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OUT_DONE" sheetId="1" state="visible" r:id="rId2"/>
    <sheet name="TRANFS_DONE" sheetId="2" state="visible" r:id="rId3"/>
    <sheet name="VLOOK" sheetId="3" state="visible" r:id="rId4"/>
    <sheet name="INOUT" sheetId="4" state="visible" r:id="rId5"/>
    <sheet name="TRANFS" sheetId="5" state="visible" r:id="rId6"/>
    <sheet name="Sheet6" sheetId="6" state="visible" r:id="rId7"/>
  </sheets>
  <definedNames>
    <definedName function="false" hidden="true" localSheetId="3" name="_xlnm._FilterDatabase" vbProcedure="false">INOUT!$A$1:$G$3530</definedName>
    <definedName function="false" hidden="true" localSheetId="0" name="_xlnm._FilterDatabase" vbProcedure="false">INOUT_DONE!$A$1:$O$3524</definedName>
    <definedName function="false" hidden="true" localSheetId="5" name="_xlnm._FilterDatabase" vbProcedure="false">Sheet6!$B$1:$J$746</definedName>
    <definedName function="false" hidden="true" localSheetId="1" name="_xlnm._FilterDatabase" vbProcedure="false">TRANFS_DONE!$A$1:$J$288</definedName>
    <definedName function="false" hidden="false" localSheetId="0" name="_xlnm._FilterDatabase" vbProcedure="false">INOUT_DONE!$A$1:$G$3524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<sst xmlns="http://schemas.openxmlformats.org/spreadsheetml/2006/main" count="60608" uniqueCount="2072">
  <si>
    <t xml:space="preserve">DATE</t>
  </si>
  <si>
    <t xml:space="preserve">ACCOUNT_NAME</t>
  </si>
  <si>
    <t xml:space="preserve">PAY_TO</t>
  </si>
  <si>
    <t xml:space="preserve">CATEGORY</t>
  </si>
  <si>
    <t xml:space="preserve">SUB_CATEGORY</t>
  </si>
  <si>
    <t xml:space="preserve">VALUE</t>
  </si>
  <si>
    <t xml:space="preserve">IN_OUT_TRA</t>
  </si>
  <si>
    <t xml:space="preserve">hh</t>
  </si>
  <si>
    <t xml:space="preserve">SUB</t>
  </si>
  <si>
    <t xml:space="preserve">SUB_ID</t>
  </si>
  <si>
    <t xml:space="preserve">sss</t>
  </si>
  <si>
    <t xml:space="preserve">CAT</t>
  </si>
  <si>
    <t xml:space="preserve">CAT_ID</t>
  </si>
  <si>
    <t xml:space="preserve">TIPO_ID</t>
  </si>
  <si>
    <t xml:space="preserve">CONTA_ID</t>
  </si>
  <si>
    <t xml:space="preserve">VALOR</t>
  </si>
  <si>
    <t xml:space="preserve">2016-01-06</t>
  </si>
  <si>
    <t xml:space="preserve">BB_CC</t>
  </si>
  <si>
    <t xml:space="preserve">LEROY MERLIN</t>
  </si>
  <si>
    <t xml:space="preserve">KSA</t>
  </si>
  <si>
    <t xml:space="preserve">INTERIOR</t>
  </si>
  <si>
    <t xml:space="preserve">OUT</t>
  </si>
  <si>
    <t xml:space="preserve">interior</t>
  </si>
  <si>
    <t xml:space="preserve">moradia</t>
  </si>
  <si>
    <t xml:space="preserve">RESTAURANTE</t>
  </si>
  <si>
    <t xml:space="preserve">RAFAEL</t>
  </si>
  <si>
    <t xml:space="preserve">ALIMENTACAO</t>
  </si>
  <si>
    <t xml:space="preserve">alimentacao</t>
  </si>
  <si>
    <t xml:space="preserve">pessoal</t>
  </si>
  <si>
    <t xml:space="preserve">GERAL</t>
  </si>
  <si>
    <t xml:space="preserve">geral</t>
  </si>
  <si>
    <t xml:space="preserve">outras_despesas</t>
  </si>
  <si>
    <t xml:space="preserve">2016-01-08</t>
  </si>
  <si>
    <t xml:space="preserve">DONA MARIA LUIZA</t>
  </si>
  <si>
    <t xml:space="preserve">ALUGUEL</t>
  </si>
  <si>
    <t xml:space="preserve">aluguel</t>
  </si>
  <si>
    <t xml:space="preserve">CONDOMINIO</t>
  </si>
  <si>
    <t xml:space="preserve">UNIMED</t>
  </si>
  <si>
    <t xml:space="preserve">PLANO DE SAUDE</t>
  </si>
  <si>
    <t xml:space="preserve">hig_saude</t>
  </si>
  <si>
    <t xml:space="preserve">2016-01-13</t>
  </si>
  <si>
    <t xml:space="preserve">2016-01-14</t>
  </si>
  <si>
    <t xml:space="preserve">BRASIL TELECOM</t>
  </si>
  <si>
    <t xml:space="preserve">NET</t>
  </si>
  <si>
    <t xml:space="preserve">internet</t>
  </si>
  <si>
    <t xml:space="preserve">ALMOCO</t>
  </si>
  <si>
    <t xml:space="preserve">VIVO</t>
  </si>
  <si>
    <t xml:space="preserve">CELULAR</t>
  </si>
  <si>
    <t xml:space="preserve">celular</t>
  </si>
  <si>
    <t xml:space="preserve">2016-01-15</t>
  </si>
  <si>
    <t xml:space="preserve">ADRIANO CONSTRUTOR</t>
  </si>
  <si>
    <t xml:space="preserve">COMPRA</t>
  </si>
  <si>
    <t xml:space="preserve">prestacao</t>
  </si>
  <si>
    <t xml:space="preserve">BANCO DO BRASIL</t>
  </si>
  <si>
    <t xml:space="preserve">TX_BANCARIA</t>
  </si>
  <si>
    <t xml:space="preserve">ENCARGOS</t>
  </si>
  <si>
    <t xml:space="preserve">juro</t>
  </si>
  <si>
    <t xml:space="preserve">tx_bancaria</t>
  </si>
  <si>
    <t xml:space="preserve">2016-01-18</t>
  </si>
  <si>
    <t xml:space="preserve">AMERICANAS</t>
  </si>
  <si>
    <t xml:space="preserve">COMPUTADOR</t>
  </si>
  <si>
    <t xml:space="preserve">computador</t>
  </si>
  <si>
    <t xml:space="preserve">2016-01-22</t>
  </si>
  <si>
    <t xml:space="preserve">BIG MASTER</t>
  </si>
  <si>
    <t xml:space="preserve">MERCADO</t>
  </si>
  <si>
    <t xml:space="preserve">mercado</t>
  </si>
  <si>
    <t xml:space="preserve">2016-01-25</t>
  </si>
  <si>
    <t xml:space="preserve">ANUIDADE</t>
  </si>
  <si>
    <t xml:space="preserve">anuidade</t>
  </si>
  <si>
    <t xml:space="preserve">2016-01-26</t>
  </si>
  <si>
    <t xml:space="preserve">TIM - CELULAR</t>
  </si>
  <si>
    <t xml:space="preserve">2016-01-27</t>
  </si>
  <si>
    <t xml:space="preserve">2016-01-28</t>
  </si>
  <si>
    <t xml:space="preserve">CEMAT</t>
  </si>
  <si>
    <t xml:space="preserve">ENERGIA ELÉTRIC</t>
  </si>
  <si>
    <t xml:space="preserve">energia</t>
  </si>
  <si>
    <t xml:space="preserve">2016-01-29</t>
  </si>
  <si>
    <t xml:space="preserve">DETRAN</t>
  </si>
  <si>
    <t xml:space="preserve">ASTRA_ATT_1078</t>
  </si>
  <si>
    <t xml:space="preserve">IPVA-DOC</t>
  </si>
  <si>
    <t xml:space="preserve">ipva</t>
  </si>
  <si>
    <t xml:space="preserve">imposto</t>
  </si>
  <si>
    <t xml:space="preserve">PADARIA PIMPÃO</t>
  </si>
  <si>
    <t xml:space="preserve">CREA-MT</t>
  </si>
  <si>
    <t xml:space="preserve">TRABALHO</t>
  </si>
  <si>
    <t xml:space="preserve">trabalho</t>
  </si>
  <si>
    <t xml:space="preserve">PROJETO REDE</t>
  </si>
  <si>
    <t xml:space="preserve">UNEMAT</t>
  </si>
  <si>
    <t xml:space="preserve">DIÁRIAS</t>
  </si>
  <si>
    <t xml:space="preserve">IN</t>
  </si>
  <si>
    <t xml:space="preserve">diversos</t>
  </si>
  <si>
    <t xml:space="preserve">outras_receitas</t>
  </si>
  <si>
    <t xml:space="preserve">2016-02-02</t>
  </si>
  <si>
    <t xml:space="preserve">ROSE</t>
  </si>
  <si>
    <t xml:space="preserve">ZELADORA</t>
  </si>
  <si>
    <t xml:space="preserve">zeladora</t>
  </si>
  <si>
    <t xml:space="preserve">2016-02-05</t>
  </si>
  <si>
    <t xml:space="preserve">2016-02-10</t>
  </si>
  <si>
    <t xml:space="preserve">2016-02-11</t>
  </si>
  <si>
    <t xml:space="preserve">2016-02-12</t>
  </si>
  <si>
    <t xml:space="preserve">FÁBIO JR</t>
  </si>
  <si>
    <t xml:space="preserve">2016-02-15</t>
  </si>
  <si>
    <t xml:space="preserve">2016-02-22</t>
  </si>
  <si>
    <t xml:space="preserve">2016-02-25</t>
  </si>
  <si>
    <t xml:space="preserve">2016-02-26</t>
  </si>
  <si>
    <t xml:space="preserve">2016-02-29</t>
  </si>
  <si>
    <t xml:space="preserve">2016-03-02</t>
  </si>
  <si>
    <t xml:space="preserve">2016-03-03</t>
  </si>
  <si>
    <t xml:space="preserve">TANGARA MADEIRA</t>
  </si>
  <si>
    <t xml:space="preserve">LEANDRO PERGOLADO</t>
  </si>
  <si>
    <t xml:space="preserve">2016-03-07</t>
  </si>
  <si>
    <t xml:space="preserve">2016-03-08</t>
  </si>
  <si>
    <t xml:space="preserve">2016-03-09</t>
  </si>
  <si>
    <t xml:space="preserve">PINTOR</t>
  </si>
  <si>
    <t xml:space="preserve">2016-03-11</t>
  </si>
  <si>
    <t xml:space="preserve">OUTROS</t>
  </si>
  <si>
    <t xml:space="preserve">2016-03-14</t>
  </si>
  <si>
    <t xml:space="preserve">2016-03-15</t>
  </si>
  <si>
    <t xml:space="preserve">MECÂNICA</t>
  </si>
  <si>
    <t xml:space="preserve">MANUTENCAO</t>
  </si>
  <si>
    <t xml:space="preserve">manutencao</t>
  </si>
  <si>
    <t xml:space="preserve">veiculo</t>
  </si>
  <si>
    <t xml:space="preserve">MARIA CAROL</t>
  </si>
  <si>
    <t xml:space="preserve">EMPRESTIMO</t>
  </si>
  <si>
    <t xml:space="preserve">MARIA_C</t>
  </si>
  <si>
    <t xml:space="preserve">devolucao_emprestimo</t>
  </si>
  <si>
    <t xml:space="preserve">2016-03-18</t>
  </si>
  <si>
    <t xml:space="preserve">2016-03-21</t>
  </si>
  <si>
    <t xml:space="preserve">2016-03-24</t>
  </si>
  <si>
    <t xml:space="preserve">2016-03-28</t>
  </si>
  <si>
    <t xml:space="preserve">2016-03-29</t>
  </si>
  <si>
    <t xml:space="preserve">DIARIAS</t>
  </si>
  <si>
    <t xml:space="preserve">2016-03-31</t>
  </si>
  <si>
    <t xml:space="preserve">2016-04-01</t>
  </si>
  <si>
    <t xml:space="preserve">JUROS</t>
  </si>
  <si>
    <t xml:space="preserve">2016-04-04</t>
  </si>
  <si>
    <t xml:space="preserve">2016-04-05</t>
  </si>
  <si>
    <t xml:space="preserve">2016-04-07</t>
  </si>
  <si>
    <t xml:space="preserve">2016-04-08</t>
  </si>
  <si>
    <t xml:space="preserve">OURO PRETO</t>
  </si>
  <si>
    <t xml:space="preserve">DECORALLI</t>
  </si>
  <si>
    <t xml:space="preserve">2016-04-11</t>
  </si>
  <si>
    <t xml:space="preserve">PREFEITURA TGA</t>
  </si>
  <si>
    <t xml:space="preserve">INVESTIMENTO</t>
  </si>
  <si>
    <t xml:space="preserve">LOTE1</t>
  </si>
  <si>
    <t xml:space="preserve">iptu</t>
  </si>
  <si>
    <t xml:space="preserve">LOTE2</t>
  </si>
  <si>
    <t xml:space="preserve">FARMÁCIA</t>
  </si>
  <si>
    <t xml:space="preserve">HIGIEN E SAUDE</t>
  </si>
  <si>
    <t xml:space="preserve">2016-04-12</t>
  </si>
  <si>
    <t xml:space="preserve">2016-04-13</t>
  </si>
  <si>
    <t xml:space="preserve">2016-04-14</t>
  </si>
  <si>
    <t xml:space="preserve">GAZIN</t>
  </si>
  <si>
    <t xml:space="preserve">ELETROS</t>
  </si>
  <si>
    <t xml:space="preserve">eletroeletron</t>
  </si>
  <si>
    <t xml:space="preserve">2016-04-18</t>
  </si>
  <si>
    <t xml:space="preserve">2016-04-20</t>
  </si>
  <si>
    <t xml:space="preserve">2016-04-25</t>
  </si>
  <si>
    <t xml:space="preserve">2016-05-02</t>
  </si>
  <si>
    <t xml:space="preserve">2016-05-05</t>
  </si>
  <si>
    <t xml:space="preserve">BIGOLIN</t>
  </si>
  <si>
    <t xml:space="preserve">2016-05-18</t>
  </si>
  <si>
    <t xml:space="preserve">2016-05-23</t>
  </si>
  <si>
    <t xml:space="preserve">LAZER</t>
  </si>
  <si>
    <t xml:space="preserve">lazer</t>
  </si>
  <si>
    <t xml:space="preserve">2016-05-24</t>
  </si>
  <si>
    <t xml:space="preserve">RIVANILDO</t>
  </si>
  <si>
    <t xml:space="preserve">2016-05-25</t>
  </si>
  <si>
    <t xml:space="preserve">2016-05-30</t>
  </si>
  <si>
    <t xml:space="preserve">2016-05-31</t>
  </si>
  <si>
    <t xml:space="preserve">AGROPECUARIA</t>
  </si>
  <si>
    <t xml:space="preserve">PET</t>
  </si>
  <si>
    <t xml:space="preserve">LUCY</t>
  </si>
  <si>
    <t xml:space="preserve">pet</t>
  </si>
  <si>
    <t xml:space="preserve">2016-06-01</t>
  </si>
  <si>
    <t xml:space="preserve">I.O.F</t>
  </si>
  <si>
    <t xml:space="preserve">2016-06-03</t>
  </si>
  <si>
    <t xml:space="preserve">2016-06-06</t>
  </si>
  <si>
    <t xml:space="preserve">2016-06-08</t>
  </si>
  <si>
    <t xml:space="preserve">PRINCIPAL DO EM</t>
  </si>
  <si>
    <t xml:space="preserve">2016-06-16</t>
  </si>
  <si>
    <t xml:space="preserve">JARDINEIRO</t>
  </si>
  <si>
    <t xml:space="preserve">2016-06-17</t>
  </si>
  <si>
    <t xml:space="preserve">VIDEOLOCADORA</t>
  </si>
  <si>
    <t xml:space="preserve">FILMES</t>
  </si>
  <si>
    <t xml:space="preserve">2016-06-20</t>
  </si>
  <si>
    <t xml:space="preserve">2016-06-21</t>
  </si>
  <si>
    <t xml:space="preserve">2016-06-24</t>
  </si>
  <si>
    <t xml:space="preserve">2016-06-27</t>
  </si>
  <si>
    <t xml:space="preserve">2016-06-30</t>
  </si>
  <si>
    <t xml:space="preserve">ANJOS</t>
  </si>
  <si>
    <t xml:space="preserve">2016-07-01</t>
  </si>
  <si>
    <t xml:space="preserve">2016-07-04</t>
  </si>
  <si>
    <t xml:space="preserve">2016-07-05</t>
  </si>
  <si>
    <t xml:space="preserve">2016-07-11</t>
  </si>
  <si>
    <t xml:space="preserve">2016-07-25</t>
  </si>
  <si>
    <t xml:space="preserve">VIAGEM</t>
  </si>
  <si>
    <t xml:space="preserve">estadia</t>
  </si>
  <si>
    <t xml:space="preserve">viagem</t>
  </si>
  <si>
    <t xml:space="preserve">2016-07-26</t>
  </si>
  <si>
    <t xml:space="preserve">2016-07-27</t>
  </si>
  <si>
    <t xml:space="preserve">PESCARIA</t>
  </si>
  <si>
    <t xml:space="preserve">2016-07-29</t>
  </si>
  <si>
    <t xml:space="preserve">2016-08-01</t>
  </si>
  <si>
    <t xml:space="preserve">2016-08-02</t>
  </si>
  <si>
    <t xml:space="preserve">2016-08-03</t>
  </si>
  <si>
    <t xml:space="preserve">2016-08-05</t>
  </si>
  <si>
    <t xml:space="preserve">2016-08-08</t>
  </si>
  <si>
    <t xml:space="preserve">2016-08-11</t>
  </si>
  <si>
    <t xml:space="preserve">2016-08-15</t>
  </si>
  <si>
    <t xml:space="preserve">GOVERNO</t>
  </si>
  <si>
    <t xml:space="preserve">DEVOLUCAO_IMPOSTO</t>
  </si>
  <si>
    <t xml:space="preserve">devolucao_imposto</t>
  </si>
  <si>
    <t xml:space="preserve">2016-08-16</t>
  </si>
  <si>
    <t xml:space="preserve">2016-08-17</t>
  </si>
  <si>
    <t xml:space="preserve">2016-08-18</t>
  </si>
  <si>
    <t xml:space="preserve">2016-08-22</t>
  </si>
  <si>
    <t xml:space="preserve">SUL AMERICA SEGUROS</t>
  </si>
  <si>
    <t xml:space="preserve">SEGURO</t>
  </si>
  <si>
    <t xml:space="preserve">seguro</t>
  </si>
  <si>
    <t xml:space="preserve">2016-08-25</t>
  </si>
  <si>
    <t xml:space="preserve">2016-08-26</t>
  </si>
  <si>
    <t xml:space="preserve">2016-08-31</t>
  </si>
  <si>
    <t xml:space="preserve">2016-09-01</t>
  </si>
  <si>
    <t xml:space="preserve">2016-09-05</t>
  </si>
  <si>
    <t xml:space="preserve">2016-09-06</t>
  </si>
  <si>
    <t xml:space="preserve">2016-09-14</t>
  </si>
  <si>
    <t xml:space="preserve">2016-09-19</t>
  </si>
  <si>
    <t xml:space="preserve">CESAR TIEPPO</t>
  </si>
  <si>
    <t xml:space="preserve">emprestimoemprestimo</t>
  </si>
  <si>
    <t xml:space="preserve">2016-09-23</t>
  </si>
  <si>
    <t xml:space="preserve">devolucao_emprestimodevolucao_emprestimo</t>
  </si>
  <si>
    <t xml:space="preserve">SKY</t>
  </si>
  <si>
    <t xml:space="preserve">TV</t>
  </si>
  <si>
    <t xml:space="preserve">telefonia</t>
  </si>
  <si>
    <t xml:space="preserve">PRESENTES</t>
  </si>
  <si>
    <t xml:space="preserve">2016-09-26</t>
  </si>
  <si>
    <t xml:space="preserve">2016-10-03</t>
  </si>
  <si>
    <t xml:space="preserve">DOACOES</t>
  </si>
  <si>
    <t xml:space="preserve">DOACOES DE CARI</t>
  </si>
  <si>
    <t xml:space="preserve">doacoes</t>
  </si>
  <si>
    <t xml:space="preserve">2016-10-05</t>
  </si>
  <si>
    <t xml:space="preserve">2016-10-07</t>
  </si>
  <si>
    <t xml:space="preserve">2016-10-10</t>
  </si>
  <si>
    <t xml:space="preserve">2016-10-14</t>
  </si>
  <si>
    <t xml:space="preserve">emprestimo</t>
  </si>
  <si>
    <t xml:space="preserve">2016-10-17</t>
  </si>
  <si>
    <t xml:space="preserve">2016-10-21</t>
  </si>
  <si>
    <t xml:space="preserve">LIVRARIA</t>
  </si>
  <si>
    <t xml:space="preserve">LIVROS E REVIST</t>
  </si>
  <si>
    <t xml:space="preserve">livro_revista</t>
  </si>
  <si>
    <t xml:space="preserve">2016-10-25</t>
  </si>
  <si>
    <t xml:space="preserve">2016-10-31</t>
  </si>
  <si>
    <t xml:space="preserve">2016-11-01</t>
  </si>
  <si>
    <t xml:space="preserve">2016-11-03</t>
  </si>
  <si>
    <t xml:space="preserve">2016-11-04</t>
  </si>
  <si>
    <t xml:space="preserve">2016-11-07</t>
  </si>
  <si>
    <t xml:space="preserve">2016-11-08</t>
  </si>
  <si>
    <t xml:space="preserve">INVIOLAVEL</t>
  </si>
  <si>
    <t xml:space="preserve">2016-11-09</t>
  </si>
  <si>
    <t xml:space="preserve">2016-11-11</t>
  </si>
  <si>
    <t xml:space="preserve">2016-11-14</t>
  </si>
  <si>
    <t xml:space="preserve">2016-11-15</t>
  </si>
  <si>
    <t xml:space="preserve">2016-11-18</t>
  </si>
  <si>
    <t xml:space="preserve">2016-11-22</t>
  </si>
  <si>
    <t xml:space="preserve">BICICLETARIA CENTRAL</t>
  </si>
  <si>
    <t xml:space="preserve">BICICLETA</t>
  </si>
  <si>
    <t xml:space="preserve">bike</t>
  </si>
  <si>
    <t xml:space="preserve">2016-11-24</t>
  </si>
  <si>
    <t xml:space="preserve">2016-11-28</t>
  </si>
  <si>
    <t xml:space="preserve">NITRO</t>
  </si>
  <si>
    <t xml:space="preserve">INTERNET</t>
  </si>
  <si>
    <t xml:space="preserve">2016-11-29</t>
  </si>
  <si>
    <t xml:space="preserve">2016-12-01</t>
  </si>
  <si>
    <t xml:space="preserve">2016-12-02</t>
  </si>
  <si>
    <t xml:space="preserve">2016-12-05</t>
  </si>
  <si>
    <t xml:space="preserve">2016-12-06</t>
  </si>
  <si>
    <t xml:space="preserve">MYCAP</t>
  </si>
  <si>
    <t xml:space="preserve">bolsa</t>
  </si>
  <si>
    <t xml:space="preserve">2016-12-07</t>
  </si>
  <si>
    <t xml:space="preserve">2016-12-08</t>
  </si>
  <si>
    <t xml:space="preserve">2016-12-09</t>
  </si>
  <si>
    <t xml:space="preserve">2016-12-12</t>
  </si>
  <si>
    <t xml:space="preserve">SUPERMERCADO</t>
  </si>
  <si>
    <t xml:space="preserve">2016-12-15</t>
  </si>
  <si>
    <t xml:space="preserve">HOTEL</t>
  </si>
  <si>
    <t xml:space="preserve">2016-12-16</t>
  </si>
  <si>
    <t xml:space="preserve">2016-12-19</t>
  </si>
  <si>
    <t xml:space="preserve">2016-12-21</t>
  </si>
  <si>
    <t xml:space="preserve">2016-12-23</t>
  </si>
  <si>
    <t xml:space="preserve">2016-12-26</t>
  </si>
  <si>
    <t xml:space="preserve">2016-12-27</t>
  </si>
  <si>
    <t xml:space="preserve">LOJA</t>
  </si>
  <si>
    <t xml:space="preserve">2016-12-30</t>
  </si>
  <si>
    <t xml:space="preserve">2017-01-03</t>
  </si>
  <si>
    <t xml:space="preserve">2017-01-05</t>
  </si>
  <si>
    <t xml:space="preserve">2017-01-06</t>
  </si>
  <si>
    <t xml:space="preserve">2017-01-09</t>
  </si>
  <si>
    <t xml:space="preserve">GOTARDO</t>
  </si>
  <si>
    <t xml:space="preserve">2017-01-16</t>
  </si>
  <si>
    <t xml:space="preserve">2017-01-23</t>
  </si>
  <si>
    <t xml:space="preserve">2017-01-24</t>
  </si>
  <si>
    <t xml:space="preserve">2017-01-25</t>
  </si>
  <si>
    <t xml:space="preserve">2017-01-27</t>
  </si>
  <si>
    <t xml:space="preserve">2017-01-30</t>
  </si>
  <si>
    <t xml:space="preserve">2017-01-31</t>
  </si>
  <si>
    <t xml:space="preserve">2017-02-01</t>
  </si>
  <si>
    <t xml:space="preserve">2017-02-06</t>
  </si>
  <si>
    <t xml:space="preserve">2017-02-07</t>
  </si>
  <si>
    <t xml:space="preserve">2017-02-09</t>
  </si>
  <si>
    <t xml:space="preserve">2017-02-10</t>
  </si>
  <si>
    <t xml:space="preserve">2017-02-16</t>
  </si>
  <si>
    <t xml:space="preserve">2017-02-21</t>
  </si>
  <si>
    <t xml:space="preserve">LIMPEZA</t>
  </si>
  <si>
    <t xml:space="preserve">2017-02-24</t>
  </si>
  <si>
    <t xml:space="preserve">2017-03-01</t>
  </si>
  <si>
    <t xml:space="preserve">2017-03-02</t>
  </si>
  <si>
    <t xml:space="preserve">SUBMARINO</t>
  </si>
  <si>
    <t xml:space="preserve">2017-03-06</t>
  </si>
  <si>
    <t xml:space="preserve">2017-03-27</t>
  </si>
  <si>
    <t xml:space="preserve">2017-03-31</t>
  </si>
  <si>
    <t xml:space="preserve">2017-04-03</t>
  </si>
  <si>
    <t xml:space="preserve">2017-04-05</t>
  </si>
  <si>
    <t xml:space="preserve">2017-04-25</t>
  </si>
  <si>
    <t xml:space="preserve">TiM – CELULAR</t>
  </si>
  <si>
    <t xml:space="preserve">2017-05-02</t>
  </si>
  <si>
    <t xml:space="preserve">2017-05-05</t>
  </si>
  <si>
    <t xml:space="preserve">2017-05-08</t>
  </si>
  <si>
    <t xml:space="preserve">2017-05-16</t>
  </si>
  <si>
    <t xml:space="preserve">2017-05-23</t>
  </si>
  <si>
    <t xml:space="preserve">OUTROS_RENDIMENTOS</t>
  </si>
  <si>
    <t xml:space="preserve">2017-05-24</t>
  </si>
  <si>
    <t xml:space="preserve">2017-05-25</t>
  </si>
  <si>
    <t xml:space="preserve">2017-06-01</t>
  </si>
  <si>
    <t xml:space="preserve">2017-06-12</t>
  </si>
  <si>
    <t xml:space="preserve">2017-06-14</t>
  </si>
  <si>
    <t xml:space="preserve">2017-06-22</t>
  </si>
  <si>
    <t xml:space="preserve">2017-06-26</t>
  </si>
  <si>
    <t xml:space="preserve">2017-07-02</t>
  </si>
  <si>
    <t xml:space="preserve">2017-07-14</t>
  </si>
  <si>
    <t xml:space="preserve">2017-07-30</t>
  </si>
  <si>
    <t xml:space="preserve">2017-08-01</t>
  </si>
  <si>
    <t xml:space="preserve">2017-08-08</t>
  </si>
  <si>
    <t xml:space="preserve">2017-08-10</t>
  </si>
  <si>
    <t xml:space="preserve">2017-08-11</t>
  </si>
  <si>
    <t xml:space="preserve">2017-08-21</t>
  </si>
  <si>
    <t xml:space="preserve">2017-08-24</t>
  </si>
  <si>
    <t xml:space="preserve">2017-08-25</t>
  </si>
  <si>
    <t xml:space="preserve">2017-09-01</t>
  </si>
  <si>
    <t xml:space="preserve">2017-09-06</t>
  </si>
  <si>
    <t xml:space="preserve">2017-09-11</t>
  </si>
  <si>
    <t xml:space="preserve">2017-09-14</t>
  </si>
  <si>
    <t xml:space="preserve">2017-09-25</t>
  </si>
  <si>
    <t xml:space="preserve">2017-10-03</t>
  </si>
  <si>
    <t xml:space="preserve">2017-10-05</t>
  </si>
  <si>
    <t xml:space="preserve">FUNEP</t>
  </si>
  <si>
    <t xml:space="preserve">2017-10-09</t>
  </si>
  <si>
    <t xml:space="preserve">2017-10-13</t>
  </si>
  <si>
    <t xml:space="preserve">2017-10-16</t>
  </si>
  <si>
    <t xml:space="preserve">2017-10-18</t>
  </si>
  <si>
    <t xml:space="preserve">2017-10-23</t>
  </si>
  <si>
    <t xml:space="preserve">2017-10-25</t>
  </si>
  <si>
    <t xml:space="preserve">2017-10-27</t>
  </si>
  <si>
    <t xml:space="preserve">2017-10-29</t>
  </si>
  <si>
    <t xml:space="preserve">OI</t>
  </si>
  <si>
    <t xml:space="preserve">2017-11-07</t>
  </si>
  <si>
    <t xml:space="preserve">2017-11-09</t>
  </si>
  <si>
    <t xml:space="preserve">2017-11-10</t>
  </si>
  <si>
    <t xml:space="preserve">2017-11-14</t>
  </si>
  <si>
    <t xml:space="preserve">2017-11-27</t>
  </si>
  <si>
    <t xml:space="preserve">2017-12-04</t>
  </si>
  <si>
    <t xml:space="preserve">2017-12-05</t>
  </si>
  <si>
    <t xml:space="preserve">2017-12-11</t>
  </si>
  <si>
    <t xml:space="preserve">2017-12-15</t>
  </si>
  <si>
    <t xml:space="preserve">2017-12-18</t>
  </si>
  <si>
    <t xml:space="preserve">2017-12-21</t>
  </si>
  <si>
    <t xml:space="preserve">2017-12-26</t>
  </si>
  <si>
    <t xml:space="preserve">2017-12-29</t>
  </si>
  <si>
    <t xml:space="preserve">2018-01-05</t>
  </si>
  <si>
    <t xml:space="preserve">2018-01-08</t>
  </si>
  <si>
    <t xml:space="preserve">2018-01-09</t>
  </si>
  <si>
    <t xml:space="preserve">presente</t>
  </si>
  <si>
    <t xml:space="preserve">2018-01-16</t>
  </si>
  <si>
    <t xml:space="preserve">DATACAMP</t>
  </si>
  <si>
    <t xml:space="preserve">2018-01-25</t>
  </si>
  <si>
    <t xml:space="preserve">2018-01-29</t>
  </si>
  <si>
    <t xml:space="preserve">2018-02-01</t>
  </si>
  <si>
    <t xml:space="preserve">2018-02-05</t>
  </si>
  <si>
    <t xml:space="preserve">2018-02-14</t>
  </si>
  <si>
    <t xml:space="preserve">2018-02-16</t>
  </si>
  <si>
    <t xml:space="preserve">2018-02-19</t>
  </si>
  <si>
    <t xml:space="preserve">SCIENTIA PLENA</t>
  </si>
  <si>
    <t xml:space="preserve">2018-02-26</t>
  </si>
  <si>
    <t xml:space="preserve">2018-03-05</t>
  </si>
  <si>
    <t xml:space="preserve">2018-03-20</t>
  </si>
  <si>
    <t xml:space="preserve">2018-03-26</t>
  </si>
  <si>
    <t xml:space="preserve">2018-04-04</t>
  </si>
  <si>
    <t xml:space="preserve">2018-04-05</t>
  </si>
  <si>
    <t xml:space="preserve">2018-04-06</t>
  </si>
  <si>
    <t xml:space="preserve">2018-04-09</t>
  </si>
  <si>
    <t xml:space="preserve">2018-04-17</t>
  </si>
  <si>
    <t xml:space="preserve">2018-04-20</t>
  </si>
  <si>
    <t xml:space="preserve">PAPER</t>
  </si>
  <si>
    <t xml:space="preserve">2018-04-25</t>
  </si>
  <si>
    <t xml:space="preserve">2018-04-26</t>
  </si>
  <si>
    <t xml:space="preserve">POSTO CAMINHONEIRO</t>
  </si>
  <si>
    <t xml:space="preserve">COMBUSTIVEL</t>
  </si>
  <si>
    <t xml:space="preserve">combustivel</t>
  </si>
  <si>
    <t xml:space="preserve">CARTORIO</t>
  </si>
  <si>
    <t xml:space="preserve">DOCUMENTOS</t>
  </si>
  <si>
    <t xml:space="preserve">documentos</t>
  </si>
  <si>
    <t xml:space="preserve">2018-05-07</t>
  </si>
  <si>
    <t xml:space="preserve">2018-05-10</t>
  </si>
  <si>
    <t xml:space="preserve">2018-05-14</t>
  </si>
  <si>
    <t xml:space="preserve">2018-05-16</t>
  </si>
  <si>
    <t xml:space="preserve">MUTUA</t>
  </si>
  <si>
    <t xml:space="preserve">2018-05-17</t>
  </si>
  <si>
    <t xml:space="preserve">2018-05-18</t>
  </si>
  <si>
    <t xml:space="preserve">GENIS</t>
  </si>
  <si>
    <t xml:space="preserve">2018-05-25</t>
  </si>
  <si>
    <t xml:space="preserve">2018-05-28</t>
  </si>
  <si>
    <t xml:space="preserve">2018-06-01</t>
  </si>
  <si>
    <t xml:space="preserve">2018-06-06</t>
  </si>
  <si>
    <t xml:space="preserve">2018-06-11</t>
  </si>
  <si>
    <t xml:space="preserve">2018-06-25</t>
  </si>
  <si>
    <t xml:space="preserve">2018-07-04</t>
  </si>
  <si>
    <t xml:space="preserve">2018-07-05</t>
  </si>
  <si>
    <t xml:space="preserve">2018-07-09</t>
  </si>
  <si>
    <t xml:space="preserve">2018-07-16</t>
  </si>
  <si>
    <t xml:space="preserve">2018-07-17</t>
  </si>
  <si>
    <t xml:space="preserve">2018-07-19</t>
  </si>
  <si>
    <t xml:space="preserve">2018-07-25</t>
  </si>
  <si>
    <t xml:space="preserve">2018-07-26</t>
  </si>
  <si>
    <t xml:space="preserve">2018-08-01</t>
  </si>
  <si>
    <t xml:space="preserve">2018-08-08</t>
  </si>
  <si>
    <t xml:space="preserve">2018-08-10</t>
  </si>
  <si>
    <t xml:space="preserve">2018-08-13</t>
  </si>
  <si>
    <t xml:space="preserve">2018-08-24</t>
  </si>
  <si>
    <t xml:space="preserve">2018-08-27</t>
  </si>
  <si>
    <t xml:space="preserve">LIBERTY</t>
  </si>
  <si>
    <t xml:space="preserve">2018-08-30</t>
  </si>
  <si>
    <t xml:space="preserve">2018-09-03</t>
  </si>
  <si>
    <t xml:space="preserve">2018-09-04</t>
  </si>
  <si>
    <t xml:space="preserve">2018-09-05</t>
  </si>
  <si>
    <t xml:space="preserve">2018-09-06</t>
  </si>
  <si>
    <t xml:space="preserve">2018-09-10</t>
  </si>
  <si>
    <t xml:space="preserve">2018-09-12</t>
  </si>
  <si>
    <t xml:space="preserve">TRADUTOR</t>
  </si>
  <si>
    <t xml:space="preserve">2018-09-24</t>
  </si>
  <si>
    <t xml:space="preserve">2018-09-26</t>
  </si>
  <si>
    <t xml:space="preserve">2018-10-02</t>
  </si>
  <si>
    <t xml:space="preserve">2018-10-05</t>
  </si>
  <si>
    <t xml:space="preserve">2018-10-08</t>
  </si>
  <si>
    <t xml:space="preserve">2018-10-10</t>
  </si>
  <si>
    <t xml:space="preserve">2018-10-15</t>
  </si>
  <si>
    <t xml:space="preserve">2018-10-23</t>
  </si>
  <si>
    <t xml:space="preserve">2018-10-25</t>
  </si>
  <si>
    <t xml:space="preserve">2018-10-26</t>
  </si>
  <si>
    <t xml:space="preserve">2018-11-05</t>
  </si>
  <si>
    <t xml:space="preserve">2018-11-06</t>
  </si>
  <si>
    <t xml:space="preserve">SAMAE</t>
  </si>
  <si>
    <t xml:space="preserve">AGUA</t>
  </si>
  <si>
    <t xml:space="preserve">agua</t>
  </si>
  <si>
    <t xml:space="preserve">IMPOSTO</t>
  </si>
  <si>
    <t xml:space="preserve">MACKENZI</t>
  </si>
  <si>
    <t xml:space="preserve">ESTUDO</t>
  </si>
  <si>
    <t xml:space="preserve">educacao</t>
  </si>
  <si>
    <t xml:space="preserve">ROUPA</t>
  </si>
  <si>
    <t xml:space="preserve">vestuario</t>
  </si>
  <si>
    <t xml:space="preserve">2018-11-13</t>
  </si>
  <si>
    <t xml:space="preserve">2018-11-26</t>
  </si>
  <si>
    <t xml:space="preserve">2018-12-03</t>
  </si>
  <si>
    <t xml:space="preserve">2018-12-13</t>
  </si>
  <si>
    <t xml:space="preserve">2018-12-14</t>
  </si>
  <si>
    <t xml:space="preserve">2018-12-17</t>
  </si>
  <si>
    <t xml:space="preserve">2018-12-19</t>
  </si>
  <si>
    <t xml:space="preserve">2018-12-20</t>
  </si>
  <si>
    <t xml:space="preserve">2018-12-26</t>
  </si>
  <si>
    <t xml:space="preserve">2019-01-08</t>
  </si>
  <si>
    <t xml:space="preserve">2019-01-24</t>
  </si>
  <si>
    <t xml:space="preserve">DENTISTA</t>
  </si>
  <si>
    <t xml:space="preserve">2019-01-25</t>
  </si>
  <si>
    <t xml:space="preserve">2019-01-28</t>
  </si>
  <si>
    <t xml:space="preserve">2019-01-29</t>
  </si>
  <si>
    <t xml:space="preserve">2019-02-04</t>
  </si>
  <si>
    <t xml:space="preserve">2019-02-05</t>
  </si>
  <si>
    <t xml:space="preserve">2019-02-21</t>
  </si>
  <si>
    <t xml:space="preserve">2019-02-22</t>
  </si>
  <si>
    <t xml:space="preserve">2019-02-25</t>
  </si>
  <si>
    <t xml:space="preserve">2019-03-06</t>
  </si>
  <si>
    <t xml:space="preserve">2019-03-17</t>
  </si>
  <si>
    <t xml:space="preserve">2019-03-19</t>
  </si>
  <si>
    <t xml:space="preserve">2019-03-25</t>
  </si>
  <si>
    <t xml:space="preserve">2019-04-01</t>
  </si>
  <si>
    <t xml:space="preserve">2019-04-03</t>
  </si>
  <si>
    <t xml:space="preserve">2019-04-08</t>
  </si>
  <si>
    <t xml:space="preserve">2019-04-09</t>
  </si>
  <si>
    <t xml:space="preserve">2019-04-10</t>
  </si>
  <si>
    <t xml:space="preserve">2019-04-12</t>
  </si>
  <si>
    <t xml:space="preserve">2019-04-16</t>
  </si>
  <si>
    <t xml:space="preserve">2019-04-20</t>
  </si>
  <si>
    <t xml:space="preserve">2019-04-23</t>
  </si>
  <si>
    <t xml:space="preserve">2019-04-25</t>
  </si>
  <si>
    <t xml:space="preserve">2019-05-02</t>
  </si>
  <si>
    <t xml:space="preserve">2019-05-07</t>
  </si>
  <si>
    <t xml:space="preserve">2019-05-13</t>
  </si>
  <si>
    <t xml:space="preserve">2019-05-20</t>
  </si>
  <si>
    <t xml:space="preserve">2019-05-24</t>
  </si>
  <si>
    <t xml:space="preserve">2019-05-27</t>
  </si>
  <si>
    <t xml:space="preserve">2019-05-29</t>
  </si>
  <si>
    <t xml:space="preserve">2019-06-03</t>
  </si>
  <si>
    <t xml:space="preserve">2019-06-04</t>
  </si>
  <si>
    <t xml:space="preserve">2019-06-07</t>
  </si>
  <si>
    <t xml:space="preserve">2019-06-21</t>
  </si>
  <si>
    <t xml:space="preserve">2019-06-25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</si>
  <si>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</si>
  <si>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</si>
  <si>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</si>
  <si>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</si>
  <si>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</si>
  <si>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</si>
  <si>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2019-07-15</t>
  </si>
  <si>
    <t xml:space="preserve">ERT</t>
  </si>
  <si>
    <t xml:space="preserve">2019-07-16</t>
  </si>
  <si>
    <t xml:space="preserve">2019-07-23</t>
  </si>
  <si>
    <t xml:space="preserve">2019-07-24</t>
  </si>
  <si>
    <t xml:space="preserve">INPI</t>
  </si>
  <si>
    <t xml:space="preserve">USEDADOS</t>
  </si>
  <si>
    <t xml:space="preserve">2019-07-25</t>
  </si>
  <si>
    <t xml:space="preserve">KINGHOST</t>
  </si>
  <si>
    <t xml:space="preserve">2019-07-31</t>
  </si>
  <si>
    <t xml:space="preserve">2019-08-05</t>
  </si>
  <si>
    <t xml:space="preserve">2019-08-08</t>
  </si>
  <si>
    <t xml:space="preserve">2019-08-12</t>
  </si>
  <si>
    <t xml:space="preserve">2019-08-18</t>
  </si>
  <si>
    <t xml:space="preserve">2019-08-26</t>
  </si>
  <si>
    <t xml:space="preserve">2019-08-27</t>
  </si>
  <si>
    <t xml:space="preserve">2019-09-02</t>
  </si>
  <si>
    <t xml:space="preserve">2019-09-05</t>
  </si>
  <si>
    <t xml:space="preserve">2019-09-11</t>
  </si>
  <si>
    <t xml:space="preserve">2019-09-15</t>
  </si>
  <si>
    <t xml:space="preserve">2019-09-18</t>
  </si>
  <si>
    <t xml:space="preserve">2019-09-19</t>
  </si>
  <si>
    <t xml:space="preserve">2019-09-20</t>
  </si>
  <si>
    <t xml:space="preserve">2019-09-25</t>
  </si>
  <si>
    <t xml:space="preserve">2019-10-01</t>
  </si>
  <si>
    <t xml:space="preserve">2019-10-07</t>
  </si>
  <si>
    <t xml:space="preserve">2019-10-08</t>
  </si>
  <si>
    <t xml:space="preserve">2019-10-18</t>
  </si>
  <si>
    <t xml:space="preserve">MARY_CHEEKS</t>
  </si>
  <si>
    <t xml:space="preserve">MESADA</t>
  </si>
  <si>
    <t xml:space="preserve">presentepresente</t>
  </si>
  <si>
    <t xml:space="preserve">2019-10-23</t>
  </si>
  <si>
    <t xml:space="preserve">2019-10-24</t>
  </si>
  <si>
    <t xml:space="preserve">2019-10-30</t>
  </si>
  <si>
    <t xml:space="preserve">2019-11-11</t>
  </si>
  <si>
    <t xml:space="preserve">2019-11-18</t>
  </si>
  <si>
    <t xml:space="preserve">2019-11-24</t>
  </si>
  <si>
    <t xml:space="preserve">2019-12-02</t>
  </si>
  <si>
    <t xml:space="preserve">AVELL</t>
  </si>
  <si>
    <t xml:space="preserve">2019-12-05</t>
  </si>
  <si>
    <t xml:space="preserve">VIDRACARIA</t>
  </si>
  <si>
    <t xml:space="preserve">2019-12-11</t>
  </si>
  <si>
    <t xml:space="preserve">2019-12-16</t>
  </si>
  <si>
    <t xml:space="preserve">2019-12-18</t>
  </si>
  <si>
    <t xml:space="preserve">2020-01-02</t>
  </si>
  <si>
    <t xml:space="preserve">2020-01-06</t>
  </si>
  <si>
    <t xml:space="preserve">2020-01-14</t>
  </si>
  <si>
    <t xml:space="preserve">2020-01-23</t>
  </si>
  <si>
    <t xml:space="preserve">2020-01-27</t>
  </si>
  <si>
    <t xml:space="preserve">2020-02-03</t>
  </si>
  <si>
    <t xml:space="preserve">2020-02-05</t>
  </si>
  <si>
    <t xml:space="preserve">2020-02-10</t>
  </si>
  <si>
    <t xml:space="preserve">2020-02-12</t>
  </si>
  <si>
    <t xml:space="preserve">2020-02-19</t>
  </si>
  <si>
    <t xml:space="preserve">2020-02-26</t>
  </si>
  <si>
    <t xml:space="preserve">2020-02-27</t>
  </si>
  <si>
    <t xml:space="preserve">2020-03-03</t>
  </si>
  <si>
    <t xml:space="preserve">2020-03-06</t>
  </si>
  <si>
    <t xml:space="preserve">2020-03-09</t>
  </si>
  <si>
    <t xml:space="preserve">ENERGIA</t>
  </si>
  <si>
    <t xml:space="preserve">ESTACIO</t>
  </si>
  <si>
    <t xml:space="preserve">ENSINO</t>
  </si>
  <si>
    <t xml:space="preserve">educacaoeducacao</t>
  </si>
  <si>
    <t xml:space="preserve">2020-03-16</t>
  </si>
  <si>
    <t xml:space="preserve">2020-03-17</t>
  </si>
  <si>
    <t xml:space="preserve">2020-03-25</t>
  </si>
  <si>
    <t xml:space="preserve">2020-04-06</t>
  </si>
  <si>
    <t xml:space="preserve">2020-04-14</t>
  </si>
  <si>
    <t xml:space="preserve">2020-04-22</t>
  </si>
  <si>
    <t xml:space="preserve">2020-04-30</t>
  </si>
  <si>
    <t xml:space="preserve">2020-05-06</t>
  </si>
  <si>
    <t xml:space="preserve">2020-05-25</t>
  </si>
  <si>
    <t xml:space="preserve">2020-06-01</t>
  </si>
  <si>
    <t xml:space="preserve">2020-06-05</t>
  </si>
  <si>
    <t xml:space="preserve">2020-06-09</t>
  </si>
  <si>
    <t xml:space="preserve">KABUM</t>
  </si>
  <si>
    <t xml:space="preserve">2020-06-12</t>
  </si>
  <si>
    <t xml:space="preserve">2020-06-23</t>
  </si>
  <si>
    <t xml:space="preserve">2020-06-25</t>
  </si>
  <si>
    <t xml:space="preserve">2020-06-29</t>
  </si>
  <si>
    <t xml:space="preserve">2020-06-30</t>
  </si>
  <si>
    <t xml:space="preserve">2020-07-15</t>
  </si>
  <si>
    <t xml:space="preserve">BB_CP</t>
  </si>
  <si>
    <t xml:space="preserve">2016-10-09</t>
  </si>
  <si>
    <t xml:space="preserve">2019-10-28</t>
  </si>
  <si>
    <t xml:space="preserve">BB_INV</t>
  </si>
  <si>
    <t xml:space="preserve">CEF_CC</t>
  </si>
  <si>
    <t xml:space="preserve">SALARIO</t>
  </si>
  <si>
    <t xml:space="preserve">job01</t>
  </si>
  <si>
    <t xml:space="preserve">salario</t>
  </si>
  <si>
    <t xml:space="preserve">CEF</t>
  </si>
  <si>
    <t xml:space="preserve">2016-01-20</t>
  </si>
  <si>
    <t xml:space="preserve">2016-01-30</t>
  </si>
  <si>
    <t xml:space="preserve">BALANCO</t>
  </si>
  <si>
    <t xml:space="preserve">IMBALANCE-BRL</t>
  </si>
  <si>
    <t xml:space="preserve">2016-02-17</t>
  </si>
  <si>
    <t xml:space="preserve">CERCA</t>
  </si>
  <si>
    <t xml:space="preserve">ENERGIA ELETRIC</t>
  </si>
  <si>
    <t xml:space="preserve">2016-03-10</t>
  </si>
  <si>
    <t xml:space="preserve">2016-03-30</t>
  </si>
  <si>
    <t xml:space="preserve">2016-04-22</t>
  </si>
  <si>
    <t xml:space="preserve">2016-04-26</t>
  </si>
  <si>
    <t xml:space="preserve">AIRTON AR COND</t>
  </si>
  <si>
    <t xml:space="preserve">TERCIO</t>
  </si>
  <si>
    <t xml:space="preserve">ANJOS COLCHOES</t>
  </si>
  <si>
    <t xml:space="preserve">2016-04-27</t>
  </si>
  <si>
    <t xml:space="preserve">FABIO JR</t>
  </si>
  <si>
    <t xml:space="preserve">2016-04-29</t>
  </si>
  <si>
    <t xml:space="preserve">2016-05-03</t>
  </si>
  <si>
    <t xml:space="preserve">DISMEQ</t>
  </si>
  <si>
    <t xml:space="preserve">TEL</t>
  </si>
  <si>
    <t xml:space="preserve">TAM</t>
  </si>
  <si>
    <t xml:space="preserve">2016-05-10</t>
  </si>
  <si>
    <t xml:space="preserve">2016-05-16</t>
  </si>
  <si>
    <t xml:space="preserve">2016-05-27</t>
  </si>
  <si>
    <t xml:space="preserve">2016-06-02</t>
  </si>
  <si>
    <t xml:space="preserve">FRAN</t>
  </si>
  <si>
    <t xml:space="preserve">2016-06-07</t>
  </si>
  <si>
    <t xml:space="preserve">2016-06-09</t>
  </si>
  <si>
    <t xml:space="preserve">2016-06-10</t>
  </si>
  <si>
    <t xml:space="preserve">2016-06-13</t>
  </si>
  <si>
    <t xml:space="preserve">2016-06-14</t>
  </si>
  <si>
    <t xml:space="preserve">ATACADAO</t>
  </si>
  <si>
    <t xml:space="preserve">2016-08-10</t>
  </si>
  <si>
    <t xml:space="preserve">2016-08-12</t>
  </si>
  <si>
    <t xml:space="preserve">2016-08-29</t>
  </si>
  <si>
    <t xml:space="preserve">2016-08-30</t>
  </si>
  <si>
    <t xml:space="preserve">2016-09-02</t>
  </si>
  <si>
    <t xml:space="preserve">ELETRONICA JM</t>
  </si>
  <si>
    <t xml:space="preserve">2016-09-09</t>
  </si>
  <si>
    <t xml:space="preserve">2016-09-12</t>
  </si>
  <si>
    <t xml:space="preserve">2016-09-13</t>
  </si>
  <si>
    <t xml:space="preserve">2016-09-21</t>
  </si>
  <si>
    <t xml:space="preserve">SULAMERICA</t>
  </si>
  <si>
    <t xml:space="preserve">2016-10-04</t>
  </si>
  <si>
    <t xml:space="preserve">2016-10-13</t>
  </si>
  <si>
    <t xml:space="preserve">2016-11-10</t>
  </si>
  <si>
    <t xml:space="preserve">POSTO COMBUSTIVEL</t>
  </si>
  <si>
    <t xml:space="preserve">2016-12-04</t>
  </si>
  <si>
    <t xml:space="preserve">2017-01-10</t>
  </si>
  <si>
    <t xml:space="preserve">2017-01-11</t>
  </si>
  <si>
    <t xml:space="preserve">2017-01-13</t>
  </si>
  <si>
    <t xml:space="preserve">2017-01-20</t>
  </si>
  <si>
    <t xml:space="preserve">2017-01-21</t>
  </si>
  <si>
    <t xml:space="preserve">2017-02-08</t>
  </si>
  <si>
    <t xml:space="preserve">MECANICA</t>
  </si>
  <si>
    <t xml:space="preserve">2017-02-13</t>
  </si>
  <si>
    <t xml:space="preserve">2017-02-14</t>
  </si>
  <si>
    <t xml:space="preserve">2017-02-15</t>
  </si>
  <si>
    <t xml:space="preserve">VIACAO</t>
  </si>
  <si>
    <t xml:space="preserve">2017-02-17</t>
  </si>
  <si>
    <t xml:space="preserve">2017-02-20</t>
  </si>
  <si>
    <t xml:space="preserve">2017-02-22</t>
  </si>
  <si>
    <t xml:space="preserve">2017-03-03</t>
  </si>
  <si>
    <t xml:space="preserve">FARMACIA</t>
  </si>
  <si>
    <t xml:space="preserve">CINEMA</t>
  </si>
  <si>
    <t xml:space="preserve">2017-03-07</t>
  </si>
  <si>
    <t xml:space="preserve">2017-03-08</t>
  </si>
  <si>
    <t xml:space="preserve">2017-03-09</t>
  </si>
  <si>
    <t xml:space="preserve">2017-03-10</t>
  </si>
  <si>
    <t xml:space="preserve">2017-03-14</t>
  </si>
  <si>
    <t xml:space="preserve">2017-03-15</t>
  </si>
  <si>
    <t xml:space="preserve">2017-03-16</t>
  </si>
  <si>
    <t xml:space="preserve">2017-03-20</t>
  </si>
  <si>
    <t xml:space="preserve">2017-03-21</t>
  </si>
  <si>
    <t xml:space="preserve">MAE</t>
  </si>
  <si>
    <t xml:space="preserve">CELIA</t>
  </si>
  <si>
    <t xml:space="preserve">2017-03-22</t>
  </si>
  <si>
    <t xml:space="preserve">2017-03-24</t>
  </si>
  <si>
    <t xml:space="preserve">LEROY</t>
  </si>
  <si>
    <t xml:space="preserve">2017-03-28</t>
  </si>
  <si>
    <t xml:space="preserve">2017-03-29</t>
  </si>
  <si>
    <t xml:space="preserve">2017-04-07</t>
  </si>
  <si>
    <t xml:space="preserve">2017-04-09</t>
  </si>
  <si>
    <t xml:space="preserve">2017-04-10</t>
  </si>
  <si>
    <t xml:space="preserve">2017-04-11</t>
  </si>
  <si>
    <t xml:space="preserve">2017-04-12</t>
  </si>
  <si>
    <t xml:space="preserve">2017-04-13</t>
  </si>
  <si>
    <t xml:space="preserve">2017-04-14</t>
  </si>
  <si>
    <t xml:space="preserve">2017-04-15</t>
  </si>
  <si>
    <t xml:space="preserve">2017-04-17</t>
  </si>
  <si>
    <t xml:space="preserve">2017-04-20</t>
  </si>
  <si>
    <t xml:space="preserve">2017-04-24</t>
  </si>
  <si>
    <t xml:space="preserve">2017-04-28</t>
  </si>
  <si>
    <t xml:space="preserve">2017-05-03</t>
  </si>
  <si>
    <t xml:space="preserve">2017-05-04</t>
  </si>
  <si>
    <t xml:space="preserve">JARDIM</t>
  </si>
  <si>
    <t xml:space="preserve">2017-05-10</t>
  </si>
  <si>
    <t xml:space="preserve">2017-05-11</t>
  </si>
  <si>
    <t xml:space="preserve">2017-05-12</t>
  </si>
  <si>
    <t xml:space="preserve">2017-05-15</t>
  </si>
  <si>
    <t xml:space="preserve">2017-05-17</t>
  </si>
  <si>
    <t xml:space="preserve">2017-05-19</t>
  </si>
  <si>
    <t xml:space="preserve">2017-05-22</t>
  </si>
  <si>
    <t xml:space="preserve">2017-05-26</t>
  </si>
  <si>
    <t xml:space="preserve">2017-05-29</t>
  </si>
  <si>
    <t xml:space="preserve">2017-05-30</t>
  </si>
  <si>
    <t xml:space="preserve">2017-06-02</t>
  </si>
  <si>
    <t xml:space="preserve">2017-06-05</t>
  </si>
  <si>
    <t xml:space="preserve">2017-06-06</t>
  </si>
  <si>
    <t xml:space="preserve">2017-06-09</t>
  </si>
  <si>
    <t xml:space="preserve">2017-06-19</t>
  </si>
  <si>
    <t xml:space="preserve">2017-06-23</t>
  </si>
  <si>
    <t xml:space="preserve">2017-06-27</t>
  </si>
  <si>
    <t xml:space="preserve">2017-07-03</t>
  </si>
  <si>
    <t xml:space="preserve">2017-07-05</t>
  </si>
  <si>
    <t xml:space="preserve">2017-07-06</t>
  </si>
  <si>
    <t xml:space="preserve">2017-07-07</t>
  </si>
  <si>
    <t xml:space="preserve">2017-07-10</t>
  </si>
  <si>
    <t xml:space="preserve">2017-07-17</t>
  </si>
  <si>
    <t xml:space="preserve">2017-07-18</t>
  </si>
  <si>
    <t xml:space="preserve">2017-07-19</t>
  </si>
  <si>
    <t xml:space="preserve">2017-07-20</t>
  </si>
  <si>
    <t xml:space="preserve">2017-07-21</t>
  </si>
  <si>
    <t xml:space="preserve">2017-07-26</t>
  </si>
  <si>
    <t xml:space="preserve">2017-07-28</t>
  </si>
  <si>
    <t xml:space="preserve">2017-07-31</t>
  </si>
  <si>
    <t xml:space="preserve">2017-08-02</t>
  </si>
  <si>
    <t xml:space="preserve">2017-08-04</t>
  </si>
  <si>
    <t xml:space="preserve">2017-08-05</t>
  </si>
  <si>
    <t xml:space="preserve">2017-08-07</t>
  </si>
  <si>
    <t xml:space="preserve">2017-08-09</t>
  </si>
  <si>
    <t xml:space="preserve">2017-08-14</t>
  </si>
  <si>
    <t xml:space="preserve">2017-08-30</t>
  </si>
  <si>
    <t xml:space="preserve">2017-09-03</t>
  </si>
  <si>
    <t xml:space="preserve">2017-09-05</t>
  </si>
  <si>
    <t xml:space="preserve">2017-10-02</t>
  </si>
  <si>
    <t xml:space="preserve">2017-10-10</t>
  </si>
  <si>
    <t xml:space="preserve">2017-10-15</t>
  </si>
  <si>
    <t xml:space="preserve">2017-11-05</t>
  </si>
  <si>
    <t xml:space="preserve">2017-11-06</t>
  </si>
  <si>
    <t xml:space="preserve">2017-11-22</t>
  </si>
  <si>
    <t xml:space="preserve">2017-12-12</t>
  </si>
  <si>
    <t xml:space="preserve">2017-12-22</t>
  </si>
  <si>
    <t xml:space="preserve">2018-01-10</t>
  </si>
  <si>
    <t xml:space="preserve">anuidadeanuidade</t>
  </si>
  <si>
    <t xml:space="preserve">2018-01-11</t>
  </si>
  <si>
    <t xml:space="preserve">CREA</t>
  </si>
  <si>
    <t xml:space="preserve">2018-02-07</t>
  </si>
  <si>
    <t xml:space="preserve">2018-02-11</t>
  </si>
  <si>
    <t xml:space="preserve">2018-03-06</t>
  </si>
  <si>
    <t xml:space="preserve">2018-03-08</t>
  </si>
  <si>
    <t xml:space="preserve">2018-03-12</t>
  </si>
  <si>
    <t xml:space="preserve">2018-03-13</t>
  </si>
  <si>
    <t xml:space="preserve">2018-04-02</t>
  </si>
  <si>
    <t xml:space="preserve">2018-04-11</t>
  </si>
  <si>
    <t xml:space="preserve">2018-04-12</t>
  </si>
  <si>
    <t xml:space="preserve">2018-05-11</t>
  </si>
  <si>
    <t xml:space="preserve">2018-06-05</t>
  </si>
  <si>
    <t xml:space="preserve">2018-06-10</t>
  </si>
  <si>
    <t xml:space="preserve">2018-07-10</t>
  </si>
  <si>
    <t xml:space="preserve">2018-07-11</t>
  </si>
  <si>
    <t xml:space="preserve">2018-08-06</t>
  </si>
  <si>
    <t xml:space="preserve">INPE</t>
  </si>
  <si>
    <t xml:space="preserve">EDUCACAO</t>
  </si>
  <si>
    <t xml:space="preserve">2018-10-30</t>
  </si>
  <si>
    <t xml:space="preserve">2018-11-12</t>
  </si>
  <si>
    <t xml:space="preserve">2018-11-27</t>
  </si>
  <si>
    <t xml:space="preserve">Adalberto</t>
  </si>
  <si>
    <t xml:space="preserve">2018-11-30</t>
  </si>
  <si>
    <t xml:space="preserve">2018-12-05</t>
  </si>
  <si>
    <t xml:space="preserve">2018-12-10</t>
  </si>
  <si>
    <t xml:space="preserve">2018-12-12</t>
  </si>
  <si>
    <t xml:space="preserve">2018-12-21</t>
  </si>
  <si>
    <t xml:space="preserve">2018-12-28</t>
  </si>
  <si>
    <t xml:space="preserve">2019-01-07</t>
  </si>
  <si>
    <t xml:space="preserve">2019-01-10</t>
  </si>
  <si>
    <t xml:space="preserve">2019-01-30</t>
  </si>
  <si>
    <t xml:space="preserve">2019-02-11</t>
  </si>
  <si>
    <t xml:space="preserve">2019-02-14</t>
  </si>
  <si>
    <t xml:space="preserve">2019-03-11</t>
  </si>
  <si>
    <t xml:space="preserve">2019-03-14</t>
  </si>
  <si>
    <t xml:space="preserve">2019-03-18</t>
  </si>
  <si>
    <t xml:space="preserve">2019-04-05</t>
  </si>
  <si>
    <t xml:space="preserve">2019-04-15</t>
  </si>
  <si>
    <t xml:space="preserve">2019-04-21</t>
  </si>
  <si>
    <t xml:space="preserve">2019-05-06</t>
  </si>
  <si>
    <t xml:space="preserve">2019-05-10</t>
  </si>
  <si>
    <t xml:space="preserve">2019-05-14</t>
  </si>
  <si>
    <t xml:space="preserve">2019-05-16</t>
  </si>
  <si>
    <t xml:space="preserve">vivo</t>
  </si>
  <si>
    <t xml:space="preserve">2019-05-22</t>
  </si>
  <si>
    <t xml:space="preserve">2019-06-05</t>
  </si>
  <si>
    <t xml:space="preserve">2019-06-10</t>
  </si>
  <si>
    <t xml:space="preserve">2019-06-12</t>
  </si>
  <si>
    <t xml:space="preserve">2019-06-14</t>
  </si>
  <si>
    <t xml:space="preserve">2019-06-19</t>
  </si>
  <si>
    <t xml:space="preserve">2019-06-24</t>
  </si>
  <si>
    <t xml:space="preserve">2019-07-10</t>
  </si>
  <si>
    <t xml:space="preserve">2019-07-19</t>
  </si>
  <si>
    <t xml:space="preserve">2019-08-10</t>
  </si>
  <si>
    <t xml:space="preserve">2019-08-15</t>
  </si>
  <si>
    <t xml:space="preserve">2019-09-09</t>
  </si>
  <si>
    <t xml:space="preserve">2019-09-10</t>
  </si>
  <si>
    <t xml:space="preserve">2019-09-30</t>
  </si>
  <si>
    <t xml:space="preserve">2019-10-10</t>
  </si>
  <si>
    <t xml:space="preserve">2019-11-05</t>
  </si>
  <si>
    <t xml:space="preserve">2019-11-10</t>
  </si>
  <si>
    <t xml:space="preserve">2019-12-07</t>
  </si>
  <si>
    <t xml:space="preserve">2019-12-10</t>
  </si>
  <si>
    <t xml:space="preserve">2019-12-20</t>
  </si>
  <si>
    <t xml:space="preserve">2019-12-23</t>
  </si>
  <si>
    <t xml:space="preserve">Altaperfcicli      </t>
  </si>
  <si>
    <t xml:space="preserve">2020-01-10</t>
  </si>
  <si>
    <t xml:space="preserve">2020-01-13</t>
  </si>
  <si>
    <t xml:space="preserve">2020-01-25</t>
  </si>
  <si>
    <t xml:space="preserve">2020-01-30</t>
  </si>
  <si>
    <t xml:space="preserve">2020-02-04</t>
  </si>
  <si>
    <t xml:space="preserve">2020-02-11</t>
  </si>
  <si>
    <t xml:space="preserve">2020-03-05</t>
  </si>
  <si>
    <t xml:space="preserve">2020-03-10</t>
  </si>
  <si>
    <t xml:space="preserve">2020-03-11</t>
  </si>
  <si>
    <t xml:space="preserve">2020-04-01</t>
  </si>
  <si>
    <t xml:space="preserve">2020-04-10</t>
  </si>
  <si>
    <t xml:space="preserve">2020-04-13</t>
  </si>
  <si>
    <t xml:space="preserve">2020-04-20</t>
  </si>
  <si>
    <t xml:space="preserve">2020-05-05</t>
  </si>
  <si>
    <t xml:space="preserve">2020-05-10</t>
  </si>
  <si>
    <t xml:space="preserve">2020-05-27</t>
  </si>
  <si>
    <t xml:space="preserve">Kabum</t>
  </si>
  <si>
    <t xml:space="preserve">2020-06-08</t>
  </si>
  <si>
    <t xml:space="preserve">2020-06-10</t>
  </si>
  <si>
    <t xml:space="preserve">2020-07-01</t>
  </si>
  <si>
    <t xml:space="preserve">unioeste</t>
  </si>
  <si>
    <t xml:space="preserve">2020-07-06</t>
  </si>
  <si>
    <t xml:space="preserve">2020-07-07</t>
  </si>
  <si>
    <t xml:space="preserve">2020-07-10</t>
  </si>
  <si>
    <t xml:space="preserve">CEF_CP</t>
  </si>
  <si>
    <t xml:space="preserve">2019-11-01</t>
  </si>
  <si>
    <t xml:space="preserve">CRED_CARD</t>
  </si>
  <si>
    <t xml:space="preserve">CITY LAR</t>
  </si>
  <si>
    <t xml:space="preserve">MOVELETRO</t>
  </si>
  <si>
    <t xml:space="preserve">CALCADO</t>
  </si>
  <si>
    <t xml:space="preserve">calcado</t>
  </si>
  <si>
    <t xml:space="preserve">FNAC</t>
  </si>
  <si>
    <t xml:space="preserve">CENTAURO</t>
  </si>
  <si>
    <t xml:space="preserve">2016-04-10</t>
  </si>
  <si>
    <t xml:space="preserve">TODIMO</t>
  </si>
  <si>
    <t xml:space="preserve">TANGARA GARDEN</t>
  </si>
  <si>
    <t xml:space="preserve">HAVAN</t>
  </si>
  <si>
    <t xml:space="preserve">BRILHANTE</t>
  </si>
  <si>
    <t xml:space="preserve">2016-07-10</t>
  </si>
  <si>
    <t xml:space="preserve">GRÁFICA</t>
  </si>
  <si>
    <t xml:space="preserve">VIACAO GARCIA</t>
  </si>
  <si>
    <t xml:space="preserve">2016-09-10</t>
  </si>
  <si>
    <t xml:space="preserve">FCELL</t>
  </si>
  <si>
    <t xml:space="preserve">MAGAZINE LUIZA</t>
  </si>
  <si>
    <t xml:space="preserve">G GAS</t>
  </si>
  <si>
    <t xml:space="preserve">PRESENTE</t>
  </si>
  <si>
    <t xml:space="preserve">2016-12-10</t>
  </si>
  <si>
    <t xml:space="preserve">WAL MART</t>
  </si>
  <si>
    <t xml:space="preserve">SERRATUR</t>
  </si>
  <si>
    <t xml:space="preserve">GOL LINHAS AEREAS</t>
  </si>
  <si>
    <t xml:space="preserve">UNIDAS LOCADORA VEICULOS</t>
  </si>
  <si>
    <t xml:space="preserve">GOOGLE</t>
  </si>
  <si>
    <t xml:space="preserve">2017-06-10</t>
  </si>
  <si>
    <t xml:space="preserve">SARAIVA</t>
  </si>
  <si>
    <t xml:space="preserve">2017-09-10</t>
  </si>
  <si>
    <t xml:space="preserve">ASPEN</t>
  </si>
  <si>
    <t xml:space="preserve">2017-12-10</t>
  </si>
  <si>
    <t xml:space="preserve">SICREDI</t>
  </si>
  <si>
    <t xml:space="preserve">MARIA A GONCALVES</t>
  </si>
  <si>
    <t xml:space="preserve">AUTO POSTO LUZITANO</t>
  </si>
  <si>
    <t xml:space="preserve">URSO AUTO POSTO LTDA</t>
  </si>
  <si>
    <t xml:space="preserve">POSTO  IMIGRANTES</t>
  </si>
  <si>
    <t xml:space="preserve">AUTO POSTO DO PARQUE</t>
  </si>
  <si>
    <t xml:space="preserve">IRJ AUTO POSTO</t>
  </si>
  <si>
    <t xml:space="preserve">POSTO PREMIUM</t>
  </si>
  <si>
    <t xml:space="preserve">POSTO TALISMA</t>
  </si>
  <si>
    <t xml:space="preserve">PITSTOP AUTO CENTER</t>
  </si>
  <si>
    <t xml:space="preserve">ASPEN PRESENTES     </t>
  </si>
  <si>
    <t xml:space="preserve">TODIMO VARZEA GRANDE</t>
  </si>
  <si>
    <t xml:space="preserve">SUPERMERCADO BIG MAS</t>
  </si>
  <si>
    <t xml:space="preserve">NATURAL BEEF</t>
  </si>
  <si>
    <t xml:space="preserve">SHOPPING DA TERRA</t>
  </si>
  <si>
    <t xml:space="preserve">E O BICHO VETERINARI</t>
  </si>
  <si>
    <t xml:space="preserve">RODRIGO PEREIRA DA C</t>
  </si>
  <si>
    <t xml:space="preserve">DETROIT STEAKHOUSE V</t>
  </si>
  <si>
    <t xml:space="preserve">BABBO GIOVANNI</t>
  </si>
  <si>
    <t xml:space="preserve">BIG BIKES E ACESSOR </t>
  </si>
  <si>
    <t xml:space="preserve">BIG BIKES E ACESSORI</t>
  </si>
  <si>
    <t xml:space="preserve">K DA SILVA COELHO ME</t>
  </si>
  <si>
    <t xml:space="preserve">STEIN BIER</t>
  </si>
  <si>
    <t xml:space="preserve">PANIFICADORA ART PAO</t>
  </si>
  <si>
    <t xml:space="preserve">RADICAL FASHION</t>
  </si>
  <si>
    <t xml:space="preserve">AMERICANAS COM      </t>
  </si>
  <si>
    <t xml:space="preserve">K_ MARTINS</t>
  </si>
  <si>
    <t xml:space="preserve">IBIS CAMPO GRANDE</t>
  </si>
  <si>
    <t xml:space="preserve">ANUIDADE CARTAO</t>
  </si>
  <si>
    <t xml:space="preserve">2018-02-10</t>
  </si>
  <si>
    <t xml:space="preserve">ITAMARATY AUTO POSTO</t>
  </si>
  <si>
    <t xml:space="preserve">BR 2</t>
  </si>
  <si>
    <t xml:space="preserve">POSTO GRAMADAO</t>
  </si>
  <si>
    <t xml:space="preserve">POSTO MASUT</t>
  </si>
  <si>
    <t xml:space="preserve">AUTO POSTO CANTINA</t>
  </si>
  <si>
    <t xml:space="preserve">POSTO TAQUARI</t>
  </si>
  <si>
    <t xml:space="preserve">POSTO AVENIDA</t>
  </si>
  <si>
    <t xml:space="preserve">POSTO SOLARIS</t>
  </si>
  <si>
    <t xml:space="preserve">LEROY MERLIN RIBEIRA</t>
  </si>
  <si>
    <t xml:space="preserve">LEROY MERLIN RIBEIR </t>
  </si>
  <si>
    <t xml:space="preserve">ELETRICA PADRAO</t>
  </si>
  <si>
    <t xml:space="preserve">FERRAGEM BIGOLIN</t>
  </si>
  <si>
    <t xml:space="preserve">CENTAURO CE45       </t>
  </si>
  <si>
    <t xml:space="preserve">SA ROSA CAFE</t>
  </si>
  <si>
    <t xml:space="preserve">ME POUPE</t>
  </si>
  <si>
    <t xml:space="preserve">CARREFOUR 14 RPS RIB</t>
  </si>
  <si>
    <t xml:space="preserve">SAMUEL PEREIRA DA SI</t>
  </si>
  <si>
    <t xml:space="preserve">TRAMONTINA STORE    </t>
  </si>
  <si>
    <t xml:space="preserve">DECATHLON           </t>
  </si>
  <si>
    <t xml:space="preserve">DOCES POCOS</t>
  </si>
  <si>
    <t xml:space="preserve">RESTAURANTE QUIOSQUE</t>
  </si>
  <si>
    <t xml:space="preserve">AZUL LINHAS AEREAS  </t>
  </si>
  <si>
    <t xml:space="preserve">MAXMILHAS       </t>
  </si>
  <si>
    <t xml:space="preserve">2018-03-10</t>
  </si>
  <si>
    <t xml:space="preserve">HAVAN LOJAS DE DEPAR</t>
  </si>
  <si>
    <t xml:space="preserve">NETFLIX_COM</t>
  </si>
  <si>
    <t xml:space="preserve">IDEAL COMERCIO DE AL</t>
  </si>
  <si>
    <t xml:space="preserve">ALINE SILVA MACIEL</t>
  </si>
  <si>
    <t xml:space="preserve">LA MANCHA</t>
  </si>
  <si>
    <t xml:space="preserve">HOOG DELI CAFE</t>
  </si>
  <si>
    <t xml:space="preserve">F CARVALHO CIA LTDA</t>
  </si>
  <si>
    <t xml:space="preserve">AMAZON_COM_BR</t>
  </si>
  <si>
    <t xml:space="preserve">BUMERANG BRINQUEDOS</t>
  </si>
  <si>
    <t xml:space="preserve">LIV CURITIBA SHOP BA</t>
  </si>
  <si>
    <t xml:space="preserve">DUDALINA            </t>
  </si>
  <si>
    <t xml:space="preserve">ARAMIS BARIGUI</t>
  </si>
  <si>
    <t xml:space="preserve">ARAMIS BARIGUI      </t>
  </si>
  <si>
    <t xml:space="preserve">PG MAXMILHAS       </t>
  </si>
  <si>
    <t xml:space="preserve">VIACAO JUINA</t>
  </si>
  <si>
    <t xml:space="preserve">VIAGEM DE ONIBUS</t>
  </si>
  <si>
    <t xml:space="preserve">2018-04-10</t>
  </si>
  <si>
    <t xml:space="preserve">FAST SHOP</t>
  </si>
  <si>
    <t xml:space="preserve">PECA RARA</t>
  </si>
  <si>
    <t xml:space="preserve">A W LOJA DE CONVENIE</t>
  </si>
  <si>
    <t xml:space="preserve">MONTESUL CHURRASCARI</t>
  </si>
  <si>
    <t xml:space="preserve">YAMAZAKI COZINHA ORI</t>
  </si>
  <si>
    <t xml:space="preserve">CARREFOUR COM       </t>
  </si>
  <si>
    <t xml:space="preserve">AEROTRIO</t>
  </si>
  <si>
    <t xml:space="preserve">DFA BRASIL COMERCIO</t>
  </si>
  <si>
    <t xml:space="preserve">PAGBELLISSIMA</t>
  </si>
  <si>
    <t xml:space="preserve">DROGAL AVENIDA</t>
  </si>
  <si>
    <t xml:space="preserve">CHEFS PIZZA</t>
  </si>
  <si>
    <t xml:space="preserve">ASSAGIO</t>
  </si>
  <si>
    <t xml:space="preserve">DIGITAL COPIAS</t>
  </si>
  <si>
    <t xml:space="preserve">PAGPYabarBambarenRe</t>
  </si>
  <si>
    <t xml:space="preserve">VIAGEM DE ONIBUS57 </t>
  </si>
  <si>
    <t xml:space="preserve">VIAGEM DE ONIBUS59 </t>
  </si>
  <si>
    <t xml:space="preserve">TAM SITE</t>
  </si>
  <si>
    <t xml:space="preserve">CANTINHO TRANSPORTES</t>
  </si>
  <si>
    <t xml:space="preserve">POSTO BOM CLIMA</t>
  </si>
  <si>
    <t xml:space="preserve">SOARES AUTO ELETRICA</t>
  </si>
  <si>
    <t xml:space="preserve">PRIME COMERCIO DE CO</t>
  </si>
  <si>
    <t xml:space="preserve">SUPERMERCADOS COMPER</t>
  </si>
  <si>
    <t xml:space="preserve">JUBA SUPERMERCADOS</t>
  </si>
  <si>
    <t xml:space="preserve">BIG BIKES</t>
  </si>
  <si>
    <t xml:space="preserve">CASAS BAHIACOM      </t>
  </si>
  <si>
    <t xml:space="preserve">DARLAN ONOFRE</t>
  </si>
  <si>
    <t xml:space="preserve">HOTEL D LUCA</t>
  </si>
  <si>
    <t xml:space="preserve">ZAPATTA COME DE LANC</t>
  </si>
  <si>
    <t xml:space="preserve">CHOPERIA BEIRA RIO</t>
  </si>
  <si>
    <t xml:space="preserve">PETERSON JUNIO PEREI</t>
  </si>
  <si>
    <t xml:space="preserve">AUTO POSTO SARITA</t>
  </si>
  <si>
    <t xml:space="preserve">RIVIERA PANTANAL HOT</t>
  </si>
  <si>
    <t xml:space="preserve">SICREDI_CC</t>
  </si>
  <si>
    <t xml:space="preserve">LOJA REAL</t>
  </si>
  <si>
    <t xml:space="preserve">FERRAGENS BIGOLIN</t>
  </si>
  <si>
    <t xml:space="preserve">CASA DE CARNES TANGA</t>
  </si>
  <si>
    <t xml:space="preserve">IVAN LANCHES</t>
  </si>
  <si>
    <t xml:space="preserve">OUTRAFREQUENCIA</t>
  </si>
  <si>
    <t xml:space="preserve">YAMAZAKI SUSHI</t>
  </si>
  <si>
    <t xml:space="preserve">ESTORNO COMPRA NACIO</t>
  </si>
  <si>
    <t xml:space="preserve">M C MASSON   ME</t>
  </si>
  <si>
    <t xml:space="preserve">M C M CONVENIENCIA</t>
  </si>
  <si>
    <t xml:space="preserve">CENTRAL COMIDAS E TA</t>
  </si>
  <si>
    <t xml:space="preserve">M_ MARTINS RODRIGUES</t>
  </si>
  <si>
    <t xml:space="preserve">BONSAI SUSHI BAR</t>
  </si>
  <si>
    <t xml:space="preserve">BIG BEAR BURGER</t>
  </si>
  <si>
    <t xml:space="preserve">RICARDOS GRILL</t>
  </si>
  <si>
    <t xml:space="preserve">SOUBARATO COM       </t>
  </si>
  <si>
    <t xml:space="preserve">DOOMA EVENTOS E FEIR</t>
  </si>
  <si>
    <t xml:space="preserve">LOJAS AMERICANAS 132</t>
  </si>
  <si>
    <t xml:space="preserve">LOJAS AMERICANAS 474</t>
  </si>
  <si>
    <t xml:space="preserve">ALOHA</t>
  </si>
  <si>
    <t xml:space="preserve">LOJAS AMERICANAS 13 </t>
  </si>
  <si>
    <t xml:space="preserve">REAL TECIDOS E ACESS</t>
  </si>
  <si>
    <t xml:space="preserve">AUTO POSTO CAMINHONE</t>
  </si>
  <si>
    <t xml:space="preserve">HIPER MERCADO GOTARD</t>
  </si>
  <si>
    <t xml:space="preserve">KG ENTREGAS</t>
  </si>
  <si>
    <t xml:space="preserve">SALTO DAS NUVENS</t>
  </si>
  <si>
    <t xml:space="preserve">TAM SITE            </t>
  </si>
  <si>
    <t xml:space="preserve">SMILES SA</t>
  </si>
  <si>
    <t xml:space="preserve">CASA DAS PLACAS</t>
  </si>
  <si>
    <t xml:space="preserve">JOAO ELVERSON VASCON</t>
  </si>
  <si>
    <t xml:space="preserve">BABBO GIOVANNI PIZZA</t>
  </si>
  <si>
    <t xml:space="preserve">WILLBOND ALIMENTOS E</t>
  </si>
  <si>
    <t xml:space="preserve">BYKE  SHOP</t>
  </si>
  <si>
    <t xml:space="preserve">WILSON SA           </t>
  </si>
  <si>
    <t xml:space="preserve">F SILVERIO PIRES PA </t>
  </si>
  <si>
    <t xml:space="preserve">ZARA BARIGUI        </t>
  </si>
  <si>
    <t xml:space="preserve">CERRADOS</t>
  </si>
  <si>
    <t xml:space="preserve">CARVALHO PINTO AUTOM</t>
  </si>
  <si>
    <t xml:space="preserve">MADERO AYRTON SENNA</t>
  </si>
  <si>
    <t xml:space="preserve">POSTO VIP KIDS</t>
  </si>
  <si>
    <t xml:space="preserve">VISTA BEL</t>
  </si>
  <si>
    <t xml:space="preserve">AUTO POSTO SAO CHARB</t>
  </si>
  <si>
    <t xml:space="preserve">PAO DE AC</t>
  </si>
  <si>
    <t xml:space="preserve">HAVAN LOJ</t>
  </si>
  <si>
    <t xml:space="preserve">ARMAZEM COLONIAL</t>
  </si>
  <si>
    <t xml:space="preserve">ROOTS MUSIC PUB</t>
  </si>
  <si>
    <t xml:space="preserve">DEL MORO SUPERMERCAD</t>
  </si>
  <si>
    <t xml:space="preserve">CASARIN CHOPERIA PIZ</t>
  </si>
  <si>
    <t xml:space="preserve">CHOPP INBOX</t>
  </si>
  <si>
    <t xml:space="preserve">Virogula</t>
  </si>
  <si>
    <t xml:space="preserve">DROGA MAX</t>
  </si>
  <si>
    <t xml:space="preserve">Americana</t>
  </si>
  <si>
    <t xml:space="preserve">Uber Do Brasil Tecno</t>
  </si>
  <si>
    <t xml:space="preserve">HOTEL CAPELARI</t>
  </si>
  <si>
    <t xml:space="preserve">TAIAMA PL</t>
  </si>
  <si>
    <t xml:space="preserve">2018-11-11</t>
  </si>
  <si>
    <t xml:space="preserve">Auto Posto</t>
  </si>
  <si>
    <t xml:space="preserve">Prime Come</t>
  </si>
  <si>
    <t xml:space="preserve">Supermerca</t>
  </si>
  <si>
    <t xml:space="preserve">e O Bicho </t>
  </si>
  <si>
    <t xml:space="preserve">Outra Freq</t>
  </si>
  <si>
    <t xml:space="preserve">Ivans Burg</t>
  </si>
  <si>
    <t xml:space="preserve">Mafia Pizz</t>
  </si>
  <si>
    <t xml:space="preserve">OUTRA FREQUENCIA BAR</t>
  </si>
  <si>
    <t xml:space="preserve">Indian    </t>
  </si>
  <si>
    <t xml:space="preserve">Euzeni</t>
  </si>
  <si>
    <t xml:space="preserve">Convenien </t>
  </si>
  <si>
    <t xml:space="preserve">G Gas     </t>
  </si>
  <si>
    <t xml:space="preserve">Americana </t>
  </si>
  <si>
    <t xml:space="preserve">Viacao Jui</t>
  </si>
  <si>
    <t xml:space="preserve">Azul Linha</t>
  </si>
  <si>
    <t xml:space="preserve">Transamer </t>
  </si>
  <si>
    <t xml:space="preserve">Rewards - </t>
  </si>
  <si>
    <t xml:space="preserve">Prime Comercio de Comb</t>
  </si>
  <si>
    <t xml:space="preserve">Auto Posto Caminhoneir</t>
  </si>
  <si>
    <t xml:space="preserve">AUTO POSTO J P</t>
  </si>
  <si>
    <t xml:space="preserve">AUTO POSTO CARRETAO</t>
  </si>
  <si>
    <t xml:space="preserve">POSTO POSTO PANTANAL</t>
  </si>
  <si>
    <t xml:space="preserve">Soares Auto Eletrica  </t>
  </si>
  <si>
    <t xml:space="preserve">Aline Utilidades e Pre</t>
  </si>
  <si>
    <t xml:space="preserve">Supermercado Big Maste</t>
  </si>
  <si>
    <t xml:space="preserve">Kg Entregas           </t>
  </si>
  <si>
    <t xml:space="preserve">Natural Beef          </t>
  </si>
  <si>
    <t xml:space="preserve">Outra Frequencia Bar  </t>
  </si>
  <si>
    <t xml:space="preserve">Hamburgueria do Samuca</t>
  </si>
  <si>
    <t xml:space="preserve">Ivans Burger          </t>
  </si>
  <si>
    <t xml:space="preserve">Babbo Giovanni Pizzari</t>
  </si>
  <si>
    <t xml:space="preserve">BourscheidtChoco</t>
  </si>
  <si>
    <t xml:space="preserve">PALATARE</t>
  </si>
  <si>
    <t xml:space="preserve">DIPATRONE</t>
  </si>
  <si>
    <t xml:space="preserve">Estrela Sport Bike    </t>
  </si>
  <si>
    <t xml:space="preserve">Bike Point  1 - 2</t>
  </si>
  <si>
    <t xml:space="preserve">Udemy</t>
  </si>
  <si>
    <t xml:space="preserve">Azul Linhas Aereas Web</t>
  </si>
  <si>
    <t xml:space="preserve">Frutos de Goias       </t>
  </si>
  <si>
    <t xml:space="preserve">Rewards - Assinatura  </t>
  </si>
  <si>
    <t xml:space="preserve">Auto Posto Caminhoneir </t>
  </si>
  <si>
    <t xml:space="preserve">Posto Masut            </t>
  </si>
  <si>
    <t xml:space="preserve">Posto Imigrantes       </t>
  </si>
  <si>
    <t xml:space="preserve">Auto Posto Luzitano    </t>
  </si>
  <si>
    <t xml:space="preserve">Auto Posto Paulistao R </t>
  </si>
  <si>
    <t xml:space="preserve">Auto Posto Avenida     </t>
  </si>
  <si>
    <t xml:space="preserve">Posto Samauma          </t>
  </si>
  <si>
    <t xml:space="preserve">AUTO ELETRICA SAKAMO</t>
  </si>
  <si>
    <t xml:space="preserve">PITSTOP AUTO CENTER </t>
  </si>
  <si>
    <t xml:space="preserve">Ferragem Bigolin       </t>
  </si>
  <si>
    <t xml:space="preserve">SUPERMERCADO PRUDENT</t>
  </si>
  <si>
    <t xml:space="preserve">Supermercado Big Maste </t>
  </si>
  <si>
    <t xml:space="preserve">G Gas                  </t>
  </si>
  <si>
    <t xml:space="preserve">Natural Beef           </t>
  </si>
  <si>
    <t xml:space="preserve">Casa de Carnes Tangara </t>
  </si>
  <si>
    <t xml:space="preserve">Farias e Cruz Comercio </t>
  </si>
  <si>
    <t xml:space="preserve">CLINICA SHOPPING DA</t>
  </si>
  <si>
    <t xml:space="preserve">PIZZARIA DTALIA</t>
  </si>
  <si>
    <t xml:space="preserve">SANTO GRILL</t>
  </si>
  <si>
    <t xml:space="preserve">Outra Frequencia Bar   </t>
  </si>
  <si>
    <t xml:space="preserve">Itadaki Sushi Bar      </t>
  </si>
  <si>
    <t xml:space="preserve">Bike Point - 2-2       </t>
  </si>
  <si>
    <t xml:space="preserve">Big Bikes e Acessorios </t>
  </si>
  <si>
    <t xml:space="preserve">Restaurante Paulistao  </t>
  </si>
  <si>
    <t xml:space="preserve">Lojas Americanas       </t>
  </si>
  <si>
    <t xml:space="preserve">Barbearia Joao Jose    </t>
  </si>
  <si>
    <t xml:space="preserve">Submarino - 1-2        </t>
  </si>
  <si>
    <t xml:space="preserve">POSTI VIACAO JUINA</t>
  </si>
  <si>
    <t xml:space="preserve">Mercpago-Realexpresso  </t>
  </si>
  <si>
    <t xml:space="preserve">Hotel Talisma          </t>
  </si>
  <si>
    <t xml:space="preserve">V Rocio Denipoti Eletr </t>
  </si>
  <si>
    <t xml:space="preserve">Rewards - Assinatura   </t>
  </si>
  <si>
    <t xml:space="preserve">2019-02-10</t>
  </si>
  <si>
    <t xml:space="preserve">Auto Posto Universitar     </t>
  </si>
  <si>
    <t xml:space="preserve">Gp - Grande Parada         </t>
  </si>
  <si>
    <t xml:space="preserve">Pinheirao Auto Posto       </t>
  </si>
  <si>
    <t xml:space="preserve">Posto Macarico Conven_     </t>
  </si>
  <si>
    <t xml:space="preserve">Auto Mecanica Motorwag - 1-2</t>
  </si>
  <si>
    <t xml:space="preserve">Ebanx-Spotify               </t>
  </si>
  <si>
    <t xml:space="preserve">Leroy Merlin Ribeirao       </t>
  </si>
  <si>
    <t xml:space="preserve">Leroy Merlin Ribeirao - 1-5</t>
  </si>
  <si>
    <t xml:space="preserve">Nespresso Rp                </t>
  </si>
  <si>
    <t xml:space="preserve">Cobasi Ribeirao Preto       </t>
  </si>
  <si>
    <t xml:space="preserve">Petz Ribeirao Preto - 1-2  </t>
  </si>
  <si>
    <t xml:space="preserve">Centauro Ce - 1-2           </t>
  </si>
  <si>
    <t xml:space="preserve">Loja do Cabeleireiro        </t>
  </si>
  <si>
    <t xml:space="preserve">Espaco Milwaukee            </t>
  </si>
  <si>
    <t xml:space="preserve">Sebo Lider                  </t>
  </si>
  <si>
    <t xml:space="preserve">Submarino - 2-2             </t>
  </si>
  <si>
    <t xml:space="preserve">Farias e Cruz Comercio     </t>
  </si>
  <si>
    <t xml:space="preserve">Cucina Francesco            </t>
  </si>
  <si>
    <t xml:space="preserve">Emporiomontezumai       </t>
  </si>
  <si>
    <t xml:space="preserve">Onibus                      </t>
  </si>
  <si>
    <t xml:space="preserve">Panific Saint Germain       </t>
  </si>
  <si>
    <t xml:space="preserve">Nikkos Restaurante          </t>
  </si>
  <si>
    <t xml:space="preserve">Onibus - 1-2                </t>
  </si>
  <si>
    <t xml:space="preserve">Rodosnack Petropen Lan      </t>
  </si>
  <si>
    <t xml:space="preserve">Chaveiro Novo Shopping      </t>
  </si>
  <si>
    <t xml:space="preserve">Conveniencia Vila Sol       </t>
  </si>
  <si>
    <t xml:space="preserve">Assaggio-Centenario         </t>
  </si>
  <si>
    <t xml:space="preserve">Btt Burger                  </t>
  </si>
  <si>
    <t xml:space="preserve">Carrefour 14 Rps Ribei      </t>
  </si>
  <si>
    <t xml:space="preserve">Puro Gelato                 </t>
  </si>
  <si>
    <t xml:space="preserve">Johnnyrockets           </t>
  </si>
  <si>
    <t xml:space="preserve">Confeitaria Strassberg     </t>
  </si>
  <si>
    <t xml:space="preserve">Rewards - Assinatura        </t>
  </si>
  <si>
    <t xml:space="preserve">2019-03-10</t>
  </si>
  <si>
    <t xml:space="preserve">Posto Imigrantes            </t>
  </si>
  <si>
    <t xml:space="preserve">Posto Platinao              </t>
  </si>
  <si>
    <t xml:space="preserve">Posto de Base Dourados      </t>
  </si>
  <si>
    <t xml:space="preserve">Posto Parana                </t>
  </si>
  <si>
    <t xml:space="preserve">Posto Transamerica          </t>
  </si>
  <si>
    <t xml:space="preserve">Auto Posto Luzitano         </t>
  </si>
  <si>
    <t xml:space="preserve">Prime Comercio de Comb      </t>
  </si>
  <si>
    <t xml:space="preserve">Auto Posto Caminhoneir      </t>
  </si>
  <si>
    <t xml:space="preserve">Auto Mecanica Motorwag - 2-2</t>
  </si>
  <si>
    <t xml:space="preserve">Sergio Ar - 1-3             </t>
  </si>
  <si>
    <t xml:space="preserve">Netflix_Com                 </t>
  </si>
  <si>
    <t xml:space="preserve">Leroy Merlin Ribeirao - 2-5 </t>
  </si>
  <si>
    <t xml:space="preserve">Super Beal                  </t>
  </si>
  <si>
    <t xml:space="preserve">Supermercado Big Maste      </t>
  </si>
  <si>
    <t xml:space="preserve">G Gas                       </t>
  </si>
  <si>
    <t xml:space="preserve">Natural Beef                </t>
  </si>
  <si>
    <t xml:space="preserve">Petz Ribeirao Preto - 2-2   </t>
  </si>
  <si>
    <t xml:space="preserve">Outra Frequencia Bar        </t>
  </si>
  <si>
    <t xml:space="preserve">Babbo Giovanni Pizzari      </t>
  </si>
  <si>
    <t xml:space="preserve">Centauro Ce - 2-2           </t>
  </si>
  <si>
    <t xml:space="preserve">2620raia                    </t>
  </si>
  <si>
    <t xml:space="preserve">Barbearia Joao Jose         </t>
  </si>
  <si>
    <t xml:space="preserve">Dipatrone                   </t>
  </si>
  <si>
    <t xml:space="preserve">Onibus - 2-2                </t>
  </si>
  <si>
    <t xml:space="preserve">Hotel Talisma               </t>
  </si>
  <si>
    <t xml:space="preserve">Restaurante Quiosque        </t>
  </si>
  <si>
    <t xml:space="preserve">Leroy Merlin Ribeirao - 3-5 </t>
  </si>
  <si>
    <t xml:space="preserve">Supermercado Bom Lar        </t>
  </si>
  <si>
    <t xml:space="preserve">Casa de Carnes Tangara      </t>
  </si>
  <si>
    <t xml:space="preserve">Clinica Shopping da Te      </t>
  </si>
  <si>
    <t xml:space="preserve">Babbo Giovanni Pizzari Z    </t>
  </si>
  <si>
    <t xml:space="preserve">Aloha                       </t>
  </si>
  <si>
    <t xml:space="preserve">Stelo S AAlex Alevino      </t>
  </si>
  <si>
    <t xml:space="preserve">Espaco Cafe                 </t>
  </si>
  <si>
    <t xml:space="preserve">belissima</t>
  </si>
  <si>
    <t xml:space="preserve">Stelo S AAlex Alevino       </t>
  </si>
  <si>
    <t xml:space="preserve">Droga Max                   </t>
  </si>
  <si>
    <t xml:space="preserve">Chopp Inbox                 </t>
  </si>
  <si>
    <t xml:space="preserve">Uady                        </t>
  </si>
  <si>
    <t xml:space="preserve">IOF                         </t>
  </si>
  <si>
    <t xml:space="preserve">Auto Posto Caminhoneir       </t>
  </si>
  <si>
    <t xml:space="preserve">Prime Comercio de Comb       </t>
  </si>
  <si>
    <t xml:space="preserve">Sergio Ar - 3-3              </t>
  </si>
  <si>
    <t xml:space="preserve">Ebanx-Spotify                </t>
  </si>
  <si>
    <t xml:space="preserve">Netflix_Com                  </t>
  </si>
  <si>
    <t xml:space="preserve">Leroy Merlin Ribeirao - 4-5  </t>
  </si>
  <si>
    <t xml:space="preserve">Supermercado Big Maste       </t>
  </si>
  <si>
    <t xml:space="preserve">Natural Beef                 </t>
  </si>
  <si>
    <t xml:space="preserve">Bonsai Sushi Bar             </t>
  </si>
  <si>
    <t xml:space="preserve">Outra Frequencia Bar         </t>
  </si>
  <si>
    <t xml:space="preserve">Babbo Giovanni Pizzari       </t>
  </si>
  <si>
    <t xml:space="preserve">Rewards - Assinatura         </t>
  </si>
  <si>
    <t xml:space="preserve">Big Bike e Acessorios        </t>
  </si>
  <si>
    <t xml:space="preserve">Kg Entregas                  </t>
  </si>
  <si>
    <t xml:space="preserve">Barbearia Joao Jose          </t>
  </si>
  <si>
    <t xml:space="preserve">Farmacia Ultra Popular       </t>
  </si>
  <si>
    <t xml:space="preserve">Otica e Relojoaria Rub - 1-2 </t>
  </si>
  <si>
    <t xml:space="preserve">12 ABR Tam Site - 1-2        </t>
  </si>
  <si>
    <t xml:space="preserve">Tam Multiplus                </t>
  </si>
  <si>
    <t xml:space="preserve">Auto Posto Caminhoneir        </t>
  </si>
  <si>
    <t xml:space="preserve">Prime Comercio de Comb        </t>
  </si>
  <si>
    <t xml:space="preserve">Netflix_Com                   </t>
  </si>
  <si>
    <t xml:space="preserve">Leroy Merlin Ribeirao - 5-5   </t>
  </si>
  <si>
    <t xml:space="preserve">Alianca Agropecuaria          </t>
  </si>
  <si>
    <t xml:space="preserve">Supermercado Big Maste        </t>
  </si>
  <si>
    <t xml:space="preserve">Compacta Comercial            </t>
  </si>
  <si>
    <t xml:space="preserve">G Gas                         </t>
  </si>
  <si>
    <t xml:space="preserve">Clinica Shopping da Terra     </t>
  </si>
  <si>
    <t xml:space="preserve">Shopping da Terra             </t>
  </si>
  <si>
    <t xml:space="preserve">Outra Frequencia Bar          </t>
  </si>
  <si>
    <t xml:space="preserve">Babbo Giovanni Pizzari        </t>
  </si>
  <si>
    <t xml:space="preserve">Artesanal Ehamburgueri        </t>
  </si>
  <si>
    <t xml:space="preserve">Capella do Chopp              </t>
  </si>
  <si>
    <t xml:space="preserve">Pampa Food                    </t>
  </si>
  <si>
    <t xml:space="preserve">Drogao Super Filial           </t>
  </si>
  <si>
    <t xml:space="preserve">Otica e Relojoaria Rub - 2-2  </t>
  </si>
  <si>
    <t xml:space="preserve">Decathlon                     </t>
  </si>
  <si>
    <t xml:space="preserve">H M Pao e Cia                 </t>
  </si>
  <si>
    <t xml:space="preserve">Tam Site - 2-2                </t>
  </si>
  <si>
    <t xml:space="preserve">Viacao Juina                  </t>
  </si>
  <si>
    <t xml:space="preserve">Congonhas Desembarque         </t>
  </si>
  <si>
    <t xml:space="preserve">Kikio Fast Food               </t>
  </si>
  <si>
    <t xml:space="preserve">Kampai Ima                    </t>
  </si>
  <si>
    <t xml:space="preserve">Cantinho Transportes          </t>
  </si>
  <si>
    <t xml:space="preserve">Posto Caminhoneiro</t>
  </si>
  <si>
    <t xml:space="preserve">Auto Pecas Tangara</t>
  </si>
  <si>
    <t xml:space="preserve">Soares Auto Eletrica</t>
  </si>
  <si>
    <t xml:space="preserve">Pitstop Auto Center</t>
  </si>
  <si>
    <t xml:space="preserve">Dell Computadores 1-12</t>
  </si>
  <si>
    <t xml:space="preserve">Ebanx Spotify</t>
  </si>
  <si>
    <t xml:space="preserve">Netflix_Com</t>
  </si>
  <si>
    <t xml:space="preserve">Ferragens Bigolin</t>
  </si>
  <si>
    <t xml:space="preserve">Hiper Mercado Gotardo</t>
  </si>
  <si>
    <t xml:space="preserve">G Gas</t>
  </si>
  <si>
    <t xml:space="preserve">Panificadora Art Pao</t>
  </si>
  <si>
    <t xml:space="preserve">Amigao Pet Shop</t>
  </si>
  <si>
    <t xml:space="preserve">Debora Wandscheer</t>
  </si>
  <si>
    <t xml:space="preserve">Ivans Burger</t>
  </si>
  <si>
    <t xml:space="preserve">Bonsai Sushi Bar</t>
  </si>
  <si>
    <t xml:space="preserve">Sabor da Serra</t>
  </si>
  <si>
    <t xml:space="preserve">Jungle Burger</t>
  </si>
  <si>
    <t xml:space="preserve">Pantanal Comercio de P</t>
  </si>
  <si>
    <t xml:space="preserve">Marta Francisca da Sil</t>
  </si>
  <si>
    <t xml:space="preserve">Barbearia Joao Jose</t>
  </si>
  <si>
    <t xml:space="preserve">Droga Max</t>
  </si>
  <si>
    <t xml:space="preserve">Fustom Tga</t>
  </si>
  <si>
    <t xml:space="preserve">Emporio Body Store</t>
  </si>
  <si>
    <t xml:space="preserve">Uber do Brasil Tecnolo</t>
  </si>
  <si>
    <t xml:space="preserve">Hotel Apoema</t>
  </si>
  <si>
    <t xml:space="preserve">Azul Linhas Aereas Web 1-4</t>
  </si>
  <si>
    <t xml:space="preserve">Rewards - Assinatura</t>
  </si>
  <si>
    <t xml:space="preserve">Posto Via Norte</t>
  </si>
  <si>
    <t xml:space="preserve">Auto Posto Masut Viii</t>
  </si>
  <si>
    <t xml:space="preserve">LinxpayMario Fonseca</t>
  </si>
  <si>
    <t xml:space="preserve">Posto Carmelitano</t>
  </si>
  <si>
    <t xml:space="preserve">Ibis Campo Grande</t>
  </si>
  <si>
    <t xml:space="preserve">O Imperador</t>
  </si>
  <si>
    <t xml:space="preserve">Brasil Petro</t>
  </si>
  <si>
    <t xml:space="preserve">Rodosnack Turmalina</t>
  </si>
  <si>
    <t xml:space="preserve">Posto Intervalo</t>
  </si>
  <si>
    <t xml:space="preserve">Posto Rodotruck Castil</t>
  </si>
  <si>
    <t xml:space="preserve">Posto Ideal</t>
  </si>
  <si>
    <t xml:space="preserve">Posto Jpm</t>
  </si>
  <si>
    <t xml:space="preserve">Auto Posto Mutum</t>
  </si>
  <si>
    <t xml:space="preserve">Auto Posto Pasolini</t>
  </si>
  <si>
    <t xml:space="preserve">Posto Transamerica</t>
  </si>
  <si>
    <t xml:space="preserve">Posto</t>
  </si>
  <si>
    <t xml:space="preserve">Estorno de Dell Computadores</t>
  </si>
  <si>
    <t xml:space="preserve">Telha Norte 1-2</t>
  </si>
  <si>
    <t xml:space="preserve">Leroy Merlin Ribeirao</t>
  </si>
  <si>
    <t xml:space="preserve">Conveniencia Shopping</t>
  </si>
  <si>
    <t xml:space="preserve">Carrefour 14 Rps Ribei</t>
  </si>
  <si>
    <t xml:space="preserve">Clinica Shopping da Te</t>
  </si>
  <si>
    <t xml:space="preserve">Petz Ribeirao Preto 1-2</t>
  </si>
  <si>
    <t xml:space="preserve">Mirai</t>
  </si>
  <si>
    <t xml:space="preserve">Tieco Restaurante Japo</t>
  </si>
  <si>
    <t xml:space="preserve">Frp Comercio de Alimen</t>
  </si>
  <si>
    <t xml:space="preserve">Babbo Giovanni</t>
  </si>
  <si>
    <t xml:space="preserve">Outra Frequencia Bar</t>
  </si>
  <si>
    <t xml:space="preserve">Big Bike e Acessorios 1-2</t>
  </si>
  <si>
    <t xml:space="preserve">Centauro 1-3</t>
  </si>
  <si>
    <t xml:space="preserve">Di Gaspi Lj 1-2</t>
  </si>
  <si>
    <t xml:space="preserve">PagPyabarbambarenres</t>
  </si>
  <si>
    <t xml:space="preserve">Prime Sabores Rodo Ser</t>
  </si>
  <si>
    <t xml:space="preserve">Kalunga Shopping Ribei</t>
  </si>
  <si>
    <t xml:space="preserve">Wal Mart Lj 3703 Pdv</t>
  </si>
  <si>
    <t xml:space="preserve">Ben &amp; Jerrys</t>
  </si>
  <si>
    <t xml:space="preserve">PagArranjosexpress</t>
  </si>
  <si>
    <t xml:space="preserve">Espaco Milwaukee</t>
  </si>
  <si>
    <t xml:space="preserve">Amazon_Com_Br Amazon D</t>
  </si>
  <si>
    <t xml:space="preserve">Ri Happy Brinquedos S</t>
  </si>
  <si>
    <t xml:space="preserve">Levi S</t>
  </si>
  <si>
    <t xml:space="preserve">H M Pao e Cia</t>
  </si>
  <si>
    <t xml:space="preserve">Azul Linhas Aereas Web 2-4</t>
  </si>
  <si>
    <t xml:space="preserve">Passagem Deonibus 1-3</t>
  </si>
  <si>
    <t xml:space="preserve">Hotel Talisma</t>
  </si>
  <si>
    <t xml:space="preserve">Moveis Gazin 1-4</t>
  </si>
  <si>
    <t xml:space="preserve">Telha Norte 2-2</t>
  </si>
  <si>
    <t xml:space="preserve">Natural Beef</t>
  </si>
  <si>
    <t xml:space="preserve">Emporio do Eduardo</t>
  </si>
  <si>
    <t xml:space="preserve">Petz Ribeirao Preto 2-2</t>
  </si>
  <si>
    <t xml:space="preserve">Lacarreta Restaurante</t>
  </si>
  <si>
    <t xml:space="preserve">Di Gaspi Lj 2-2</t>
  </si>
  <si>
    <t xml:space="preserve">Centauro 2-3</t>
  </si>
  <si>
    <t xml:space="preserve">Luz Marina Duarte Alva</t>
  </si>
  <si>
    <t xml:space="preserve">Vibemania</t>
  </si>
  <si>
    <t xml:space="preserve">Jet Master Cartuchos</t>
  </si>
  <si>
    <t xml:space="preserve">Gol</t>
  </si>
  <si>
    <t xml:space="preserve">Passagem Deonibus 2-3</t>
  </si>
  <si>
    <t xml:space="preserve">Azul</t>
  </si>
  <si>
    <t xml:space="preserve">Tam Site</t>
  </si>
  <si>
    <t xml:space="preserve">Auto Posto Cuiaba Petr</t>
  </si>
  <si>
    <t xml:space="preserve">Moveis Gazin 2-4</t>
  </si>
  <si>
    <t xml:space="preserve">Ebanx_Spotify</t>
  </si>
  <si>
    <t xml:space="preserve">Quitanda Frutas e Verd</t>
  </si>
  <si>
    <t xml:space="preserve">Landim Trans_ Hort</t>
  </si>
  <si>
    <t xml:space="preserve">Cozinha dos Fundos</t>
  </si>
  <si>
    <t xml:space="preserve">Goyanus Restaurante</t>
  </si>
  <si>
    <t xml:space="preserve">Hamburgueria do Samuka</t>
  </si>
  <si>
    <t xml:space="preserve">Goyanusrestaurant</t>
  </si>
  <si>
    <t xml:space="preserve">Outrafrequenciaro</t>
  </si>
  <si>
    <t xml:space="preserve">Big Bike e Acessorios</t>
  </si>
  <si>
    <t xml:space="preserve">Centauro 3-3</t>
  </si>
  <si>
    <t xml:space="preserve">Delos Gelateria</t>
  </si>
  <si>
    <t xml:space="preserve">Passagem Deonibus 3-3</t>
  </si>
  <si>
    <t xml:space="preserve">Azul Linhas Aereas Web 4-4</t>
  </si>
  <si>
    <t xml:space="preserve">Prime Comercio de Comb </t>
  </si>
  <si>
    <t xml:space="preserve">Posto Caminhoneiro     </t>
  </si>
  <si>
    <t xml:space="preserve">Santo Filial           </t>
  </si>
  <si>
    <t xml:space="preserve">Posto Verdao           </t>
  </si>
  <si>
    <t xml:space="preserve">Auto Posto das Bandeir </t>
  </si>
  <si>
    <t xml:space="preserve">Soares Auto Eletrica   </t>
  </si>
  <si>
    <t xml:space="preserve">Procar Equipadora      </t>
  </si>
  <si>
    <t xml:space="preserve">Moveis Gazin           </t>
  </si>
  <si>
    <t xml:space="preserve">Netflix_Com            </t>
  </si>
  <si>
    <t xml:space="preserve">Ebanx Spotify          </t>
  </si>
  <si>
    <t xml:space="preserve">e_ P_ Agropecuaria     </t>
  </si>
  <si>
    <t xml:space="preserve">Super Big Master       </t>
  </si>
  <si>
    <t xml:space="preserve">Pet da Tia Fran        </t>
  </si>
  <si>
    <t xml:space="preserve">Babbo Giovanni Pizzari </t>
  </si>
  <si>
    <t xml:space="preserve">Goyanus Restaurante    </t>
  </si>
  <si>
    <t xml:space="preserve">Container Espetos      </t>
  </si>
  <si>
    <t xml:space="preserve">Granito Espaco Nobre   </t>
  </si>
  <si>
    <t xml:space="preserve">Big Bike e Acessorios  </t>
  </si>
  <si>
    <t xml:space="preserve">Landim Trans_ Hort     </t>
  </si>
  <si>
    <t xml:space="preserve">M C Masson             </t>
  </si>
  <si>
    <t xml:space="preserve">Luz Marina Duarte Alva </t>
  </si>
  <si>
    <t xml:space="preserve">Clarice Teresinha Baro </t>
  </si>
  <si>
    <t xml:space="preserve">Drogal Farmaceutica    </t>
  </si>
  <si>
    <t xml:space="preserve">Duty Paid Viracopos    </t>
  </si>
  <si>
    <t xml:space="preserve">Assaggio Boa Morte     </t>
  </si>
  <si>
    <t xml:space="preserve">Uber do Brasil Tecnolo </t>
  </si>
  <si>
    <t xml:space="preserve">Fassina Lanches        </t>
  </si>
  <si>
    <t xml:space="preserve">Kikio Fast Food        </t>
  </si>
  <si>
    <t xml:space="preserve">Montesul Churrascaria  </t>
  </si>
  <si>
    <t xml:space="preserve">Adealq             </t>
  </si>
  <si>
    <t xml:space="preserve">Maggi Rent A Car       </t>
  </si>
  <si>
    <t xml:space="preserve">Piazza                 </t>
  </si>
  <si>
    <t xml:space="preserve">Rodocamp               </t>
  </si>
  <si>
    <t xml:space="preserve">Tam Site               </t>
  </si>
  <si>
    <t xml:space="preserve">Rewards Assinatura     </t>
  </si>
  <si>
    <t xml:space="preserve">Moveis Gazin 4_4</t>
  </si>
  <si>
    <t xml:space="preserve">Ud Emycom</t>
  </si>
  <si>
    <t xml:space="preserve">Multiplanta</t>
  </si>
  <si>
    <t xml:space="preserve">Kg Entregas</t>
  </si>
  <si>
    <t xml:space="preserve">Supermercado Prudente</t>
  </si>
  <si>
    <t xml:space="preserve">Bike Point 1_3</t>
  </si>
  <si>
    <t xml:space="preserve">Ivan Lanches</t>
  </si>
  <si>
    <t xml:space="preserve">Granito Espaco Nobre</t>
  </si>
  <si>
    <t xml:space="preserve">Restaurante e Pizzaria</t>
  </si>
  <si>
    <t xml:space="preserve">Antonio C Torres</t>
  </si>
  <si>
    <t xml:space="preserve">Leodir Caregnatto</t>
  </si>
  <si>
    <t xml:space="preserve">Sapataria 13 de Maio 1_2</t>
  </si>
  <si>
    <t xml:space="preserve">Miscelanea</t>
  </si>
  <si>
    <t xml:space="preserve">Clarice Teresinha Baro</t>
  </si>
  <si>
    <t xml:space="preserve">Nelson Sasso</t>
  </si>
  <si>
    <t xml:space="preserve">Submarino Com 1_2</t>
  </si>
  <si>
    <t xml:space="preserve">Tam Site 2_2</t>
  </si>
  <si>
    <t xml:space="preserve">Azul Linhas Aereas Web 1_4</t>
  </si>
  <si>
    <t xml:space="preserve">Linxpay Mario Fonseca</t>
  </si>
  <si>
    <t xml:space="preserve">Auto Posto do Parque</t>
  </si>
  <si>
    <t xml:space="preserve">Posto Sertanejo</t>
  </si>
  <si>
    <t xml:space="preserve">Posto Talisma</t>
  </si>
  <si>
    <t xml:space="preserve">Procar Equipadora</t>
  </si>
  <si>
    <t xml:space="preserve">Alianca Agropecuaria</t>
  </si>
  <si>
    <t xml:space="preserve">Shopping da Terra</t>
  </si>
  <si>
    <t xml:space="preserve">Pet da Tia Fran</t>
  </si>
  <si>
    <t xml:space="preserve">Central Comidas e Tal</t>
  </si>
  <si>
    <t xml:space="preserve">Buggys Burger</t>
  </si>
  <si>
    <t xml:space="preserve">Pizzaria Espaco Nobre</t>
  </si>
  <si>
    <t xml:space="preserve">Bike Point 2_3</t>
  </si>
  <si>
    <t xml:space="preserve">Sapataria 13 de Maio 2_2</t>
  </si>
  <si>
    <t xml:space="preserve">Friends Conveniencia</t>
  </si>
  <si>
    <t xml:space="preserve">Drogaria Goias</t>
  </si>
  <si>
    <t xml:space="preserve">Ebanx  Spotify</t>
  </si>
  <si>
    <t xml:space="preserve">Sebo Lider</t>
  </si>
  <si>
    <t xml:space="preserve">Submarino Com 2_2</t>
  </si>
  <si>
    <t xml:space="preserve">Centauro</t>
  </si>
  <si>
    <t xml:space="preserve">Azul Linhas Aereas Web 2_4</t>
  </si>
  <si>
    <t xml:space="preserve">China Box</t>
  </si>
  <si>
    <t xml:space="preserve">Lj 3012 Aero Cgh 2 Sp</t>
  </si>
  <si>
    <t xml:space="preserve">Familia Farinha</t>
  </si>
  <si>
    <t xml:space="preserve">Rest Puruna</t>
  </si>
  <si>
    <t xml:space="preserve">Madero Jk Mall Ctn</t>
  </si>
  <si>
    <t xml:space="preserve">Madero Vsm Afonso Pena</t>
  </si>
  <si>
    <t xml:space="preserve">Outback Bz 42 Barigui</t>
  </si>
  <si>
    <t xml:space="preserve">Posto Forum</t>
  </si>
  <si>
    <t xml:space="preserve">Itamaraty Auto Posto</t>
  </si>
  <si>
    <t xml:space="preserve">Linxpay_Posto Avenida</t>
  </si>
  <si>
    <t xml:space="preserve">Posto Masut</t>
  </si>
  <si>
    <t xml:space="preserve">Linxpay_Mario Fonseca</t>
  </si>
  <si>
    <t xml:space="preserve">Auto Posto Cantina San</t>
  </si>
  <si>
    <t xml:space="preserve">Posto Gramadao</t>
  </si>
  <si>
    <t xml:space="preserve">Comercial Amazonia de</t>
  </si>
  <si>
    <t xml:space="preserve">Auto Mecanica Motorwag</t>
  </si>
  <si>
    <t xml:space="preserve">Camicado 1_2</t>
  </si>
  <si>
    <t xml:space="preserve">Amazonprimebr</t>
  </si>
  <si>
    <t xml:space="preserve">Nespresso Rp 1_3</t>
  </si>
  <si>
    <t xml:space="preserve">Petz Ribeirao Preto 1_4</t>
  </si>
  <si>
    <t xml:space="preserve">Sr Mozzarella Pizzaria</t>
  </si>
  <si>
    <t xml:space="preserve">Granito_Joao Jose Barb</t>
  </si>
  <si>
    <t xml:space="preserve">Espaco Cafe</t>
  </si>
  <si>
    <t xml:space="preserve">Bike Point 3_3</t>
  </si>
  <si>
    <t xml:space="preserve">R e C Empreendimentos</t>
  </si>
  <si>
    <t xml:space="preserve">Maleski Comercial</t>
  </si>
  <si>
    <t xml:space="preserve">Panificadora Requinte</t>
  </si>
  <si>
    <t xml:space="preserve">Cafe do Ponto</t>
  </si>
  <si>
    <t xml:space="preserve">Linxpay_Conveniencia Z</t>
  </si>
  <si>
    <t xml:space="preserve">Drogao Super Filial</t>
  </si>
  <si>
    <t xml:space="preserve">Ud_Emycom</t>
  </si>
  <si>
    <t xml:space="preserve">Pag_Saraiva64</t>
  </si>
  <si>
    <t xml:space="preserve">Duty Paid Viracopos</t>
  </si>
  <si>
    <t xml:space="preserve">Duty Paid Viracopos 1_2</t>
  </si>
  <si>
    <t xml:space="preserve">Decathlon Ribeirao Pre</t>
  </si>
  <si>
    <t xml:space="preserve">Pag_Arranjosexpress</t>
  </si>
  <si>
    <t xml:space="preserve">Levi S 1_2</t>
  </si>
  <si>
    <t xml:space="preserve">Azul Linhas Aereas Web 3_4</t>
  </si>
  <si>
    <t xml:space="preserve">Mirai Restaurante</t>
  </si>
  <si>
    <t xml:space="preserve">Saino</t>
  </si>
  <si>
    <t xml:space="preserve">Quinta da Oliva Pizzar</t>
  </si>
  <si>
    <t xml:space="preserve">Sks Alimentos Limitada</t>
  </si>
  <si>
    <t xml:space="preserve">Abreu Participacoes So</t>
  </si>
  <si>
    <t xml:space="preserve">J M Detoni</t>
  </si>
  <si>
    <t xml:space="preserve">Emporio Montezuma</t>
  </si>
  <si>
    <t xml:space="preserve">Itadaki Sushi Bar</t>
  </si>
  <si>
    <t xml:space="preserve">Eventim Brasil Sao Pau</t>
  </si>
  <si>
    <t xml:space="preserve">Moraes Carnes Cia</t>
  </si>
  <si>
    <t xml:space="preserve">Cristiano Chaves Belem</t>
  </si>
  <si>
    <t xml:space="preserve">Hamburgueria Martinell</t>
  </si>
  <si>
    <t xml:space="preserve">Ribeirao Preto</t>
  </si>
  <si>
    <t xml:space="preserve">Auto Posto Bem Brasil</t>
  </si>
  <si>
    <t xml:space="preserve">Camicado 2_2</t>
  </si>
  <si>
    <t xml:space="preserve">Nespresso Rp 2_3</t>
  </si>
  <si>
    <t xml:space="preserve">Compacta Comercial</t>
  </si>
  <si>
    <t xml:space="preserve">e_ P_ Agropecuaria</t>
  </si>
  <si>
    <t xml:space="preserve">Petz Ribeirao Preto 2_4</t>
  </si>
  <si>
    <t xml:space="preserve">Zuma Cozinha Oriental</t>
  </si>
  <si>
    <t xml:space="preserve">Chopp Inbox</t>
  </si>
  <si>
    <t xml:space="preserve">PagNoponto</t>
  </si>
  <si>
    <t xml:space="preserve">Duty Paid Viracopos 2_2</t>
  </si>
  <si>
    <t xml:space="preserve">Dafiti 4481231595 1_4</t>
  </si>
  <si>
    <t xml:space="preserve">Levi S 2_2</t>
  </si>
  <si>
    <t xml:space="preserve">HtmHotmart Hotmart Ca</t>
  </si>
  <si>
    <t xml:space="preserve">Azul Linhas Aereas Web 4_4</t>
  </si>
  <si>
    <t xml:space="preserve">Azul WeLkbr6xandrea 1_3</t>
  </si>
  <si>
    <t xml:space="preserve">Multi Eletrica</t>
  </si>
  <si>
    <t xml:space="preserve">Nespresso Rp 3_3</t>
  </si>
  <si>
    <t xml:space="preserve">Pag_Noponto</t>
  </si>
  <si>
    <t xml:space="preserve">Petz Ribeirao Preto 3_4</t>
  </si>
  <si>
    <t xml:space="preserve">Trigo Bom</t>
  </si>
  <si>
    <t xml:space="preserve">Drog Avenida</t>
  </si>
  <si>
    <t xml:space="preserve">Dafiti _4481231595 2_4</t>
  </si>
  <si>
    <t xml:space="preserve">Pag_Bourscheidtchocol</t>
  </si>
  <si>
    <t xml:space="preserve">Hna_Oboticario</t>
  </si>
  <si>
    <t xml:space="preserve">Luch Sushi</t>
  </si>
  <si>
    <t xml:space="preserve">Azul We_Lkbr6xandrea 2_3</t>
  </si>
  <si>
    <t xml:space="preserve">Amazon-Marketplace 1_4</t>
  </si>
  <si>
    <t xml:space="preserve">Petz Ribeirao Preto 4_4</t>
  </si>
  <si>
    <t xml:space="preserve">Big Bikes 1_2</t>
  </si>
  <si>
    <t xml:space="preserve">Udemy_Com</t>
  </si>
  <si>
    <t xml:space="preserve">Dafiti</t>
  </si>
  <si>
    <t xml:space="preserve">Azul We_Lkbr6xandrea 3_3</t>
  </si>
  <si>
    <t xml:space="preserve">Emerson Pequeno de Sou</t>
  </si>
  <si>
    <t xml:space="preserve">Amazon-Marketplace 2_4</t>
  </si>
  <si>
    <t xml:space="preserve">Eletronica Concorde</t>
  </si>
  <si>
    <t xml:space="preserve">Shoptime Com</t>
  </si>
  <si>
    <t xml:space="preserve">Shoptime Mkt Place</t>
  </si>
  <si>
    <t xml:space="preserve">Pag_Taniabeatrizberto</t>
  </si>
  <si>
    <t xml:space="preserve">Landim Trans. Hort</t>
  </si>
  <si>
    <t xml:space="preserve">Bemdecor Moveis e Deco 1_4</t>
  </si>
  <si>
    <t xml:space="preserve">Central Comidas Tal</t>
  </si>
  <si>
    <t xml:space="preserve">Big Bikes 2_2</t>
  </si>
  <si>
    <t xml:space="preserve">Big Bikes</t>
  </si>
  <si>
    <t xml:space="preserve">Pernabucanas</t>
  </si>
  <si>
    <t xml:space="preserve">Marcus Vinicius Borges</t>
  </si>
  <si>
    <t xml:space="preserve">K da Silva Coelho</t>
  </si>
  <si>
    <t xml:space="preserve">Netflix.Com</t>
  </si>
  <si>
    <t xml:space="preserve">Dafiti _4481231595 4_4</t>
  </si>
  <si>
    <t xml:space="preserve">Sumup _Marastore</t>
  </si>
  <si>
    <t xml:space="preserve">Art Pao</t>
  </si>
  <si>
    <t xml:space="preserve">Delcaro Comercio de Co</t>
  </si>
  <si>
    <t xml:space="preserve">Linxpay_8929 Farmarcas</t>
  </si>
  <si>
    <t xml:space="preserve">Bemdecor Moveis e Deco 2_4</t>
  </si>
  <si>
    <t xml:space="preserve">Valmaq Moveis para Esc</t>
  </si>
  <si>
    <t xml:space="preserve">Paypal _Ubuntu Mate</t>
  </si>
  <si>
    <t xml:space="preserve">Rewards _ Assinatura</t>
  </si>
  <si>
    <t xml:space="preserve">IOF de Paypal _Ubuntu Mate</t>
  </si>
  <si>
    <t xml:space="preserve">Multa de atraso</t>
  </si>
  <si>
    <t xml:space="preserve">Juros e mora</t>
  </si>
  <si>
    <t xml:space="preserve">2017-04-18</t>
  </si>
  <si>
    <t xml:space="preserve">2017-08-20</t>
  </si>
  <si>
    <t xml:space="preserve">2017-08-28</t>
  </si>
  <si>
    <t xml:space="preserve">2017-09-13</t>
  </si>
  <si>
    <t xml:space="preserve">2017-09-18</t>
  </si>
  <si>
    <t xml:space="preserve">2017-09-20</t>
  </si>
  <si>
    <t xml:space="preserve">2017-09-22</t>
  </si>
  <si>
    <t xml:space="preserve">2017-10-04</t>
  </si>
  <si>
    <t xml:space="preserve">2017-10-11</t>
  </si>
  <si>
    <t xml:space="preserve">2017-10-12</t>
  </si>
  <si>
    <t xml:space="preserve">2017-11-17</t>
  </si>
  <si>
    <t xml:space="preserve">2018-01-02</t>
  </si>
  <si>
    <t xml:space="preserve">2018-05-02</t>
  </si>
  <si>
    <t xml:space="preserve">2018-10-18</t>
  </si>
  <si>
    <t xml:space="preserve">2018-11-01</t>
  </si>
  <si>
    <t xml:space="preserve">2018-11-22</t>
  </si>
  <si>
    <t xml:space="preserve">2018-12-24</t>
  </si>
  <si>
    <t xml:space="preserve">2019-05-25</t>
  </si>
  <si>
    <t xml:space="preserve">2019-06-15</t>
  </si>
  <si>
    <t xml:space="preserve">CarlaoJow</t>
  </si>
  <si>
    <t xml:space="preserve">2019-07-17</t>
  </si>
  <si>
    <t xml:space="preserve">2019-08-19</t>
  </si>
  <si>
    <t xml:space="preserve">2019-11-15</t>
  </si>
  <si>
    <t xml:space="preserve">2019-12-24</t>
  </si>
  <si>
    <t xml:space="preserve">2020-03-18</t>
  </si>
  <si>
    <t xml:space="preserve">2020-09-07</t>
  </si>
  <si>
    <t xml:space="preserve">FROM_ID</t>
  </si>
  <si>
    <t xml:space="preserve">TO_ID</t>
  </si>
  <si>
    <t xml:space="preserve">2016-01-10</t>
  </si>
  <si>
    <t xml:space="preserve">TRA</t>
  </si>
  <si>
    <t xml:space="preserve">2016-03-01</t>
  </si>
  <si>
    <t xml:space="preserve">2016-05-09</t>
  </si>
  <si>
    <t xml:space="preserve">2016-05-20</t>
  </si>
  <si>
    <t xml:space="preserve">2016-07-06</t>
  </si>
  <si>
    <t xml:space="preserve">2016-10-11</t>
  </si>
  <si>
    <t xml:space="preserve">2016-11-13</t>
  </si>
  <si>
    <t xml:space="preserve">2016-12-13</t>
  </si>
  <si>
    <t xml:space="preserve">2016-12-20</t>
  </si>
  <si>
    <t xml:space="preserve">SICREDI_CP</t>
  </si>
  <si>
    <t xml:space="preserve">SICREDI_APLIC</t>
  </si>
  <si>
    <t xml:space="preserve">2017-01-12</t>
  </si>
  <si>
    <t xml:space="preserve">2017-01-17</t>
  </si>
  <si>
    <t xml:space="preserve">2017-02-12</t>
  </si>
  <si>
    <t xml:space="preserve">2017-02-25</t>
  </si>
  <si>
    <t xml:space="preserve">2017-03-12</t>
  </si>
  <si>
    <t xml:space="preserve">2017-03-25</t>
  </si>
  <si>
    <t xml:space="preserve">2017-04-02</t>
  </si>
  <si>
    <t xml:space="preserve">2017-04-04</t>
  </si>
  <si>
    <t xml:space="preserve">2017-06-03</t>
  </si>
  <si>
    <t xml:space="preserve">2017-07-12</t>
  </si>
  <si>
    <t xml:space="preserve">2017-09-04</t>
  </si>
  <si>
    <t xml:space="preserve">2017-09-12</t>
  </si>
  <si>
    <t xml:space="preserve">2017-10-30</t>
  </si>
  <si>
    <t xml:space="preserve">2017-11-08</t>
  </si>
  <si>
    <t xml:space="preserve">2017-12-19</t>
  </si>
  <si>
    <t xml:space="preserve">2018-01-17</t>
  </si>
  <si>
    <t xml:space="preserve">2018-02-15</t>
  </si>
  <si>
    <t xml:space="preserve">2018-04-16</t>
  </si>
  <si>
    <t xml:space="preserve">2018-04-23</t>
  </si>
  <si>
    <t xml:space="preserve">2018-05-03</t>
  </si>
  <si>
    <t xml:space="preserve">2018-05-04</t>
  </si>
  <si>
    <t xml:space="preserve">2018-06-04</t>
  </si>
  <si>
    <t xml:space="preserve">2018-06-07</t>
  </si>
  <si>
    <t xml:space="preserve">2018-06-14</t>
  </si>
  <si>
    <t xml:space="preserve">2018-07-12</t>
  </si>
  <si>
    <t xml:space="preserve">2018-08-07</t>
  </si>
  <si>
    <t xml:space="preserve">2018-08-29</t>
  </si>
  <si>
    <t xml:space="preserve">2018-09-20</t>
  </si>
  <si>
    <t xml:space="preserve">2018-11-23</t>
  </si>
  <si>
    <t xml:space="preserve">2018-11-28</t>
  </si>
  <si>
    <t xml:space="preserve">TESOURO</t>
  </si>
  <si>
    <t xml:space="preserve">2019-08-03</t>
  </si>
  <si>
    <t xml:space="preserve">2019-08-11</t>
  </si>
  <si>
    <t xml:space="preserve">2019-08-24</t>
  </si>
  <si>
    <t xml:space="preserve">2019-09-04</t>
  </si>
  <si>
    <t xml:space="preserve">2019-10-09</t>
  </si>
  <si>
    <t xml:space="preserve">2019-11-06</t>
  </si>
  <si>
    <t xml:space="preserve">2019-11-28</t>
  </si>
  <si>
    <t xml:space="preserve">2020-06-07</t>
  </si>
  <si>
    <t xml:space="preserve">CONTA</t>
  </si>
  <si>
    <t xml:space="preserve">ID</t>
  </si>
  <si>
    <t xml:space="preserve">CATEG</t>
  </si>
  <si>
    <t xml:space="preserve">SUBCATEG</t>
  </si>
  <si>
    <t xml:space="preserve">SALDO</t>
  </si>
  <si>
    <t xml:space="preserve">MinhaCarteira</t>
  </si>
  <si>
    <t xml:space="preserve">mais ourocap mais banco virtual</t>
  </si>
  <si>
    <t xml:space="preserve">2016-01-01</t>
  </si>
  <si>
    <t xml:space="preserve">BB_INVEST</t>
  </si>
  <si>
    <t xml:space="preserve">aplicacao</t>
  </si>
  <si>
    <t xml:space="preserve">diarista</t>
  </si>
  <si>
    <t xml:space="preserve">eletro_eletron</t>
  </si>
  <si>
    <t xml:space="preserve">eletronico</t>
  </si>
  <si>
    <t xml:space="preserve">ir</t>
  </si>
  <si>
    <t xml:space="preserve">job02</t>
  </si>
  <si>
    <t xml:space="preserve">job03</t>
  </si>
  <si>
    <t xml:space="preserve">livrorevista</t>
  </si>
  <si>
    <t xml:space="preserve">locacao</t>
  </si>
  <si>
    <t xml:space="preserve">refeicao</t>
  </si>
  <si>
    <t xml:space="preserve">transporte</t>
  </si>
  <si>
    <t xml:space="preserve">GENOVA_RESID</t>
  </si>
  <si>
    <t xml:space="preserve">2019-09-16</t>
  </si>
  <si>
    <t xml:space="preserve">2017-10-28</t>
  </si>
  <si>
    <t xml:space="preserve">2019-02-24</t>
  </si>
  <si>
    <t xml:space="preserve">2019-06-20</t>
  </si>
  <si>
    <t xml:space="preserve">2018-11-08</t>
  </si>
  <si>
    <t xml:space="preserve">TESOURO_IPCA_2045_303</t>
  </si>
  <si>
    <t xml:space="preserve">TESOURO_IPCA_2035_290</t>
  </si>
  <si>
    <t xml:space="preserve">z</t>
  </si>
  <si>
    <t xml:space="preserve">correto</t>
  </si>
  <si>
    <t xml:space="preserve">b</t>
  </si>
  <si>
    <t xml:space="preserve">2016-01-06 </t>
  </si>
  <si>
    <t xml:space="preserve">despesa </t>
  </si>
  <si>
    <t xml:space="preserve">BB_CC </t>
  </si>
  <si>
    <t xml:space="preserve">moradia </t>
  </si>
  <si>
    <t xml:space="preserve">interior </t>
  </si>
  <si>
    <t xml:space="preserve">pessoal </t>
  </si>
  <si>
    <t xml:space="preserve">alimentacao </t>
  </si>
  <si>
    <t xml:space="preserve">outras_despesas </t>
  </si>
  <si>
    <t xml:space="preserve">geral </t>
  </si>
  <si>
    <t xml:space="preserve">2016-01-08 </t>
  </si>
  <si>
    <t xml:space="preserve">aluguel </t>
  </si>
  <si>
    <t xml:space="preserve">hig_saude </t>
  </si>
  <si>
    <t xml:space="preserve">2016-01-13 </t>
  </si>
  <si>
    <t xml:space="preserve">2016-01-14 </t>
  </si>
  <si>
    <t xml:space="preserve">internet </t>
  </si>
  <si>
    <t xml:space="preserve">celular </t>
  </si>
  <si>
    <t xml:space="preserve">2016-01-15 </t>
  </si>
  <si>
    <t xml:space="preserve">prestacao </t>
  </si>
  <si>
    <t xml:space="preserve">txbancaria </t>
  </si>
  <si>
    <t xml:space="preserve">juro </t>
  </si>
  <si>
    <t xml:space="preserve">2016-01-18 </t>
  </si>
  <si>
    <t xml:space="preserve">computador </t>
  </si>
  <si>
    <t xml:space="preserve">2016-01-22 </t>
  </si>
  <si>
    <t xml:space="preserve">mercado </t>
  </si>
  <si>
    <t xml:space="preserve">2016-01-25 </t>
  </si>
  <si>
    <t xml:space="preserve">anuidade </t>
  </si>
  <si>
    <t xml:space="preserve">2016-01-26 </t>
  </si>
  <si>
    <t xml:space="preserve">2016-01-27 </t>
  </si>
  <si>
    <t xml:space="preserve">2016-01-28 </t>
  </si>
  <si>
    <t xml:space="preserve">energia </t>
  </si>
  <si>
    <t xml:space="preserve">2016-01-29 </t>
  </si>
  <si>
    <t xml:space="preserve">imposto </t>
  </si>
  <si>
    <t xml:space="preserve">ipva </t>
  </si>
  <si>
    <t xml:space="preserve">trabalho </t>
  </si>
  <si>
    <t xml:space="preserve">receita </t>
  </si>
  <si>
    <t xml:space="preserve">outras_receitas </t>
  </si>
  <si>
    <t xml:space="preserve">diversos </t>
  </si>
  <si>
    <t xml:space="preserve">2016-02-02 </t>
  </si>
  <si>
    <t xml:space="preserve">vestuario </t>
  </si>
  <si>
    <t xml:space="preserve">2016-02-05 </t>
  </si>
  <si>
    <t xml:space="preserve">2016-02-10 </t>
  </si>
  <si>
    <t xml:space="preserve">2016-02-11 </t>
  </si>
  <si>
    <t xml:space="preserve">2016-02-12 </t>
  </si>
  <si>
    <t xml:space="preserve">2016-02-15 </t>
  </si>
  <si>
    <t xml:space="preserve">2016-02-22 </t>
  </si>
  <si>
    <t xml:space="preserve">2016-02-25 </t>
  </si>
  <si>
    <t xml:space="preserve">2016-02-26 </t>
  </si>
  <si>
    <t xml:space="preserve">2016-02-29 </t>
  </si>
  <si>
    <t xml:space="preserve">2016-03-02 </t>
  </si>
  <si>
    <t xml:space="preserve">2016-03-03 </t>
  </si>
  <si>
    <t xml:space="preserve">2016-03-07 </t>
  </si>
  <si>
    <t xml:space="preserve">2016-03-08 </t>
  </si>
  <si>
    <t xml:space="preserve">2016-03-09 </t>
  </si>
  <si>
    <t xml:space="preserve">2016-03-11 </t>
  </si>
  <si>
    <t xml:space="preserve">2016-03-14 </t>
  </si>
  <si>
    <t xml:space="preserve">2016-03-15 </t>
  </si>
  <si>
    <t xml:space="preserve">veiculo </t>
  </si>
  <si>
    <t xml:space="preserve">manutencao </t>
  </si>
  <si>
    <t xml:space="preserve">devolucao_emprestimo </t>
  </si>
  <si>
    <t xml:space="preserve">2016-03-18 </t>
  </si>
  <si>
    <t xml:space="preserve">2016-03-21 </t>
  </si>
  <si>
    <t xml:space="preserve">2016-03-24 </t>
  </si>
  <si>
    <t xml:space="preserve">2016-03-28 </t>
  </si>
  <si>
    <t xml:space="preserve">2016-03-29 </t>
  </si>
  <si>
    <t xml:space="preserve">2016-03-31 </t>
  </si>
  <si>
    <t xml:space="preserve">2016-04-01 </t>
  </si>
  <si>
    <t xml:space="preserve">2016-04-04 </t>
  </si>
  <si>
    <t xml:space="preserve">2016-04-05 </t>
  </si>
  <si>
    <t xml:space="preserve">2016-04-07 </t>
  </si>
  <si>
    <t xml:space="preserve">2016-04-08 </t>
  </si>
  <si>
    <t xml:space="preserve">2016-04-11 </t>
  </si>
  <si>
    <t xml:space="preserve">iptu </t>
  </si>
  <si>
    <t xml:space="preserve">2016-04-12 </t>
  </si>
  <si>
    <t xml:space="preserve">2016-04-13 </t>
  </si>
  <si>
    <t xml:space="preserve">2016-04-14 </t>
  </si>
  <si>
    <t xml:space="preserve">eletro_eletron </t>
  </si>
  <si>
    <t xml:space="preserve">2016-04-18 </t>
  </si>
  <si>
    <t xml:space="preserve">2016-04-20 </t>
  </si>
  <si>
    <t xml:space="preserve">2016-04-25 </t>
  </si>
  <si>
    <t xml:space="preserve">2016-05-02 </t>
  </si>
  <si>
    <t xml:space="preserve">2016-05-05 </t>
  </si>
  <si>
    <t xml:space="preserve">2016-05-18 </t>
  </si>
  <si>
    <t xml:space="preserve">2016-05-23 </t>
  </si>
  <si>
    <t xml:space="preserve">lazer </t>
  </si>
  <si>
    <t xml:space="preserve">2016-05-24 </t>
  </si>
  <si>
    <t xml:space="preserve">2016-05-25 </t>
  </si>
  <si>
    <t xml:space="preserve">2016-05-30 </t>
  </si>
  <si>
    <t xml:space="preserve">2016-05-31 </t>
  </si>
  <si>
    <t xml:space="preserve">pet </t>
  </si>
  <si>
    <t xml:space="preserve">2016-06-01 </t>
  </si>
  <si>
    <t xml:space="preserve">2016-06-03 </t>
  </si>
  <si>
    <t xml:space="preserve">2016-06-06 </t>
  </si>
  <si>
    <t xml:space="preserve">2016-06-08 </t>
  </si>
  <si>
    <t xml:space="preserve">2016-06-16 </t>
  </si>
  <si>
    <t xml:space="preserve">2016-06-17 </t>
  </si>
  <si>
    <t xml:space="preserve">2016-06-20 </t>
  </si>
  <si>
    <t xml:space="preserve">2016-06-21 </t>
  </si>
  <si>
    <t xml:space="preserve">2016-06-24 </t>
  </si>
  <si>
    <t xml:space="preserve">2016-06-27 </t>
  </si>
  <si>
    <t xml:space="preserve">2016-06-30 </t>
  </si>
  <si>
    <t xml:space="preserve">2016-07-01 </t>
  </si>
  <si>
    <t xml:space="preserve">2016-07-04 </t>
  </si>
  <si>
    <t xml:space="preserve">2016-07-05 </t>
  </si>
  <si>
    <t xml:space="preserve">2016-07-11 </t>
  </si>
  <si>
    <t xml:space="preserve">2016-07-25 </t>
  </si>
  <si>
    <t xml:space="preserve">viagem </t>
  </si>
  <si>
    <t xml:space="preserve">estadia </t>
  </si>
  <si>
    <t xml:space="preserve">2016-07-26 </t>
  </si>
  <si>
    <t xml:space="preserve">2016-07-27 </t>
  </si>
  <si>
    <t xml:space="preserve">2016-07-29 </t>
  </si>
  <si>
    <t xml:space="preserve">2016-08-01 </t>
  </si>
  <si>
    <t xml:space="preserve">2016-08-02 </t>
  </si>
  <si>
    <t xml:space="preserve">2016-08-03 </t>
  </si>
  <si>
    <t xml:space="preserve">2016-08-05 </t>
  </si>
  <si>
    <t xml:space="preserve">2016-08-08 </t>
  </si>
  <si>
    <t xml:space="preserve">2016-08-11 </t>
  </si>
  <si>
    <t xml:space="preserve">2016-08-15 </t>
  </si>
  <si>
    <t xml:space="preserve">devolucao_imposto </t>
  </si>
  <si>
    <t xml:space="preserve">2016-08-16 </t>
  </si>
  <si>
    <t xml:space="preserve">2016-08-17 </t>
  </si>
  <si>
    <t xml:space="preserve">2016-08-18 </t>
  </si>
  <si>
    <t xml:space="preserve">2016-08-22 </t>
  </si>
  <si>
    <t xml:space="preserve">seguro </t>
  </si>
  <si>
    <t xml:space="preserve">2016-08-25 </t>
  </si>
  <si>
    <t xml:space="preserve">2016-08-26 </t>
  </si>
  <si>
    <t xml:space="preserve">2016-08-31 </t>
  </si>
  <si>
    <t xml:space="preserve">2016-09-01 </t>
  </si>
  <si>
    <t xml:space="preserve">2016-09-05 </t>
  </si>
  <si>
    <t xml:space="preserve">2016-09-06 </t>
  </si>
  <si>
    <t xml:space="preserve">2016-09-14 </t>
  </si>
  <si>
    <t xml:space="preserve">2016-09-19 </t>
  </si>
  <si>
    <t xml:space="preserve">emprestimo </t>
  </si>
  <si>
    <t xml:space="preserve">2016-09-23 </t>
  </si>
  <si>
    <t xml:space="preserve">telefonia </t>
  </si>
  <si>
    <t xml:space="preserve">2016-09-26 </t>
  </si>
  <si>
    <t xml:space="preserve">2016-10-03 </t>
  </si>
  <si>
    <t xml:space="preserve">doacoes </t>
  </si>
  <si>
    <t xml:space="preserve">2016-10-05 </t>
  </si>
  <si>
    <t xml:space="preserve">2016-10-07 </t>
  </si>
  <si>
    <t xml:space="preserve">2016-10-10 </t>
  </si>
  <si>
    <t xml:space="preserve">2016-10-14 </t>
  </si>
  <si>
    <t xml:space="preserve">2016-10-17 </t>
  </si>
  <si>
    <t xml:space="preserve">2016-10-21 </t>
  </si>
  <si>
    <t xml:space="preserve">2016-10-25 </t>
  </si>
  <si>
    <t xml:space="preserve">2016-10-31 </t>
  </si>
  <si>
    <t xml:space="preserve">2016-11-01 </t>
  </si>
  <si>
    <t xml:space="preserve">2016-11-03 </t>
  </si>
  <si>
    <t xml:space="preserve">2016-11-04 </t>
  </si>
  <si>
    <t xml:space="preserve">2016-11-07 </t>
  </si>
  <si>
    <t xml:space="preserve">2016-11-08 </t>
  </si>
  <si>
    <t xml:space="preserve">2016-11-09 </t>
  </si>
  <si>
    <t xml:space="preserve">2016-11-11 </t>
  </si>
  <si>
    <t xml:space="preserve">2016-11-14 </t>
  </si>
  <si>
    <t xml:space="preserve">2016-11-15 </t>
  </si>
  <si>
    <t xml:space="preserve">2016-11-18 </t>
  </si>
  <si>
    <t xml:space="preserve">2016-11-22 </t>
  </si>
  <si>
    <t xml:space="preserve">bike </t>
  </si>
  <si>
    <t xml:space="preserve">2016-11-24 </t>
  </si>
  <si>
    <t xml:space="preserve">2016-11-28 </t>
  </si>
  <si>
    <t xml:space="preserve">2016-11-29 </t>
  </si>
  <si>
    <t xml:space="preserve">2016-12-01 </t>
  </si>
  <si>
    <t xml:space="preserve">2016-12-02 </t>
  </si>
  <si>
    <t xml:space="preserve">2016-12-05 </t>
  </si>
  <si>
    <t xml:space="preserve">2016-12-06 </t>
  </si>
  <si>
    <t xml:space="preserve">bolsa </t>
  </si>
  <si>
    <t xml:space="preserve">2016-12-07 </t>
  </si>
  <si>
    <t xml:space="preserve">2016-12-08 </t>
  </si>
  <si>
    <t xml:space="preserve">2016-12-09 </t>
  </si>
  <si>
    <t xml:space="preserve">2016-12-12 </t>
  </si>
  <si>
    <t xml:space="preserve">2016-12-15 </t>
  </si>
  <si>
    <t xml:space="preserve">2016-12-16 </t>
  </si>
  <si>
    <t xml:space="preserve">2016-12-19 </t>
  </si>
  <si>
    <t xml:space="preserve">2016-12-21 </t>
  </si>
  <si>
    <t xml:space="preserve">2016-12-23 </t>
  </si>
  <si>
    <t xml:space="preserve">2016-12-26 </t>
  </si>
  <si>
    <t xml:space="preserve">2016-12-27 </t>
  </si>
  <si>
    <t xml:space="preserve">2016-12-30 </t>
  </si>
  <si>
    <t xml:space="preserve">2017-01-03 </t>
  </si>
  <si>
    <t xml:space="preserve">2017-01-05 </t>
  </si>
  <si>
    <t xml:space="preserve">2017-01-06 </t>
  </si>
  <si>
    <t xml:space="preserve">2017-01-09 </t>
  </si>
  <si>
    <t xml:space="preserve">2017-01-16 </t>
  </si>
  <si>
    <t xml:space="preserve">2017-01-23 </t>
  </si>
  <si>
    <t xml:space="preserve">2017-01-24 </t>
  </si>
  <si>
    <t xml:space="preserve">2017-01-25 </t>
  </si>
  <si>
    <t xml:space="preserve">2017-01-27 </t>
  </si>
  <si>
    <t xml:space="preserve">2017-01-30 </t>
  </si>
  <si>
    <t xml:space="preserve">2017-01-31 </t>
  </si>
  <si>
    <t xml:space="preserve">2017-02-01 </t>
  </si>
  <si>
    <t xml:space="preserve">2017-02-06 </t>
  </si>
  <si>
    <t xml:space="preserve">2017-02-07 </t>
  </si>
  <si>
    <t xml:space="preserve">2017-02-09 </t>
  </si>
  <si>
    <t xml:space="preserve">2017-02-10 </t>
  </si>
  <si>
    <t xml:space="preserve">2017-02-16 </t>
  </si>
  <si>
    <t xml:space="preserve">2017-02-21 </t>
  </si>
  <si>
    <t xml:space="preserve">2017-02-24 </t>
  </si>
  <si>
    <t xml:space="preserve">2017-03-01 </t>
  </si>
  <si>
    <t xml:space="preserve">2017-03-02 </t>
  </si>
  <si>
    <t xml:space="preserve">2017-03-06 </t>
  </si>
  <si>
    <t xml:space="preserve">2017-03-27 </t>
  </si>
  <si>
    <t xml:space="preserve">2017-03-31 </t>
  </si>
  <si>
    <t xml:space="preserve">2017-04-03 </t>
  </si>
  <si>
    <t xml:space="preserve">2017-04-05 </t>
  </si>
  <si>
    <t xml:space="preserve">2017-04-25 </t>
  </si>
  <si>
    <t xml:space="preserve">2017-05-02 </t>
  </si>
  <si>
    <t xml:space="preserve">2017-05-05 </t>
  </si>
  <si>
    <t xml:space="preserve">2017-05-08 </t>
  </si>
  <si>
    <t xml:space="preserve">2017-05-16 </t>
  </si>
  <si>
    <t xml:space="preserve">2017-05-23 </t>
  </si>
  <si>
    <t xml:space="preserve">2017-05-24 </t>
  </si>
  <si>
    <t xml:space="preserve">2017-05-25 </t>
  </si>
  <si>
    <t xml:space="preserve">2017-06-01 </t>
  </si>
  <si>
    <t xml:space="preserve">2017-06-12 </t>
  </si>
  <si>
    <t xml:space="preserve">2017-06-14 </t>
  </si>
  <si>
    <t xml:space="preserve">2017-06-22 </t>
  </si>
  <si>
    <t xml:space="preserve">2017-06-26 </t>
  </si>
  <si>
    <t xml:space="preserve">2017-07-02 </t>
  </si>
  <si>
    <t xml:space="preserve">2017-07-14 </t>
  </si>
  <si>
    <t xml:space="preserve">2017-07-30 </t>
  </si>
  <si>
    <t xml:space="preserve">2017-08-01 </t>
  </si>
  <si>
    <t xml:space="preserve">2017-08-08 </t>
  </si>
  <si>
    <t xml:space="preserve">2017-08-10 </t>
  </si>
  <si>
    <t xml:space="preserve">2017-08-11 </t>
  </si>
  <si>
    <t xml:space="preserve">2017-08-21 </t>
  </si>
  <si>
    <t xml:space="preserve">2017-08-24 </t>
  </si>
  <si>
    <t xml:space="preserve">2017-08-25 </t>
  </si>
  <si>
    <t xml:space="preserve">2017-09-01 </t>
  </si>
  <si>
    <t xml:space="preserve">2017-09-06 </t>
  </si>
  <si>
    <t xml:space="preserve">2017-09-11 </t>
  </si>
  <si>
    <t xml:space="preserve">2017-09-14 </t>
  </si>
  <si>
    <t xml:space="preserve">2017-09-25 </t>
  </si>
  <si>
    <t xml:space="preserve">2017-10-03 </t>
  </si>
  <si>
    <t xml:space="preserve">2017-10-05 </t>
  </si>
  <si>
    <t xml:space="preserve">2017-10-09 </t>
  </si>
  <si>
    <t xml:space="preserve">2017-10-13 </t>
  </si>
  <si>
    <t xml:space="preserve">2017-10-16 </t>
  </si>
  <si>
    <t xml:space="preserve">2017-10-18 </t>
  </si>
  <si>
    <t xml:space="preserve">2017-10-23 </t>
  </si>
  <si>
    <t xml:space="preserve">2017-10-25 </t>
  </si>
  <si>
    <t xml:space="preserve">2017-10-27 </t>
  </si>
  <si>
    <t xml:space="preserve">2017-10-29 </t>
  </si>
  <si>
    <t xml:space="preserve">2017-11-07 </t>
  </si>
  <si>
    <t xml:space="preserve">2017-11-09 </t>
  </si>
  <si>
    <t xml:space="preserve">2017-11-10 </t>
  </si>
  <si>
    <t xml:space="preserve">2017-11-14 </t>
  </si>
  <si>
    <t xml:space="preserve">2017-11-27 </t>
  </si>
  <si>
    <t xml:space="preserve">2017-12-04 </t>
  </si>
  <si>
    <t xml:space="preserve">2017-12-05 </t>
  </si>
  <si>
    <t xml:space="preserve">2017-12-11 </t>
  </si>
  <si>
    <t xml:space="preserve">2017-12-15 </t>
  </si>
  <si>
    <t xml:space="preserve">2017-12-18 </t>
  </si>
  <si>
    <t xml:space="preserve">2017-12-21 </t>
  </si>
  <si>
    <t xml:space="preserve">2017-12-26 </t>
  </si>
  <si>
    <t xml:space="preserve">2017-12-29 </t>
  </si>
  <si>
    <t xml:space="preserve">2018-01-05 </t>
  </si>
  <si>
    <t xml:space="preserve">2018-01-08 </t>
  </si>
  <si>
    <t xml:space="preserve">2018-01-09 </t>
  </si>
  <si>
    <t xml:space="preserve">presente </t>
  </si>
  <si>
    <t xml:space="preserve">2018-01-16 </t>
  </si>
  <si>
    <t xml:space="preserve">2018-01-25 </t>
  </si>
  <si>
    <t xml:space="preserve">2018-01-29 </t>
  </si>
  <si>
    <t xml:space="preserve">2018-02-01 </t>
  </si>
  <si>
    <t xml:space="preserve">2018-02-05 </t>
  </si>
  <si>
    <t xml:space="preserve">2018-02-14 </t>
  </si>
  <si>
    <t xml:space="preserve">2018-02-16 </t>
  </si>
  <si>
    <t xml:space="preserve">2018-02-19 </t>
  </si>
  <si>
    <t xml:space="preserve">2018-02-26 </t>
  </si>
  <si>
    <t xml:space="preserve">2018-03-05 </t>
  </si>
  <si>
    <t xml:space="preserve">2018-03-20 </t>
  </si>
  <si>
    <t xml:space="preserve">2018-03-26 </t>
  </si>
  <si>
    <t xml:space="preserve">2018-04-04 </t>
  </si>
  <si>
    <t xml:space="preserve">2018-04-05 </t>
  </si>
  <si>
    <t xml:space="preserve">2018-04-06 </t>
  </si>
  <si>
    <t xml:space="preserve">2018-04-09 </t>
  </si>
  <si>
    <t xml:space="preserve">2018-04-17 </t>
  </si>
  <si>
    <t xml:space="preserve">2018-04-20 </t>
  </si>
  <si>
    <t xml:space="preserve">2018-04-25 </t>
  </si>
  <si>
    <t xml:space="preserve">2018-04-26 </t>
  </si>
  <si>
    <t xml:space="preserve">combustivel </t>
  </si>
  <si>
    <t xml:space="preserve">documentos </t>
  </si>
  <si>
    <t xml:space="preserve">2018-05-07 </t>
  </si>
  <si>
    <t xml:space="preserve">2018-05-10 </t>
  </si>
  <si>
    <t xml:space="preserve">2018-05-14 </t>
  </si>
  <si>
    <t xml:space="preserve">2018-05-16 </t>
  </si>
  <si>
    <t xml:space="preserve">2018-05-17 </t>
  </si>
  <si>
    <t xml:space="preserve">2018-05-18 </t>
  </si>
  <si>
    <t xml:space="preserve">2018-05-25 </t>
  </si>
  <si>
    <t xml:space="preserve">2018-05-28 </t>
  </si>
  <si>
    <t xml:space="preserve">2018-06-01 </t>
  </si>
  <si>
    <t xml:space="preserve">2018-06-06 </t>
  </si>
  <si>
    <t xml:space="preserve">2018-06-11 </t>
  </si>
  <si>
    <t xml:space="preserve">2018-06-25 </t>
  </si>
  <si>
    <t xml:space="preserve">2018-07-04 </t>
  </si>
  <si>
    <t xml:space="preserve">2018-07-05 </t>
  </si>
  <si>
    <t xml:space="preserve">2018-07-09 </t>
  </si>
  <si>
    <t xml:space="preserve">2018-07-16 </t>
  </si>
  <si>
    <t xml:space="preserve">2018-07-17 </t>
  </si>
  <si>
    <t xml:space="preserve">2018-07-19 </t>
  </si>
  <si>
    <t xml:space="preserve">2018-07-25 </t>
  </si>
  <si>
    <t xml:space="preserve">2018-07-26 </t>
  </si>
  <si>
    <t xml:space="preserve">2018-08-01 </t>
  </si>
  <si>
    <t xml:space="preserve">2018-08-08 </t>
  </si>
  <si>
    <t xml:space="preserve">2018-08-10 </t>
  </si>
  <si>
    <t xml:space="preserve">2018-08-13 </t>
  </si>
  <si>
    <t xml:space="preserve">2018-08-24 </t>
  </si>
  <si>
    <t xml:space="preserve">2018-08-27 </t>
  </si>
  <si>
    <t xml:space="preserve">2018-08-30 </t>
  </si>
  <si>
    <t xml:space="preserve">2018-09-03 </t>
  </si>
  <si>
    <t xml:space="preserve">2018-09-04 </t>
  </si>
  <si>
    <t xml:space="preserve">2018-09-05 </t>
  </si>
  <si>
    <t xml:space="preserve">2018-09-06 </t>
  </si>
  <si>
    <t xml:space="preserve">2018-09-10 </t>
  </si>
  <si>
    <t xml:space="preserve">2018-09-12 </t>
  </si>
  <si>
    <t xml:space="preserve">2018-09-24 </t>
  </si>
  <si>
    <t xml:space="preserve">2018-09-26 </t>
  </si>
  <si>
    <t xml:space="preserve">2018-10-02 </t>
  </si>
  <si>
    <t xml:space="preserve">2018-10-05 </t>
  </si>
  <si>
    <t xml:space="preserve">2018-10-08 </t>
  </si>
  <si>
    <t xml:space="preserve">2018-10-10 </t>
  </si>
  <si>
    <t xml:space="preserve">2018-10-15 </t>
  </si>
  <si>
    <t xml:space="preserve">2018-10-23 </t>
  </si>
  <si>
    <t xml:space="preserve">2018-10-25 </t>
  </si>
  <si>
    <t xml:space="preserve">2018-10-26 </t>
  </si>
  <si>
    <t xml:space="preserve">2018-11-05 </t>
  </si>
  <si>
    <t xml:space="preserve">2018-11-06 </t>
  </si>
  <si>
    <t xml:space="preserve">agua </t>
  </si>
  <si>
    <t xml:space="preserve">educacao </t>
  </si>
  <si>
    <t xml:space="preserve">2018-11-13 </t>
  </si>
  <si>
    <t xml:space="preserve">2018-11-26 </t>
  </si>
  <si>
    <t xml:space="preserve">2018-12-03 </t>
  </si>
  <si>
    <t xml:space="preserve">2018-12-13 </t>
  </si>
  <si>
    <t xml:space="preserve">2018-12-14 </t>
  </si>
  <si>
    <t xml:space="preserve">2018-12-17 </t>
  </si>
  <si>
    <t xml:space="preserve">2018-12-19 </t>
  </si>
  <si>
    <t xml:space="preserve">2018-12-20 </t>
  </si>
  <si>
    <t xml:space="preserve">2018-12-26 </t>
  </si>
  <si>
    <t xml:space="preserve">2019-01-08 </t>
  </si>
  <si>
    <t xml:space="preserve">2019-01-24 </t>
  </si>
  <si>
    <t xml:space="preserve">2019-01-25 </t>
  </si>
  <si>
    <t xml:space="preserve">2019-01-28 </t>
  </si>
  <si>
    <t xml:space="preserve">2019-01-29 </t>
  </si>
  <si>
    <t xml:space="preserve">2019-02-04 </t>
  </si>
  <si>
    <t xml:space="preserve">2019-02-05 </t>
  </si>
  <si>
    <t xml:space="preserve">2019-02-21 </t>
  </si>
  <si>
    <t xml:space="preserve">2019-02-22 </t>
  </si>
  <si>
    <t xml:space="preserve">2019-02-25 </t>
  </si>
  <si>
    <t xml:space="preserve">2019-03-06 </t>
  </si>
  <si>
    <t xml:space="preserve">2019-03-17 </t>
  </si>
  <si>
    <t xml:space="preserve">2019-03-19 </t>
  </si>
  <si>
    <t xml:space="preserve">2019-03-25 </t>
  </si>
  <si>
    <t xml:space="preserve">2019-04-01 </t>
  </si>
  <si>
    <t xml:space="preserve">2019-04-03 </t>
  </si>
  <si>
    <t xml:space="preserve">2019-04-08 </t>
  </si>
  <si>
    <t xml:space="preserve">2019-04-09 </t>
  </si>
  <si>
    <t xml:space="preserve">2019-04-10 </t>
  </si>
  <si>
    <t xml:space="preserve">2019-04-12 </t>
  </si>
  <si>
    <t xml:space="preserve">2019-04-16 </t>
  </si>
  <si>
    <t xml:space="preserve">2019-04-20 </t>
  </si>
  <si>
    <t xml:space="preserve">2019-04-23 </t>
  </si>
  <si>
    <t xml:space="preserve">2019-04-25 </t>
  </si>
  <si>
    <t xml:space="preserve">2019-05-02 </t>
  </si>
  <si>
    <t xml:space="preserve">2019-05-07 </t>
  </si>
  <si>
    <t xml:space="preserve">2019-05-13 </t>
  </si>
  <si>
    <t xml:space="preserve">2019-05-20 </t>
  </si>
  <si>
    <t xml:space="preserve">2019-05-24 </t>
  </si>
  <si>
    <t xml:space="preserve">2019-05-27 </t>
  </si>
  <si>
    <t xml:space="preserve">2019-05-29 </t>
  </si>
  <si>
    <t xml:space="preserve">2019-06-03 </t>
  </si>
  <si>
    <t xml:space="preserve">2019-06-04 </t>
  </si>
  <si>
    <t xml:space="preserve">2019-06-07 </t>
  </si>
  <si>
    <t xml:space="preserve">2019-06-21 </t>
  </si>
  <si>
    <t xml:space="preserve">2019-06-25 </t>
  </si>
  <si>
    <t xml:space="preserve">2019-06-28 </t>
  </si>
  <si>
    <t xml:space="preserve">2019-07-01 </t>
  </si>
  <si>
    <t xml:space="preserve">2019-07-02 </t>
  </si>
  <si>
    <t xml:space="preserve">2019-07-03 </t>
  </si>
  <si>
    <t xml:space="preserve">2019-07-05 </t>
  </si>
  <si>
    <t xml:space="preserve">2019-07-08 </t>
  </si>
  <si>
    <t xml:space="preserve">2019-07-15 </t>
  </si>
  <si>
    <t xml:space="preserve">2019-07-16 </t>
  </si>
  <si>
    <t xml:space="preserve">2019-07-23 </t>
  </si>
  <si>
    <t xml:space="preserve">2019-07-24 </t>
  </si>
  <si>
    <t xml:space="preserve">2019-07-25 </t>
  </si>
  <si>
    <t xml:space="preserve">2019-07-31 </t>
  </si>
  <si>
    <t xml:space="preserve">2019-08-05 </t>
  </si>
  <si>
    <t xml:space="preserve">2019-08-08 </t>
  </si>
  <si>
    <t xml:space="preserve">2019-08-12 </t>
  </si>
  <si>
    <t xml:space="preserve">2019-08-18 </t>
  </si>
  <si>
    <t xml:space="preserve">2019-08-26 </t>
  </si>
  <si>
    <t xml:space="preserve">2019-08-27 </t>
  </si>
  <si>
    <t xml:space="preserve">2019-09-02 </t>
  </si>
  <si>
    <t xml:space="preserve">2019-09-05 </t>
  </si>
  <si>
    <t xml:space="preserve">2019-09-11 </t>
  </si>
  <si>
    <t xml:space="preserve">2019-09-15 </t>
  </si>
  <si>
    <t xml:space="preserve">2019-09-18 </t>
  </si>
  <si>
    <t xml:space="preserve">2019-09-19 </t>
  </si>
  <si>
    <t xml:space="preserve">2019-09-20 </t>
  </si>
  <si>
    <t xml:space="preserve">2019-09-25 </t>
  </si>
  <si>
    <t xml:space="preserve">2019-10-01 </t>
  </si>
  <si>
    <t xml:space="preserve">2019-10-07 </t>
  </si>
  <si>
    <t xml:space="preserve">2019-10-08 </t>
  </si>
  <si>
    <t xml:space="preserve">2019-10-18 </t>
  </si>
  <si>
    <t xml:space="preserve">2019-10-23 </t>
  </si>
  <si>
    <t xml:space="preserve">2019-10-24 </t>
  </si>
  <si>
    <t xml:space="preserve">2019-10-30 </t>
  </si>
  <si>
    <t xml:space="preserve">2019-11-11 </t>
  </si>
  <si>
    <t xml:space="preserve">2019-11-18 </t>
  </si>
  <si>
    <t xml:space="preserve">2019-11-24 </t>
  </si>
  <si>
    <t xml:space="preserve">2019-12-02 </t>
  </si>
  <si>
    <t xml:space="preserve">2019-12-05 </t>
  </si>
  <si>
    <t xml:space="preserve">2019-12-11 </t>
  </si>
  <si>
    <t xml:space="preserve">2019-12-16 </t>
  </si>
  <si>
    <t xml:space="preserve">2019-12-18 </t>
  </si>
  <si>
    <t xml:space="preserve">2020-01-02 </t>
  </si>
  <si>
    <t xml:space="preserve">2020-01-06 </t>
  </si>
  <si>
    <t xml:space="preserve">2020-01-14 </t>
  </si>
  <si>
    <t xml:space="preserve">2020-01-23 </t>
  </si>
  <si>
    <t xml:space="preserve">2020-01-27 </t>
  </si>
  <si>
    <t xml:space="preserve">2020-02-03 </t>
  </si>
  <si>
    <t xml:space="preserve">2020-02-05 </t>
  </si>
  <si>
    <t xml:space="preserve">2020-02-10 </t>
  </si>
  <si>
    <t xml:space="preserve">2020-02-12 </t>
  </si>
  <si>
    <t xml:space="preserve">2020-02-19 </t>
  </si>
  <si>
    <t xml:space="preserve">2020-02-26 </t>
  </si>
  <si>
    <t xml:space="preserve">2020-02-27 </t>
  </si>
  <si>
    <t xml:space="preserve">2020-03-03 </t>
  </si>
  <si>
    <t xml:space="preserve">2020-03-06 </t>
  </si>
  <si>
    <t xml:space="preserve">2020-03-09 </t>
  </si>
  <si>
    <t xml:space="preserve">2020-03-16 </t>
  </si>
  <si>
    <t xml:space="preserve">2020-03-17 </t>
  </si>
  <si>
    <t xml:space="preserve">2020-03-25 </t>
  </si>
  <si>
    <t xml:space="preserve">2020-04-06 </t>
  </si>
  <si>
    <t xml:space="preserve">2020-04-14 </t>
  </si>
  <si>
    <t xml:space="preserve">2020-04-22 </t>
  </si>
  <si>
    <t xml:space="preserve">2020-04-30 </t>
  </si>
  <si>
    <t xml:space="preserve">2020-05-06 </t>
  </si>
  <si>
    <t xml:space="preserve">2020-05-25 </t>
  </si>
  <si>
    <t xml:space="preserve">2020-06-01 </t>
  </si>
  <si>
    <t xml:space="preserve">2020-06-05 </t>
  </si>
  <si>
    <t xml:space="preserve">2020-06-09 </t>
  </si>
  <si>
    <t xml:space="preserve">2020-06-12 </t>
  </si>
  <si>
    <t xml:space="preserve">2020-06-23 </t>
  </si>
  <si>
    <t xml:space="preserve">2020-06-25 </t>
  </si>
  <si>
    <t xml:space="preserve">2020-06-29 </t>
  </si>
  <si>
    <t xml:space="preserve">2020-06-30 </t>
  </si>
  <si>
    <t xml:space="preserve">2020-07-15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</si>
</sst>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</font>
    <font>
      <sz val="11"/>
      <name val="Calibri"/>
      <family val="2"/>
      <charset val="1"/>
    </font>
    <font>
      <sz val="10"/>
      <color rgb="FFCE181E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8F2A1"/>
        <bgColor rgb="FFFFE994"/>
      </patternFill>
    </fill>
    <fill>
      <patternFill patternType="solid">
        <fgColor rgb="FFFF0000"/>
        <bgColor rgb="FFCE181E"/>
      </patternFill>
    </fill>
    <fill>
      <patternFill patternType="solid">
        <fgColor rgb="FFFFFF38"/>
        <bgColor rgb="FFFFF200"/>
      </patternFill>
    </fill>
    <fill>
      <patternFill patternType="solid">
        <fgColor rgb="FFF6F9D4"/>
        <bgColor rgb="FFFFFFFF"/>
      </patternFill>
    </fill>
    <fill>
      <patternFill patternType="solid">
        <fgColor rgb="FF8D1D75"/>
        <bgColor rgb="FF800080"/>
      </patternFill>
    </fill>
    <fill>
      <patternFill patternType="solid">
        <fgColor rgb="FF468A1A"/>
        <bgColor rgb="FF808000"/>
      </patternFill>
    </fill>
    <fill>
      <patternFill patternType="solid">
        <fgColor rgb="FFFFF200"/>
        <bgColor rgb="FFFFFF38"/>
      </patternFill>
    </fill>
    <fill>
      <patternFill patternType="solid">
        <fgColor rgb="FFBBE33D"/>
        <bgColor rgb="FFE8F2A1"/>
      </patternFill>
    </fill>
    <fill>
      <patternFill patternType="solid">
        <fgColor rgb="FFFFE994"/>
        <bgColor rgb="FFE8F2A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8D1D75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E994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468A1A"/>
      <rgbColor rgb="FF003300"/>
      <rgbColor rgb="FF395511"/>
      <rgbColor rgb="FFC9211E"/>
      <rgbColor rgb="FFCE181E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95511"/>
    <pageSetUpPr fitToPage="false"/>
  </sheetPr>
  <dimension ref="A1:P3524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746" activeCellId="0" sqref="F746"/>
    </sheetView>
  </sheetViews>
  <sheetFormatPr defaultRowHeight="12.8" zeroHeight="false" outlineLevelRow="0" outlineLevelCol="0"/>
  <cols>
    <col collapsed="false" customWidth="true" hidden="false" outlineLevel="0" max="1" min="1" style="0" width="5.77"/>
    <col collapsed="false" customWidth="true" hidden="false" outlineLevel="0" max="2" min="2" style="0" width="10.82"/>
    <col collapsed="false" customWidth="true" hidden="false" outlineLevel="0" max="3" min="3" style="0" width="10.68"/>
    <col collapsed="false" customWidth="true" hidden="false" outlineLevel="0" max="4" min="4" style="0" width="17.16"/>
    <col collapsed="false" customWidth="true" hidden="false" outlineLevel="0" max="5" min="5" style="1" width="16.3"/>
    <col collapsed="false" customWidth="true" hidden="false" outlineLevel="0" max="6" min="6" style="0" width="9.95"/>
    <col collapsed="false" customWidth="true" hidden="false" outlineLevel="0" max="7" min="7" style="0" width="12.9"/>
    <col collapsed="false" customWidth="true" hidden="false" outlineLevel="0" max="8" min="8" style="2" width="5.85"/>
    <col collapsed="false" customWidth="true" hidden="false" outlineLevel="0" max="9" min="9" style="3" width="15.12"/>
    <col collapsed="false" customWidth="true" hidden="false" outlineLevel="0" max="10" min="10" style="3" width="13.36"/>
    <col collapsed="false" customWidth="true" hidden="false" outlineLevel="0" max="11" min="11" style="4" width="13.36"/>
    <col collapsed="false" customWidth="true" hidden="false" outlineLevel="0" max="12" min="12" style="5" width="15.76"/>
    <col collapsed="false" customWidth="false" hidden="false" outlineLevel="0" max="13" min="13" style="6" width="11.52"/>
    <col collapsed="false" customWidth="true" hidden="false" outlineLevel="0" max="14" min="14" style="7" width="8.39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14" t="s">
        <v>8</v>
      </c>
      <c r="J1" s="14" t="s">
        <v>9</v>
      </c>
      <c r="K1" s="15" t="s">
        <v>10</v>
      </c>
      <c r="L1" s="5" t="s">
        <v>11</v>
      </c>
      <c r="M1" s="6" t="s">
        <v>12</v>
      </c>
      <c r="N1" s="16" t="s">
        <v>13</v>
      </c>
      <c r="O1" s="9" t="s">
        <v>14</v>
      </c>
      <c r="P1" s="0" t="s">
        <v>15</v>
      </c>
    </row>
    <row r="2" customFormat="false" ht="12.8" hidden="false" customHeight="false" outlineLevel="0" collapsed="false">
      <c r="A2" s="17" t="s">
        <v>16</v>
      </c>
      <c r="B2" s="9" t="s">
        <v>17</v>
      </c>
      <c r="C2" s="18" t="s">
        <v>18</v>
      </c>
      <c r="D2" s="18" t="s">
        <v>19</v>
      </c>
      <c r="E2" s="19" t="s">
        <v>20</v>
      </c>
      <c r="F2" s="20" t="n">
        <v>-700</v>
      </c>
      <c r="G2" s="12" t="s">
        <v>21</v>
      </c>
      <c r="H2" s="2" t="n">
        <v>-99</v>
      </c>
      <c r="I2" s="3" t="s">
        <v>22</v>
      </c>
      <c r="J2" s="3" t="n">
        <f aca="false">VLOOKUP(I2,VLOOK!$G$2:$H$50,2)</f>
        <v>10</v>
      </c>
      <c r="K2" s="4" t="s">
        <v>22</v>
      </c>
      <c r="L2" s="21" t="s">
        <v>23</v>
      </c>
      <c r="M2" s="6" t="n">
        <f aca="false">VLOOKUP(L2,VLOOK!$D$2:$E$10,2)</f>
        <v>2</v>
      </c>
      <c r="N2" s="7" t="n">
        <v>1</v>
      </c>
      <c r="O2" s="0" t="n">
        <f aca="false">VLOOKUP(B2,VLOOK!$A$2:$B$13,2)</f>
        <v>2</v>
      </c>
      <c r="P2" s="22" t="n">
        <f aca="false">IF(F2&lt;0,F2*-1,F2)</f>
        <v>700</v>
      </c>
    </row>
    <row r="3" customFormat="false" ht="12.8" hidden="false" customHeight="false" outlineLevel="0" collapsed="false">
      <c r="A3" s="17" t="s">
        <v>16</v>
      </c>
      <c r="B3" s="9" t="s">
        <v>17</v>
      </c>
      <c r="C3" s="18" t="s">
        <v>24</v>
      </c>
      <c r="D3" s="18" t="s">
        <v>25</v>
      </c>
      <c r="E3" s="19" t="s">
        <v>26</v>
      </c>
      <c r="F3" s="20" t="n">
        <v>-37.09</v>
      </c>
      <c r="G3" s="12" t="s">
        <v>21</v>
      </c>
      <c r="H3" s="2" t="n">
        <v>-99</v>
      </c>
      <c r="I3" s="3" t="s">
        <v>27</v>
      </c>
      <c r="J3" s="3" t="n">
        <f aca="false">VLOOKUP(I3,VLOOK!$G$2:$H$50,2)</f>
        <v>30</v>
      </c>
      <c r="K3" s="4" t="s">
        <v>27</v>
      </c>
      <c r="L3" s="21" t="s">
        <v>28</v>
      </c>
      <c r="M3" s="6" t="n">
        <f aca="false">VLOOKUP(L3,VLOOK!$D$2:$E$10,2)</f>
        <v>5</v>
      </c>
      <c r="N3" s="7" t="n">
        <v>1</v>
      </c>
      <c r="O3" s="0" t="n">
        <f aca="false">VLOOKUP(B3,VLOOK!$A$2:$B$13,2)</f>
        <v>2</v>
      </c>
      <c r="P3" s="22" t="n">
        <f aca="false">IF(F3&lt;0,F3*-1,F3)</f>
        <v>37.09</v>
      </c>
    </row>
    <row r="4" customFormat="false" ht="12.8" hidden="false" customHeight="false" outlineLevel="0" collapsed="false">
      <c r="A4" s="17" t="s">
        <v>16</v>
      </c>
      <c r="B4" s="9" t="s">
        <v>17</v>
      </c>
      <c r="C4" s="18" t="s">
        <v>29</v>
      </c>
      <c r="D4" s="18" t="s">
        <v>25</v>
      </c>
      <c r="E4" s="19" t="s">
        <v>29</v>
      </c>
      <c r="F4" s="20" t="n">
        <v>-29.99</v>
      </c>
      <c r="G4" s="12" t="s">
        <v>21</v>
      </c>
      <c r="H4" s="2" t="n">
        <v>-99</v>
      </c>
      <c r="I4" s="3" t="s">
        <v>30</v>
      </c>
      <c r="J4" s="3" t="n">
        <f aca="false">VLOOKUP(I4,VLOOK!$G$2:$H$50,2)</f>
        <v>21</v>
      </c>
      <c r="K4" s="4" t="s">
        <v>30</v>
      </c>
      <c r="L4" s="21" t="s">
        <v>31</v>
      </c>
      <c r="M4" s="6" t="n">
        <f aca="false">VLOOKUP(L4,VLOOK!$D$2:$E$10,2)</f>
        <v>3</v>
      </c>
      <c r="N4" s="7" t="n">
        <v>1</v>
      </c>
      <c r="O4" s="0" t="n">
        <f aca="false">VLOOKUP(B4,VLOOK!$A$2:$B$13,2)</f>
        <v>2</v>
      </c>
      <c r="P4" s="22" t="n">
        <f aca="false">IF(F4&lt;0,F4*-1,F4)</f>
        <v>29.99</v>
      </c>
    </row>
    <row r="5" customFormat="false" ht="12.8" hidden="false" customHeight="false" outlineLevel="0" collapsed="false">
      <c r="A5" s="17" t="s">
        <v>32</v>
      </c>
      <c r="B5" s="9" t="s">
        <v>17</v>
      </c>
      <c r="C5" s="18" t="s">
        <v>33</v>
      </c>
      <c r="D5" s="18" t="s">
        <v>19</v>
      </c>
      <c r="E5" s="19" t="s">
        <v>34</v>
      </c>
      <c r="F5" s="20" t="n">
        <v>-800</v>
      </c>
      <c r="G5" s="12" t="s">
        <v>21</v>
      </c>
      <c r="H5" s="2" t="n">
        <v>-99</v>
      </c>
      <c r="I5" s="3" t="s">
        <v>35</v>
      </c>
      <c r="J5" s="3" t="n">
        <f aca="false">VLOOKUP(I5,VLOOK!$G$2:$H$50,2)</f>
        <v>6</v>
      </c>
      <c r="K5" s="4" t="s">
        <v>35</v>
      </c>
      <c r="L5" s="21" t="s">
        <v>23</v>
      </c>
      <c r="M5" s="6" t="n">
        <f aca="false">VLOOKUP(L5,VLOOK!$D$2:$E$10,2)</f>
        <v>2</v>
      </c>
      <c r="N5" s="7" t="n">
        <v>1</v>
      </c>
      <c r="O5" s="0" t="n">
        <f aca="false">VLOOKUP(B5,VLOOK!$A$2:$B$13,2)</f>
        <v>2</v>
      </c>
      <c r="P5" s="22" t="n">
        <f aca="false">IF(F5&lt;0,F5*-1,F5)</f>
        <v>800</v>
      </c>
    </row>
    <row r="6" customFormat="false" ht="12.8" hidden="false" customHeight="false" outlineLevel="0" collapsed="false">
      <c r="A6" s="17" t="s">
        <v>32</v>
      </c>
      <c r="B6" s="9" t="s">
        <v>17</v>
      </c>
      <c r="C6" s="18" t="s">
        <v>33</v>
      </c>
      <c r="D6" s="18" t="s">
        <v>19</v>
      </c>
      <c r="E6" s="19" t="s">
        <v>36</v>
      </c>
      <c r="F6" s="20" t="n">
        <v>-368</v>
      </c>
      <c r="G6" s="12" t="s">
        <v>21</v>
      </c>
      <c r="H6" s="2" t="n">
        <v>-99</v>
      </c>
      <c r="I6" s="3" t="s">
        <v>35</v>
      </c>
      <c r="J6" s="3" t="n">
        <f aca="false">VLOOKUP(I6,VLOOK!$G$2:$H$50,2)</f>
        <v>6</v>
      </c>
      <c r="K6" s="4" t="s">
        <v>35</v>
      </c>
      <c r="L6" s="21" t="s">
        <v>23</v>
      </c>
      <c r="M6" s="6" t="n">
        <f aca="false">VLOOKUP(L6,VLOOK!$D$2:$E$10,2)</f>
        <v>2</v>
      </c>
      <c r="N6" s="7" t="n">
        <v>1</v>
      </c>
      <c r="O6" s="0" t="n">
        <f aca="false">VLOOKUP(B6,VLOOK!$A$2:$B$13,2)</f>
        <v>2</v>
      </c>
      <c r="P6" s="22" t="n">
        <f aca="false">IF(F6&lt;0,F6*-1,F6)</f>
        <v>368</v>
      </c>
    </row>
    <row r="7" customFormat="false" ht="12.8" hidden="false" customHeight="false" outlineLevel="0" collapsed="false">
      <c r="A7" s="17" t="s">
        <v>32</v>
      </c>
      <c r="B7" s="9" t="s">
        <v>17</v>
      </c>
      <c r="C7" s="18" t="s">
        <v>37</v>
      </c>
      <c r="D7" s="18" t="s">
        <v>25</v>
      </c>
      <c r="E7" s="19" t="s">
        <v>38</v>
      </c>
      <c r="F7" s="20" t="n">
        <v>-305.83</v>
      </c>
      <c r="G7" s="12" t="s">
        <v>21</v>
      </c>
      <c r="H7" s="2" t="n">
        <v>-99</v>
      </c>
      <c r="I7" s="3" t="s">
        <v>39</v>
      </c>
      <c r="J7" s="3" t="n">
        <f aca="false">VLOOKUP(I7,VLOOK!$G$2:$H$50,2)</f>
        <v>34</v>
      </c>
      <c r="K7" s="4" t="s">
        <v>39</v>
      </c>
      <c r="L7" s="21" t="s">
        <v>28</v>
      </c>
      <c r="M7" s="6" t="n">
        <f aca="false">VLOOKUP(L7,VLOOK!$D$2:$E$10,2)</f>
        <v>5</v>
      </c>
      <c r="N7" s="7" t="n">
        <v>1</v>
      </c>
      <c r="O7" s="0" t="n">
        <f aca="false">VLOOKUP(B7,VLOOK!$A$2:$B$13,2)</f>
        <v>2</v>
      </c>
      <c r="P7" s="22" t="n">
        <f aca="false">IF(F7&lt;0,F7*-1,F7)</f>
        <v>305.83</v>
      </c>
    </row>
    <row r="8" customFormat="false" ht="12.8" hidden="false" customHeight="false" outlineLevel="0" collapsed="false">
      <c r="A8" s="17" t="s">
        <v>40</v>
      </c>
      <c r="B8" s="9" t="s">
        <v>17</v>
      </c>
      <c r="C8" s="18" t="s">
        <v>24</v>
      </c>
      <c r="D8" s="18" t="s">
        <v>25</v>
      </c>
      <c r="E8" s="19" t="s">
        <v>26</v>
      </c>
      <c r="F8" s="20" t="n">
        <v>-31.8</v>
      </c>
      <c r="G8" s="12" t="s">
        <v>21</v>
      </c>
      <c r="H8" s="2" t="n">
        <v>-99</v>
      </c>
      <c r="I8" s="3" t="s">
        <v>27</v>
      </c>
      <c r="J8" s="3" t="n">
        <f aca="false">VLOOKUP(I8,VLOOK!$G$2:$H$50,2)</f>
        <v>30</v>
      </c>
      <c r="K8" s="4" t="s">
        <v>27</v>
      </c>
      <c r="L8" s="21" t="s">
        <v>28</v>
      </c>
      <c r="M8" s="6" t="n">
        <f aca="false">VLOOKUP(L8,VLOOK!$D$2:$E$10,2)</f>
        <v>5</v>
      </c>
      <c r="N8" s="7" t="n">
        <v>1</v>
      </c>
      <c r="O8" s="0" t="n">
        <f aca="false">VLOOKUP(B8,VLOOK!$A$2:$B$13,2)</f>
        <v>2</v>
      </c>
      <c r="P8" s="22" t="n">
        <f aca="false">IF(F8&lt;0,F8*-1,F8)</f>
        <v>31.8</v>
      </c>
    </row>
    <row r="9" customFormat="false" ht="12.8" hidden="false" customHeight="false" outlineLevel="0" collapsed="false">
      <c r="A9" s="17" t="s">
        <v>40</v>
      </c>
      <c r="B9" s="9" t="s">
        <v>17</v>
      </c>
      <c r="C9" s="18" t="s">
        <v>29</v>
      </c>
      <c r="D9" s="18" t="s">
        <v>25</v>
      </c>
      <c r="E9" s="19" t="s">
        <v>29</v>
      </c>
      <c r="F9" s="20" t="n">
        <v>-33</v>
      </c>
      <c r="G9" s="12" t="s">
        <v>21</v>
      </c>
      <c r="H9" s="2" t="n">
        <v>-99</v>
      </c>
      <c r="I9" s="3" t="s">
        <v>30</v>
      </c>
      <c r="J9" s="3" t="n">
        <f aca="false">VLOOKUP(I9,VLOOK!$G$2:$H$50,2)</f>
        <v>21</v>
      </c>
      <c r="K9" s="4" t="s">
        <v>30</v>
      </c>
      <c r="L9" s="21" t="s">
        <v>31</v>
      </c>
      <c r="M9" s="6" t="n">
        <f aca="false">VLOOKUP(L9,VLOOK!$D$2:$E$10,2)</f>
        <v>3</v>
      </c>
      <c r="N9" s="7" t="n">
        <v>1</v>
      </c>
      <c r="O9" s="0" t="n">
        <f aca="false">VLOOKUP(B9,VLOOK!$A$2:$B$13,2)</f>
        <v>2</v>
      </c>
      <c r="P9" s="22" t="n">
        <f aca="false">IF(F9&lt;0,F9*-1,F9)</f>
        <v>33</v>
      </c>
    </row>
    <row r="10" customFormat="false" ht="12.8" hidden="false" customHeight="false" outlineLevel="0" collapsed="false">
      <c r="A10" s="17" t="s">
        <v>41</v>
      </c>
      <c r="B10" s="9" t="s">
        <v>17</v>
      </c>
      <c r="C10" s="18" t="s">
        <v>42</v>
      </c>
      <c r="D10" s="18" t="s">
        <v>19</v>
      </c>
      <c r="E10" s="19" t="s">
        <v>43</v>
      </c>
      <c r="F10" s="20" t="n">
        <v>-144.8</v>
      </c>
      <c r="G10" s="12" t="s">
        <v>21</v>
      </c>
      <c r="H10" s="2" t="n">
        <v>-99</v>
      </c>
      <c r="I10" s="3" t="s">
        <v>44</v>
      </c>
      <c r="J10" s="3" t="n">
        <f aca="false">VLOOKUP(I10,VLOOK!$G$2:$H$50,2)</f>
        <v>11</v>
      </c>
      <c r="K10" s="4" t="s">
        <v>44</v>
      </c>
      <c r="L10" s="21" t="s">
        <v>23</v>
      </c>
      <c r="M10" s="6" t="n">
        <f aca="false">VLOOKUP(L10,VLOOK!$D$2:$E$10,2)</f>
        <v>2</v>
      </c>
      <c r="N10" s="7" t="n">
        <v>1</v>
      </c>
      <c r="O10" s="0" t="n">
        <f aca="false">VLOOKUP(B10,VLOOK!$A$2:$B$13,2)</f>
        <v>2</v>
      </c>
      <c r="P10" s="22" t="n">
        <f aca="false">IF(F10&lt;0,F10*-1,F10)</f>
        <v>144.8</v>
      </c>
    </row>
    <row r="11" customFormat="false" ht="12.8" hidden="false" customHeight="false" outlineLevel="0" collapsed="false">
      <c r="A11" s="17" t="s">
        <v>41</v>
      </c>
      <c r="B11" s="9" t="s">
        <v>17</v>
      </c>
      <c r="C11" s="18" t="s">
        <v>24</v>
      </c>
      <c r="D11" s="18" t="s">
        <v>25</v>
      </c>
      <c r="E11" s="19" t="s">
        <v>45</v>
      </c>
      <c r="F11" s="20" t="n">
        <v>-21.73</v>
      </c>
      <c r="G11" s="12" t="s">
        <v>21</v>
      </c>
      <c r="H11" s="2" t="n">
        <v>-99</v>
      </c>
      <c r="I11" s="3" t="s">
        <v>27</v>
      </c>
      <c r="J11" s="3" t="n">
        <f aca="false">VLOOKUP(I11,VLOOK!$G$2:$H$50,2)</f>
        <v>30</v>
      </c>
      <c r="K11" s="4" t="s">
        <v>27</v>
      </c>
      <c r="L11" s="21" t="s">
        <v>28</v>
      </c>
      <c r="M11" s="6" t="n">
        <f aca="false">VLOOKUP(L11,VLOOK!$D$2:$E$10,2)</f>
        <v>5</v>
      </c>
      <c r="N11" s="7" t="n">
        <v>1</v>
      </c>
      <c r="O11" s="0" t="n">
        <f aca="false">VLOOKUP(B11,VLOOK!$A$2:$B$13,2)</f>
        <v>2</v>
      </c>
      <c r="P11" s="22" t="n">
        <f aca="false">IF(F11&lt;0,F11*-1,F11)</f>
        <v>21.73</v>
      </c>
    </row>
    <row r="12" customFormat="false" ht="12.8" hidden="false" customHeight="false" outlineLevel="0" collapsed="false">
      <c r="A12" s="17" t="s">
        <v>41</v>
      </c>
      <c r="B12" s="9" t="s">
        <v>17</v>
      </c>
      <c r="C12" s="18" t="s">
        <v>46</v>
      </c>
      <c r="D12" s="18" t="s">
        <v>25</v>
      </c>
      <c r="E12" s="19" t="s">
        <v>47</v>
      </c>
      <c r="F12" s="20" t="n">
        <v>-49.99</v>
      </c>
      <c r="G12" s="12" t="s">
        <v>21</v>
      </c>
      <c r="H12" s="2" t="n">
        <v>-99</v>
      </c>
      <c r="I12" s="3" t="s">
        <v>48</v>
      </c>
      <c r="J12" s="3" t="n">
        <f aca="false">VLOOKUP(I12,VLOOK!$G$2:$H$50,2)</f>
        <v>32</v>
      </c>
      <c r="K12" s="4" t="s">
        <v>48</v>
      </c>
      <c r="L12" s="21" t="s">
        <v>28</v>
      </c>
      <c r="M12" s="6" t="n">
        <f aca="false">VLOOKUP(L12,VLOOK!$D$2:$E$10,2)</f>
        <v>5</v>
      </c>
      <c r="N12" s="7" t="n">
        <v>1</v>
      </c>
      <c r="O12" s="0" t="n">
        <f aca="false">VLOOKUP(B12,VLOOK!$A$2:$B$13,2)</f>
        <v>2</v>
      </c>
      <c r="P12" s="22" t="n">
        <f aca="false">IF(F12&lt;0,F12*-1,F12)</f>
        <v>49.99</v>
      </c>
    </row>
    <row r="13" customFormat="false" ht="12.8" hidden="false" customHeight="false" outlineLevel="0" collapsed="false">
      <c r="A13" s="17" t="s">
        <v>49</v>
      </c>
      <c r="B13" s="9" t="s">
        <v>17</v>
      </c>
      <c r="C13" s="18" t="s">
        <v>50</v>
      </c>
      <c r="D13" s="18" t="s">
        <v>19</v>
      </c>
      <c r="E13" s="19" t="s">
        <v>51</v>
      </c>
      <c r="F13" s="20" t="n">
        <v>-80000</v>
      </c>
      <c r="G13" s="12" t="s">
        <v>21</v>
      </c>
      <c r="H13" s="2" t="n">
        <v>-99</v>
      </c>
      <c r="I13" s="3" t="s">
        <v>52</v>
      </c>
      <c r="J13" s="3" t="n">
        <f aca="false">VLOOKUP(I13,VLOOK!$G$2:$H$50,2)</f>
        <v>14</v>
      </c>
      <c r="K13" s="4" t="s">
        <v>52</v>
      </c>
      <c r="L13" s="21" t="s">
        <v>23</v>
      </c>
      <c r="M13" s="6" t="n">
        <f aca="false">VLOOKUP(L13,VLOOK!$D$2:$E$10,2)</f>
        <v>2</v>
      </c>
      <c r="N13" s="7" t="n">
        <v>1</v>
      </c>
      <c r="O13" s="0" t="n">
        <f aca="false">VLOOKUP(B13,VLOOK!$A$2:$B$13,2)</f>
        <v>2</v>
      </c>
      <c r="P13" s="22" t="n">
        <f aca="false">IF(F13&lt;0,F13*-1,F13)</f>
        <v>80000</v>
      </c>
    </row>
    <row r="14" customFormat="false" ht="12.8" hidden="false" customHeight="false" outlineLevel="0" collapsed="false">
      <c r="A14" s="17" t="s">
        <v>49</v>
      </c>
      <c r="B14" s="9" t="s">
        <v>17</v>
      </c>
      <c r="C14" s="18" t="s">
        <v>50</v>
      </c>
      <c r="D14" s="18" t="s">
        <v>19</v>
      </c>
      <c r="E14" s="19" t="s">
        <v>51</v>
      </c>
      <c r="F14" s="20" t="n">
        <v>-20000</v>
      </c>
      <c r="G14" s="12" t="s">
        <v>21</v>
      </c>
      <c r="H14" s="2" t="n">
        <v>-99</v>
      </c>
      <c r="I14" s="3" t="s">
        <v>52</v>
      </c>
      <c r="J14" s="3" t="n">
        <f aca="false">VLOOKUP(I14,VLOOK!$G$2:$H$50,2)</f>
        <v>14</v>
      </c>
      <c r="K14" s="4" t="s">
        <v>52</v>
      </c>
      <c r="L14" s="21" t="s">
        <v>23</v>
      </c>
      <c r="M14" s="6" t="n">
        <f aca="false">VLOOKUP(L14,VLOOK!$D$2:$E$10,2)</f>
        <v>2</v>
      </c>
      <c r="N14" s="7" t="n">
        <v>1</v>
      </c>
      <c r="O14" s="0" t="n">
        <f aca="false">VLOOKUP(B14,VLOOK!$A$2:$B$13,2)</f>
        <v>2</v>
      </c>
      <c r="P14" s="22" t="n">
        <f aca="false">IF(F14&lt;0,F14*-1,F14)</f>
        <v>20000</v>
      </c>
    </row>
    <row r="15" customFormat="false" ht="12.8" hidden="false" customHeight="false" outlineLevel="0" collapsed="false">
      <c r="A15" s="17" t="s">
        <v>49</v>
      </c>
      <c r="B15" s="9" t="s">
        <v>17</v>
      </c>
      <c r="C15" s="18" t="s">
        <v>53</v>
      </c>
      <c r="D15" s="18" t="s">
        <v>54</v>
      </c>
      <c r="E15" s="19" t="s">
        <v>55</v>
      </c>
      <c r="F15" s="20" t="n">
        <v>-14.6</v>
      </c>
      <c r="G15" s="12" t="s">
        <v>21</v>
      </c>
      <c r="H15" s="2" t="n">
        <v>-99</v>
      </c>
      <c r="I15" s="3" t="s">
        <v>56</v>
      </c>
      <c r="J15" s="3" t="n">
        <f aca="false">VLOOKUP(I15,VLOOK!$G$2:$H$50,2)</f>
        <v>43</v>
      </c>
      <c r="K15" s="4" t="s">
        <v>56</v>
      </c>
      <c r="L15" s="21" t="s">
        <v>57</v>
      </c>
      <c r="M15" s="6" t="n">
        <f aca="false">VLOOKUP(L15,VLOOK!$D$2:$E$10,2)</f>
        <v>7</v>
      </c>
      <c r="N15" s="7" t="n">
        <v>1</v>
      </c>
      <c r="O15" s="0" t="n">
        <f aca="false">VLOOKUP(B15,VLOOK!$A$2:$B$13,2)</f>
        <v>2</v>
      </c>
      <c r="P15" s="22" t="n">
        <f aca="false">IF(F15&lt;0,F15*-1,F15)</f>
        <v>14.6</v>
      </c>
    </row>
    <row r="16" customFormat="false" ht="12.8" hidden="false" customHeight="false" outlineLevel="0" collapsed="false">
      <c r="A16" s="17" t="s">
        <v>49</v>
      </c>
      <c r="B16" s="9" t="s">
        <v>17</v>
      </c>
      <c r="C16" s="18" t="s">
        <v>53</v>
      </c>
      <c r="D16" s="18" t="s">
        <v>54</v>
      </c>
      <c r="E16" s="19" t="s">
        <v>55</v>
      </c>
      <c r="F16" s="20" t="n">
        <v>-14.6</v>
      </c>
      <c r="G16" s="12" t="s">
        <v>21</v>
      </c>
      <c r="H16" s="2" t="n">
        <v>-99</v>
      </c>
      <c r="I16" s="3" t="s">
        <v>56</v>
      </c>
      <c r="J16" s="3" t="n">
        <f aca="false">VLOOKUP(I16,VLOOK!$G$2:$H$50,2)</f>
        <v>43</v>
      </c>
      <c r="K16" s="4" t="s">
        <v>56</v>
      </c>
      <c r="L16" s="21" t="s">
        <v>57</v>
      </c>
      <c r="M16" s="6" t="n">
        <f aca="false">VLOOKUP(L16,VLOOK!$D$2:$E$10,2)</f>
        <v>7</v>
      </c>
      <c r="N16" s="7" t="n">
        <v>1</v>
      </c>
      <c r="O16" s="0" t="n">
        <f aca="false">VLOOKUP(B16,VLOOK!$A$2:$B$13,2)</f>
        <v>2</v>
      </c>
      <c r="P16" s="22" t="n">
        <f aca="false">IF(F16&lt;0,F16*-1,F16)</f>
        <v>14.6</v>
      </c>
    </row>
    <row r="17" customFormat="false" ht="12.8" hidden="false" customHeight="false" outlineLevel="0" collapsed="false">
      <c r="A17" s="17" t="s">
        <v>58</v>
      </c>
      <c r="B17" s="9" t="s">
        <v>17</v>
      </c>
      <c r="C17" s="18" t="s">
        <v>24</v>
      </c>
      <c r="D17" s="18" t="s">
        <v>25</v>
      </c>
      <c r="E17" s="19" t="s">
        <v>26</v>
      </c>
      <c r="F17" s="20" t="n">
        <v>-33.6</v>
      </c>
      <c r="G17" s="12" t="s">
        <v>21</v>
      </c>
      <c r="H17" s="2" t="n">
        <v>-99</v>
      </c>
      <c r="I17" s="3" t="s">
        <v>27</v>
      </c>
      <c r="J17" s="3" t="n">
        <f aca="false">VLOOKUP(I17,VLOOK!$G$2:$H$50,2)</f>
        <v>30</v>
      </c>
      <c r="K17" s="4" t="s">
        <v>27</v>
      </c>
      <c r="L17" s="21" t="s">
        <v>28</v>
      </c>
      <c r="M17" s="6" t="n">
        <f aca="false">VLOOKUP(L17,VLOOK!$D$2:$E$10,2)</f>
        <v>5</v>
      </c>
      <c r="N17" s="7" t="n">
        <v>1</v>
      </c>
      <c r="O17" s="0" t="n">
        <f aca="false">VLOOKUP(B17,VLOOK!$A$2:$B$13,2)</f>
        <v>2</v>
      </c>
      <c r="P17" s="22" t="n">
        <f aca="false">IF(F17&lt;0,F17*-1,F17)</f>
        <v>33.6</v>
      </c>
    </row>
    <row r="18" customFormat="false" ht="12.8" hidden="false" customHeight="false" outlineLevel="0" collapsed="false">
      <c r="A18" s="17" t="s">
        <v>58</v>
      </c>
      <c r="B18" s="9" t="s">
        <v>17</v>
      </c>
      <c r="C18" s="18" t="s">
        <v>24</v>
      </c>
      <c r="D18" s="18" t="s">
        <v>25</v>
      </c>
      <c r="E18" s="19" t="s">
        <v>45</v>
      </c>
      <c r="F18" s="20" t="n">
        <v>-23.52</v>
      </c>
      <c r="G18" s="12" t="s">
        <v>21</v>
      </c>
      <c r="H18" s="2" t="n">
        <v>-99</v>
      </c>
      <c r="I18" s="3" t="s">
        <v>27</v>
      </c>
      <c r="J18" s="3" t="n">
        <f aca="false">VLOOKUP(I18,VLOOK!$G$2:$H$50,2)</f>
        <v>30</v>
      </c>
      <c r="K18" s="4" t="s">
        <v>27</v>
      </c>
      <c r="L18" s="21" t="s">
        <v>28</v>
      </c>
      <c r="M18" s="6" t="n">
        <f aca="false">VLOOKUP(L18,VLOOK!$D$2:$E$10,2)</f>
        <v>5</v>
      </c>
      <c r="N18" s="7" t="n">
        <v>1</v>
      </c>
      <c r="O18" s="0" t="n">
        <f aca="false">VLOOKUP(B18,VLOOK!$A$2:$B$13,2)</f>
        <v>2</v>
      </c>
      <c r="P18" s="22" t="n">
        <f aca="false">IF(F18&lt;0,F18*-1,F18)</f>
        <v>23.52</v>
      </c>
    </row>
    <row r="19" customFormat="false" ht="12.8" hidden="false" customHeight="false" outlineLevel="0" collapsed="false">
      <c r="A19" s="17" t="s">
        <v>58</v>
      </c>
      <c r="B19" s="9" t="s">
        <v>17</v>
      </c>
      <c r="C19" s="18" t="s">
        <v>59</v>
      </c>
      <c r="D19" s="18" t="s">
        <v>25</v>
      </c>
      <c r="E19" s="19" t="s">
        <v>60</v>
      </c>
      <c r="F19" s="20" t="n">
        <v>-19.99</v>
      </c>
      <c r="G19" s="12" t="s">
        <v>21</v>
      </c>
      <c r="H19" s="2" t="n">
        <v>-99</v>
      </c>
      <c r="I19" s="3" t="s">
        <v>61</v>
      </c>
      <c r="J19" s="3" t="n">
        <f aca="false">VLOOKUP(I19,VLOOK!$G$2:$H$50,2)</f>
        <v>17</v>
      </c>
      <c r="K19" s="4" t="s">
        <v>61</v>
      </c>
      <c r="L19" s="21" t="s">
        <v>28</v>
      </c>
      <c r="M19" s="6" t="n">
        <f aca="false">VLOOKUP(L19,VLOOK!$D$2:$E$10,2)</f>
        <v>5</v>
      </c>
      <c r="N19" s="7" t="n">
        <v>1</v>
      </c>
      <c r="O19" s="0" t="n">
        <f aca="false">VLOOKUP(B19,VLOOK!$A$2:$B$13,2)</f>
        <v>2</v>
      </c>
      <c r="P19" s="22" t="n">
        <f aca="false">IF(F19&lt;0,F19*-1,F19)</f>
        <v>19.99</v>
      </c>
    </row>
    <row r="20" customFormat="false" ht="12.8" hidden="false" customHeight="false" outlineLevel="0" collapsed="false">
      <c r="A20" s="17" t="s">
        <v>62</v>
      </c>
      <c r="B20" s="9" t="s">
        <v>17</v>
      </c>
      <c r="C20" s="18" t="s">
        <v>63</v>
      </c>
      <c r="D20" s="18" t="s">
        <v>19</v>
      </c>
      <c r="E20" s="19" t="s">
        <v>64</v>
      </c>
      <c r="F20" s="20" t="n">
        <v>-34.68</v>
      </c>
      <c r="G20" s="12" t="s">
        <v>21</v>
      </c>
      <c r="H20" s="2" t="n">
        <v>-99</v>
      </c>
      <c r="I20" s="3" t="s">
        <v>65</v>
      </c>
      <c r="J20" s="3" t="n">
        <f aca="false">VLOOKUP(I20,VLOOK!$G$2:$H$50,2)</f>
        <v>13</v>
      </c>
      <c r="K20" s="4" t="s">
        <v>65</v>
      </c>
      <c r="L20" s="21" t="s">
        <v>23</v>
      </c>
      <c r="M20" s="6" t="n">
        <f aca="false">VLOOKUP(L20,VLOOK!$D$2:$E$10,2)</f>
        <v>2</v>
      </c>
      <c r="N20" s="7" t="n">
        <v>1</v>
      </c>
      <c r="O20" s="0" t="n">
        <f aca="false">VLOOKUP(B20,VLOOK!$A$2:$B$13,2)</f>
        <v>2</v>
      </c>
      <c r="P20" s="22" t="n">
        <f aca="false">IF(F20&lt;0,F20*-1,F20)</f>
        <v>34.68</v>
      </c>
    </row>
    <row r="21" customFormat="false" ht="12.8" hidden="false" customHeight="false" outlineLevel="0" collapsed="false">
      <c r="A21" s="17" t="s">
        <v>66</v>
      </c>
      <c r="B21" s="9" t="s">
        <v>17</v>
      </c>
      <c r="C21" s="18" t="s">
        <v>24</v>
      </c>
      <c r="D21" s="18" t="s">
        <v>25</v>
      </c>
      <c r="E21" s="19" t="s">
        <v>26</v>
      </c>
      <c r="F21" s="20" t="n">
        <v>-15.58</v>
      </c>
      <c r="G21" s="12" t="s">
        <v>21</v>
      </c>
      <c r="H21" s="2" t="n">
        <v>-99</v>
      </c>
      <c r="I21" s="3" t="s">
        <v>27</v>
      </c>
      <c r="J21" s="3" t="n">
        <f aca="false">VLOOKUP(I21,VLOOK!$G$2:$H$50,2)</f>
        <v>30</v>
      </c>
      <c r="K21" s="4" t="s">
        <v>27</v>
      </c>
      <c r="L21" s="21" t="s">
        <v>28</v>
      </c>
      <c r="M21" s="6" t="n">
        <f aca="false">VLOOKUP(L21,VLOOK!$D$2:$E$10,2)</f>
        <v>5</v>
      </c>
      <c r="N21" s="7" t="n">
        <v>1</v>
      </c>
      <c r="O21" s="0" t="n">
        <f aca="false">VLOOKUP(B21,VLOOK!$A$2:$B$13,2)</f>
        <v>2</v>
      </c>
      <c r="P21" s="22" t="n">
        <f aca="false">IF(F21&lt;0,F21*-1,F21)</f>
        <v>15.58</v>
      </c>
    </row>
    <row r="22" customFormat="false" ht="12.8" hidden="false" customHeight="false" outlineLevel="0" collapsed="false">
      <c r="A22" s="17" t="s">
        <v>66</v>
      </c>
      <c r="B22" s="9" t="s">
        <v>17</v>
      </c>
      <c r="C22" s="18" t="s">
        <v>53</v>
      </c>
      <c r="D22" s="18" t="s">
        <v>54</v>
      </c>
      <c r="E22" s="19" t="s">
        <v>67</v>
      </c>
      <c r="F22" s="20" t="n">
        <v>-5</v>
      </c>
      <c r="G22" s="12" t="s">
        <v>21</v>
      </c>
      <c r="H22" s="2" t="n">
        <v>-99</v>
      </c>
      <c r="I22" s="3" t="s">
        <v>68</v>
      </c>
      <c r="J22" s="3" t="n">
        <f aca="false">VLOOKUP(I22,VLOOK!$G$2:$H$50,2)</f>
        <v>42</v>
      </c>
      <c r="K22" s="4" t="s">
        <v>68</v>
      </c>
      <c r="L22" s="21" t="s">
        <v>57</v>
      </c>
      <c r="M22" s="6" t="n">
        <f aca="false">VLOOKUP(L22,VLOOK!$D$2:$E$10,2)</f>
        <v>7</v>
      </c>
      <c r="N22" s="7" t="n">
        <v>1</v>
      </c>
      <c r="O22" s="0" t="n">
        <f aca="false">VLOOKUP(B22,VLOOK!$A$2:$B$13,2)</f>
        <v>2</v>
      </c>
      <c r="P22" s="22" t="n">
        <f aca="false">IF(F22&lt;0,F22*-1,F22)</f>
        <v>5</v>
      </c>
    </row>
    <row r="23" customFormat="false" ht="12.8" hidden="false" customHeight="false" outlineLevel="0" collapsed="false">
      <c r="A23" s="17" t="s">
        <v>69</v>
      </c>
      <c r="B23" s="9" t="s">
        <v>17</v>
      </c>
      <c r="C23" s="18" t="s">
        <v>24</v>
      </c>
      <c r="D23" s="18" t="s">
        <v>25</v>
      </c>
      <c r="E23" s="19" t="s">
        <v>45</v>
      </c>
      <c r="F23" s="20" t="n">
        <v>-15.58</v>
      </c>
      <c r="G23" s="12" t="s">
        <v>21</v>
      </c>
      <c r="H23" s="2" t="n">
        <v>-99</v>
      </c>
      <c r="I23" s="3" t="s">
        <v>27</v>
      </c>
      <c r="J23" s="3" t="n">
        <f aca="false">VLOOKUP(I23,VLOOK!$G$2:$H$50,2)</f>
        <v>30</v>
      </c>
      <c r="K23" s="4" t="s">
        <v>27</v>
      </c>
      <c r="L23" s="21" t="s">
        <v>28</v>
      </c>
      <c r="M23" s="6" t="n">
        <f aca="false">VLOOKUP(L23,VLOOK!$D$2:$E$10,2)</f>
        <v>5</v>
      </c>
      <c r="N23" s="7" t="n">
        <v>1</v>
      </c>
      <c r="O23" s="0" t="n">
        <f aca="false">VLOOKUP(B23,VLOOK!$A$2:$B$13,2)</f>
        <v>2</v>
      </c>
      <c r="P23" s="22" t="n">
        <f aca="false">IF(F23&lt;0,F23*-1,F23)</f>
        <v>15.58</v>
      </c>
    </row>
    <row r="24" customFormat="false" ht="12.8" hidden="false" customHeight="false" outlineLevel="0" collapsed="false">
      <c r="A24" s="17" t="s">
        <v>69</v>
      </c>
      <c r="B24" s="9" t="s">
        <v>17</v>
      </c>
      <c r="C24" s="18" t="s">
        <v>70</v>
      </c>
      <c r="D24" s="18" t="s">
        <v>25</v>
      </c>
      <c r="E24" s="19" t="s">
        <v>47</v>
      </c>
      <c r="F24" s="20" t="n">
        <v>-20</v>
      </c>
      <c r="G24" s="12" t="s">
        <v>21</v>
      </c>
      <c r="H24" s="2" t="n">
        <v>-99</v>
      </c>
      <c r="I24" s="3" t="s">
        <v>48</v>
      </c>
      <c r="J24" s="3" t="n">
        <f aca="false">VLOOKUP(I24,VLOOK!$G$2:$H$50,2)</f>
        <v>32</v>
      </c>
      <c r="K24" s="4" t="s">
        <v>48</v>
      </c>
      <c r="L24" s="21" t="s">
        <v>28</v>
      </c>
      <c r="M24" s="6" t="n">
        <f aca="false">VLOOKUP(L24,VLOOK!$D$2:$E$10,2)</f>
        <v>5</v>
      </c>
      <c r="N24" s="7" t="n">
        <v>1</v>
      </c>
      <c r="O24" s="0" t="n">
        <f aca="false">VLOOKUP(B24,VLOOK!$A$2:$B$13,2)</f>
        <v>2</v>
      </c>
      <c r="P24" s="22" t="n">
        <f aca="false">IF(F24&lt;0,F24*-1,F24)</f>
        <v>20</v>
      </c>
    </row>
    <row r="25" customFormat="false" ht="12.8" hidden="false" customHeight="false" outlineLevel="0" collapsed="false">
      <c r="A25" s="17" t="s">
        <v>69</v>
      </c>
      <c r="B25" s="9" t="s">
        <v>17</v>
      </c>
      <c r="C25" s="18" t="s">
        <v>70</v>
      </c>
      <c r="D25" s="18" t="s">
        <v>25</v>
      </c>
      <c r="E25" s="19" t="s">
        <v>47</v>
      </c>
      <c r="F25" s="20" t="n">
        <v>-15</v>
      </c>
      <c r="G25" s="12" t="s">
        <v>21</v>
      </c>
      <c r="H25" s="2" t="n">
        <v>-99</v>
      </c>
      <c r="I25" s="3" t="s">
        <v>48</v>
      </c>
      <c r="J25" s="3" t="n">
        <f aca="false">VLOOKUP(I25,VLOOK!$G$2:$H$50,2)</f>
        <v>32</v>
      </c>
      <c r="K25" s="4" t="s">
        <v>48</v>
      </c>
      <c r="L25" s="21" t="s">
        <v>28</v>
      </c>
      <c r="M25" s="6" t="n">
        <f aca="false">VLOOKUP(L25,VLOOK!$D$2:$E$10,2)</f>
        <v>5</v>
      </c>
      <c r="N25" s="7" t="n">
        <v>1</v>
      </c>
      <c r="O25" s="0" t="n">
        <f aca="false">VLOOKUP(B25,VLOOK!$A$2:$B$13,2)</f>
        <v>2</v>
      </c>
      <c r="P25" s="22" t="n">
        <f aca="false">IF(F25&lt;0,F25*-1,F25)</f>
        <v>15</v>
      </c>
    </row>
    <row r="26" customFormat="false" ht="12.8" hidden="false" customHeight="false" outlineLevel="0" collapsed="false">
      <c r="A26" s="17" t="s">
        <v>71</v>
      </c>
      <c r="B26" s="9" t="s">
        <v>17</v>
      </c>
      <c r="C26" s="18" t="s">
        <v>24</v>
      </c>
      <c r="D26" s="18" t="s">
        <v>25</v>
      </c>
      <c r="E26" s="19" t="s">
        <v>26</v>
      </c>
      <c r="F26" s="20" t="n">
        <v>-29.1</v>
      </c>
      <c r="G26" s="12" t="s">
        <v>21</v>
      </c>
      <c r="H26" s="2" t="n">
        <v>-99</v>
      </c>
      <c r="I26" s="3" t="s">
        <v>27</v>
      </c>
      <c r="J26" s="3" t="n">
        <f aca="false">VLOOKUP(I26,VLOOK!$G$2:$H$50,2)</f>
        <v>30</v>
      </c>
      <c r="K26" s="4" t="s">
        <v>27</v>
      </c>
      <c r="L26" s="21" t="s">
        <v>28</v>
      </c>
      <c r="M26" s="6" t="n">
        <f aca="false">VLOOKUP(L26,VLOOK!$D$2:$E$10,2)</f>
        <v>5</v>
      </c>
      <c r="N26" s="7" t="n">
        <v>1</v>
      </c>
      <c r="O26" s="0" t="n">
        <f aca="false">VLOOKUP(B26,VLOOK!$A$2:$B$13,2)</f>
        <v>2</v>
      </c>
      <c r="P26" s="22" t="n">
        <f aca="false">IF(F26&lt;0,F26*-1,F26)</f>
        <v>29.1</v>
      </c>
    </row>
    <row r="27" customFormat="false" ht="12.8" hidden="false" customHeight="false" outlineLevel="0" collapsed="false">
      <c r="A27" s="17" t="s">
        <v>72</v>
      </c>
      <c r="B27" s="9" t="s">
        <v>17</v>
      </c>
      <c r="C27" s="18" t="s">
        <v>73</v>
      </c>
      <c r="D27" s="18" t="s">
        <v>19</v>
      </c>
      <c r="E27" s="19" t="s">
        <v>74</v>
      </c>
      <c r="F27" s="20" t="n">
        <v>-62.41</v>
      </c>
      <c r="G27" s="12" t="s">
        <v>21</v>
      </c>
      <c r="H27" s="2" t="n">
        <v>-99</v>
      </c>
      <c r="I27" s="3" t="s">
        <v>75</v>
      </c>
      <c r="J27" s="3" t="n">
        <f aca="false">VLOOKUP(I27,VLOOK!$G$2:$H$50,2)</f>
        <v>9</v>
      </c>
      <c r="K27" s="4" t="s">
        <v>75</v>
      </c>
      <c r="L27" s="21" t="s">
        <v>23</v>
      </c>
      <c r="M27" s="6" t="n">
        <f aca="false">VLOOKUP(L27,VLOOK!$D$2:$E$10,2)</f>
        <v>2</v>
      </c>
      <c r="N27" s="7" t="n">
        <v>1</v>
      </c>
      <c r="O27" s="0" t="n">
        <f aca="false">VLOOKUP(B27,VLOOK!$A$2:$B$13,2)</f>
        <v>2</v>
      </c>
      <c r="P27" s="22" t="n">
        <f aca="false">IF(F27&lt;0,F27*-1,F27)</f>
        <v>62.41</v>
      </c>
    </row>
    <row r="28" customFormat="false" ht="12.8" hidden="false" customHeight="false" outlineLevel="0" collapsed="false">
      <c r="A28" s="17" t="s">
        <v>76</v>
      </c>
      <c r="B28" s="9" t="s">
        <v>17</v>
      </c>
      <c r="C28" s="18" t="s">
        <v>77</v>
      </c>
      <c r="D28" s="18" t="s">
        <v>78</v>
      </c>
      <c r="E28" s="19" t="s">
        <v>79</v>
      </c>
      <c r="F28" s="20" t="n">
        <v>-856.19</v>
      </c>
      <c r="G28" s="12" t="s">
        <v>21</v>
      </c>
      <c r="H28" s="2" t="n">
        <v>-99</v>
      </c>
      <c r="I28" s="3" t="s">
        <v>80</v>
      </c>
      <c r="J28" s="3" t="n">
        <f aca="false">VLOOKUP(I28,VLOOK!$G$2:$H$50,2)</f>
        <v>3</v>
      </c>
      <c r="K28" s="4" t="s">
        <v>80</v>
      </c>
      <c r="L28" s="21" t="s">
        <v>81</v>
      </c>
      <c r="M28" s="6" t="n">
        <f aca="false">VLOOKUP(L28,VLOOK!$D$2:$E$10,2)</f>
        <v>1</v>
      </c>
      <c r="N28" s="7" t="n">
        <v>1</v>
      </c>
      <c r="O28" s="0" t="n">
        <f aca="false">VLOOKUP(B28,VLOOK!$A$2:$B$13,2)</f>
        <v>2</v>
      </c>
      <c r="P28" s="22" t="n">
        <f aca="false">IF(F28&lt;0,F28*-1,F28)</f>
        <v>856.19</v>
      </c>
    </row>
    <row r="29" customFormat="false" ht="12.8" hidden="false" customHeight="false" outlineLevel="0" collapsed="false">
      <c r="A29" s="17" t="s">
        <v>76</v>
      </c>
      <c r="B29" s="9" t="s">
        <v>17</v>
      </c>
      <c r="C29" s="18" t="s">
        <v>77</v>
      </c>
      <c r="D29" s="18" t="s">
        <v>78</v>
      </c>
      <c r="E29" s="19" t="s">
        <v>79</v>
      </c>
      <c r="F29" s="20" t="n">
        <v>-181.24</v>
      </c>
      <c r="G29" s="12" t="s">
        <v>21</v>
      </c>
      <c r="H29" s="2" t="n">
        <v>-99</v>
      </c>
      <c r="I29" s="3" t="s">
        <v>80</v>
      </c>
      <c r="J29" s="3" t="n">
        <f aca="false">VLOOKUP(I29,VLOOK!$G$2:$H$50,2)</f>
        <v>3</v>
      </c>
      <c r="K29" s="4" t="s">
        <v>80</v>
      </c>
      <c r="L29" s="21" t="s">
        <v>81</v>
      </c>
      <c r="M29" s="6" t="n">
        <f aca="false">VLOOKUP(L29,VLOOK!$D$2:$E$10,2)</f>
        <v>1</v>
      </c>
      <c r="N29" s="7" t="n">
        <v>1</v>
      </c>
      <c r="O29" s="0" t="n">
        <f aca="false">VLOOKUP(B29,VLOOK!$A$2:$B$13,2)</f>
        <v>2</v>
      </c>
      <c r="P29" s="22" t="n">
        <f aca="false">IF(F29&lt;0,F29*-1,F29)</f>
        <v>181.24</v>
      </c>
    </row>
    <row r="30" customFormat="false" ht="12.8" hidden="false" customHeight="false" outlineLevel="0" collapsed="false">
      <c r="A30" s="17" t="s">
        <v>76</v>
      </c>
      <c r="B30" s="9" t="s">
        <v>17</v>
      </c>
      <c r="C30" s="18" t="s">
        <v>82</v>
      </c>
      <c r="D30" s="18" t="s">
        <v>25</v>
      </c>
      <c r="E30" s="19" t="s">
        <v>26</v>
      </c>
      <c r="F30" s="20" t="n">
        <v>-18.96</v>
      </c>
      <c r="G30" s="12" t="s">
        <v>21</v>
      </c>
      <c r="H30" s="2" t="n">
        <v>-99</v>
      </c>
      <c r="I30" s="3" t="s">
        <v>27</v>
      </c>
      <c r="J30" s="3" t="n">
        <f aca="false">VLOOKUP(I30,VLOOK!$G$2:$H$50,2)</f>
        <v>30</v>
      </c>
      <c r="K30" s="4" t="s">
        <v>27</v>
      </c>
      <c r="L30" s="21" t="s">
        <v>28</v>
      </c>
      <c r="M30" s="6" t="n">
        <f aca="false">VLOOKUP(L30,VLOOK!$D$2:$E$10,2)</f>
        <v>5</v>
      </c>
      <c r="N30" s="7" t="n">
        <v>1</v>
      </c>
      <c r="O30" s="0" t="n">
        <f aca="false">VLOOKUP(B30,VLOOK!$A$2:$B$13,2)</f>
        <v>2</v>
      </c>
      <c r="P30" s="22" t="n">
        <f aca="false">IF(F30&lt;0,F30*-1,F30)</f>
        <v>18.96</v>
      </c>
    </row>
    <row r="31" customFormat="false" ht="12.8" hidden="false" customHeight="false" outlineLevel="0" collapsed="false">
      <c r="A31" s="17" t="s">
        <v>76</v>
      </c>
      <c r="B31" s="9" t="s">
        <v>17</v>
      </c>
      <c r="C31" s="18" t="s">
        <v>83</v>
      </c>
      <c r="D31" s="18" t="s">
        <v>25</v>
      </c>
      <c r="E31" s="19" t="s">
        <v>84</v>
      </c>
      <c r="F31" s="20" t="n">
        <v>-410.91</v>
      </c>
      <c r="G31" s="12" t="s">
        <v>21</v>
      </c>
      <c r="H31" s="2" t="n">
        <v>-99</v>
      </c>
      <c r="I31" s="3" t="s">
        <v>85</v>
      </c>
      <c r="J31" s="3" t="n">
        <f aca="false">VLOOKUP(I31,VLOOK!$G$2:$H$50,2)</f>
        <v>38</v>
      </c>
      <c r="K31" s="4" t="s">
        <v>85</v>
      </c>
      <c r="L31" s="21" t="s">
        <v>28</v>
      </c>
      <c r="M31" s="6" t="n">
        <f aca="false">VLOOKUP(L31,VLOOK!$D$2:$E$10,2)</f>
        <v>5</v>
      </c>
      <c r="N31" s="7" t="n">
        <v>1</v>
      </c>
      <c r="O31" s="0" t="n">
        <f aca="false">VLOOKUP(B31,VLOOK!$A$2:$B$13,2)</f>
        <v>2</v>
      </c>
      <c r="P31" s="22" t="n">
        <f aca="false">IF(F31&lt;0,F31*-1,F31)</f>
        <v>410.91</v>
      </c>
    </row>
    <row r="32" customFormat="false" ht="12.8" hidden="false" customHeight="false" outlineLevel="0" collapsed="false">
      <c r="A32" s="17" t="s">
        <v>76</v>
      </c>
      <c r="B32" s="9" t="s">
        <v>17</v>
      </c>
      <c r="C32" s="18" t="s">
        <v>86</v>
      </c>
      <c r="D32" s="18" t="s">
        <v>87</v>
      </c>
      <c r="E32" s="19" t="s">
        <v>88</v>
      </c>
      <c r="F32" s="20" t="n">
        <v>450</v>
      </c>
      <c r="G32" s="12" t="s">
        <v>89</v>
      </c>
      <c r="H32" s="2" t="n">
        <v>-99</v>
      </c>
      <c r="I32" s="3" t="s">
        <v>90</v>
      </c>
      <c r="J32" s="3" t="n">
        <f aca="false">VLOOKUP(I32,VLOOK!$G$2:$H$50,2)</f>
        <v>28</v>
      </c>
      <c r="K32" s="4" t="s">
        <v>90</v>
      </c>
      <c r="L32" s="21" t="s">
        <v>91</v>
      </c>
      <c r="M32" s="6" t="n">
        <f aca="false">VLOOKUP(L32,VLOOK!$D$2:$E$10,2)</f>
        <v>4</v>
      </c>
      <c r="N32" s="7" t="n">
        <v>2</v>
      </c>
      <c r="O32" s="0" t="n">
        <f aca="false">VLOOKUP(B32,VLOOK!$A$2:$B$13,2)</f>
        <v>2</v>
      </c>
      <c r="P32" s="22" t="n">
        <f aca="false">IF(F32&lt;0,F32*-1,F32)</f>
        <v>450</v>
      </c>
    </row>
    <row r="33" customFormat="false" ht="12.8" hidden="false" customHeight="false" outlineLevel="0" collapsed="false">
      <c r="A33" s="17" t="s">
        <v>92</v>
      </c>
      <c r="B33" s="9" t="s">
        <v>17</v>
      </c>
      <c r="C33" s="18" t="s">
        <v>93</v>
      </c>
      <c r="D33" s="18" t="s">
        <v>19</v>
      </c>
      <c r="E33" s="19" t="s">
        <v>94</v>
      </c>
      <c r="F33" s="20" t="n">
        <v>-400</v>
      </c>
      <c r="G33" s="12" t="s">
        <v>21</v>
      </c>
      <c r="H33" s="2" t="n">
        <v>-99</v>
      </c>
      <c r="I33" s="3" t="s">
        <v>95</v>
      </c>
      <c r="J33" s="3" t="n">
        <f aca="false">VLOOKUP(I33,VLOOK!$G$2:$H$50,2)</f>
        <v>37</v>
      </c>
      <c r="K33" s="4" t="s">
        <v>95</v>
      </c>
      <c r="L33" s="21" t="s">
        <v>23</v>
      </c>
      <c r="M33" s="6" t="n">
        <f aca="false">VLOOKUP(L33,VLOOK!$D$2:$E$10,2)</f>
        <v>2</v>
      </c>
      <c r="N33" s="7" t="n">
        <v>1</v>
      </c>
      <c r="O33" s="0" t="n">
        <f aca="false">VLOOKUP(B33,VLOOK!$A$2:$B$13,2)</f>
        <v>2</v>
      </c>
      <c r="P33" s="22" t="n">
        <f aca="false">IF(F33&lt;0,F33*-1,F33)</f>
        <v>400</v>
      </c>
    </row>
    <row r="34" customFormat="false" ht="12.8" hidden="false" customHeight="false" outlineLevel="0" collapsed="false">
      <c r="A34" s="17" t="s">
        <v>92</v>
      </c>
      <c r="B34" s="9" t="s">
        <v>17</v>
      </c>
      <c r="C34" s="18" t="s">
        <v>29</v>
      </c>
      <c r="D34" s="18" t="s">
        <v>25</v>
      </c>
      <c r="E34" s="19" t="s">
        <v>29</v>
      </c>
      <c r="F34" s="20" t="n">
        <v>-8.5</v>
      </c>
      <c r="G34" s="12" t="s">
        <v>21</v>
      </c>
      <c r="H34" s="2" t="n">
        <v>-99</v>
      </c>
      <c r="I34" s="3" t="s">
        <v>30</v>
      </c>
      <c r="J34" s="3" t="n">
        <f aca="false">VLOOKUP(I34,VLOOK!$G$2:$H$50,2)</f>
        <v>21</v>
      </c>
      <c r="K34" s="4" t="s">
        <v>30</v>
      </c>
      <c r="L34" s="21" t="s">
        <v>31</v>
      </c>
      <c r="M34" s="6" t="n">
        <f aca="false">VLOOKUP(L34,VLOOK!$D$2:$E$10,2)</f>
        <v>3</v>
      </c>
      <c r="N34" s="7" t="n">
        <v>1</v>
      </c>
      <c r="O34" s="0" t="n">
        <f aca="false">VLOOKUP(B34,VLOOK!$A$2:$B$13,2)</f>
        <v>2</v>
      </c>
      <c r="P34" s="22" t="n">
        <f aca="false">IF(F34&lt;0,F34*-1,F34)</f>
        <v>8.5</v>
      </c>
    </row>
    <row r="35" customFormat="false" ht="12.8" hidden="false" customHeight="false" outlineLevel="0" collapsed="false">
      <c r="A35" s="17" t="s">
        <v>96</v>
      </c>
      <c r="B35" s="9" t="s">
        <v>17</v>
      </c>
      <c r="C35" s="18" t="s">
        <v>33</v>
      </c>
      <c r="D35" s="18" t="s">
        <v>19</v>
      </c>
      <c r="E35" s="19" t="s">
        <v>34</v>
      </c>
      <c r="F35" s="20" t="n">
        <v>-800</v>
      </c>
      <c r="G35" s="12" t="s">
        <v>21</v>
      </c>
      <c r="H35" s="2" t="n">
        <v>-99</v>
      </c>
      <c r="I35" s="3" t="s">
        <v>35</v>
      </c>
      <c r="J35" s="3" t="n">
        <f aca="false">VLOOKUP(I35,VLOOK!$G$2:$H$50,2)</f>
        <v>6</v>
      </c>
      <c r="K35" s="4" t="s">
        <v>35</v>
      </c>
      <c r="L35" s="21" t="s">
        <v>23</v>
      </c>
      <c r="M35" s="6" t="n">
        <f aca="false">VLOOKUP(L35,VLOOK!$D$2:$E$10,2)</f>
        <v>2</v>
      </c>
      <c r="N35" s="7" t="n">
        <v>1</v>
      </c>
      <c r="O35" s="0" t="n">
        <f aca="false">VLOOKUP(B35,VLOOK!$A$2:$B$13,2)</f>
        <v>2</v>
      </c>
      <c r="P35" s="22" t="n">
        <f aca="false">IF(F35&lt;0,F35*-1,F35)</f>
        <v>800</v>
      </c>
    </row>
    <row r="36" customFormat="false" ht="12.8" hidden="false" customHeight="false" outlineLevel="0" collapsed="false">
      <c r="A36" s="17" t="s">
        <v>96</v>
      </c>
      <c r="B36" s="9" t="s">
        <v>17</v>
      </c>
      <c r="C36" s="18" t="s">
        <v>53</v>
      </c>
      <c r="D36" s="18" t="s">
        <v>54</v>
      </c>
      <c r="E36" s="19" t="s">
        <v>67</v>
      </c>
      <c r="F36" s="20" t="n">
        <v>-10.95</v>
      </c>
      <c r="G36" s="12" t="s">
        <v>21</v>
      </c>
      <c r="H36" s="2" t="n">
        <v>-99</v>
      </c>
      <c r="I36" s="3" t="s">
        <v>68</v>
      </c>
      <c r="J36" s="3" t="n">
        <f aca="false">VLOOKUP(I36,VLOOK!$G$2:$H$50,2)</f>
        <v>42</v>
      </c>
      <c r="K36" s="4" t="s">
        <v>68</v>
      </c>
      <c r="L36" s="21" t="s">
        <v>57</v>
      </c>
      <c r="M36" s="6" t="n">
        <f aca="false">VLOOKUP(L36,VLOOK!$D$2:$E$10,2)</f>
        <v>7</v>
      </c>
      <c r="N36" s="7" t="n">
        <v>1</v>
      </c>
      <c r="O36" s="0" t="n">
        <f aca="false">VLOOKUP(B36,VLOOK!$A$2:$B$13,2)</f>
        <v>2</v>
      </c>
      <c r="P36" s="22" t="n">
        <f aca="false">IF(F36&lt;0,F36*-1,F36)</f>
        <v>10.95</v>
      </c>
    </row>
    <row r="37" customFormat="false" ht="12.8" hidden="false" customHeight="false" outlineLevel="0" collapsed="false">
      <c r="A37" s="17" t="s">
        <v>97</v>
      </c>
      <c r="B37" s="9" t="s">
        <v>17</v>
      </c>
      <c r="C37" s="18" t="s">
        <v>24</v>
      </c>
      <c r="D37" s="18" t="s">
        <v>25</v>
      </c>
      <c r="E37" s="19" t="s">
        <v>45</v>
      </c>
      <c r="F37" s="20" t="n">
        <v>-40.11</v>
      </c>
      <c r="G37" s="12" t="s">
        <v>21</v>
      </c>
      <c r="H37" s="2" t="n">
        <v>-99</v>
      </c>
      <c r="I37" s="3" t="s">
        <v>27</v>
      </c>
      <c r="J37" s="3" t="n">
        <f aca="false">VLOOKUP(I37,VLOOK!$G$2:$H$50,2)</f>
        <v>30</v>
      </c>
      <c r="K37" s="4" t="s">
        <v>27</v>
      </c>
      <c r="L37" s="21" t="s">
        <v>28</v>
      </c>
      <c r="M37" s="6" t="n">
        <f aca="false">VLOOKUP(L37,VLOOK!$D$2:$E$10,2)</f>
        <v>5</v>
      </c>
      <c r="N37" s="7" t="n">
        <v>1</v>
      </c>
      <c r="O37" s="0" t="n">
        <f aca="false">VLOOKUP(B37,VLOOK!$A$2:$B$13,2)</f>
        <v>2</v>
      </c>
      <c r="P37" s="22" t="n">
        <f aca="false">IF(F37&lt;0,F37*-1,F37)</f>
        <v>40.11</v>
      </c>
    </row>
    <row r="38" customFormat="false" ht="12.8" hidden="false" customHeight="false" outlineLevel="0" collapsed="false">
      <c r="A38" s="17" t="s">
        <v>97</v>
      </c>
      <c r="B38" s="9" t="s">
        <v>17</v>
      </c>
      <c r="C38" s="18" t="s">
        <v>29</v>
      </c>
      <c r="D38" s="18" t="s">
        <v>25</v>
      </c>
      <c r="E38" s="19" t="s">
        <v>29</v>
      </c>
      <c r="F38" s="20" t="n">
        <v>-18.79</v>
      </c>
      <c r="G38" s="12" t="s">
        <v>21</v>
      </c>
      <c r="H38" s="2" t="n">
        <v>-99</v>
      </c>
      <c r="I38" s="3" t="s">
        <v>30</v>
      </c>
      <c r="J38" s="3" t="n">
        <f aca="false">VLOOKUP(I38,VLOOK!$G$2:$H$50,2)</f>
        <v>21</v>
      </c>
      <c r="K38" s="4" t="s">
        <v>30</v>
      </c>
      <c r="L38" s="21" t="s">
        <v>31</v>
      </c>
      <c r="M38" s="6" t="n">
        <f aca="false">VLOOKUP(L38,VLOOK!$D$2:$E$10,2)</f>
        <v>3</v>
      </c>
      <c r="N38" s="7" t="n">
        <v>1</v>
      </c>
      <c r="O38" s="0" t="n">
        <f aca="false">VLOOKUP(B38,VLOOK!$A$2:$B$13,2)</f>
        <v>2</v>
      </c>
      <c r="P38" s="22" t="n">
        <f aca="false">IF(F38&lt;0,F38*-1,F38)</f>
        <v>18.79</v>
      </c>
    </row>
    <row r="39" customFormat="false" ht="12.8" hidden="false" customHeight="false" outlineLevel="0" collapsed="false">
      <c r="A39" s="17" t="s">
        <v>98</v>
      </c>
      <c r="B39" s="9" t="s">
        <v>17</v>
      </c>
      <c r="C39" s="18" t="s">
        <v>29</v>
      </c>
      <c r="D39" s="18" t="s">
        <v>25</v>
      </c>
      <c r="E39" s="19" t="s">
        <v>29</v>
      </c>
      <c r="F39" s="20" t="n">
        <v>-11.01</v>
      </c>
      <c r="G39" s="12" t="s">
        <v>21</v>
      </c>
      <c r="H39" s="2" t="n">
        <v>-99</v>
      </c>
      <c r="I39" s="3" t="s">
        <v>30</v>
      </c>
      <c r="J39" s="3" t="n">
        <f aca="false">VLOOKUP(I39,VLOOK!$G$2:$H$50,2)</f>
        <v>21</v>
      </c>
      <c r="K39" s="4" t="s">
        <v>30</v>
      </c>
      <c r="L39" s="21" t="s">
        <v>31</v>
      </c>
      <c r="M39" s="6" t="n">
        <f aca="false">VLOOKUP(L39,VLOOK!$D$2:$E$10,2)</f>
        <v>3</v>
      </c>
      <c r="N39" s="7" t="n">
        <v>1</v>
      </c>
      <c r="O39" s="0" t="n">
        <f aca="false">VLOOKUP(B39,VLOOK!$A$2:$B$13,2)</f>
        <v>2</v>
      </c>
      <c r="P39" s="22" t="n">
        <f aca="false">IF(F39&lt;0,F39*-1,F39)</f>
        <v>11.01</v>
      </c>
    </row>
    <row r="40" customFormat="false" ht="12.8" hidden="false" customHeight="false" outlineLevel="0" collapsed="false">
      <c r="A40" s="17" t="s">
        <v>99</v>
      </c>
      <c r="B40" s="9" t="s">
        <v>17</v>
      </c>
      <c r="C40" s="18" t="s">
        <v>100</v>
      </c>
      <c r="D40" s="18" t="s">
        <v>19</v>
      </c>
      <c r="E40" s="19" t="s">
        <v>20</v>
      </c>
      <c r="F40" s="20" t="n">
        <v>-8000</v>
      </c>
      <c r="G40" s="12" t="s">
        <v>21</v>
      </c>
      <c r="H40" s="2" t="n">
        <v>-99</v>
      </c>
      <c r="I40" s="3" t="s">
        <v>22</v>
      </c>
      <c r="J40" s="3" t="n">
        <f aca="false">VLOOKUP(I40,VLOOK!$G$2:$H$50,2)</f>
        <v>10</v>
      </c>
      <c r="K40" s="4" t="s">
        <v>22</v>
      </c>
      <c r="L40" s="21" t="s">
        <v>23</v>
      </c>
      <c r="M40" s="6" t="n">
        <f aca="false">VLOOKUP(L40,VLOOK!$D$2:$E$10,2)</f>
        <v>2</v>
      </c>
      <c r="N40" s="7" t="n">
        <v>1</v>
      </c>
      <c r="O40" s="0" t="n">
        <f aca="false">VLOOKUP(B40,VLOOK!$A$2:$B$13,2)</f>
        <v>2</v>
      </c>
      <c r="P40" s="22" t="n">
        <f aca="false">IF(F40&lt;0,F40*-1,F40)</f>
        <v>8000</v>
      </c>
    </row>
    <row r="41" customFormat="false" ht="12.8" hidden="false" customHeight="false" outlineLevel="0" collapsed="false">
      <c r="A41" s="17" t="s">
        <v>101</v>
      </c>
      <c r="B41" s="9" t="s">
        <v>17</v>
      </c>
      <c r="C41" s="18" t="s">
        <v>24</v>
      </c>
      <c r="D41" s="18" t="s">
        <v>25</v>
      </c>
      <c r="E41" s="19" t="s">
        <v>26</v>
      </c>
      <c r="F41" s="20" t="n">
        <v>-31.8</v>
      </c>
      <c r="G41" s="12" t="s">
        <v>21</v>
      </c>
      <c r="H41" s="2" t="n">
        <v>-99</v>
      </c>
      <c r="I41" s="3" t="s">
        <v>27</v>
      </c>
      <c r="J41" s="3" t="n">
        <f aca="false">VLOOKUP(I41,VLOOK!$G$2:$H$50,2)</f>
        <v>30</v>
      </c>
      <c r="K41" s="4" t="s">
        <v>27</v>
      </c>
      <c r="L41" s="21" t="s">
        <v>28</v>
      </c>
      <c r="M41" s="6" t="n">
        <f aca="false">VLOOKUP(L41,VLOOK!$D$2:$E$10,2)</f>
        <v>5</v>
      </c>
      <c r="N41" s="7" t="n">
        <v>1</v>
      </c>
      <c r="O41" s="0" t="n">
        <f aca="false">VLOOKUP(B41,VLOOK!$A$2:$B$13,2)</f>
        <v>2</v>
      </c>
      <c r="P41" s="22" t="n">
        <f aca="false">IF(F41&lt;0,F41*-1,F41)</f>
        <v>31.8</v>
      </c>
    </row>
    <row r="42" customFormat="false" ht="12.8" hidden="false" customHeight="false" outlineLevel="0" collapsed="false">
      <c r="A42" s="17" t="s">
        <v>101</v>
      </c>
      <c r="B42" s="9" t="s">
        <v>17</v>
      </c>
      <c r="C42" s="18" t="s">
        <v>24</v>
      </c>
      <c r="D42" s="18" t="s">
        <v>25</v>
      </c>
      <c r="E42" s="19" t="s">
        <v>45</v>
      </c>
      <c r="F42" s="20" t="n">
        <v>-40.81</v>
      </c>
      <c r="G42" s="12" t="s">
        <v>21</v>
      </c>
      <c r="H42" s="2" t="n">
        <v>-99</v>
      </c>
      <c r="I42" s="3" t="s">
        <v>27</v>
      </c>
      <c r="J42" s="3" t="n">
        <f aca="false">VLOOKUP(I42,VLOOK!$G$2:$H$50,2)</f>
        <v>30</v>
      </c>
      <c r="K42" s="4" t="s">
        <v>27</v>
      </c>
      <c r="L42" s="21" t="s">
        <v>28</v>
      </c>
      <c r="M42" s="6" t="n">
        <f aca="false">VLOOKUP(L42,VLOOK!$D$2:$E$10,2)</f>
        <v>5</v>
      </c>
      <c r="N42" s="7" t="n">
        <v>1</v>
      </c>
      <c r="O42" s="0" t="n">
        <f aca="false">VLOOKUP(B42,VLOOK!$A$2:$B$13,2)</f>
        <v>2</v>
      </c>
      <c r="P42" s="22" t="n">
        <f aca="false">IF(F42&lt;0,F42*-1,F42)</f>
        <v>40.81</v>
      </c>
    </row>
    <row r="43" customFormat="false" ht="12.8" hidden="false" customHeight="false" outlineLevel="0" collapsed="false">
      <c r="A43" s="17" t="s">
        <v>101</v>
      </c>
      <c r="B43" s="9" t="s">
        <v>17</v>
      </c>
      <c r="C43" s="18" t="s">
        <v>59</v>
      </c>
      <c r="D43" s="18" t="s">
        <v>25</v>
      </c>
      <c r="E43" s="19" t="s">
        <v>29</v>
      </c>
      <c r="F43" s="20" t="n">
        <v>-25.99</v>
      </c>
      <c r="G43" s="12" t="s">
        <v>21</v>
      </c>
      <c r="H43" s="2" t="n">
        <v>-99</v>
      </c>
      <c r="I43" s="3" t="s">
        <v>30</v>
      </c>
      <c r="J43" s="3" t="n">
        <f aca="false">VLOOKUP(I43,VLOOK!$G$2:$H$50,2)</f>
        <v>21</v>
      </c>
      <c r="K43" s="4" t="s">
        <v>30</v>
      </c>
      <c r="L43" s="21" t="s">
        <v>31</v>
      </c>
      <c r="M43" s="6" t="n">
        <f aca="false">VLOOKUP(L43,VLOOK!$D$2:$E$10,2)</f>
        <v>3</v>
      </c>
      <c r="N43" s="7" t="n">
        <v>1</v>
      </c>
      <c r="O43" s="0" t="n">
        <f aca="false">VLOOKUP(B43,VLOOK!$A$2:$B$13,2)</f>
        <v>2</v>
      </c>
      <c r="P43" s="22" t="n">
        <f aca="false">IF(F43&lt;0,F43*-1,F43)</f>
        <v>25.99</v>
      </c>
    </row>
    <row r="44" customFormat="false" ht="12.8" hidden="false" customHeight="false" outlineLevel="0" collapsed="false">
      <c r="A44" s="17" t="s">
        <v>101</v>
      </c>
      <c r="B44" s="9" t="s">
        <v>17</v>
      </c>
      <c r="C44" s="18" t="s">
        <v>64</v>
      </c>
      <c r="D44" s="18" t="s">
        <v>25</v>
      </c>
      <c r="E44" s="19" t="s">
        <v>29</v>
      </c>
      <c r="F44" s="20" t="n">
        <v>-14.95</v>
      </c>
      <c r="G44" s="12" t="s">
        <v>21</v>
      </c>
      <c r="H44" s="2" t="n">
        <v>-99</v>
      </c>
      <c r="I44" s="3" t="s">
        <v>30</v>
      </c>
      <c r="J44" s="3" t="n">
        <f aca="false">VLOOKUP(I44,VLOOK!$G$2:$H$50,2)</f>
        <v>21</v>
      </c>
      <c r="K44" s="4" t="s">
        <v>30</v>
      </c>
      <c r="L44" s="21" t="s">
        <v>31</v>
      </c>
      <c r="M44" s="6" t="n">
        <f aca="false">VLOOKUP(L44,VLOOK!$D$2:$E$10,2)</f>
        <v>3</v>
      </c>
      <c r="N44" s="7" t="n">
        <v>1</v>
      </c>
      <c r="O44" s="0" t="n">
        <f aca="false">VLOOKUP(B44,VLOOK!$A$2:$B$13,2)</f>
        <v>2</v>
      </c>
      <c r="P44" s="22" t="n">
        <f aca="false">IF(F44&lt;0,F44*-1,F44)</f>
        <v>14.95</v>
      </c>
    </row>
    <row r="45" customFormat="false" ht="12.8" hidden="false" customHeight="false" outlineLevel="0" collapsed="false">
      <c r="A45" s="17" t="s">
        <v>101</v>
      </c>
      <c r="B45" s="9" t="s">
        <v>17</v>
      </c>
      <c r="C45" s="18" t="s">
        <v>29</v>
      </c>
      <c r="D45" s="18" t="s">
        <v>25</v>
      </c>
      <c r="E45" s="19" t="s">
        <v>29</v>
      </c>
      <c r="F45" s="20" t="n">
        <v>-20.19</v>
      </c>
      <c r="G45" s="12" t="s">
        <v>21</v>
      </c>
      <c r="H45" s="2" t="n">
        <v>-99</v>
      </c>
      <c r="I45" s="3" t="s">
        <v>30</v>
      </c>
      <c r="J45" s="3" t="n">
        <f aca="false">VLOOKUP(I45,VLOOK!$G$2:$H$50,2)</f>
        <v>21</v>
      </c>
      <c r="K45" s="4" t="s">
        <v>30</v>
      </c>
      <c r="L45" s="21" t="s">
        <v>31</v>
      </c>
      <c r="M45" s="6" t="n">
        <f aca="false">VLOOKUP(L45,VLOOK!$D$2:$E$10,2)</f>
        <v>3</v>
      </c>
      <c r="N45" s="7" t="n">
        <v>1</v>
      </c>
      <c r="O45" s="0" t="n">
        <f aca="false">VLOOKUP(B45,VLOOK!$A$2:$B$13,2)</f>
        <v>2</v>
      </c>
      <c r="P45" s="22" t="n">
        <f aca="false">IF(F45&lt;0,F45*-1,F45)</f>
        <v>20.19</v>
      </c>
    </row>
    <row r="46" customFormat="false" ht="12.8" hidden="false" customHeight="false" outlineLevel="0" collapsed="false">
      <c r="A46" s="17" t="s">
        <v>102</v>
      </c>
      <c r="B46" s="9" t="s">
        <v>17</v>
      </c>
      <c r="C46" s="18" t="s">
        <v>63</v>
      </c>
      <c r="D46" s="18" t="s">
        <v>19</v>
      </c>
      <c r="E46" s="19" t="s">
        <v>64</v>
      </c>
      <c r="F46" s="20" t="n">
        <v>-33.64</v>
      </c>
      <c r="G46" s="12" t="s">
        <v>21</v>
      </c>
      <c r="H46" s="2" t="n">
        <v>-99</v>
      </c>
      <c r="I46" s="3" t="s">
        <v>65</v>
      </c>
      <c r="J46" s="3" t="n">
        <f aca="false">VLOOKUP(I46,VLOOK!$G$2:$H$50,2)</f>
        <v>13</v>
      </c>
      <c r="K46" s="4" t="s">
        <v>65</v>
      </c>
      <c r="L46" s="21" t="s">
        <v>23</v>
      </c>
      <c r="M46" s="6" t="n">
        <f aca="false">VLOOKUP(L46,VLOOK!$D$2:$E$10,2)</f>
        <v>2</v>
      </c>
      <c r="N46" s="7" t="n">
        <v>1</v>
      </c>
      <c r="O46" s="0" t="n">
        <f aca="false">VLOOKUP(B46,VLOOK!$A$2:$B$13,2)</f>
        <v>2</v>
      </c>
      <c r="P46" s="22" t="n">
        <f aca="false">IF(F46&lt;0,F46*-1,F46)</f>
        <v>33.64</v>
      </c>
    </row>
    <row r="47" customFormat="false" ht="12.8" hidden="false" customHeight="false" outlineLevel="0" collapsed="false">
      <c r="A47" s="17" t="s">
        <v>103</v>
      </c>
      <c r="B47" s="9" t="s">
        <v>17</v>
      </c>
      <c r="C47" s="18" t="s">
        <v>29</v>
      </c>
      <c r="D47" s="18" t="s">
        <v>25</v>
      </c>
      <c r="E47" s="19" t="s">
        <v>29</v>
      </c>
      <c r="F47" s="20" t="n">
        <v>-18</v>
      </c>
      <c r="G47" s="12" t="s">
        <v>21</v>
      </c>
      <c r="H47" s="2" t="n">
        <v>-99</v>
      </c>
      <c r="I47" s="3" t="s">
        <v>30</v>
      </c>
      <c r="J47" s="3" t="n">
        <f aca="false">VLOOKUP(I47,VLOOK!$G$2:$H$50,2)</f>
        <v>21</v>
      </c>
      <c r="K47" s="4" t="s">
        <v>30</v>
      </c>
      <c r="L47" s="21" t="s">
        <v>31</v>
      </c>
      <c r="M47" s="6" t="n">
        <f aca="false">VLOOKUP(L47,VLOOK!$D$2:$E$10,2)</f>
        <v>3</v>
      </c>
      <c r="N47" s="7" t="n">
        <v>1</v>
      </c>
      <c r="O47" s="0" t="n">
        <f aca="false">VLOOKUP(B47,VLOOK!$A$2:$B$13,2)</f>
        <v>2</v>
      </c>
      <c r="P47" s="22" t="n">
        <f aca="false">IF(F47&lt;0,F47*-1,F47)</f>
        <v>18</v>
      </c>
    </row>
    <row r="48" customFormat="false" ht="12.8" hidden="false" customHeight="false" outlineLevel="0" collapsed="false">
      <c r="A48" s="17" t="s">
        <v>103</v>
      </c>
      <c r="B48" s="9" t="s">
        <v>17</v>
      </c>
      <c r="C48" s="18" t="s">
        <v>53</v>
      </c>
      <c r="D48" s="18" t="s">
        <v>54</v>
      </c>
      <c r="E48" s="19" t="s">
        <v>67</v>
      </c>
      <c r="F48" s="20" t="n">
        <v>-5</v>
      </c>
      <c r="G48" s="12" t="s">
        <v>21</v>
      </c>
      <c r="H48" s="2" t="n">
        <v>-99</v>
      </c>
      <c r="I48" s="3" t="s">
        <v>68</v>
      </c>
      <c r="J48" s="3" t="n">
        <f aca="false">VLOOKUP(I48,VLOOK!$G$2:$H$50,2)</f>
        <v>42</v>
      </c>
      <c r="K48" s="4" t="s">
        <v>68</v>
      </c>
      <c r="L48" s="21" t="s">
        <v>57</v>
      </c>
      <c r="M48" s="6" t="n">
        <f aca="false">VLOOKUP(L48,VLOOK!$D$2:$E$10,2)</f>
        <v>7</v>
      </c>
      <c r="N48" s="7" t="n">
        <v>1</v>
      </c>
      <c r="O48" s="0" t="n">
        <f aca="false">VLOOKUP(B48,VLOOK!$A$2:$B$13,2)</f>
        <v>2</v>
      </c>
      <c r="P48" s="22" t="n">
        <f aca="false">IF(F48&lt;0,F48*-1,F48)</f>
        <v>5</v>
      </c>
    </row>
    <row r="49" customFormat="false" ht="12.8" hidden="false" customHeight="false" outlineLevel="0" collapsed="false">
      <c r="A49" s="17" t="s">
        <v>104</v>
      </c>
      <c r="B49" s="9" t="s">
        <v>17</v>
      </c>
      <c r="C49" s="18" t="s">
        <v>29</v>
      </c>
      <c r="D49" s="18" t="s">
        <v>25</v>
      </c>
      <c r="E49" s="19" t="s">
        <v>26</v>
      </c>
      <c r="F49" s="20" t="n">
        <v>-22.3</v>
      </c>
      <c r="G49" s="12" t="s">
        <v>21</v>
      </c>
      <c r="H49" s="2" t="n">
        <v>-99</v>
      </c>
      <c r="I49" s="3" t="s">
        <v>27</v>
      </c>
      <c r="J49" s="3" t="n">
        <f aca="false">VLOOKUP(I49,VLOOK!$G$2:$H$50,2)</f>
        <v>30</v>
      </c>
      <c r="K49" s="4" t="s">
        <v>27</v>
      </c>
      <c r="L49" s="21" t="s">
        <v>28</v>
      </c>
      <c r="M49" s="6" t="n">
        <f aca="false">VLOOKUP(L49,VLOOK!$D$2:$E$10,2)</f>
        <v>5</v>
      </c>
      <c r="N49" s="7" t="n">
        <v>1</v>
      </c>
      <c r="O49" s="0" t="n">
        <f aca="false">VLOOKUP(B49,VLOOK!$A$2:$B$13,2)</f>
        <v>2</v>
      </c>
      <c r="P49" s="22" t="n">
        <f aca="false">IF(F49&lt;0,F49*-1,F49)</f>
        <v>22.3</v>
      </c>
    </row>
    <row r="50" customFormat="false" ht="12.8" hidden="false" customHeight="false" outlineLevel="0" collapsed="false">
      <c r="A50" s="17" t="s">
        <v>105</v>
      </c>
      <c r="B50" s="9" t="s">
        <v>17</v>
      </c>
      <c r="C50" s="18" t="s">
        <v>29</v>
      </c>
      <c r="D50" s="18" t="s">
        <v>25</v>
      </c>
      <c r="E50" s="19" t="s">
        <v>29</v>
      </c>
      <c r="F50" s="20" t="n">
        <v>35000</v>
      </c>
      <c r="G50" s="12" t="s">
        <v>89</v>
      </c>
      <c r="H50" s="2" t="n">
        <v>-99</v>
      </c>
      <c r="I50" s="3" t="s">
        <v>90</v>
      </c>
      <c r="J50" s="3" t="n">
        <f aca="false">VLOOKUP(I50,VLOOK!$G$2:$H$50,2)</f>
        <v>28</v>
      </c>
      <c r="K50" s="4" t="s">
        <v>30</v>
      </c>
      <c r="L50" s="21" t="s">
        <v>91</v>
      </c>
      <c r="M50" s="6" t="n">
        <f aca="false">VLOOKUP(L50,VLOOK!$D$2:$E$10,2)</f>
        <v>4</v>
      </c>
      <c r="N50" s="7" t="n">
        <v>2</v>
      </c>
      <c r="O50" s="0" t="n">
        <f aca="false">VLOOKUP(B50,VLOOK!$A$2:$B$13,2)</f>
        <v>2</v>
      </c>
      <c r="P50" s="22" t="n">
        <f aca="false">IF(F50&lt;0,F50*-1,F50)</f>
        <v>35000</v>
      </c>
    </row>
    <row r="51" customFormat="false" ht="12.8" hidden="false" customHeight="false" outlineLevel="0" collapsed="false">
      <c r="A51" s="17" t="s">
        <v>106</v>
      </c>
      <c r="B51" s="9" t="s">
        <v>17</v>
      </c>
      <c r="C51" s="18" t="s">
        <v>29</v>
      </c>
      <c r="D51" s="18" t="s">
        <v>25</v>
      </c>
      <c r="E51" s="19" t="s">
        <v>29</v>
      </c>
      <c r="F51" s="20" t="n">
        <v>-8.99</v>
      </c>
      <c r="G51" s="12" t="s">
        <v>21</v>
      </c>
      <c r="H51" s="2" t="n">
        <v>-99</v>
      </c>
      <c r="I51" s="3" t="s">
        <v>30</v>
      </c>
      <c r="J51" s="3" t="n">
        <f aca="false">VLOOKUP(I51,VLOOK!$G$2:$H$50,2)</f>
        <v>21</v>
      </c>
      <c r="K51" s="4" t="s">
        <v>30</v>
      </c>
      <c r="L51" s="21" t="s">
        <v>31</v>
      </c>
      <c r="M51" s="6" t="n">
        <f aca="false">VLOOKUP(L51,VLOOK!$D$2:$E$10,2)</f>
        <v>3</v>
      </c>
      <c r="N51" s="7" t="n">
        <v>1</v>
      </c>
      <c r="O51" s="0" t="n">
        <f aca="false">VLOOKUP(B51,VLOOK!$A$2:$B$13,2)</f>
        <v>2</v>
      </c>
      <c r="P51" s="22" t="n">
        <f aca="false">IF(F51&lt;0,F51*-1,F51)</f>
        <v>8.99</v>
      </c>
    </row>
    <row r="52" customFormat="false" ht="12.8" hidden="false" customHeight="false" outlineLevel="0" collapsed="false">
      <c r="A52" s="17" t="s">
        <v>107</v>
      </c>
      <c r="B52" s="9" t="s">
        <v>17</v>
      </c>
      <c r="C52" s="18" t="s">
        <v>108</v>
      </c>
      <c r="D52" s="18" t="s">
        <v>19</v>
      </c>
      <c r="E52" s="19" t="s">
        <v>20</v>
      </c>
      <c r="F52" s="20" t="n">
        <v>-1000</v>
      </c>
      <c r="G52" s="12" t="s">
        <v>21</v>
      </c>
      <c r="H52" s="2" t="n">
        <v>-99</v>
      </c>
      <c r="I52" s="3" t="s">
        <v>22</v>
      </c>
      <c r="J52" s="3" t="n">
        <f aca="false">VLOOKUP(I52,VLOOK!$G$2:$H$50,2)</f>
        <v>10</v>
      </c>
      <c r="K52" s="4" t="s">
        <v>22</v>
      </c>
      <c r="L52" s="21" t="s">
        <v>23</v>
      </c>
      <c r="M52" s="6" t="n">
        <f aca="false">VLOOKUP(L52,VLOOK!$D$2:$E$10,2)</f>
        <v>2</v>
      </c>
      <c r="N52" s="7" t="n">
        <v>1</v>
      </c>
      <c r="O52" s="0" t="n">
        <f aca="false">VLOOKUP(B52,VLOOK!$A$2:$B$13,2)</f>
        <v>2</v>
      </c>
      <c r="P52" s="22" t="n">
        <f aca="false">IF(F52&lt;0,F52*-1,F52)</f>
        <v>1000</v>
      </c>
    </row>
    <row r="53" customFormat="false" ht="12.8" hidden="false" customHeight="false" outlineLevel="0" collapsed="false">
      <c r="A53" s="17" t="s">
        <v>107</v>
      </c>
      <c r="B53" s="9" t="s">
        <v>17</v>
      </c>
      <c r="C53" s="18" t="s">
        <v>108</v>
      </c>
      <c r="D53" s="18" t="s">
        <v>19</v>
      </c>
      <c r="E53" s="19" t="s">
        <v>20</v>
      </c>
      <c r="F53" s="20" t="n">
        <v>-500</v>
      </c>
      <c r="G53" s="12" t="s">
        <v>21</v>
      </c>
      <c r="H53" s="2" t="n">
        <v>-99</v>
      </c>
      <c r="I53" s="3" t="s">
        <v>22</v>
      </c>
      <c r="J53" s="3" t="n">
        <f aca="false">VLOOKUP(I53,VLOOK!$G$2:$H$50,2)</f>
        <v>10</v>
      </c>
      <c r="K53" s="4" t="s">
        <v>22</v>
      </c>
      <c r="L53" s="21" t="s">
        <v>23</v>
      </c>
      <c r="M53" s="6" t="n">
        <f aca="false">VLOOKUP(L53,VLOOK!$D$2:$E$10,2)</f>
        <v>2</v>
      </c>
      <c r="N53" s="7" t="n">
        <v>1</v>
      </c>
      <c r="O53" s="0" t="n">
        <f aca="false">VLOOKUP(B53,VLOOK!$A$2:$B$13,2)</f>
        <v>2</v>
      </c>
      <c r="P53" s="22" t="n">
        <f aca="false">IF(F53&lt;0,F53*-1,F53)</f>
        <v>500</v>
      </c>
    </row>
    <row r="54" customFormat="false" ht="12.8" hidden="false" customHeight="false" outlineLevel="0" collapsed="false">
      <c r="A54" s="17" t="s">
        <v>107</v>
      </c>
      <c r="B54" s="9" t="s">
        <v>17</v>
      </c>
      <c r="C54" s="18" t="s">
        <v>109</v>
      </c>
      <c r="D54" s="18" t="s">
        <v>19</v>
      </c>
      <c r="E54" s="19" t="s">
        <v>20</v>
      </c>
      <c r="F54" s="20" t="n">
        <v>-300</v>
      </c>
      <c r="G54" s="12" t="s">
        <v>21</v>
      </c>
      <c r="H54" s="2" t="n">
        <v>-99</v>
      </c>
      <c r="I54" s="3" t="s">
        <v>22</v>
      </c>
      <c r="J54" s="3" t="n">
        <f aca="false">VLOOKUP(I54,VLOOK!$G$2:$H$50,2)</f>
        <v>10</v>
      </c>
      <c r="K54" s="4" t="s">
        <v>22</v>
      </c>
      <c r="L54" s="21" t="s">
        <v>23</v>
      </c>
      <c r="M54" s="6" t="n">
        <f aca="false">VLOOKUP(L54,VLOOK!$D$2:$E$10,2)</f>
        <v>2</v>
      </c>
      <c r="N54" s="7" t="n">
        <v>1</v>
      </c>
      <c r="O54" s="0" t="n">
        <f aca="false">VLOOKUP(B54,VLOOK!$A$2:$B$13,2)</f>
        <v>2</v>
      </c>
      <c r="P54" s="22" t="n">
        <f aca="false">IF(F54&lt;0,F54*-1,F54)</f>
        <v>300</v>
      </c>
    </row>
    <row r="55" customFormat="false" ht="12.8" hidden="false" customHeight="false" outlineLevel="0" collapsed="false">
      <c r="A55" s="17" t="s">
        <v>107</v>
      </c>
      <c r="B55" s="9" t="s">
        <v>17</v>
      </c>
      <c r="C55" s="18" t="s">
        <v>29</v>
      </c>
      <c r="D55" s="18" t="s">
        <v>25</v>
      </c>
      <c r="E55" s="19" t="s">
        <v>29</v>
      </c>
      <c r="F55" s="20" t="n">
        <v>-16</v>
      </c>
      <c r="G55" s="12" t="s">
        <v>21</v>
      </c>
      <c r="H55" s="2" t="n">
        <v>-99</v>
      </c>
      <c r="I55" s="3" t="s">
        <v>30</v>
      </c>
      <c r="J55" s="3" t="n">
        <f aca="false">VLOOKUP(I55,VLOOK!$G$2:$H$50,2)</f>
        <v>21</v>
      </c>
      <c r="K55" s="4" t="s">
        <v>30</v>
      </c>
      <c r="L55" s="21" t="s">
        <v>31</v>
      </c>
      <c r="M55" s="6" t="n">
        <f aca="false">VLOOKUP(L55,VLOOK!$D$2:$E$10,2)</f>
        <v>3</v>
      </c>
      <c r="N55" s="7" t="n">
        <v>1</v>
      </c>
      <c r="O55" s="0" t="n">
        <f aca="false">VLOOKUP(B55,VLOOK!$A$2:$B$13,2)</f>
        <v>2</v>
      </c>
      <c r="P55" s="22" t="n">
        <f aca="false">IF(F55&lt;0,F55*-1,F55)</f>
        <v>16</v>
      </c>
    </row>
    <row r="56" customFormat="false" ht="12.8" hidden="false" customHeight="false" outlineLevel="0" collapsed="false">
      <c r="A56" s="17" t="s">
        <v>107</v>
      </c>
      <c r="B56" s="9" t="s">
        <v>17</v>
      </c>
      <c r="C56" s="18" t="s">
        <v>29</v>
      </c>
      <c r="D56" s="18" t="s">
        <v>25</v>
      </c>
      <c r="E56" s="19" t="s">
        <v>29</v>
      </c>
      <c r="F56" s="20" t="n">
        <v>-200</v>
      </c>
      <c r="G56" s="12" t="s">
        <v>21</v>
      </c>
      <c r="H56" s="2" t="n">
        <v>-99</v>
      </c>
      <c r="I56" s="3" t="s">
        <v>30</v>
      </c>
      <c r="J56" s="3" t="n">
        <f aca="false">VLOOKUP(I56,VLOOK!$G$2:$H$50,2)</f>
        <v>21</v>
      </c>
      <c r="K56" s="4" t="s">
        <v>30</v>
      </c>
      <c r="L56" s="21" t="s">
        <v>31</v>
      </c>
      <c r="M56" s="6" t="n">
        <f aca="false">VLOOKUP(L56,VLOOK!$D$2:$E$10,2)</f>
        <v>3</v>
      </c>
      <c r="N56" s="7" t="n">
        <v>1</v>
      </c>
      <c r="O56" s="0" t="n">
        <f aca="false">VLOOKUP(B56,VLOOK!$A$2:$B$13,2)</f>
        <v>2</v>
      </c>
      <c r="P56" s="22" t="n">
        <f aca="false">IF(F56&lt;0,F56*-1,F56)</f>
        <v>200</v>
      </c>
    </row>
    <row r="57" customFormat="false" ht="12.8" hidden="false" customHeight="false" outlineLevel="0" collapsed="false">
      <c r="A57" s="17" t="s">
        <v>110</v>
      </c>
      <c r="B57" s="9" t="s">
        <v>17</v>
      </c>
      <c r="C57" s="18" t="s">
        <v>33</v>
      </c>
      <c r="D57" s="18" t="s">
        <v>19</v>
      </c>
      <c r="E57" s="19" t="s">
        <v>34</v>
      </c>
      <c r="F57" s="20" t="n">
        <v>-800</v>
      </c>
      <c r="G57" s="12" t="s">
        <v>21</v>
      </c>
      <c r="H57" s="2" t="n">
        <v>-99</v>
      </c>
      <c r="I57" s="3" t="s">
        <v>35</v>
      </c>
      <c r="J57" s="3" t="n">
        <f aca="false">VLOOKUP(I57,VLOOK!$G$2:$H$50,2)</f>
        <v>6</v>
      </c>
      <c r="K57" s="4" t="s">
        <v>35</v>
      </c>
      <c r="L57" s="21" t="s">
        <v>23</v>
      </c>
      <c r="M57" s="6" t="n">
        <f aca="false">VLOOKUP(L57,VLOOK!$D$2:$E$10,2)</f>
        <v>2</v>
      </c>
      <c r="N57" s="7" t="n">
        <v>1</v>
      </c>
      <c r="O57" s="0" t="n">
        <f aca="false">VLOOKUP(B57,VLOOK!$A$2:$B$13,2)</f>
        <v>2</v>
      </c>
      <c r="P57" s="22" t="n">
        <f aca="false">IF(F57&lt;0,F57*-1,F57)</f>
        <v>800</v>
      </c>
    </row>
    <row r="58" customFormat="false" ht="12.8" hidden="false" customHeight="false" outlineLevel="0" collapsed="false">
      <c r="A58" s="17" t="s">
        <v>110</v>
      </c>
      <c r="B58" s="9" t="s">
        <v>17</v>
      </c>
      <c r="C58" s="18" t="s">
        <v>109</v>
      </c>
      <c r="D58" s="18" t="s">
        <v>19</v>
      </c>
      <c r="E58" s="19" t="s">
        <v>20</v>
      </c>
      <c r="F58" s="20" t="n">
        <v>-150</v>
      </c>
      <c r="G58" s="12" t="s">
        <v>21</v>
      </c>
      <c r="H58" s="2" t="n">
        <v>-99</v>
      </c>
      <c r="I58" s="3" t="s">
        <v>22</v>
      </c>
      <c r="J58" s="3" t="n">
        <f aca="false">VLOOKUP(I58,VLOOK!$G$2:$H$50,2)</f>
        <v>10</v>
      </c>
      <c r="K58" s="4" t="s">
        <v>22</v>
      </c>
      <c r="L58" s="21" t="s">
        <v>23</v>
      </c>
      <c r="M58" s="6" t="n">
        <f aca="false">VLOOKUP(L58,VLOOK!$D$2:$E$10,2)</f>
        <v>2</v>
      </c>
      <c r="N58" s="7" t="n">
        <v>1</v>
      </c>
      <c r="O58" s="0" t="n">
        <f aca="false">VLOOKUP(B58,VLOOK!$A$2:$B$13,2)</f>
        <v>2</v>
      </c>
      <c r="P58" s="22" t="n">
        <f aca="false">IF(F58&lt;0,F58*-1,F58)</f>
        <v>150</v>
      </c>
    </row>
    <row r="59" customFormat="false" ht="12.8" hidden="false" customHeight="false" outlineLevel="0" collapsed="false">
      <c r="A59" s="17" t="s">
        <v>110</v>
      </c>
      <c r="B59" s="9" t="s">
        <v>17</v>
      </c>
      <c r="C59" s="18" t="s">
        <v>63</v>
      </c>
      <c r="D59" s="18" t="s">
        <v>19</v>
      </c>
      <c r="E59" s="19" t="s">
        <v>64</v>
      </c>
      <c r="F59" s="20" t="n">
        <v>-48.11</v>
      </c>
      <c r="G59" s="12" t="s">
        <v>21</v>
      </c>
      <c r="H59" s="2" t="n">
        <v>-99</v>
      </c>
      <c r="I59" s="3" t="s">
        <v>65</v>
      </c>
      <c r="J59" s="3" t="n">
        <f aca="false">VLOOKUP(I59,VLOOK!$G$2:$H$50,2)</f>
        <v>13</v>
      </c>
      <c r="K59" s="4" t="s">
        <v>65</v>
      </c>
      <c r="L59" s="21" t="s">
        <v>23</v>
      </c>
      <c r="M59" s="6" t="n">
        <f aca="false">VLOOKUP(L59,VLOOK!$D$2:$E$10,2)</f>
        <v>2</v>
      </c>
      <c r="N59" s="7" t="n">
        <v>1</v>
      </c>
      <c r="O59" s="0" t="n">
        <f aca="false">VLOOKUP(B59,VLOOK!$A$2:$B$13,2)</f>
        <v>2</v>
      </c>
      <c r="P59" s="22" t="n">
        <f aca="false">IF(F59&lt;0,F59*-1,F59)</f>
        <v>48.11</v>
      </c>
    </row>
    <row r="60" customFormat="false" ht="12.8" hidden="false" customHeight="false" outlineLevel="0" collapsed="false">
      <c r="A60" s="17" t="s">
        <v>110</v>
      </c>
      <c r="B60" s="9" t="s">
        <v>17</v>
      </c>
      <c r="C60" s="18" t="s">
        <v>93</v>
      </c>
      <c r="D60" s="18" t="s">
        <v>19</v>
      </c>
      <c r="E60" s="19" t="s">
        <v>94</v>
      </c>
      <c r="F60" s="20" t="n">
        <v>-400</v>
      </c>
      <c r="G60" s="12" t="s">
        <v>21</v>
      </c>
      <c r="H60" s="2" t="n">
        <v>-99</v>
      </c>
      <c r="I60" s="3" t="s">
        <v>95</v>
      </c>
      <c r="J60" s="3" t="n">
        <f aca="false">VLOOKUP(I60,VLOOK!$G$2:$H$50,2)</f>
        <v>37</v>
      </c>
      <c r="K60" s="4" t="s">
        <v>95</v>
      </c>
      <c r="L60" s="21" t="s">
        <v>23</v>
      </c>
      <c r="M60" s="6" t="n">
        <f aca="false">VLOOKUP(L60,VLOOK!$D$2:$E$10,2)</f>
        <v>2</v>
      </c>
      <c r="N60" s="7" t="n">
        <v>1</v>
      </c>
      <c r="O60" s="0" t="n">
        <f aca="false">VLOOKUP(B60,VLOOK!$A$2:$B$13,2)</f>
        <v>2</v>
      </c>
      <c r="P60" s="22" t="n">
        <f aca="false">IF(F60&lt;0,F60*-1,F60)</f>
        <v>400</v>
      </c>
    </row>
    <row r="61" customFormat="false" ht="12.8" hidden="false" customHeight="false" outlineLevel="0" collapsed="false">
      <c r="A61" s="17" t="s">
        <v>110</v>
      </c>
      <c r="B61" s="9" t="s">
        <v>17</v>
      </c>
      <c r="C61" s="18" t="s">
        <v>29</v>
      </c>
      <c r="D61" s="18" t="s">
        <v>25</v>
      </c>
      <c r="E61" s="19" t="s">
        <v>29</v>
      </c>
      <c r="F61" s="20" t="n">
        <v>-17.7</v>
      </c>
      <c r="G61" s="12" t="s">
        <v>21</v>
      </c>
      <c r="H61" s="2" t="n">
        <v>-99</v>
      </c>
      <c r="I61" s="3" t="s">
        <v>30</v>
      </c>
      <c r="J61" s="3" t="n">
        <f aca="false">VLOOKUP(I61,VLOOK!$G$2:$H$50,2)</f>
        <v>21</v>
      </c>
      <c r="K61" s="4" t="s">
        <v>30</v>
      </c>
      <c r="L61" s="21" t="s">
        <v>31</v>
      </c>
      <c r="M61" s="6" t="n">
        <f aca="false">VLOOKUP(L61,VLOOK!$D$2:$E$10,2)</f>
        <v>3</v>
      </c>
      <c r="N61" s="7" t="n">
        <v>1</v>
      </c>
      <c r="O61" s="0" t="n">
        <f aca="false">VLOOKUP(B61,VLOOK!$A$2:$B$13,2)</f>
        <v>2</v>
      </c>
      <c r="P61" s="22" t="n">
        <f aca="false">IF(F61&lt;0,F61*-1,F61)</f>
        <v>17.7</v>
      </c>
    </row>
    <row r="62" customFormat="false" ht="12.8" hidden="false" customHeight="false" outlineLevel="0" collapsed="false">
      <c r="A62" s="17" t="s">
        <v>110</v>
      </c>
      <c r="B62" s="9" t="s">
        <v>17</v>
      </c>
      <c r="C62" s="18" t="s">
        <v>53</v>
      </c>
      <c r="D62" s="18" t="s">
        <v>54</v>
      </c>
      <c r="E62" s="19" t="s">
        <v>67</v>
      </c>
      <c r="F62" s="20" t="n">
        <v>-10.95</v>
      </c>
      <c r="G62" s="12" t="s">
        <v>21</v>
      </c>
      <c r="H62" s="2" t="n">
        <v>-99</v>
      </c>
      <c r="I62" s="3" t="s">
        <v>68</v>
      </c>
      <c r="J62" s="3" t="n">
        <f aca="false">VLOOKUP(I62,VLOOK!$G$2:$H$50,2)</f>
        <v>42</v>
      </c>
      <c r="K62" s="4" t="s">
        <v>68</v>
      </c>
      <c r="L62" s="21" t="s">
        <v>57</v>
      </c>
      <c r="M62" s="6" t="n">
        <f aca="false">VLOOKUP(L62,VLOOK!$D$2:$E$10,2)</f>
        <v>7</v>
      </c>
      <c r="N62" s="7" t="n">
        <v>1</v>
      </c>
      <c r="O62" s="0" t="n">
        <f aca="false">VLOOKUP(B62,VLOOK!$A$2:$B$13,2)</f>
        <v>2</v>
      </c>
      <c r="P62" s="22" t="n">
        <f aca="false">IF(F62&lt;0,F62*-1,F62)</f>
        <v>10.95</v>
      </c>
    </row>
    <row r="63" customFormat="false" ht="12.8" hidden="false" customHeight="false" outlineLevel="0" collapsed="false">
      <c r="A63" s="17" t="s">
        <v>111</v>
      </c>
      <c r="B63" s="9" t="s">
        <v>17</v>
      </c>
      <c r="C63" s="18" t="s">
        <v>100</v>
      </c>
      <c r="D63" s="18" t="s">
        <v>19</v>
      </c>
      <c r="E63" s="19" t="s">
        <v>20</v>
      </c>
      <c r="F63" s="20" t="n">
        <v>-13000</v>
      </c>
      <c r="G63" s="12" t="s">
        <v>21</v>
      </c>
      <c r="H63" s="2" t="n">
        <v>-99</v>
      </c>
      <c r="I63" s="3" t="s">
        <v>22</v>
      </c>
      <c r="J63" s="3" t="n">
        <f aca="false">VLOOKUP(I63,VLOOK!$G$2:$H$50,2)</f>
        <v>10</v>
      </c>
      <c r="K63" s="4" t="s">
        <v>22</v>
      </c>
      <c r="L63" s="21" t="s">
        <v>23</v>
      </c>
      <c r="M63" s="6" t="n">
        <f aca="false">VLOOKUP(L63,VLOOK!$D$2:$E$10,2)</f>
        <v>2</v>
      </c>
      <c r="N63" s="7" t="n">
        <v>1</v>
      </c>
      <c r="O63" s="0" t="n">
        <f aca="false">VLOOKUP(B63,VLOOK!$A$2:$B$13,2)</f>
        <v>2</v>
      </c>
      <c r="P63" s="22" t="n">
        <f aca="false">IF(F63&lt;0,F63*-1,F63)</f>
        <v>13000</v>
      </c>
    </row>
    <row r="64" customFormat="false" ht="12.8" hidden="false" customHeight="false" outlineLevel="0" collapsed="false">
      <c r="A64" s="17" t="s">
        <v>111</v>
      </c>
      <c r="B64" s="9" t="s">
        <v>17</v>
      </c>
      <c r="C64" s="18" t="s">
        <v>109</v>
      </c>
      <c r="D64" s="18" t="s">
        <v>19</v>
      </c>
      <c r="E64" s="19" t="s">
        <v>20</v>
      </c>
      <c r="F64" s="20" t="n">
        <v>-1000</v>
      </c>
      <c r="G64" s="12" t="s">
        <v>21</v>
      </c>
      <c r="H64" s="2" t="n">
        <v>-99</v>
      </c>
      <c r="I64" s="3" t="s">
        <v>22</v>
      </c>
      <c r="J64" s="3" t="n">
        <f aca="false">VLOOKUP(I64,VLOOK!$G$2:$H$50,2)</f>
        <v>10</v>
      </c>
      <c r="K64" s="4" t="s">
        <v>22</v>
      </c>
      <c r="L64" s="21" t="s">
        <v>23</v>
      </c>
      <c r="M64" s="6" t="n">
        <f aca="false">VLOOKUP(L64,VLOOK!$D$2:$E$10,2)</f>
        <v>2</v>
      </c>
      <c r="N64" s="7" t="n">
        <v>1</v>
      </c>
      <c r="O64" s="0" t="n">
        <f aca="false">VLOOKUP(B64,VLOOK!$A$2:$B$13,2)</f>
        <v>2</v>
      </c>
      <c r="P64" s="22" t="n">
        <f aca="false">IF(F64&lt;0,F64*-1,F64)</f>
        <v>1000</v>
      </c>
    </row>
    <row r="65" customFormat="false" ht="12.8" hidden="false" customHeight="false" outlineLevel="0" collapsed="false">
      <c r="A65" s="17" t="s">
        <v>112</v>
      </c>
      <c r="B65" s="9" t="s">
        <v>17</v>
      </c>
      <c r="C65" s="18" t="s">
        <v>113</v>
      </c>
      <c r="D65" s="18" t="s">
        <v>19</v>
      </c>
      <c r="E65" s="19" t="s">
        <v>20</v>
      </c>
      <c r="F65" s="20" t="n">
        <v>-250</v>
      </c>
      <c r="G65" s="12" t="s">
        <v>21</v>
      </c>
      <c r="H65" s="2" t="n">
        <v>-99</v>
      </c>
      <c r="I65" s="3" t="s">
        <v>22</v>
      </c>
      <c r="J65" s="3" t="n">
        <f aca="false">VLOOKUP(I65,VLOOK!$G$2:$H$50,2)</f>
        <v>10</v>
      </c>
      <c r="K65" s="4" t="s">
        <v>22</v>
      </c>
      <c r="L65" s="21" t="s">
        <v>23</v>
      </c>
      <c r="M65" s="6" t="n">
        <f aca="false">VLOOKUP(L65,VLOOK!$D$2:$E$10,2)</f>
        <v>2</v>
      </c>
      <c r="N65" s="7" t="n">
        <v>1</v>
      </c>
      <c r="O65" s="0" t="n">
        <f aca="false">VLOOKUP(B65,VLOOK!$A$2:$B$13,2)</f>
        <v>2</v>
      </c>
      <c r="P65" s="22" t="n">
        <f aca="false">IF(F65&lt;0,F65*-1,F65)</f>
        <v>250</v>
      </c>
    </row>
    <row r="66" customFormat="false" ht="12.8" hidden="false" customHeight="false" outlineLevel="0" collapsed="false">
      <c r="A66" s="17" t="s">
        <v>112</v>
      </c>
      <c r="B66" s="9" t="s">
        <v>17</v>
      </c>
      <c r="C66" s="18" t="s">
        <v>109</v>
      </c>
      <c r="D66" s="18" t="s">
        <v>19</v>
      </c>
      <c r="E66" s="19" t="s">
        <v>20</v>
      </c>
      <c r="F66" s="20" t="n">
        <v>-350</v>
      </c>
      <c r="G66" s="12" t="s">
        <v>21</v>
      </c>
      <c r="H66" s="2" t="n">
        <v>-99</v>
      </c>
      <c r="I66" s="3" t="s">
        <v>22</v>
      </c>
      <c r="J66" s="3" t="n">
        <f aca="false">VLOOKUP(I66,VLOOK!$G$2:$H$50,2)</f>
        <v>10</v>
      </c>
      <c r="K66" s="4" t="s">
        <v>22</v>
      </c>
      <c r="L66" s="21" t="s">
        <v>23</v>
      </c>
      <c r="M66" s="6" t="n">
        <f aca="false">VLOOKUP(L66,VLOOK!$D$2:$E$10,2)</f>
        <v>2</v>
      </c>
      <c r="N66" s="7" t="n">
        <v>1</v>
      </c>
      <c r="O66" s="0" t="n">
        <f aca="false">VLOOKUP(B66,VLOOK!$A$2:$B$13,2)</f>
        <v>2</v>
      </c>
      <c r="P66" s="22" t="n">
        <f aca="false">IF(F66&lt;0,F66*-1,F66)</f>
        <v>350</v>
      </c>
    </row>
    <row r="67" customFormat="false" ht="12.8" hidden="false" customHeight="false" outlineLevel="0" collapsed="false">
      <c r="A67" s="17" t="s">
        <v>112</v>
      </c>
      <c r="B67" s="9" t="s">
        <v>17</v>
      </c>
      <c r="C67" s="18" t="s">
        <v>29</v>
      </c>
      <c r="D67" s="18" t="s">
        <v>25</v>
      </c>
      <c r="E67" s="19" t="s">
        <v>29</v>
      </c>
      <c r="F67" s="20" t="n">
        <v>-400</v>
      </c>
      <c r="G67" s="12" t="s">
        <v>21</v>
      </c>
      <c r="H67" s="2" t="n">
        <v>-99</v>
      </c>
      <c r="I67" s="3" t="s">
        <v>30</v>
      </c>
      <c r="J67" s="3" t="n">
        <f aca="false">VLOOKUP(I67,VLOOK!$G$2:$H$50,2)</f>
        <v>21</v>
      </c>
      <c r="K67" s="4" t="s">
        <v>30</v>
      </c>
      <c r="L67" s="21" t="s">
        <v>31</v>
      </c>
      <c r="M67" s="6" t="n">
        <f aca="false">VLOOKUP(L67,VLOOK!$D$2:$E$10,2)</f>
        <v>3</v>
      </c>
      <c r="N67" s="7" t="n">
        <v>1</v>
      </c>
      <c r="O67" s="0" t="n">
        <f aca="false">VLOOKUP(B67,VLOOK!$A$2:$B$13,2)</f>
        <v>2</v>
      </c>
      <c r="P67" s="22" t="n">
        <f aca="false">IF(F67&lt;0,F67*-1,F67)</f>
        <v>400</v>
      </c>
    </row>
    <row r="68" customFormat="false" ht="12.8" hidden="false" customHeight="false" outlineLevel="0" collapsed="false">
      <c r="A68" s="17" t="s">
        <v>114</v>
      </c>
      <c r="B68" s="9" t="s">
        <v>17</v>
      </c>
      <c r="C68" s="18" t="s">
        <v>29</v>
      </c>
      <c r="D68" s="18" t="s">
        <v>25</v>
      </c>
      <c r="E68" s="19" t="s">
        <v>29</v>
      </c>
      <c r="F68" s="20" t="n">
        <v>-35</v>
      </c>
      <c r="G68" s="12" t="s">
        <v>21</v>
      </c>
      <c r="H68" s="2" t="n">
        <v>-99</v>
      </c>
      <c r="I68" s="3" t="s">
        <v>30</v>
      </c>
      <c r="J68" s="3" t="n">
        <f aca="false">VLOOKUP(I68,VLOOK!$G$2:$H$50,2)</f>
        <v>21</v>
      </c>
      <c r="K68" s="4" t="s">
        <v>30</v>
      </c>
      <c r="L68" s="21" t="s">
        <v>31</v>
      </c>
      <c r="M68" s="6" t="n">
        <f aca="false">VLOOKUP(L68,VLOOK!$D$2:$E$10,2)</f>
        <v>3</v>
      </c>
      <c r="N68" s="7" t="n">
        <v>1</v>
      </c>
      <c r="O68" s="0" t="n">
        <f aca="false">VLOOKUP(B68,VLOOK!$A$2:$B$13,2)</f>
        <v>2</v>
      </c>
      <c r="P68" s="22" t="n">
        <f aca="false">IF(F68&lt;0,F68*-1,F68)</f>
        <v>35</v>
      </c>
    </row>
    <row r="69" customFormat="false" ht="12.8" hidden="false" customHeight="false" outlineLevel="0" collapsed="false">
      <c r="A69" s="17" t="s">
        <v>114</v>
      </c>
      <c r="B69" s="9" t="s">
        <v>17</v>
      </c>
      <c r="C69" s="18" t="s">
        <v>29</v>
      </c>
      <c r="D69" s="18" t="s">
        <v>25</v>
      </c>
      <c r="E69" s="19" t="s">
        <v>115</v>
      </c>
      <c r="F69" s="20" t="n">
        <v>-100</v>
      </c>
      <c r="G69" s="12" t="s">
        <v>21</v>
      </c>
      <c r="H69" s="2" t="n">
        <v>-99</v>
      </c>
      <c r="I69" s="3" t="s">
        <v>30</v>
      </c>
      <c r="J69" s="3" t="n">
        <f aca="false">VLOOKUP(I69,VLOOK!$G$2:$H$50,2)</f>
        <v>21</v>
      </c>
      <c r="K69" s="4" t="s">
        <v>30</v>
      </c>
      <c r="L69" s="21" t="s">
        <v>31</v>
      </c>
      <c r="M69" s="6" t="n">
        <f aca="false">VLOOKUP(L69,VLOOK!$D$2:$E$10,2)</f>
        <v>3</v>
      </c>
      <c r="N69" s="7" t="n">
        <v>1</v>
      </c>
      <c r="O69" s="0" t="n">
        <f aca="false">VLOOKUP(B69,VLOOK!$A$2:$B$13,2)</f>
        <v>2</v>
      </c>
      <c r="P69" s="22" t="n">
        <f aca="false">IF(F69&lt;0,F69*-1,F69)</f>
        <v>100</v>
      </c>
    </row>
    <row r="70" customFormat="false" ht="12.8" hidden="false" customHeight="false" outlineLevel="0" collapsed="false">
      <c r="A70" s="17" t="s">
        <v>116</v>
      </c>
      <c r="B70" s="9" t="s">
        <v>17</v>
      </c>
      <c r="C70" s="18" t="s">
        <v>108</v>
      </c>
      <c r="D70" s="18" t="s">
        <v>19</v>
      </c>
      <c r="E70" s="19" t="s">
        <v>20</v>
      </c>
      <c r="F70" s="20" t="n">
        <v>-150</v>
      </c>
      <c r="G70" s="12" t="s">
        <v>21</v>
      </c>
      <c r="H70" s="2" t="n">
        <v>-99</v>
      </c>
      <c r="I70" s="3" t="s">
        <v>22</v>
      </c>
      <c r="J70" s="3" t="n">
        <f aca="false">VLOOKUP(I70,VLOOK!$G$2:$H$50,2)</f>
        <v>10</v>
      </c>
      <c r="K70" s="4" t="s">
        <v>22</v>
      </c>
      <c r="L70" s="21" t="s">
        <v>23</v>
      </c>
      <c r="M70" s="6" t="n">
        <f aca="false">VLOOKUP(L70,VLOOK!$D$2:$E$10,2)</f>
        <v>2</v>
      </c>
      <c r="N70" s="7" t="n">
        <v>1</v>
      </c>
      <c r="O70" s="0" t="n">
        <f aca="false">VLOOKUP(B70,VLOOK!$A$2:$B$13,2)</f>
        <v>2</v>
      </c>
      <c r="P70" s="22" t="n">
        <f aca="false">IF(F70&lt;0,F70*-1,F70)</f>
        <v>150</v>
      </c>
    </row>
    <row r="71" customFormat="false" ht="12.8" hidden="false" customHeight="false" outlineLevel="0" collapsed="false">
      <c r="A71" s="17" t="s">
        <v>116</v>
      </c>
      <c r="B71" s="9" t="s">
        <v>17</v>
      </c>
      <c r="C71" s="18" t="s">
        <v>70</v>
      </c>
      <c r="D71" s="18" t="s">
        <v>25</v>
      </c>
      <c r="E71" s="19" t="s">
        <v>47</v>
      </c>
      <c r="F71" s="20" t="n">
        <v>-15</v>
      </c>
      <c r="G71" s="12" t="s">
        <v>21</v>
      </c>
      <c r="H71" s="2" t="n">
        <v>-99</v>
      </c>
      <c r="I71" s="3" t="s">
        <v>48</v>
      </c>
      <c r="J71" s="3" t="n">
        <f aca="false">VLOOKUP(I71,VLOOK!$G$2:$H$50,2)</f>
        <v>32</v>
      </c>
      <c r="K71" s="4" t="s">
        <v>48</v>
      </c>
      <c r="L71" s="21" t="s">
        <v>28</v>
      </c>
      <c r="M71" s="6" t="n">
        <f aca="false">VLOOKUP(L71,VLOOK!$D$2:$E$10,2)</f>
        <v>5</v>
      </c>
      <c r="N71" s="7" t="n">
        <v>1</v>
      </c>
      <c r="O71" s="0" t="n">
        <f aca="false">VLOOKUP(B71,VLOOK!$A$2:$B$13,2)</f>
        <v>2</v>
      </c>
      <c r="P71" s="22" t="n">
        <f aca="false">IF(F71&lt;0,F71*-1,F71)</f>
        <v>15</v>
      </c>
    </row>
    <row r="72" customFormat="false" ht="12.8" hidden="false" customHeight="false" outlineLevel="0" collapsed="false">
      <c r="A72" s="17" t="s">
        <v>117</v>
      </c>
      <c r="B72" s="9" t="s">
        <v>17</v>
      </c>
      <c r="C72" s="18" t="s">
        <v>118</v>
      </c>
      <c r="D72" s="18" t="s">
        <v>78</v>
      </c>
      <c r="E72" s="19" t="s">
        <v>119</v>
      </c>
      <c r="F72" s="20" t="n">
        <v>-980</v>
      </c>
      <c r="G72" s="12" t="s">
        <v>21</v>
      </c>
      <c r="H72" s="2" t="n">
        <v>-99</v>
      </c>
      <c r="I72" s="3" t="s">
        <v>120</v>
      </c>
      <c r="J72" s="3" t="n">
        <f aca="false">VLOOKUP(I72,VLOOK!$G$2:$H$50,2)</f>
        <v>45</v>
      </c>
      <c r="K72" s="4" t="s">
        <v>120</v>
      </c>
      <c r="L72" s="21" t="s">
        <v>121</v>
      </c>
      <c r="M72" s="6" t="n">
        <f aca="false">VLOOKUP(L72,VLOOK!$D$2:$E$10,2)</f>
        <v>8</v>
      </c>
      <c r="N72" s="7" t="n">
        <v>1</v>
      </c>
      <c r="O72" s="0" t="n">
        <f aca="false">VLOOKUP(B72,VLOOK!$A$2:$B$13,2)</f>
        <v>2</v>
      </c>
      <c r="P72" s="22" t="n">
        <f aca="false">IF(F72&lt;0,F72*-1,F72)</f>
        <v>980</v>
      </c>
    </row>
    <row r="73" customFormat="false" ht="12.8" hidden="false" customHeight="false" outlineLevel="0" collapsed="false">
      <c r="A73" s="17" t="s">
        <v>117</v>
      </c>
      <c r="B73" s="9" t="s">
        <v>17</v>
      </c>
      <c r="C73" s="18" t="s">
        <v>122</v>
      </c>
      <c r="D73" s="18" t="s">
        <v>123</v>
      </c>
      <c r="E73" s="19" t="s">
        <v>124</v>
      </c>
      <c r="F73" s="20" t="n">
        <v>10000</v>
      </c>
      <c r="G73" s="12" t="s">
        <v>89</v>
      </c>
      <c r="H73" s="2" t="n">
        <v>-99</v>
      </c>
      <c r="I73" s="3" t="s">
        <v>125</v>
      </c>
      <c r="J73" s="3" t="n">
        <f aca="false">VLOOKUP(I73,VLOOK!$G$2:$H$50,2)</f>
        <v>26</v>
      </c>
      <c r="K73" s="4" t="s">
        <v>125</v>
      </c>
      <c r="L73" s="21" t="s">
        <v>91</v>
      </c>
      <c r="M73" s="6" t="n">
        <f aca="false">VLOOKUP(L73,VLOOK!$D$2:$E$10,2)</f>
        <v>4</v>
      </c>
      <c r="N73" s="7" t="n">
        <v>2</v>
      </c>
      <c r="O73" s="0" t="n">
        <f aca="false">VLOOKUP(B73,VLOOK!$A$2:$B$13,2)</f>
        <v>2</v>
      </c>
      <c r="P73" s="22" t="n">
        <f aca="false">IF(F73&lt;0,F73*-1,F73)</f>
        <v>10000</v>
      </c>
    </row>
    <row r="74" customFormat="false" ht="12.8" hidden="false" customHeight="false" outlineLevel="0" collapsed="false">
      <c r="A74" s="17" t="s">
        <v>126</v>
      </c>
      <c r="B74" s="9" t="s">
        <v>17</v>
      </c>
      <c r="C74" s="18" t="s">
        <v>24</v>
      </c>
      <c r="D74" s="18" t="s">
        <v>25</v>
      </c>
      <c r="E74" s="19" t="s">
        <v>26</v>
      </c>
      <c r="F74" s="20" t="n">
        <v>-23.3</v>
      </c>
      <c r="G74" s="12" t="s">
        <v>21</v>
      </c>
      <c r="H74" s="2" t="n">
        <v>-99</v>
      </c>
      <c r="I74" s="3" t="s">
        <v>27</v>
      </c>
      <c r="J74" s="3" t="n">
        <f aca="false">VLOOKUP(I74,VLOOK!$G$2:$H$50,2)</f>
        <v>30</v>
      </c>
      <c r="K74" s="4" t="s">
        <v>27</v>
      </c>
      <c r="L74" s="21" t="s">
        <v>28</v>
      </c>
      <c r="M74" s="6" t="n">
        <f aca="false">VLOOKUP(L74,VLOOK!$D$2:$E$10,2)</f>
        <v>5</v>
      </c>
      <c r="N74" s="7" t="n">
        <v>1</v>
      </c>
      <c r="O74" s="0" t="n">
        <f aca="false">VLOOKUP(B74,VLOOK!$A$2:$B$13,2)</f>
        <v>2</v>
      </c>
      <c r="P74" s="22" t="n">
        <f aca="false">IF(F74&lt;0,F74*-1,F74)</f>
        <v>23.3</v>
      </c>
    </row>
    <row r="75" customFormat="false" ht="12.8" hidden="false" customHeight="false" outlineLevel="0" collapsed="false">
      <c r="A75" s="17" t="s">
        <v>127</v>
      </c>
      <c r="B75" s="9" t="s">
        <v>17</v>
      </c>
      <c r="C75" s="18" t="s">
        <v>24</v>
      </c>
      <c r="D75" s="18" t="s">
        <v>25</v>
      </c>
      <c r="E75" s="19" t="s">
        <v>26</v>
      </c>
      <c r="F75" s="20" t="n">
        <v>-30</v>
      </c>
      <c r="G75" s="12" t="s">
        <v>21</v>
      </c>
      <c r="H75" s="2" t="n">
        <v>-99</v>
      </c>
      <c r="I75" s="3" t="s">
        <v>27</v>
      </c>
      <c r="J75" s="3" t="n">
        <f aca="false">VLOOKUP(I75,VLOOK!$G$2:$H$50,2)</f>
        <v>30</v>
      </c>
      <c r="K75" s="4" t="s">
        <v>27</v>
      </c>
      <c r="L75" s="21" t="s">
        <v>28</v>
      </c>
      <c r="M75" s="6" t="n">
        <f aca="false">VLOOKUP(L75,VLOOK!$D$2:$E$10,2)</f>
        <v>5</v>
      </c>
      <c r="N75" s="7" t="n">
        <v>1</v>
      </c>
      <c r="O75" s="0" t="n">
        <f aca="false">VLOOKUP(B75,VLOOK!$A$2:$B$13,2)</f>
        <v>2</v>
      </c>
      <c r="P75" s="22" t="n">
        <f aca="false">IF(F75&lt;0,F75*-1,F75)</f>
        <v>30</v>
      </c>
    </row>
    <row r="76" customFormat="false" ht="12.8" hidden="false" customHeight="false" outlineLevel="0" collapsed="false">
      <c r="A76" s="17" t="s">
        <v>127</v>
      </c>
      <c r="B76" s="9" t="s">
        <v>17</v>
      </c>
      <c r="C76" s="18" t="s">
        <v>24</v>
      </c>
      <c r="D76" s="18" t="s">
        <v>25</v>
      </c>
      <c r="E76" s="19" t="s">
        <v>26</v>
      </c>
      <c r="F76" s="20" t="n">
        <v>-22.8</v>
      </c>
      <c r="G76" s="12" t="s">
        <v>21</v>
      </c>
      <c r="H76" s="2" t="n">
        <v>-99</v>
      </c>
      <c r="I76" s="3" t="s">
        <v>27</v>
      </c>
      <c r="J76" s="3" t="n">
        <f aca="false">VLOOKUP(I76,VLOOK!$G$2:$H$50,2)</f>
        <v>30</v>
      </c>
      <c r="K76" s="4" t="s">
        <v>27</v>
      </c>
      <c r="L76" s="21" t="s">
        <v>28</v>
      </c>
      <c r="M76" s="6" t="n">
        <f aca="false">VLOOKUP(L76,VLOOK!$D$2:$E$10,2)</f>
        <v>5</v>
      </c>
      <c r="N76" s="7" t="n">
        <v>1</v>
      </c>
      <c r="O76" s="0" t="n">
        <f aca="false">VLOOKUP(B76,VLOOK!$A$2:$B$13,2)</f>
        <v>2</v>
      </c>
      <c r="P76" s="22" t="n">
        <f aca="false">IF(F76&lt;0,F76*-1,F76)</f>
        <v>22.8</v>
      </c>
    </row>
    <row r="77" customFormat="false" ht="12.8" hidden="false" customHeight="false" outlineLevel="0" collapsed="false">
      <c r="A77" s="17" t="s">
        <v>127</v>
      </c>
      <c r="B77" s="9" t="s">
        <v>17</v>
      </c>
      <c r="C77" s="18" t="s">
        <v>29</v>
      </c>
      <c r="D77" s="18" t="s">
        <v>25</v>
      </c>
      <c r="E77" s="19" t="s">
        <v>29</v>
      </c>
      <c r="F77" s="20" t="n">
        <v>-21</v>
      </c>
      <c r="G77" s="12" t="s">
        <v>21</v>
      </c>
      <c r="H77" s="2" t="n">
        <v>-99</v>
      </c>
      <c r="I77" s="3" t="s">
        <v>30</v>
      </c>
      <c r="J77" s="3" t="n">
        <f aca="false">VLOOKUP(I77,VLOOK!$G$2:$H$50,2)</f>
        <v>21</v>
      </c>
      <c r="K77" s="4" t="s">
        <v>30</v>
      </c>
      <c r="L77" s="21" t="s">
        <v>31</v>
      </c>
      <c r="M77" s="6" t="n">
        <f aca="false">VLOOKUP(L77,VLOOK!$D$2:$E$10,2)</f>
        <v>3</v>
      </c>
      <c r="N77" s="7" t="n">
        <v>1</v>
      </c>
      <c r="O77" s="0" t="n">
        <f aca="false">VLOOKUP(B77,VLOOK!$A$2:$B$13,2)</f>
        <v>2</v>
      </c>
      <c r="P77" s="22" t="n">
        <f aca="false">IF(F77&lt;0,F77*-1,F77)</f>
        <v>21</v>
      </c>
    </row>
    <row r="78" customFormat="false" ht="12.8" hidden="false" customHeight="false" outlineLevel="0" collapsed="false">
      <c r="A78" s="17" t="s">
        <v>127</v>
      </c>
      <c r="B78" s="9" t="s">
        <v>17</v>
      </c>
      <c r="C78" s="18" t="s">
        <v>29</v>
      </c>
      <c r="D78" s="18" t="s">
        <v>25</v>
      </c>
      <c r="E78" s="19" t="s">
        <v>29</v>
      </c>
      <c r="F78" s="20" t="n">
        <v>-15.18</v>
      </c>
      <c r="G78" s="12" t="s">
        <v>21</v>
      </c>
      <c r="H78" s="2" t="n">
        <v>-99</v>
      </c>
      <c r="I78" s="3" t="s">
        <v>30</v>
      </c>
      <c r="J78" s="3" t="n">
        <f aca="false">VLOOKUP(I78,VLOOK!$G$2:$H$50,2)</f>
        <v>21</v>
      </c>
      <c r="K78" s="4" t="s">
        <v>30</v>
      </c>
      <c r="L78" s="21" t="s">
        <v>31</v>
      </c>
      <c r="M78" s="6" t="n">
        <f aca="false">VLOOKUP(L78,VLOOK!$D$2:$E$10,2)</f>
        <v>3</v>
      </c>
      <c r="N78" s="7" t="n">
        <v>1</v>
      </c>
      <c r="O78" s="0" t="n">
        <f aca="false">VLOOKUP(B78,VLOOK!$A$2:$B$13,2)</f>
        <v>2</v>
      </c>
      <c r="P78" s="22" t="n">
        <f aca="false">IF(F78&lt;0,F78*-1,F78)</f>
        <v>15.18</v>
      </c>
    </row>
    <row r="79" customFormat="false" ht="12.8" hidden="false" customHeight="false" outlineLevel="0" collapsed="false">
      <c r="A79" s="17" t="s">
        <v>128</v>
      </c>
      <c r="B79" s="9" t="s">
        <v>17</v>
      </c>
      <c r="C79" s="18" t="s">
        <v>24</v>
      </c>
      <c r="D79" s="18" t="s">
        <v>25</v>
      </c>
      <c r="E79" s="19" t="s">
        <v>26</v>
      </c>
      <c r="F79" s="20" t="n">
        <v>-10</v>
      </c>
      <c r="G79" s="12" t="s">
        <v>21</v>
      </c>
      <c r="H79" s="2" t="n">
        <v>-99</v>
      </c>
      <c r="I79" s="3" t="s">
        <v>27</v>
      </c>
      <c r="J79" s="3" t="n">
        <f aca="false">VLOOKUP(I79,VLOOK!$G$2:$H$50,2)</f>
        <v>30</v>
      </c>
      <c r="K79" s="4" t="s">
        <v>27</v>
      </c>
      <c r="L79" s="21" t="s">
        <v>28</v>
      </c>
      <c r="M79" s="6" t="n">
        <f aca="false">VLOOKUP(L79,VLOOK!$D$2:$E$10,2)</f>
        <v>5</v>
      </c>
      <c r="N79" s="7" t="n">
        <v>1</v>
      </c>
      <c r="O79" s="0" t="n">
        <f aca="false">VLOOKUP(B79,VLOOK!$A$2:$B$13,2)</f>
        <v>2</v>
      </c>
      <c r="P79" s="22" t="n">
        <f aca="false">IF(F79&lt;0,F79*-1,F79)</f>
        <v>10</v>
      </c>
    </row>
    <row r="80" customFormat="false" ht="12.8" hidden="false" customHeight="false" outlineLevel="0" collapsed="false">
      <c r="A80" s="17" t="s">
        <v>129</v>
      </c>
      <c r="B80" s="9" t="s">
        <v>17</v>
      </c>
      <c r="C80" s="18" t="s">
        <v>53</v>
      </c>
      <c r="D80" s="18" t="s">
        <v>54</v>
      </c>
      <c r="E80" s="19" t="s">
        <v>67</v>
      </c>
      <c r="F80" s="20" t="n">
        <v>-5</v>
      </c>
      <c r="G80" s="12" t="s">
        <v>21</v>
      </c>
      <c r="H80" s="2" t="n">
        <v>-99</v>
      </c>
      <c r="I80" s="3" t="s">
        <v>68</v>
      </c>
      <c r="J80" s="3" t="n">
        <f aca="false">VLOOKUP(I80,VLOOK!$G$2:$H$50,2)</f>
        <v>42</v>
      </c>
      <c r="K80" s="4" t="s">
        <v>68</v>
      </c>
      <c r="L80" s="21" t="s">
        <v>57</v>
      </c>
      <c r="M80" s="6" t="n">
        <f aca="false">VLOOKUP(L80,VLOOK!$D$2:$E$10,2)</f>
        <v>7</v>
      </c>
      <c r="N80" s="7" t="n">
        <v>1</v>
      </c>
      <c r="O80" s="0" t="n">
        <f aca="false">VLOOKUP(B80,VLOOK!$A$2:$B$13,2)</f>
        <v>2</v>
      </c>
      <c r="P80" s="22" t="n">
        <f aca="false">IF(F80&lt;0,F80*-1,F80)</f>
        <v>5</v>
      </c>
    </row>
    <row r="81" customFormat="false" ht="12.8" hidden="false" customHeight="false" outlineLevel="0" collapsed="false">
      <c r="A81" s="17" t="s">
        <v>130</v>
      </c>
      <c r="B81" s="9" t="s">
        <v>17</v>
      </c>
      <c r="C81" s="18" t="s">
        <v>87</v>
      </c>
      <c r="D81" s="18" t="s">
        <v>87</v>
      </c>
      <c r="E81" s="19" t="s">
        <v>131</v>
      </c>
      <c r="F81" s="20" t="n">
        <v>90</v>
      </c>
      <c r="G81" s="12" t="s">
        <v>89</v>
      </c>
      <c r="H81" s="2" t="n">
        <v>-99</v>
      </c>
      <c r="I81" s="3" t="s">
        <v>90</v>
      </c>
      <c r="J81" s="3" t="n">
        <f aca="false">VLOOKUP(I81,VLOOK!$G$2:$H$50,2)</f>
        <v>28</v>
      </c>
      <c r="K81" s="4" t="s">
        <v>90</v>
      </c>
      <c r="L81" s="21" t="s">
        <v>91</v>
      </c>
      <c r="M81" s="6" t="n">
        <f aca="false">VLOOKUP(L81,VLOOK!$D$2:$E$10,2)</f>
        <v>4</v>
      </c>
      <c r="N81" s="7" t="n">
        <v>2</v>
      </c>
      <c r="O81" s="0" t="n">
        <f aca="false">VLOOKUP(B81,VLOOK!$A$2:$B$13,2)</f>
        <v>2</v>
      </c>
      <c r="P81" s="22" t="n">
        <f aca="false">IF(F81&lt;0,F81*-1,F81)</f>
        <v>90</v>
      </c>
    </row>
    <row r="82" customFormat="false" ht="12.8" hidden="false" customHeight="false" outlineLevel="0" collapsed="false">
      <c r="A82" s="17" t="s">
        <v>132</v>
      </c>
      <c r="B82" s="9" t="s">
        <v>17</v>
      </c>
      <c r="C82" s="18" t="s">
        <v>122</v>
      </c>
      <c r="D82" s="18" t="s">
        <v>123</v>
      </c>
      <c r="E82" s="19" t="s">
        <v>124</v>
      </c>
      <c r="F82" s="20" t="n">
        <v>10000</v>
      </c>
      <c r="G82" s="12" t="s">
        <v>89</v>
      </c>
      <c r="H82" s="2" t="n">
        <v>-99</v>
      </c>
      <c r="I82" s="3" t="s">
        <v>125</v>
      </c>
      <c r="J82" s="3" t="n">
        <f aca="false">VLOOKUP(I82,VLOOK!$G$2:$H$50,2)</f>
        <v>26</v>
      </c>
      <c r="K82" s="4" t="s">
        <v>125</v>
      </c>
      <c r="L82" s="21" t="s">
        <v>91</v>
      </c>
      <c r="M82" s="6" t="n">
        <f aca="false">VLOOKUP(L82,VLOOK!$D$2:$E$10,2)</f>
        <v>4</v>
      </c>
      <c r="N82" s="7" t="n">
        <v>2</v>
      </c>
      <c r="O82" s="0" t="n">
        <f aca="false">VLOOKUP(B82,VLOOK!$A$2:$B$13,2)</f>
        <v>2</v>
      </c>
      <c r="P82" s="22" t="n">
        <f aca="false">IF(F82&lt;0,F82*-1,F82)</f>
        <v>10000</v>
      </c>
    </row>
    <row r="83" customFormat="false" ht="12.8" hidden="false" customHeight="false" outlineLevel="0" collapsed="false">
      <c r="A83" s="17" t="s">
        <v>132</v>
      </c>
      <c r="B83" s="9" t="s">
        <v>17</v>
      </c>
      <c r="C83" s="18" t="s">
        <v>24</v>
      </c>
      <c r="D83" s="18" t="s">
        <v>25</v>
      </c>
      <c r="E83" s="19" t="s">
        <v>26</v>
      </c>
      <c r="F83" s="20" t="n">
        <v>-22.3</v>
      </c>
      <c r="G83" s="12" t="s">
        <v>21</v>
      </c>
      <c r="H83" s="2" t="n">
        <v>-99</v>
      </c>
      <c r="I83" s="3" t="s">
        <v>27</v>
      </c>
      <c r="J83" s="3" t="n">
        <f aca="false">VLOOKUP(I83,VLOOK!$G$2:$H$50,2)</f>
        <v>30</v>
      </c>
      <c r="K83" s="4" t="s">
        <v>27</v>
      </c>
      <c r="L83" s="21" t="s">
        <v>28</v>
      </c>
      <c r="M83" s="6" t="n">
        <f aca="false">VLOOKUP(L83,VLOOK!$D$2:$E$10,2)</f>
        <v>5</v>
      </c>
      <c r="N83" s="7" t="n">
        <v>1</v>
      </c>
      <c r="O83" s="0" t="n">
        <f aca="false">VLOOKUP(B83,VLOOK!$A$2:$B$13,2)</f>
        <v>2</v>
      </c>
      <c r="P83" s="22" t="n">
        <f aca="false">IF(F83&lt;0,F83*-1,F83)</f>
        <v>22.3</v>
      </c>
    </row>
    <row r="84" customFormat="false" ht="12.8" hidden="false" customHeight="false" outlineLevel="0" collapsed="false">
      <c r="A84" s="17" t="s">
        <v>133</v>
      </c>
      <c r="B84" s="9" t="s">
        <v>17</v>
      </c>
      <c r="C84" s="18" t="s">
        <v>24</v>
      </c>
      <c r="D84" s="18" t="s">
        <v>25</v>
      </c>
      <c r="E84" s="19" t="s">
        <v>26</v>
      </c>
      <c r="F84" s="20" t="n">
        <v>-22.8</v>
      </c>
      <c r="G84" s="12" t="s">
        <v>21</v>
      </c>
      <c r="H84" s="2" t="n">
        <v>-99</v>
      </c>
      <c r="I84" s="3" t="s">
        <v>27</v>
      </c>
      <c r="J84" s="3" t="n">
        <f aca="false">VLOOKUP(I84,VLOOK!$G$2:$H$50,2)</f>
        <v>30</v>
      </c>
      <c r="K84" s="4" t="s">
        <v>27</v>
      </c>
      <c r="L84" s="21" t="s">
        <v>28</v>
      </c>
      <c r="M84" s="6" t="n">
        <f aca="false">VLOOKUP(L84,VLOOK!$D$2:$E$10,2)</f>
        <v>5</v>
      </c>
      <c r="N84" s="7" t="n">
        <v>1</v>
      </c>
      <c r="O84" s="0" t="n">
        <f aca="false">VLOOKUP(B84,VLOOK!$A$2:$B$13,2)</f>
        <v>2</v>
      </c>
      <c r="P84" s="22" t="n">
        <f aca="false">IF(F84&lt;0,F84*-1,F84)</f>
        <v>22.8</v>
      </c>
    </row>
    <row r="85" customFormat="false" ht="12.8" hidden="false" customHeight="false" outlineLevel="0" collapsed="false">
      <c r="A85" s="17" t="s">
        <v>133</v>
      </c>
      <c r="B85" s="9" t="s">
        <v>17</v>
      </c>
      <c r="C85" s="18" t="s">
        <v>53</v>
      </c>
      <c r="D85" s="18" t="s">
        <v>54</v>
      </c>
      <c r="E85" s="19" t="s">
        <v>134</v>
      </c>
      <c r="F85" s="20" t="n">
        <v>-1.86</v>
      </c>
      <c r="G85" s="12" t="s">
        <v>21</v>
      </c>
      <c r="H85" s="2" t="n">
        <v>-99</v>
      </c>
      <c r="I85" s="3" t="s">
        <v>56</v>
      </c>
      <c r="J85" s="3" t="n">
        <f aca="false">VLOOKUP(I85,VLOOK!$G$2:$H$50,2)</f>
        <v>43</v>
      </c>
      <c r="K85" s="4" t="s">
        <v>56</v>
      </c>
      <c r="L85" s="21" t="s">
        <v>57</v>
      </c>
      <c r="M85" s="6" t="n">
        <f aca="false">VLOOKUP(L85,VLOOK!$D$2:$E$10,2)</f>
        <v>7</v>
      </c>
      <c r="N85" s="7" t="n">
        <v>1</v>
      </c>
      <c r="O85" s="0" t="n">
        <f aca="false">VLOOKUP(B85,VLOOK!$A$2:$B$13,2)</f>
        <v>2</v>
      </c>
      <c r="P85" s="22" t="n">
        <f aca="false">IF(F85&lt;0,F85*-1,F85)</f>
        <v>1.86</v>
      </c>
    </row>
    <row r="86" customFormat="false" ht="12.8" hidden="false" customHeight="false" outlineLevel="0" collapsed="false">
      <c r="A86" s="17" t="s">
        <v>133</v>
      </c>
      <c r="B86" s="9" t="s">
        <v>17</v>
      </c>
      <c r="C86" s="18" t="s">
        <v>53</v>
      </c>
      <c r="D86" s="18" t="s">
        <v>54</v>
      </c>
      <c r="E86" s="19" t="s">
        <v>134</v>
      </c>
      <c r="F86" s="20" t="n">
        <v>-0.28</v>
      </c>
      <c r="G86" s="12" t="s">
        <v>21</v>
      </c>
      <c r="H86" s="2" t="n">
        <v>-99</v>
      </c>
      <c r="I86" s="3" t="s">
        <v>56</v>
      </c>
      <c r="J86" s="3" t="n">
        <f aca="false">VLOOKUP(I86,VLOOK!$G$2:$H$50,2)</f>
        <v>43</v>
      </c>
      <c r="K86" s="4" t="s">
        <v>56</v>
      </c>
      <c r="L86" s="21" t="s">
        <v>57</v>
      </c>
      <c r="M86" s="6" t="n">
        <f aca="false">VLOOKUP(L86,VLOOK!$D$2:$E$10,2)</f>
        <v>7</v>
      </c>
      <c r="N86" s="7" t="n">
        <v>1</v>
      </c>
      <c r="O86" s="0" t="n">
        <f aca="false">VLOOKUP(B86,VLOOK!$A$2:$B$13,2)</f>
        <v>2</v>
      </c>
      <c r="P86" s="22" t="n">
        <f aca="false">IF(F86&lt;0,F86*-1,F86)</f>
        <v>0.28</v>
      </c>
    </row>
    <row r="87" customFormat="false" ht="12.8" hidden="false" customHeight="false" outlineLevel="0" collapsed="false">
      <c r="A87" s="17" t="s">
        <v>135</v>
      </c>
      <c r="B87" s="9" t="s">
        <v>17</v>
      </c>
      <c r="C87" s="18" t="s">
        <v>63</v>
      </c>
      <c r="D87" s="18" t="s">
        <v>19</v>
      </c>
      <c r="E87" s="19" t="s">
        <v>64</v>
      </c>
      <c r="F87" s="20" t="n">
        <v>-15.88</v>
      </c>
      <c r="G87" s="12" t="s">
        <v>21</v>
      </c>
      <c r="H87" s="2" t="n">
        <v>-99</v>
      </c>
      <c r="I87" s="3" t="s">
        <v>65</v>
      </c>
      <c r="J87" s="3" t="n">
        <f aca="false">VLOOKUP(I87,VLOOK!$G$2:$H$50,2)</f>
        <v>13</v>
      </c>
      <c r="K87" s="4" t="s">
        <v>65</v>
      </c>
      <c r="L87" s="21" t="s">
        <v>23</v>
      </c>
      <c r="M87" s="6" t="n">
        <f aca="false">VLOOKUP(L87,VLOOK!$D$2:$E$10,2)</f>
        <v>2</v>
      </c>
      <c r="N87" s="7" t="n">
        <v>1</v>
      </c>
      <c r="O87" s="0" t="n">
        <f aca="false">VLOOKUP(B87,VLOOK!$A$2:$B$13,2)</f>
        <v>2</v>
      </c>
      <c r="P87" s="22" t="n">
        <f aca="false">IF(F87&lt;0,F87*-1,F87)</f>
        <v>15.88</v>
      </c>
    </row>
    <row r="88" customFormat="false" ht="12.8" hidden="false" customHeight="false" outlineLevel="0" collapsed="false">
      <c r="A88" s="17" t="s">
        <v>136</v>
      </c>
      <c r="B88" s="9" t="s">
        <v>17</v>
      </c>
      <c r="C88" s="18" t="s">
        <v>33</v>
      </c>
      <c r="D88" s="18" t="s">
        <v>19</v>
      </c>
      <c r="E88" s="19" t="s">
        <v>34</v>
      </c>
      <c r="F88" s="20" t="n">
        <v>-800</v>
      </c>
      <c r="G88" s="12" t="s">
        <v>21</v>
      </c>
      <c r="H88" s="2" t="n">
        <v>-99</v>
      </c>
      <c r="I88" s="3" t="s">
        <v>35</v>
      </c>
      <c r="J88" s="3" t="n">
        <f aca="false">VLOOKUP(I88,VLOOK!$G$2:$H$50,2)</f>
        <v>6</v>
      </c>
      <c r="K88" s="4" t="s">
        <v>35</v>
      </c>
      <c r="L88" s="21" t="s">
        <v>23</v>
      </c>
      <c r="M88" s="6" t="n">
        <f aca="false">VLOOKUP(L88,VLOOK!$D$2:$E$10,2)</f>
        <v>2</v>
      </c>
      <c r="N88" s="7" t="n">
        <v>1</v>
      </c>
      <c r="O88" s="0" t="n">
        <f aca="false">VLOOKUP(B88,VLOOK!$A$2:$B$13,2)</f>
        <v>2</v>
      </c>
      <c r="P88" s="22" t="n">
        <f aca="false">IF(F88&lt;0,F88*-1,F88)</f>
        <v>800</v>
      </c>
    </row>
    <row r="89" customFormat="false" ht="12.8" hidden="false" customHeight="false" outlineLevel="0" collapsed="false">
      <c r="A89" s="17" t="s">
        <v>136</v>
      </c>
      <c r="B89" s="9" t="s">
        <v>17</v>
      </c>
      <c r="C89" s="18" t="s">
        <v>42</v>
      </c>
      <c r="D89" s="18" t="s">
        <v>19</v>
      </c>
      <c r="E89" s="19" t="s">
        <v>43</v>
      </c>
      <c r="F89" s="20" t="n">
        <v>-129.8</v>
      </c>
      <c r="G89" s="12" t="s">
        <v>21</v>
      </c>
      <c r="H89" s="2" t="n">
        <v>-99</v>
      </c>
      <c r="I89" s="3" t="s">
        <v>44</v>
      </c>
      <c r="J89" s="3" t="n">
        <f aca="false">VLOOKUP(I89,VLOOK!$G$2:$H$50,2)</f>
        <v>11</v>
      </c>
      <c r="K89" s="4" t="s">
        <v>44</v>
      </c>
      <c r="L89" s="21" t="s">
        <v>23</v>
      </c>
      <c r="M89" s="6" t="n">
        <f aca="false">VLOOKUP(L89,VLOOK!$D$2:$E$10,2)</f>
        <v>2</v>
      </c>
      <c r="N89" s="7" t="n">
        <v>1</v>
      </c>
      <c r="O89" s="0" t="n">
        <f aca="false">VLOOKUP(B89,VLOOK!$A$2:$B$13,2)</f>
        <v>2</v>
      </c>
      <c r="P89" s="22" t="n">
        <f aca="false">IF(F89&lt;0,F89*-1,F89)</f>
        <v>129.8</v>
      </c>
    </row>
    <row r="90" customFormat="false" ht="12.8" hidden="false" customHeight="false" outlineLevel="0" collapsed="false">
      <c r="A90" s="17" t="s">
        <v>136</v>
      </c>
      <c r="B90" s="9" t="s">
        <v>17</v>
      </c>
      <c r="C90" s="18" t="s">
        <v>46</v>
      </c>
      <c r="D90" s="18" t="s">
        <v>25</v>
      </c>
      <c r="E90" s="19" t="s">
        <v>47</v>
      </c>
      <c r="F90" s="20" t="n">
        <v>-56.99</v>
      </c>
      <c r="G90" s="12" t="s">
        <v>21</v>
      </c>
      <c r="H90" s="2" t="n">
        <v>-99</v>
      </c>
      <c r="I90" s="3" t="s">
        <v>48</v>
      </c>
      <c r="J90" s="3" t="n">
        <f aca="false">VLOOKUP(I90,VLOOK!$G$2:$H$50,2)</f>
        <v>32</v>
      </c>
      <c r="K90" s="4" t="s">
        <v>48</v>
      </c>
      <c r="L90" s="21" t="s">
        <v>28</v>
      </c>
      <c r="M90" s="6" t="n">
        <f aca="false">VLOOKUP(L90,VLOOK!$D$2:$E$10,2)</f>
        <v>5</v>
      </c>
      <c r="N90" s="7" t="n">
        <v>1</v>
      </c>
      <c r="O90" s="0" t="n">
        <f aca="false">VLOOKUP(B90,VLOOK!$A$2:$B$13,2)</f>
        <v>2</v>
      </c>
      <c r="P90" s="22" t="n">
        <f aca="false">IF(F90&lt;0,F90*-1,F90)</f>
        <v>56.99</v>
      </c>
    </row>
    <row r="91" customFormat="false" ht="12.8" hidden="false" customHeight="false" outlineLevel="0" collapsed="false">
      <c r="A91" s="17" t="s">
        <v>136</v>
      </c>
      <c r="B91" s="9" t="s">
        <v>17</v>
      </c>
      <c r="C91" s="18" t="s">
        <v>37</v>
      </c>
      <c r="D91" s="18" t="s">
        <v>25</v>
      </c>
      <c r="E91" s="19" t="s">
        <v>38</v>
      </c>
      <c r="F91" s="20" t="n">
        <v>-305.83</v>
      </c>
      <c r="G91" s="12" t="s">
        <v>21</v>
      </c>
      <c r="H91" s="2" t="n">
        <v>-99</v>
      </c>
      <c r="I91" s="3" t="s">
        <v>39</v>
      </c>
      <c r="J91" s="3" t="n">
        <f aca="false">VLOOKUP(I91,VLOOK!$G$2:$H$50,2)</f>
        <v>34</v>
      </c>
      <c r="K91" s="4" t="s">
        <v>39</v>
      </c>
      <c r="L91" s="21" t="s">
        <v>28</v>
      </c>
      <c r="M91" s="6" t="n">
        <f aca="false">VLOOKUP(L91,VLOOK!$D$2:$E$10,2)</f>
        <v>5</v>
      </c>
      <c r="N91" s="7" t="n">
        <v>1</v>
      </c>
      <c r="O91" s="0" t="n">
        <f aca="false">VLOOKUP(B91,VLOOK!$A$2:$B$13,2)</f>
        <v>2</v>
      </c>
      <c r="P91" s="22" t="n">
        <f aca="false">IF(F91&lt;0,F91*-1,F91)</f>
        <v>305.83</v>
      </c>
    </row>
    <row r="92" customFormat="false" ht="12.8" hidden="false" customHeight="false" outlineLevel="0" collapsed="false">
      <c r="A92" s="17" t="s">
        <v>136</v>
      </c>
      <c r="B92" s="9" t="s">
        <v>17</v>
      </c>
      <c r="C92" s="18" t="s">
        <v>53</v>
      </c>
      <c r="D92" s="18" t="s">
        <v>54</v>
      </c>
      <c r="E92" s="19" t="s">
        <v>67</v>
      </c>
      <c r="F92" s="20" t="n">
        <v>-10.95</v>
      </c>
      <c r="G92" s="12" t="s">
        <v>21</v>
      </c>
      <c r="H92" s="2" t="n">
        <v>-99</v>
      </c>
      <c r="I92" s="3" t="s">
        <v>68</v>
      </c>
      <c r="J92" s="3" t="n">
        <f aca="false">VLOOKUP(I92,VLOOK!$G$2:$H$50,2)</f>
        <v>42</v>
      </c>
      <c r="K92" s="4" t="s">
        <v>68</v>
      </c>
      <c r="L92" s="21" t="s">
        <v>57</v>
      </c>
      <c r="M92" s="6" t="n">
        <f aca="false">VLOOKUP(L92,VLOOK!$D$2:$E$10,2)</f>
        <v>7</v>
      </c>
      <c r="N92" s="7" t="n">
        <v>1</v>
      </c>
      <c r="O92" s="0" t="n">
        <f aca="false">VLOOKUP(B92,VLOOK!$A$2:$B$13,2)</f>
        <v>2</v>
      </c>
      <c r="P92" s="22" t="n">
        <f aca="false">IF(F92&lt;0,F92*-1,F92)</f>
        <v>10.95</v>
      </c>
    </row>
    <row r="93" customFormat="false" ht="12.8" hidden="false" customHeight="false" outlineLevel="0" collapsed="false">
      <c r="A93" s="17" t="s">
        <v>137</v>
      </c>
      <c r="B93" s="9" t="s">
        <v>17</v>
      </c>
      <c r="C93" s="18" t="s">
        <v>33</v>
      </c>
      <c r="D93" s="18" t="s">
        <v>19</v>
      </c>
      <c r="E93" s="19" t="s">
        <v>36</v>
      </c>
      <c r="F93" s="20" t="n">
        <v>-368</v>
      </c>
      <c r="G93" s="12" t="s">
        <v>21</v>
      </c>
      <c r="H93" s="2" t="n">
        <v>-99</v>
      </c>
      <c r="I93" s="3" t="s">
        <v>35</v>
      </c>
      <c r="J93" s="3" t="n">
        <f aca="false">VLOOKUP(I93,VLOOK!$G$2:$H$50,2)</f>
        <v>6</v>
      </c>
      <c r="K93" s="4" t="s">
        <v>35</v>
      </c>
      <c r="L93" s="21" t="s">
        <v>23</v>
      </c>
      <c r="M93" s="6" t="n">
        <f aca="false">VLOOKUP(L93,VLOOK!$D$2:$E$10,2)</f>
        <v>2</v>
      </c>
      <c r="N93" s="7" t="n">
        <v>1</v>
      </c>
      <c r="O93" s="0" t="n">
        <f aca="false">VLOOKUP(B93,VLOOK!$A$2:$B$13,2)</f>
        <v>2</v>
      </c>
      <c r="P93" s="22" t="n">
        <f aca="false">IF(F93&lt;0,F93*-1,F93)</f>
        <v>368</v>
      </c>
    </row>
    <row r="94" customFormat="false" ht="12.8" hidden="false" customHeight="false" outlineLevel="0" collapsed="false">
      <c r="A94" s="17" t="s">
        <v>137</v>
      </c>
      <c r="B94" s="9" t="s">
        <v>17</v>
      </c>
      <c r="C94" s="18" t="s">
        <v>93</v>
      </c>
      <c r="D94" s="18" t="s">
        <v>19</v>
      </c>
      <c r="E94" s="19" t="s">
        <v>94</v>
      </c>
      <c r="F94" s="20" t="n">
        <v>-500</v>
      </c>
      <c r="G94" s="12" t="s">
        <v>21</v>
      </c>
      <c r="H94" s="2" t="n">
        <v>-99</v>
      </c>
      <c r="I94" s="3" t="s">
        <v>95</v>
      </c>
      <c r="J94" s="3" t="n">
        <f aca="false">VLOOKUP(I94,VLOOK!$G$2:$H$50,2)</f>
        <v>37</v>
      </c>
      <c r="K94" s="4" t="s">
        <v>95</v>
      </c>
      <c r="L94" s="21" t="s">
        <v>23</v>
      </c>
      <c r="M94" s="6" t="n">
        <f aca="false">VLOOKUP(L94,VLOOK!$D$2:$E$10,2)</f>
        <v>2</v>
      </c>
      <c r="N94" s="7" t="n">
        <v>1</v>
      </c>
      <c r="O94" s="0" t="n">
        <f aca="false">VLOOKUP(B94,VLOOK!$A$2:$B$13,2)</f>
        <v>2</v>
      </c>
      <c r="P94" s="22" t="n">
        <f aca="false">IF(F94&lt;0,F94*-1,F94)</f>
        <v>500</v>
      </c>
    </row>
    <row r="95" customFormat="false" ht="12.8" hidden="false" customHeight="false" outlineLevel="0" collapsed="false">
      <c r="A95" s="17" t="s">
        <v>138</v>
      </c>
      <c r="B95" s="9" t="s">
        <v>17</v>
      </c>
      <c r="C95" s="18" t="s">
        <v>139</v>
      </c>
      <c r="D95" s="18" t="s">
        <v>19</v>
      </c>
      <c r="E95" s="19" t="s">
        <v>20</v>
      </c>
      <c r="F95" s="20" t="n">
        <v>-8200</v>
      </c>
      <c r="G95" s="12" t="s">
        <v>21</v>
      </c>
      <c r="H95" s="2" t="n">
        <v>-99</v>
      </c>
      <c r="I95" s="3" t="s">
        <v>22</v>
      </c>
      <c r="J95" s="3" t="n">
        <f aca="false">VLOOKUP(I95,VLOOK!$G$2:$H$50,2)</f>
        <v>10</v>
      </c>
      <c r="K95" s="4" t="s">
        <v>22</v>
      </c>
      <c r="L95" s="21" t="s">
        <v>23</v>
      </c>
      <c r="M95" s="6" t="n">
        <f aca="false">VLOOKUP(L95,VLOOK!$D$2:$E$10,2)</f>
        <v>2</v>
      </c>
      <c r="N95" s="7" t="n">
        <v>1</v>
      </c>
      <c r="O95" s="0" t="n">
        <f aca="false">VLOOKUP(B95,VLOOK!$A$2:$B$13,2)</f>
        <v>2</v>
      </c>
      <c r="P95" s="22" t="n">
        <f aca="false">IF(F95&lt;0,F95*-1,F95)</f>
        <v>8200</v>
      </c>
    </row>
    <row r="96" customFormat="false" ht="12.8" hidden="false" customHeight="false" outlineLevel="0" collapsed="false">
      <c r="A96" s="17" t="s">
        <v>138</v>
      </c>
      <c r="B96" s="9" t="s">
        <v>17</v>
      </c>
      <c r="C96" s="18" t="s">
        <v>140</v>
      </c>
      <c r="D96" s="18" t="s">
        <v>19</v>
      </c>
      <c r="E96" s="19" t="s">
        <v>20</v>
      </c>
      <c r="F96" s="20" t="n">
        <v>-1800</v>
      </c>
      <c r="G96" s="12" t="s">
        <v>21</v>
      </c>
      <c r="H96" s="2" t="n">
        <v>-99</v>
      </c>
      <c r="I96" s="3" t="s">
        <v>22</v>
      </c>
      <c r="J96" s="3" t="n">
        <f aca="false">VLOOKUP(I96,VLOOK!$G$2:$H$50,2)</f>
        <v>10</v>
      </c>
      <c r="K96" s="4" t="s">
        <v>22</v>
      </c>
      <c r="L96" s="21" t="s">
        <v>23</v>
      </c>
      <c r="M96" s="6" t="n">
        <f aca="false">VLOOKUP(L96,VLOOK!$D$2:$E$10,2)</f>
        <v>2</v>
      </c>
      <c r="N96" s="7" t="n">
        <v>1</v>
      </c>
      <c r="O96" s="0" t="n">
        <f aca="false">VLOOKUP(B96,VLOOK!$A$2:$B$13,2)</f>
        <v>2</v>
      </c>
      <c r="P96" s="22" t="n">
        <f aca="false">IF(F96&lt;0,F96*-1,F96)</f>
        <v>1800</v>
      </c>
    </row>
    <row r="97" customFormat="false" ht="12.8" hidden="false" customHeight="false" outlineLevel="0" collapsed="false">
      <c r="A97" s="17" t="s">
        <v>138</v>
      </c>
      <c r="B97" s="9" t="s">
        <v>17</v>
      </c>
      <c r="C97" s="18" t="s">
        <v>70</v>
      </c>
      <c r="D97" s="18" t="s">
        <v>25</v>
      </c>
      <c r="E97" s="19" t="s">
        <v>47</v>
      </c>
      <c r="F97" s="20" t="n">
        <v>-15</v>
      </c>
      <c r="G97" s="12" t="s">
        <v>21</v>
      </c>
      <c r="H97" s="2" t="n">
        <v>-99</v>
      </c>
      <c r="I97" s="3" t="s">
        <v>48</v>
      </c>
      <c r="J97" s="3" t="n">
        <f aca="false">VLOOKUP(I97,VLOOK!$G$2:$H$50,2)</f>
        <v>32</v>
      </c>
      <c r="K97" s="4" t="s">
        <v>48</v>
      </c>
      <c r="L97" s="21" t="s">
        <v>28</v>
      </c>
      <c r="M97" s="6" t="n">
        <f aca="false">VLOOKUP(L97,VLOOK!$D$2:$E$10,2)</f>
        <v>5</v>
      </c>
      <c r="N97" s="7" t="n">
        <v>1</v>
      </c>
      <c r="O97" s="0" t="n">
        <f aca="false">VLOOKUP(B97,VLOOK!$A$2:$B$13,2)</f>
        <v>2</v>
      </c>
      <c r="P97" s="22" t="n">
        <f aca="false">IF(F97&lt;0,F97*-1,F97)</f>
        <v>15</v>
      </c>
    </row>
    <row r="98" customFormat="false" ht="12.8" hidden="false" customHeight="false" outlineLevel="0" collapsed="false">
      <c r="A98" s="17" t="s">
        <v>141</v>
      </c>
      <c r="B98" s="9" t="s">
        <v>17</v>
      </c>
      <c r="C98" s="18" t="s">
        <v>142</v>
      </c>
      <c r="D98" s="18" t="s">
        <v>143</v>
      </c>
      <c r="E98" s="19" t="s">
        <v>144</v>
      </c>
      <c r="F98" s="20" t="n">
        <v>-907.34</v>
      </c>
      <c r="G98" s="12" t="s">
        <v>21</v>
      </c>
      <c r="H98" s="2" t="n">
        <v>-99</v>
      </c>
      <c r="I98" s="3" t="s">
        <v>145</v>
      </c>
      <c r="J98" s="3" t="n">
        <f aca="false">VLOOKUP(I98,VLOOK!$G$2:$H$50,2)</f>
        <v>2</v>
      </c>
      <c r="K98" s="4" t="s">
        <v>145</v>
      </c>
      <c r="L98" s="21" t="s">
        <v>81</v>
      </c>
      <c r="M98" s="6" t="n">
        <f aca="false">VLOOKUP(L98,VLOOK!$D$2:$E$10,2)</f>
        <v>1</v>
      </c>
      <c r="N98" s="7" t="n">
        <v>1</v>
      </c>
      <c r="O98" s="0" t="n">
        <f aca="false">VLOOKUP(B98,VLOOK!$A$2:$B$13,2)</f>
        <v>2</v>
      </c>
      <c r="P98" s="22" t="n">
        <f aca="false">IF(F98&lt;0,F98*-1,F98)</f>
        <v>907.34</v>
      </c>
    </row>
    <row r="99" customFormat="false" ht="12.8" hidden="false" customHeight="false" outlineLevel="0" collapsed="false">
      <c r="A99" s="17" t="s">
        <v>141</v>
      </c>
      <c r="B99" s="9" t="s">
        <v>17</v>
      </c>
      <c r="C99" s="18" t="s">
        <v>142</v>
      </c>
      <c r="D99" s="18" t="s">
        <v>143</v>
      </c>
      <c r="E99" s="19" t="s">
        <v>146</v>
      </c>
      <c r="F99" s="20" t="n">
        <v>-851.73</v>
      </c>
      <c r="G99" s="12" t="s">
        <v>21</v>
      </c>
      <c r="H99" s="2" t="n">
        <v>-99</v>
      </c>
      <c r="I99" s="3" t="s">
        <v>145</v>
      </c>
      <c r="J99" s="3" t="n">
        <f aca="false">VLOOKUP(I99,VLOOK!$G$2:$H$50,2)</f>
        <v>2</v>
      </c>
      <c r="K99" s="4" t="s">
        <v>145</v>
      </c>
      <c r="L99" s="21" t="s">
        <v>81</v>
      </c>
      <c r="M99" s="6" t="n">
        <f aca="false">VLOOKUP(L99,VLOOK!$D$2:$E$10,2)</f>
        <v>1</v>
      </c>
      <c r="N99" s="7" t="n">
        <v>1</v>
      </c>
      <c r="O99" s="0" t="n">
        <f aca="false">VLOOKUP(B99,VLOOK!$A$2:$B$13,2)</f>
        <v>2</v>
      </c>
      <c r="P99" s="22" t="n">
        <f aca="false">IF(F99&lt;0,F99*-1,F99)</f>
        <v>851.73</v>
      </c>
    </row>
    <row r="100" customFormat="false" ht="12.8" hidden="false" customHeight="false" outlineLevel="0" collapsed="false">
      <c r="A100" s="17" t="s">
        <v>141</v>
      </c>
      <c r="B100" s="9" t="s">
        <v>17</v>
      </c>
      <c r="C100" s="18" t="s">
        <v>100</v>
      </c>
      <c r="D100" s="18" t="s">
        <v>19</v>
      </c>
      <c r="E100" s="19" t="s">
        <v>20</v>
      </c>
      <c r="F100" s="20" t="n">
        <v>-5000</v>
      </c>
      <c r="G100" s="12" t="s">
        <v>21</v>
      </c>
      <c r="H100" s="2" t="n">
        <v>-99</v>
      </c>
      <c r="I100" s="3" t="s">
        <v>22</v>
      </c>
      <c r="J100" s="3" t="n">
        <f aca="false">VLOOKUP(I100,VLOOK!$G$2:$H$50,2)</f>
        <v>10</v>
      </c>
      <c r="K100" s="4" t="s">
        <v>22</v>
      </c>
      <c r="L100" s="21" t="s">
        <v>23</v>
      </c>
      <c r="M100" s="6" t="n">
        <f aca="false">VLOOKUP(L100,VLOOK!$D$2:$E$10,2)</f>
        <v>2</v>
      </c>
      <c r="N100" s="7" t="n">
        <v>1</v>
      </c>
      <c r="O100" s="0" t="n">
        <f aca="false">VLOOKUP(B100,VLOOK!$A$2:$B$13,2)</f>
        <v>2</v>
      </c>
      <c r="P100" s="22" t="n">
        <f aca="false">IF(F100&lt;0,F100*-1,F100)</f>
        <v>5000</v>
      </c>
    </row>
    <row r="101" customFormat="false" ht="12.8" hidden="false" customHeight="false" outlineLevel="0" collapsed="false">
      <c r="A101" s="17" t="s">
        <v>141</v>
      </c>
      <c r="B101" s="9" t="s">
        <v>17</v>
      </c>
      <c r="C101" s="18" t="s">
        <v>63</v>
      </c>
      <c r="D101" s="18" t="s">
        <v>19</v>
      </c>
      <c r="E101" s="19" t="s">
        <v>64</v>
      </c>
      <c r="F101" s="20" t="n">
        <v>-5.5</v>
      </c>
      <c r="G101" s="12" t="s">
        <v>21</v>
      </c>
      <c r="H101" s="2" t="n">
        <v>-99</v>
      </c>
      <c r="I101" s="3" t="s">
        <v>65</v>
      </c>
      <c r="J101" s="3" t="n">
        <f aca="false">VLOOKUP(I101,VLOOK!$G$2:$H$50,2)</f>
        <v>13</v>
      </c>
      <c r="K101" s="4" t="s">
        <v>65</v>
      </c>
      <c r="L101" s="21" t="s">
        <v>23</v>
      </c>
      <c r="M101" s="6" t="n">
        <f aca="false">VLOOKUP(L101,VLOOK!$D$2:$E$10,2)</f>
        <v>2</v>
      </c>
      <c r="N101" s="7" t="n">
        <v>1</v>
      </c>
      <c r="O101" s="0" t="n">
        <f aca="false">VLOOKUP(B101,VLOOK!$A$2:$B$13,2)</f>
        <v>2</v>
      </c>
      <c r="P101" s="22" t="n">
        <f aca="false">IF(F101&lt;0,F101*-1,F101)</f>
        <v>5.5</v>
      </c>
    </row>
    <row r="102" customFormat="false" ht="12.8" hidden="false" customHeight="false" outlineLevel="0" collapsed="false">
      <c r="A102" s="17" t="s">
        <v>141</v>
      </c>
      <c r="B102" s="9" t="s">
        <v>17</v>
      </c>
      <c r="C102" s="18" t="s">
        <v>24</v>
      </c>
      <c r="D102" s="18" t="s">
        <v>25</v>
      </c>
      <c r="E102" s="19" t="s">
        <v>26</v>
      </c>
      <c r="F102" s="20" t="n">
        <v>-13.85</v>
      </c>
      <c r="G102" s="12" t="s">
        <v>21</v>
      </c>
      <c r="H102" s="2" t="n">
        <v>-99</v>
      </c>
      <c r="I102" s="3" t="s">
        <v>27</v>
      </c>
      <c r="J102" s="3" t="n">
        <f aca="false">VLOOKUP(I102,VLOOK!$G$2:$H$50,2)</f>
        <v>30</v>
      </c>
      <c r="K102" s="4" t="s">
        <v>27</v>
      </c>
      <c r="L102" s="21" t="s">
        <v>28</v>
      </c>
      <c r="M102" s="6" t="n">
        <f aca="false">VLOOKUP(L102,VLOOK!$D$2:$E$10,2)</f>
        <v>5</v>
      </c>
      <c r="N102" s="7" t="n">
        <v>1</v>
      </c>
      <c r="O102" s="0" t="n">
        <f aca="false">VLOOKUP(B102,VLOOK!$A$2:$B$13,2)</f>
        <v>2</v>
      </c>
      <c r="P102" s="22" t="n">
        <f aca="false">IF(F102&lt;0,F102*-1,F102)</f>
        <v>13.85</v>
      </c>
    </row>
    <row r="103" customFormat="false" ht="12.8" hidden="false" customHeight="false" outlineLevel="0" collapsed="false">
      <c r="A103" s="17" t="s">
        <v>141</v>
      </c>
      <c r="B103" s="9" t="s">
        <v>17</v>
      </c>
      <c r="C103" s="18" t="s">
        <v>147</v>
      </c>
      <c r="D103" s="18" t="s">
        <v>25</v>
      </c>
      <c r="E103" s="19" t="s">
        <v>148</v>
      </c>
      <c r="F103" s="20" t="n">
        <v>-11</v>
      </c>
      <c r="G103" s="12" t="s">
        <v>21</v>
      </c>
      <c r="H103" s="2" t="n">
        <v>-99</v>
      </c>
      <c r="I103" s="3" t="s">
        <v>39</v>
      </c>
      <c r="J103" s="3" t="n">
        <f aca="false">VLOOKUP(I103,VLOOK!$G$2:$H$50,2)</f>
        <v>34</v>
      </c>
      <c r="K103" s="4" t="s">
        <v>39</v>
      </c>
      <c r="L103" s="21" t="s">
        <v>28</v>
      </c>
      <c r="M103" s="6" t="n">
        <f aca="false">VLOOKUP(L103,VLOOK!$D$2:$E$10,2)</f>
        <v>5</v>
      </c>
      <c r="N103" s="7" t="n">
        <v>1</v>
      </c>
      <c r="O103" s="0" t="n">
        <f aca="false">VLOOKUP(B103,VLOOK!$A$2:$B$13,2)</f>
        <v>2</v>
      </c>
      <c r="P103" s="22" t="n">
        <f aca="false">IF(F103&lt;0,F103*-1,F103)</f>
        <v>11</v>
      </c>
    </row>
    <row r="104" customFormat="false" ht="12.8" hidden="false" customHeight="false" outlineLevel="0" collapsed="false">
      <c r="A104" s="17" t="s">
        <v>149</v>
      </c>
      <c r="B104" s="9" t="s">
        <v>17</v>
      </c>
      <c r="C104" s="18" t="s">
        <v>70</v>
      </c>
      <c r="D104" s="18" t="s">
        <v>25</v>
      </c>
      <c r="E104" s="19" t="s">
        <v>47</v>
      </c>
      <c r="F104" s="20" t="n">
        <v>-15</v>
      </c>
      <c r="G104" s="12" t="s">
        <v>21</v>
      </c>
      <c r="H104" s="2" t="n">
        <v>-99</v>
      </c>
      <c r="I104" s="3" t="s">
        <v>48</v>
      </c>
      <c r="J104" s="3" t="n">
        <f aca="false">VLOOKUP(I104,VLOOK!$G$2:$H$50,2)</f>
        <v>32</v>
      </c>
      <c r="K104" s="4" t="s">
        <v>48</v>
      </c>
      <c r="L104" s="21" t="s">
        <v>28</v>
      </c>
      <c r="M104" s="6" t="n">
        <f aca="false">VLOOKUP(L104,VLOOK!$D$2:$E$10,2)</f>
        <v>5</v>
      </c>
      <c r="N104" s="7" t="n">
        <v>1</v>
      </c>
      <c r="O104" s="0" t="n">
        <f aca="false">VLOOKUP(B104,VLOOK!$A$2:$B$13,2)</f>
        <v>2</v>
      </c>
      <c r="P104" s="22" t="n">
        <f aca="false">IF(F104&lt;0,F104*-1,F104)</f>
        <v>15</v>
      </c>
    </row>
    <row r="105" customFormat="false" ht="12.8" hidden="false" customHeight="false" outlineLevel="0" collapsed="false">
      <c r="A105" s="17" t="s">
        <v>150</v>
      </c>
      <c r="B105" s="9" t="s">
        <v>17</v>
      </c>
      <c r="C105" s="18" t="s">
        <v>24</v>
      </c>
      <c r="D105" s="18" t="s">
        <v>25</v>
      </c>
      <c r="E105" s="19" t="s">
        <v>26</v>
      </c>
      <c r="F105" s="20" t="n">
        <v>-32.55</v>
      </c>
      <c r="G105" s="12" t="s">
        <v>21</v>
      </c>
      <c r="H105" s="2" t="n">
        <v>-99</v>
      </c>
      <c r="I105" s="3" t="s">
        <v>27</v>
      </c>
      <c r="J105" s="3" t="n">
        <f aca="false">VLOOKUP(I105,VLOOK!$G$2:$H$50,2)</f>
        <v>30</v>
      </c>
      <c r="K105" s="4" t="s">
        <v>27</v>
      </c>
      <c r="L105" s="21" t="s">
        <v>28</v>
      </c>
      <c r="M105" s="6" t="n">
        <f aca="false">VLOOKUP(L105,VLOOK!$D$2:$E$10,2)</f>
        <v>5</v>
      </c>
      <c r="N105" s="7" t="n">
        <v>1</v>
      </c>
      <c r="O105" s="0" t="n">
        <f aca="false">VLOOKUP(B105,VLOOK!$A$2:$B$13,2)</f>
        <v>2</v>
      </c>
      <c r="P105" s="22" t="n">
        <f aca="false">IF(F105&lt;0,F105*-1,F105)</f>
        <v>32.55</v>
      </c>
    </row>
    <row r="106" customFormat="false" ht="12.8" hidden="false" customHeight="false" outlineLevel="0" collapsed="false">
      <c r="A106" s="17" t="s">
        <v>150</v>
      </c>
      <c r="B106" s="9" t="s">
        <v>17</v>
      </c>
      <c r="C106" s="18" t="s">
        <v>24</v>
      </c>
      <c r="D106" s="18" t="s">
        <v>25</v>
      </c>
      <c r="E106" s="19" t="s">
        <v>26</v>
      </c>
      <c r="F106" s="20" t="n">
        <v>-37</v>
      </c>
      <c r="G106" s="12" t="s">
        <v>21</v>
      </c>
      <c r="H106" s="2" t="n">
        <v>-99</v>
      </c>
      <c r="I106" s="3" t="s">
        <v>27</v>
      </c>
      <c r="J106" s="3" t="n">
        <f aca="false">VLOOKUP(I106,VLOOK!$G$2:$H$50,2)</f>
        <v>30</v>
      </c>
      <c r="K106" s="4" t="s">
        <v>27</v>
      </c>
      <c r="L106" s="21" t="s">
        <v>28</v>
      </c>
      <c r="M106" s="6" t="n">
        <f aca="false">VLOOKUP(L106,VLOOK!$D$2:$E$10,2)</f>
        <v>5</v>
      </c>
      <c r="N106" s="7" t="n">
        <v>1</v>
      </c>
      <c r="O106" s="0" t="n">
        <f aca="false">VLOOKUP(B106,VLOOK!$A$2:$B$13,2)</f>
        <v>2</v>
      </c>
      <c r="P106" s="22" t="n">
        <f aca="false">IF(F106&lt;0,F106*-1,F106)</f>
        <v>37</v>
      </c>
    </row>
    <row r="107" customFormat="false" ht="12.8" hidden="false" customHeight="false" outlineLevel="0" collapsed="false">
      <c r="A107" s="17" t="s">
        <v>151</v>
      </c>
      <c r="B107" s="9" t="s">
        <v>17</v>
      </c>
      <c r="C107" s="18" t="s">
        <v>122</v>
      </c>
      <c r="D107" s="18" t="s">
        <v>123</v>
      </c>
      <c r="E107" s="19" t="s">
        <v>124</v>
      </c>
      <c r="F107" s="20" t="n">
        <v>500</v>
      </c>
      <c r="G107" s="12" t="s">
        <v>89</v>
      </c>
      <c r="H107" s="2" t="n">
        <v>-99</v>
      </c>
      <c r="I107" s="3" t="s">
        <v>125</v>
      </c>
      <c r="J107" s="3" t="n">
        <f aca="false">VLOOKUP(I107,VLOOK!$G$2:$H$50,2)</f>
        <v>26</v>
      </c>
      <c r="K107" s="4" t="s">
        <v>125</v>
      </c>
      <c r="L107" s="21" t="s">
        <v>91</v>
      </c>
      <c r="M107" s="6" t="n">
        <f aca="false">VLOOKUP(L107,VLOOK!$D$2:$E$10,2)</f>
        <v>4</v>
      </c>
      <c r="N107" s="7" t="n">
        <v>2</v>
      </c>
      <c r="O107" s="0" t="n">
        <f aca="false">VLOOKUP(B107,VLOOK!$A$2:$B$13,2)</f>
        <v>2</v>
      </c>
      <c r="P107" s="22" t="n">
        <f aca="false">IF(F107&lt;0,F107*-1,F107)</f>
        <v>500</v>
      </c>
    </row>
    <row r="108" customFormat="false" ht="12.8" hidden="false" customHeight="false" outlineLevel="0" collapsed="false">
      <c r="A108" s="17" t="s">
        <v>151</v>
      </c>
      <c r="B108" s="9" t="s">
        <v>17</v>
      </c>
      <c r="C108" s="18" t="s">
        <v>152</v>
      </c>
      <c r="D108" s="18" t="s">
        <v>19</v>
      </c>
      <c r="E108" s="19" t="s">
        <v>153</v>
      </c>
      <c r="F108" s="20" t="n">
        <v>-8860</v>
      </c>
      <c r="G108" s="12" t="s">
        <v>21</v>
      </c>
      <c r="H108" s="2" t="n">
        <v>-99</v>
      </c>
      <c r="I108" s="3" t="s">
        <v>154</v>
      </c>
      <c r="J108" s="3" t="n">
        <f aca="false">VLOOKUP(I108,VLOOK!$G$2:$H$50,2)</f>
        <v>8</v>
      </c>
      <c r="K108" s="4" t="s">
        <v>154</v>
      </c>
      <c r="L108" s="21" t="s">
        <v>23</v>
      </c>
      <c r="M108" s="6" t="n">
        <f aca="false">VLOOKUP(L108,VLOOK!$D$2:$E$10,2)</f>
        <v>2</v>
      </c>
      <c r="N108" s="7" t="n">
        <v>1</v>
      </c>
      <c r="O108" s="0" t="n">
        <f aca="false">VLOOKUP(B108,VLOOK!$A$2:$B$13,2)</f>
        <v>2</v>
      </c>
      <c r="P108" s="22" t="n">
        <f aca="false">IF(F108&lt;0,F108*-1,F108)</f>
        <v>8860</v>
      </c>
    </row>
    <row r="109" customFormat="false" ht="12.8" hidden="false" customHeight="false" outlineLevel="0" collapsed="false">
      <c r="A109" s="17" t="s">
        <v>151</v>
      </c>
      <c r="B109" s="9" t="s">
        <v>17</v>
      </c>
      <c r="C109" s="18" t="s">
        <v>29</v>
      </c>
      <c r="D109" s="18" t="s">
        <v>25</v>
      </c>
      <c r="E109" s="19" t="s">
        <v>29</v>
      </c>
      <c r="F109" s="20" t="n">
        <v>-4.38</v>
      </c>
      <c r="G109" s="12" t="s">
        <v>21</v>
      </c>
      <c r="H109" s="2" t="n">
        <v>-99</v>
      </c>
      <c r="I109" s="3" t="s">
        <v>30</v>
      </c>
      <c r="J109" s="3" t="n">
        <f aca="false">VLOOKUP(I109,VLOOK!$G$2:$H$50,2)</f>
        <v>21</v>
      </c>
      <c r="K109" s="4" t="s">
        <v>30</v>
      </c>
      <c r="L109" s="21" t="s">
        <v>31</v>
      </c>
      <c r="M109" s="6" t="n">
        <f aca="false">VLOOKUP(L109,VLOOK!$D$2:$E$10,2)</f>
        <v>3</v>
      </c>
      <c r="N109" s="7" t="n">
        <v>1</v>
      </c>
      <c r="O109" s="0" t="n">
        <f aca="false">VLOOKUP(B109,VLOOK!$A$2:$B$13,2)</f>
        <v>2</v>
      </c>
      <c r="P109" s="22" t="n">
        <f aca="false">IF(F109&lt;0,F109*-1,F109)</f>
        <v>4.38</v>
      </c>
    </row>
    <row r="110" customFormat="false" ht="12.8" hidden="false" customHeight="false" outlineLevel="0" collapsed="false">
      <c r="A110" s="17" t="s">
        <v>151</v>
      </c>
      <c r="B110" s="9" t="s">
        <v>17</v>
      </c>
      <c r="C110" s="18" t="s">
        <v>29</v>
      </c>
      <c r="D110" s="18" t="s">
        <v>25</v>
      </c>
      <c r="E110" s="19" t="s">
        <v>29</v>
      </c>
      <c r="F110" s="20" t="n">
        <v>-30</v>
      </c>
      <c r="G110" s="12" t="s">
        <v>21</v>
      </c>
      <c r="H110" s="2" t="n">
        <v>-99</v>
      </c>
      <c r="I110" s="3" t="s">
        <v>30</v>
      </c>
      <c r="J110" s="3" t="n">
        <f aca="false">VLOOKUP(I110,VLOOK!$G$2:$H$50,2)</f>
        <v>21</v>
      </c>
      <c r="K110" s="4" t="s">
        <v>30</v>
      </c>
      <c r="L110" s="21" t="s">
        <v>31</v>
      </c>
      <c r="M110" s="6" t="n">
        <f aca="false">VLOOKUP(L110,VLOOK!$D$2:$E$10,2)</f>
        <v>3</v>
      </c>
      <c r="N110" s="7" t="n">
        <v>1</v>
      </c>
      <c r="O110" s="0" t="n">
        <f aca="false">VLOOKUP(B110,VLOOK!$A$2:$B$13,2)</f>
        <v>2</v>
      </c>
      <c r="P110" s="22" t="n">
        <f aca="false">IF(F110&lt;0,F110*-1,F110)</f>
        <v>30</v>
      </c>
    </row>
    <row r="111" customFormat="false" ht="12.8" hidden="false" customHeight="false" outlineLevel="0" collapsed="false">
      <c r="A111" s="17" t="s">
        <v>155</v>
      </c>
      <c r="B111" s="9" t="s">
        <v>17</v>
      </c>
      <c r="C111" s="18" t="s">
        <v>29</v>
      </c>
      <c r="D111" s="18" t="s">
        <v>25</v>
      </c>
      <c r="E111" s="19" t="s">
        <v>29</v>
      </c>
      <c r="F111" s="20" t="n">
        <v>-16</v>
      </c>
      <c r="G111" s="12" t="s">
        <v>21</v>
      </c>
      <c r="H111" s="2" t="n">
        <v>-99</v>
      </c>
      <c r="I111" s="3" t="s">
        <v>30</v>
      </c>
      <c r="J111" s="3" t="n">
        <f aca="false">VLOOKUP(I111,VLOOK!$G$2:$H$50,2)</f>
        <v>21</v>
      </c>
      <c r="K111" s="4" t="s">
        <v>30</v>
      </c>
      <c r="L111" s="21" t="s">
        <v>31</v>
      </c>
      <c r="M111" s="6" t="n">
        <f aca="false">VLOOKUP(L111,VLOOK!$D$2:$E$10,2)</f>
        <v>3</v>
      </c>
      <c r="N111" s="7" t="n">
        <v>1</v>
      </c>
      <c r="O111" s="0" t="n">
        <f aca="false">VLOOKUP(B111,VLOOK!$A$2:$B$13,2)</f>
        <v>2</v>
      </c>
      <c r="P111" s="22" t="n">
        <f aca="false">IF(F111&lt;0,F111*-1,F111)</f>
        <v>16</v>
      </c>
    </row>
    <row r="112" customFormat="false" ht="12.8" hidden="false" customHeight="false" outlineLevel="0" collapsed="false">
      <c r="A112" s="17" t="s">
        <v>156</v>
      </c>
      <c r="B112" s="9" t="s">
        <v>17</v>
      </c>
      <c r="C112" s="18" t="s">
        <v>29</v>
      </c>
      <c r="D112" s="18" t="s">
        <v>25</v>
      </c>
      <c r="E112" s="19" t="s">
        <v>84</v>
      </c>
      <c r="F112" s="20" t="n">
        <v>-125</v>
      </c>
      <c r="G112" s="12" t="s">
        <v>21</v>
      </c>
      <c r="H112" s="2" t="n">
        <v>-99</v>
      </c>
      <c r="I112" s="3" t="s">
        <v>85</v>
      </c>
      <c r="J112" s="3" t="n">
        <f aca="false">VLOOKUP(I112,VLOOK!$G$2:$H$50,2)</f>
        <v>38</v>
      </c>
      <c r="K112" s="4" t="s">
        <v>85</v>
      </c>
      <c r="L112" s="21" t="s">
        <v>28</v>
      </c>
      <c r="M112" s="6" t="n">
        <f aca="false">VLOOKUP(L112,VLOOK!$D$2:$E$10,2)</f>
        <v>5</v>
      </c>
      <c r="N112" s="7" t="n">
        <v>1</v>
      </c>
      <c r="O112" s="0" t="n">
        <f aca="false">VLOOKUP(B112,VLOOK!$A$2:$B$13,2)</f>
        <v>2</v>
      </c>
      <c r="P112" s="22" t="n">
        <f aca="false">IF(F112&lt;0,F112*-1,F112)</f>
        <v>125</v>
      </c>
    </row>
    <row r="113" customFormat="false" ht="12.8" hidden="false" customHeight="false" outlineLevel="0" collapsed="false">
      <c r="A113" s="17" t="s">
        <v>157</v>
      </c>
      <c r="B113" s="9" t="s">
        <v>17</v>
      </c>
      <c r="C113" s="18" t="s">
        <v>29</v>
      </c>
      <c r="D113" s="18" t="s">
        <v>19</v>
      </c>
      <c r="E113" s="19" t="s">
        <v>20</v>
      </c>
      <c r="F113" s="20" t="n">
        <v>-17.9</v>
      </c>
      <c r="G113" s="12" t="s">
        <v>21</v>
      </c>
      <c r="H113" s="2" t="n">
        <v>-99</v>
      </c>
      <c r="I113" s="3" t="s">
        <v>22</v>
      </c>
      <c r="J113" s="3" t="n">
        <f aca="false">VLOOKUP(I113,VLOOK!$G$2:$H$50,2)</f>
        <v>10</v>
      </c>
      <c r="K113" s="4" t="s">
        <v>22</v>
      </c>
      <c r="L113" s="21" t="s">
        <v>23</v>
      </c>
      <c r="M113" s="6" t="n">
        <f aca="false">VLOOKUP(L113,VLOOK!$D$2:$E$10,2)</f>
        <v>2</v>
      </c>
      <c r="N113" s="7" t="n">
        <v>1</v>
      </c>
      <c r="O113" s="0" t="n">
        <f aca="false">VLOOKUP(B113,VLOOK!$A$2:$B$13,2)</f>
        <v>2</v>
      </c>
      <c r="P113" s="22" t="n">
        <f aca="false">IF(F113&lt;0,F113*-1,F113)</f>
        <v>17.9</v>
      </c>
    </row>
    <row r="114" customFormat="false" ht="12.8" hidden="false" customHeight="false" outlineLevel="0" collapsed="false">
      <c r="A114" s="17" t="s">
        <v>157</v>
      </c>
      <c r="B114" s="9" t="s">
        <v>17</v>
      </c>
      <c r="C114" s="18" t="s">
        <v>53</v>
      </c>
      <c r="D114" s="18" t="s">
        <v>54</v>
      </c>
      <c r="E114" s="19" t="s">
        <v>67</v>
      </c>
      <c r="F114" s="20" t="n">
        <v>-5</v>
      </c>
      <c r="G114" s="12" t="s">
        <v>21</v>
      </c>
      <c r="H114" s="2" t="n">
        <v>-99</v>
      </c>
      <c r="I114" s="3" t="s">
        <v>68</v>
      </c>
      <c r="J114" s="3" t="n">
        <f aca="false">VLOOKUP(I114,VLOOK!$G$2:$H$50,2)</f>
        <v>42</v>
      </c>
      <c r="K114" s="4" t="s">
        <v>68</v>
      </c>
      <c r="L114" s="21" t="s">
        <v>57</v>
      </c>
      <c r="M114" s="6" t="n">
        <f aca="false">VLOOKUP(L114,VLOOK!$D$2:$E$10,2)</f>
        <v>7</v>
      </c>
      <c r="N114" s="7" t="n">
        <v>1</v>
      </c>
      <c r="O114" s="0" t="n">
        <f aca="false">VLOOKUP(B114,VLOOK!$A$2:$B$13,2)</f>
        <v>2</v>
      </c>
      <c r="P114" s="22" t="n">
        <f aca="false">IF(F114&lt;0,F114*-1,F114)</f>
        <v>5</v>
      </c>
    </row>
    <row r="115" customFormat="false" ht="12.8" hidden="false" customHeight="false" outlineLevel="0" collapsed="false">
      <c r="A115" s="17" t="s">
        <v>158</v>
      </c>
      <c r="B115" s="9" t="s">
        <v>17</v>
      </c>
      <c r="C115" s="18" t="s">
        <v>70</v>
      </c>
      <c r="D115" s="18" t="s">
        <v>25</v>
      </c>
      <c r="E115" s="19" t="s">
        <v>47</v>
      </c>
      <c r="F115" s="20" t="n">
        <v>-15</v>
      </c>
      <c r="G115" s="12" t="s">
        <v>21</v>
      </c>
      <c r="H115" s="2" t="n">
        <v>-99</v>
      </c>
      <c r="I115" s="3" t="s">
        <v>48</v>
      </c>
      <c r="J115" s="3" t="n">
        <f aca="false">VLOOKUP(I115,VLOOK!$G$2:$H$50,2)</f>
        <v>32</v>
      </c>
      <c r="K115" s="4" t="s">
        <v>48</v>
      </c>
      <c r="L115" s="21" t="s">
        <v>28</v>
      </c>
      <c r="M115" s="6" t="n">
        <f aca="false">VLOOKUP(L115,VLOOK!$D$2:$E$10,2)</f>
        <v>5</v>
      </c>
      <c r="N115" s="7" t="n">
        <v>1</v>
      </c>
      <c r="O115" s="0" t="n">
        <f aca="false">VLOOKUP(B115,VLOOK!$A$2:$B$13,2)</f>
        <v>2</v>
      </c>
      <c r="P115" s="22" t="n">
        <f aca="false">IF(F115&lt;0,F115*-1,F115)</f>
        <v>15</v>
      </c>
    </row>
    <row r="116" customFormat="false" ht="12.8" hidden="false" customHeight="false" outlineLevel="0" collapsed="false">
      <c r="A116" s="17" t="s">
        <v>158</v>
      </c>
      <c r="B116" s="9" t="s">
        <v>17</v>
      </c>
      <c r="C116" s="18" t="s">
        <v>53</v>
      </c>
      <c r="D116" s="18" t="s">
        <v>54</v>
      </c>
      <c r="E116" s="19" t="s">
        <v>134</v>
      </c>
      <c r="F116" s="20" t="n">
        <v>-6.28</v>
      </c>
      <c r="G116" s="12" t="s">
        <v>21</v>
      </c>
      <c r="H116" s="2" t="n">
        <v>-99</v>
      </c>
      <c r="I116" s="3" t="s">
        <v>56</v>
      </c>
      <c r="J116" s="3" t="n">
        <f aca="false">VLOOKUP(I116,VLOOK!$G$2:$H$50,2)</f>
        <v>43</v>
      </c>
      <c r="K116" s="4" t="s">
        <v>56</v>
      </c>
      <c r="L116" s="21" t="s">
        <v>57</v>
      </c>
      <c r="M116" s="6" t="n">
        <f aca="false">VLOOKUP(L116,VLOOK!$D$2:$E$10,2)</f>
        <v>7</v>
      </c>
      <c r="N116" s="7" t="n">
        <v>1</v>
      </c>
      <c r="O116" s="0" t="n">
        <f aca="false">VLOOKUP(B116,VLOOK!$A$2:$B$13,2)</f>
        <v>2</v>
      </c>
      <c r="P116" s="22" t="n">
        <f aca="false">IF(F116&lt;0,F116*-1,F116)</f>
        <v>6.28</v>
      </c>
    </row>
    <row r="117" customFormat="false" ht="12.8" hidden="false" customHeight="false" outlineLevel="0" collapsed="false">
      <c r="A117" s="17" t="s">
        <v>159</v>
      </c>
      <c r="B117" s="9" t="s">
        <v>17</v>
      </c>
      <c r="C117" s="18" t="s">
        <v>160</v>
      </c>
      <c r="D117" s="18" t="s">
        <v>19</v>
      </c>
      <c r="E117" s="19" t="s">
        <v>119</v>
      </c>
      <c r="F117" s="20" t="n">
        <v>-113.5</v>
      </c>
      <c r="G117" s="12" t="s">
        <v>21</v>
      </c>
      <c r="H117" s="2" t="n">
        <v>-99</v>
      </c>
      <c r="I117" s="3" t="s">
        <v>120</v>
      </c>
      <c r="J117" s="3" t="n">
        <f aca="false">VLOOKUP(I117,VLOOK!$G$2:$H$50,2)</f>
        <v>45</v>
      </c>
      <c r="K117" s="4" t="s">
        <v>120</v>
      </c>
      <c r="L117" s="21" t="s">
        <v>23</v>
      </c>
      <c r="M117" s="6" t="n">
        <f aca="false">VLOOKUP(L117,VLOOK!$D$2:$E$10,2)</f>
        <v>2</v>
      </c>
      <c r="N117" s="7" t="n">
        <v>1</v>
      </c>
      <c r="O117" s="0" t="n">
        <f aca="false">VLOOKUP(B117,VLOOK!$A$2:$B$13,2)</f>
        <v>2</v>
      </c>
      <c r="P117" s="22" t="n">
        <f aca="false">IF(F117&lt;0,F117*-1,F117)</f>
        <v>113.5</v>
      </c>
    </row>
    <row r="118" customFormat="false" ht="12.8" hidden="false" customHeight="false" outlineLevel="0" collapsed="false">
      <c r="A118" s="17" t="s">
        <v>159</v>
      </c>
      <c r="B118" s="9" t="s">
        <v>17</v>
      </c>
      <c r="C118" s="18" t="s">
        <v>53</v>
      </c>
      <c r="D118" s="18" t="s">
        <v>54</v>
      </c>
      <c r="E118" s="19" t="s">
        <v>67</v>
      </c>
      <c r="F118" s="20" t="n">
        <v>-10.95</v>
      </c>
      <c r="G118" s="12" t="s">
        <v>21</v>
      </c>
      <c r="H118" s="2" t="n">
        <v>-99</v>
      </c>
      <c r="I118" s="3" t="s">
        <v>68</v>
      </c>
      <c r="J118" s="3" t="n">
        <f aca="false">VLOOKUP(I118,VLOOK!$G$2:$H$50,2)</f>
        <v>42</v>
      </c>
      <c r="K118" s="4" t="s">
        <v>68</v>
      </c>
      <c r="L118" s="21" t="s">
        <v>57</v>
      </c>
      <c r="M118" s="6" t="n">
        <f aca="false">VLOOKUP(L118,VLOOK!$D$2:$E$10,2)</f>
        <v>7</v>
      </c>
      <c r="N118" s="7" t="n">
        <v>1</v>
      </c>
      <c r="O118" s="0" t="n">
        <f aca="false">VLOOKUP(B118,VLOOK!$A$2:$B$13,2)</f>
        <v>2</v>
      </c>
      <c r="P118" s="22" t="n">
        <f aca="false">IF(F118&lt;0,F118*-1,F118)</f>
        <v>10.95</v>
      </c>
    </row>
    <row r="119" customFormat="false" ht="12.8" hidden="false" customHeight="false" outlineLevel="0" collapsed="false">
      <c r="A119" s="17" t="s">
        <v>161</v>
      </c>
      <c r="B119" s="9" t="s">
        <v>17</v>
      </c>
      <c r="C119" s="18" t="s">
        <v>46</v>
      </c>
      <c r="D119" s="18" t="s">
        <v>25</v>
      </c>
      <c r="E119" s="19" t="s">
        <v>47</v>
      </c>
      <c r="F119" s="20" t="n">
        <v>-56.99</v>
      </c>
      <c r="G119" s="12" t="s">
        <v>21</v>
      </c>
      <c r="H119" s="2" t="n">
        <v>-99</v>
      </c>
      <c r="I119" s="3" t="s">
        <v>48</v>
      </c>
      <c r="J119" s="3" t="n">
        <f aca="false">VLOOKUP(I119,VLOOK!$G$2:$H$50,2)</f>
        <v>32</v>
      </c>
      <c r="K119" s="4" t="s">
        <v>48</v>
      </c>
      <c r="L119" s="21" t="s">
        <v>28</v>
      </c>
      <c r="M119" s="6" t="n">
        <f aca="false">VLOOKUP(L119,VLOOK!$D$2:$E$10,2)</f>
        <v>5</v>
      </c>
      <c r="N119" s="7" t="n">
        <v>1</v>
      </c>
      <c r="O119" s="0" t="n">
        <f aca="false">VLOOKUP(B119,VLOOK!$A$2:$B$13,2)</f>
        <v>2</v>
      </c>
      <c r="P119" s="22" t="n">
        <f aca="false">IF(F119&lt;0,F119*-1,F119)</f>
        <v>56.99</v>
      </c>
    </row>
    <row r="120" customFormat="false" ht="12.8" hidden="false" customHeight="false" outlineLevel="0" collapsed="false">
      <c r="A120" s="17" t="s">
        <v>162</v>
      </c>
      <c r="B120" s="9" t="s">
        <v>17</v>
      </c>
      <c r="C120" s="18" t="s">
        <v>122</v>
      </c>
      <c r="D120" s="18" t="s">
        <v>123</v>
      </c>
      <c r="E120" s="19" t="s">
        <v>124</v>
      </c>
      <c r="F120" s="20" t="n">
        <v>100</v>
      </c>
      <c r="G120" s="12" t="s">
        <v>89</v>
      </c>
      <c r="H120" s="2" t="n">
        <v>-99</v>
      </c>
      <c r="I120" s="3" t="s">
        <v>125</v>
      </c>
      <c r="J120" s="3" t="n">
        <f aca="false">VLOOKUP(I120,VLOOK!$G$2:$H$50,2)</f>
        <v>26</v>
      </c>
      <c r="K120" s="4" t="s">
        <v>125</v>
      </c>
      <c r="L120" s="21" t="s">
        <v>91</v>
      </c>
      <c r="M120" s="6" t="n">
        <f aca="false">VLOOKUP(L120,VLOOK!$D$2:$E$10,2)</f>
        <v>4</v>
      </c>
      <c r="N120" s="7" t="n">
        <v>2</v>
      </c>
      <c r="O120" s="0" t="n">
        <f aca="false">VLOOKUP(B120,VLOOK!$A$2:$B$13,2)</f>
        <v>2</v>
      </c>
      <c r="P120" s="22" t="n">
        <f aca="false">IF(F120&lt;0,F120*-1,F120)</f>
        <v>100</v>
      </c>
    </row>
    <row r="121" customFormat="false" ht="12.8" hidden="false" customHeight="false" outlineLevel="0" collapsed="false">
      <c r="A121" s="17" t="s">
        <v>162</v>
      </c>
      <c r="B121" s="9" t="s">
        <v>17</v>
      </c>
      <c r="C121" s="18" t="s">
        <v>63</v>
      </c>
      <c r="D121" s="18" t="s">
        <v>19</v>
      </c>
      <c r="E121" s="19" t="s">
        <v>64</v>
      </c>
      <c r="F121" s="20" t="n">
        <v>-478.16</v>
      </c>
      <c r="G121" s="12" t="s">
        <v>21</v>
      </c>
      <c r="H121" s="2" t="n">
        <v>-99</v>
      </c>
      <c r="I121" s="3" t="s">
        <v>65</v>
      </c>
      <c r="J121" s="3" t="n">
        <f aca="false">VLOOKUP(I121,VLOOK!$G$2:$H$50,2)</f>
        <v>13</v>
      </c>
      <c r="K121" s="4" t="s">
        <v>65</v>
      </c>
      <c r="L121" s="21" t="s">
        <v>23</v>
      </c>
      <c r="M121" s="6" t="n">
        <f aca="false">VLOOKUP(L121,VLOOK!$D$2:$E$10,2)</f>
        <v>2</v>
      </c>
      <c r="N121" s="7" t="n">
        <v>1</v>
      </c>
      <c r="O121" s="0" t="n">
        <f aca="false">VLOOKUP(B121,VLOOK!$A$2:$B$13,2)</f>
        <v>2</v>
      </c>
      <c r="P121" s="22" t="n">
        <f aca="false">IF(F121&lt;0,F121*-1,F121)</f>
        <v>478.16</v>
      </c>
    </row>
    <row r="122" customFormat="false" ht="12.8" hidden="false" customHeight="false" outlineLevel="0" collapsed="false">
      <c r="A122" s="17" t="s">
        <v>162</v>
      </c>
      <c r="B122" s="9" t="s">
        <v>17</v>
      </c>
      <c r="C122" s="18" t="s">
        <v>63</v>
      </c>
      <c r="D122" s="18" t="s">
        <v>19</v>
      </c>
      <c r="E122" s="19" t="s">
        <v>64</v>
      </c>
      <c r="F122" s="20" t="n">
        <v>-59.76</v>
      </c>
      <c r="G122" s="12" t="s">
        <v>21</v>
      </c>
      <c r="H122" s="2" t="n">
        <v>-99</v>
      </c>
      <c r="I122" s="3" t="s">
        <v>65</v>
      </c>
      <c r="J122" s="3" t="n">
        <f aca="false">VLOOKUP(I122,VLOOK!$G$2:$H$50,2)</f>
        <v>13</v>
      </c>
      <c r="K122" s="4" t="s">
        <v>65</v>
      </c>
      <c r="L122" s="21" t="s">
        <v>23</v>
      </c>
      <c r="M122" s="6" t="n">
        <f aca="false">VLOOKUP(L122,VLOOK!$D$2:$E$10,2)</f>
        <v>2</v>
      </c>
      <c r="N122" s="7" t="n">
        <v>1</v>
      </c>
      <c r="O122" s="0" t="n">
        <f aca="false">VLOOKUP(B122,VLOOK!$A$2:$B$13,2)</f>
        <v>2</v>
      </c>
      <c r="P122" s="22" t="n">
        <f aca="false">IF(F122&lt;0,F122*-1,F122)</f>
        <v>59.76</v>
      </c>
    </row>
    <row r="123" customFormat="false" ht="12.8" hidden="false" customHeight="false" outlineLevel="0" collapsed="false">
      <c r="A123" s="17" t="s">
        <v>162</v>
      </c>
      <c r="B123" s="9" t="s">
        <v>17</v>
      </c>
      <c r="C123" s="18" t="s">
        <v>70</v>
      </c>
      <c r="D123" s="18" t="s">
        <v>25</v>
      </c>
      <c r="E123" s="19" t="s">
        <v>47</v>
      </c>
      <c r="F123" s="20" t="n">
        <v>-15</v>
      </c>
      <c r="G123" s="12" t="s">
        <v>21</v>
      </c>
      <c r="H123" s="2" t="n">
        <v>-99</v>
      </c>
      <c r="I123" s="3" t="s">
        <v>48</v>
      </c>
      <c r="J123" s="3" t="n">
        <f aca="false">VLOOKUP(I123,VLOOK!$G$2:$H$50,2)</f>
        <v>32</v>
      </c>
      <c r="K123" s="4" t="s">
        <v>48</v>
      </c>
      <c r="L123" s="21" t="s">
        <v>28</v>
      </c>
      <c r="M123" s="6" t="n">
        <f aca="false">VLOOKUP(L123,VLOOK!$D$2:$E$10,2)</f>
        <v>5</v>
      </c>
      <c r="N123" s="7" t="n">
        <v>1</v>
      </c>
      <c r="O123" s="0" t="n">
        <f aca="false">VLOOKUP(B123,VLOOK!$A$2:$B$13,2)</f>
        <v>2</v>
      </c>
      <c r="P123" s="22" t="n">
        <f aca="false">IF(F123&lt;0,F123*-1,F123)</f>
        <v>15</v>
      </c>
    </row>
    <row r="124" customFormat="false" ht="12.8" hidden="false" customHeight="false" outlineLevel="0" collapsed="false">
      <c r="A124" s="17" t="s">
        <v>162</v>
      </c>
      <c r="B124" s="9" t="s">
        <v>17</v>
      </c>
      <c r="C124" s="18" t="s">
        <v>29</v>
      </c>
      <c r="D124" s="18" t="s">
        <v>25</v>
      </c>
      <c r="E124" s="19" t="s">
        <v>163</v>
      </c>
      <c r="F124" s="20" t="n">
        <v>-60</v>
      </c>
      <c r="G124" s="12" t="s">
        <v>21</v>
      </c>
      <c r="H124" s="2" t="n">
        <v>-99</v>
      </c>
      <c r="I124" s="3" t="s">
        <v>164</v>
      </c>
      <c r="J124" s="3" t="n">
        <f aca="false">VLOOKUP(I124,VLOOK!$G$2:$H$50,2)</f>
        <v>35</v>
      </c>
      <c r="K124" s="4" t="s">
        <v>164</v>
      </c>
      <c r="L124" s="21" t="s">
        <v>28</v>
      </c>
      <c r="M124" s="6" t="n">
        <f aca="false">VLOOKUP(L124,VLOOK!$D$2:$E$10,2)</f>
        <v>5</v>
      </c>
      <c r="N124" s="7" t="n">
        <v>1</v>
      </c>
      <c r="O124" s="0" t="n">
        <f aca="false">VLOOKUP(B124,VLOOK!$A$2:$B$13,2)</f>
        <v>2</v>
      </c>
      <c r="P124" s="22" t="n">
        <f aca="false">IF(F124&lt;0,F124*-1,F124)</f>
        <v>60</v>
      </c>
    </row>
    <row r="125" customFormat="false" ht="12.8" hidden="false" customHeight="false" outlineLevel="0" collapsed="false">
      <c r="A125" s="17" t="s">
        <v>165</v>
      </c>
      <c r="B125" s="9" t="s">
        <v>17</v>
      </c>
      <c r="C125" s="18" t="s">
        <v>166</v>
      </c>
      <c r="D125" s="18" t="s">
        <v>25</v>
      </c>
      <c r="E125" s="19" t="s">
        <v>29</v>
      </c>
      <c r="F125" s="20" t="n">
        <v>100</v>
      </c>
      <c r="G125" s="12" t="s">
        <v>89</v>
      </c>
      <c r="H125" s="2" t="n">
        <v>-99</v>
      </c>
      <c r="I125" s="3" t="s">
        <v>90</v>
      </c>
      <c r="J125" s="3" t="n">
        <f aca="false">VLOOKUP(I125,VLOOK!$G$2:$H$50,2)</f>
        <v>28</v>
      </c>
      <c r="K125" s="4" t="s">
        <v>30</v>
      </c>
      <c r="L125" s="21" t="s">
        <v>91</v>
      </c>
      <c r="M125" s="6" t="n">
        <f aca="false">VLOOKUP(L125,VLOOK!$D$2:$E$10,2)</f>
        <v>4</v>
      </c>
      <c r="N125" s="7" t="n">
        <v>2</v>
      </c>
      <c r="O125" s="0" t="n">
        <f aca="false">VLOOKUP(B125,VLOOK!$A$2:$B$13,2)</f>
        <v>2</v>
      </c>
      <c r="P125" s="22" t="n">
        <f aca="false">IF(F125&lt;0,F125*-1,F125)</f>
        <v>100</v>
      </c>
    </row>
    <row r="126" customFormat="false" ht="12.8" hidden="false" customHeight="false" outlineLevel="0" collapsed="false">
      <c r="A126" s="17" t="s">
        <v>167</v>
      </c>
      <c r="B126" s="9" t="s">
        <v>17</v>
      </c>
      <c r="C126" s="18" t="s">
        <v>53</v>
      </c>
      <c r="D126" s="18" t="s">
        <v>54</v>
      </c>
      <c r="E126" s="19" t="s">
        <v>67</v>
      </c>
      <c r="F126" s="20" t="n">
        <v>-5</v>
      </c>
      <c r="G126" s="12" t="s">
        <v>21</v>
      </c>
      <c r="H126" s="2" t="n">
        <v>-99</v>
      </c>
      <c r="I126" s="3" t="s">
        <v>68</v>
      </c>
      <c r="J126" s="3" t="n">
        <f aca="false">VLOOKUP(I126,VLOOK!$G$2:$H$50,2)</f>
        <v>42</v>
      </c>
      <c r="K126" s="4" t="s">
        <v>68</v>
      </c>
      <c r="L126" s="21" t="s">
        <v>57</v>
      </c>
      <c r="M126" s="6" t="n">
        <f aca="false">VLOOKUP(L126,VLOOK!$D$2:$E$10,2)</f>
        <v>7</v>
      </c>
      <c r="N126" s="7" t="n">
        <v>1</v>
      </c>
      <c r="O126" s="0" t="n">
        <f aca="false">VLOOKUP(B126,VLOOK!$A$2:$B$13,2)</f>
        <v>2</v>
      </c>
      <c r="P126" s="22" t="n">
        <f aca="false">IF(F126&lt;0,F126*-1,F126)</f>
        <v>5</v>
      </c>
    </row>
    <row r="127" customFormat="false" ht="12.8" hidden="false" customHeight="false" outlineLevel="0" collapsed="false">
      <c r="A127" s="17" t="s">
        <v>168</v>
      </c>
      <c r="B127" s="9" t="s">
        <v>17</v>
      </c>
      <c r="C127" s="18" t="s">
        <v>29</v>
      </c>
      <c r="D127" s="18" t="s">
        <v>19</v>
      </c>
      <c r="E127" s="19" t="s">
        <v>20</v>
      </c>
      <c r="F127" s="20" t="n">
        <v>-12</v>
      </c>
      <c r="G127" s="12" t="s">
        <v>21</v>
      </c>
      <c r="H127" s="2" t="n">
        <v>-99</v>
      </c>
      <c r="I127" s="3" t="s">
        <v>22</v>
      </c>
      <c r="J127" s="3" t="n">
        <f aca="false">VLOOKUP(I127,VLOOK!$G$2:$H$50,2)</f>
        <v>10</v>
      </c>
      <c r="K127" s="4" t="s">
        <v>22</v>
      </c>
      <c r="L127" s="21" t="s">
        <v>23</v>
      </c>
      <c r="M127" s="6" t="n">
        <f aca="false">VLOOKUP(L127,VLOOK!$D$2:$E$10,2)</f>
        <v>2</v>
      </c>
      <c r="N127" s="7" t="n">
        <v>1</v>
      </c>
      <c r="O127" s="0" t="n">
        <f aca="false">VLOOKUP(B127,VLOOK!$A$2:$B$13,2)</f>
        <v>2</v>
      </c>
      <c r="P127" s="22" t="n">
        <f aca="false">IF(F127&lt;0,F127*-1,F127)</f>
        <v>12</v>
      </c>
    </row>
    <row r="128" customFormat="false" ht="12.8" hidden="false" customHeight="false" outlineLevel="0" collapsed="false">
      <c r="A128" s="17" t="s">
        <v>168</v>
      </c>
      <c r="B128" s="9" t="s">
        <v>17</v>
      </c>
      <c r="C128" s="18" t="s">
        <v>70</v>
      </c>
      <c r="D128" s="18" t="s">
        <v>25</v>
      </c>
      <c r="E128" s="19" t="s">
        <v>47</v>
      </c>
      <c r="F128" s="20" t="n">
        <v>-15</v>
      </c>
      <c r="G128" s="12" t="s">
        <v>21</v>
      </c>
      <c r="H128" s="2" t="n">
        <v>-99</v>
      </c>
      <c r="I128" s="3" t="s">
        <v>48</v>
      </c>
      <c r="J128" s="3" t="n">
        <f aca="false">VLOOKUP(I128,VLOOK!$G$2:$H$50,2)</f>
        <v>32</v>
      </c>
      <c r="K128" s="4" t="s">
        <v>48</v>
      </c>
      <c r="L128" s="21" t="s">
        <v>28</v>
      </c>
      <c r="M128" s="6" t="n">
        <f aca="false">VLOOKUP(L128,VLOOK!$D$2:$E$10,2)</f>
        <v>5</v>
      </c>
      <c r="N128" s="7" t="n">
        <v>1</v>
      </c>
      <c r="O128" s="0" t="n">
        <f aca="false">VLOOKUP(B128,VLOOK!$A$2:$B$13,2)</f>
        <v>2</v>
      </c>
      <c r="P128" s="22" t="n">
        <f aca="false">IF(F128&lt;0,F128*-1,F128)</f>
        <v>15</v>
      </c>
    </row>
    <row r="129" customFormat="false" ht="12.8" hidden="false" customHeight="false" outlineLevel="0" collapsed="false">
      <c r="A129" s="17" t="s">
        <v>169</v>
      </c>
      <c r="B129" s="9" t="s">
        <v>17</v>
      </c>
      <c r="C129" s="18" t="s">
        <v>170</v>
      </c>
      <c r="D129" s="18" t="s">
        <v>171</v>
      </c>
      <c r="E129" s="19" t="s">
        <v>172</v>
      </c>
      <c r="F129" s="20" t="n">
        <v>-9.5</v>
      </c>
      <c r="G129" s="12" t="s">
        <v>21</v>
      </c>
      <c r="H129" s="2" t="n">
        <v>-99</v>
      </c>
      <c r="I129" s="3" t="s">
        <v>173</v>
      </c>
      <c r="J129" s="3" t="n">
        <f aca="false">VLOOKUP(I129,VLOOK!$G$2:$H$50,2)</f>
        <v>22</v>
      </c>
      <c r="K129" s="4" t="s">
        <v>173</v>
      </c>
      <c r="L129" s="21" t="s">
        <v>31</v>
      </c>
      <c r="M129" s="6" t="n">
        <f aca="false">VLOOKUP(L129,VLOOK!$D$2:$E$10,2)</f>
        <v>3</v>
      </c>
      <c r="N129" s="7" t="n">
        <v>1</v>
      </c>
      <c r="O129" s="0" t="n">
        <f aca="false">VLOOKUP(B129,VLOOK!$A$2:$B$13,2)</f>
        <v>2</v>
      </c>
      <c r="P129" s="22" t="n">
        <f aca="false">IF(F129&lt;0,F129*-1,F129)</f>
        <v>9.5</v>
      </c>
    </row>
    <row r="130" customFormat="false" ht="12.8" hidden="false" customHeight="false" outlineLevel="0" collapsed="false">
      <c r="A130" s="17" t="s">
        <v>174</v>
      </c>
      <c r="B130" s="9" t="s">
        <v>17</v>
      </c>
      <c r="C130" s="18" t="s">
        <v>53</v>
      </c>
      <c r="D130" s="18" t="s">
        <v>54</v>
      </c>
      <c r="E130" s="19" t="s">
        <v>175</v>
      </c>
      <c r="F130" s="20" t="n">
        <v>-2.94</v>
      </c>
      <c r="G130" s="12" t="s">
        <v>21</v>
      </c>
      <c r="H130" s="2" t="n">
        <v>-99</v>
      </c>
      <c r="I130" s="3" t="s">
        <v>56</v>
      </c>
      <c r="J130" s="3" t="n">
        <f aca="false">VLOOKUP(I130,VLOOK!$G$2:$H$50,2)</f>
        <v>43</v>
      </c>
      <c r="K130" s="4" t="s">
        <v>56</v>
      </c>
      <c r="L130" s="21" t="s">
        <v>57</v>
      </c>
      <c r="M130" s="6" t="n">
        <f aca="false">VLOOKUP(L130,VLOOK!$D$2:$E$10,2)</f>
        <v>7</v>
      </c>
      <c r="N130" s="7" t="n">
        <v>1</v>
      </c>
      <c r="O130" s="0" t="n">
        <f aca="false">VLOOKUP(B130,VLOOK!$A$2:$B$13,2)</f>
        <v>2</v>
      </c>
      <c r="P130" s="22" t="n">
        <f aca="false">IF(F130&lt;0,F130*-1,F130)</f>
        <v>2.94</v>
      </c>
    </row>
    <row r="131" customFormat="false" ht="12.8" hidden="false" customHeight="false" outlineLevel="0" collapsed="false">
      <c r="A131" s="17" t="s">
        <v>174</v>
      </c>
      <c r="B131" s="9" t="s">
        <v>17</v>
      </c>
      <c r="C131" s="18" t="s">
        <v>53</v>
      </c>
      <c r="D131" s="18" t="s">
        <v>54</v>
      </c>
      <c r="E131" s="19" t="s">
        <v>134</v>
      </c>
      <c r="F131" s="20" t="n">
        <v>-19.52</v>
      </c>
      <c r="G131" s="12" t="s">
        <v>21</v>
      </c>
      <c r="H131" s="2" t="n">
        <v>-99</v>
      </c>
      <c r="I131" s="3" t="s">
        <v>56</v>
      </c>
      <c r="J131" s="3" t="n">
        <f aca="false">VLOOKUP(I131,VLOOK!$G$2:$H$50,2)</f>
        <v>43</v>
      </c>
      <c r="K131" s="4" t="s">
        <v>56</v>
      </c>
      <c r="L131" s="21" t="s">
        <v>57</v>
      </c>
      <c r="M131" s="6" t="n">
        <f aca="false">VLOOKUP(L131,VLOOK!$D$2:$E$10,2)</f>
        <v>7</v>
      </c>
      <c r="N131" s="7" t="n">
        <v>1</v>
      </c>
      <c r="O131" s="0" t="n">
        <f aca="false">VLOOKUP(B131,VLOOK!$A$2:$B$13,2)</f>
        <v>2</v>
      </c>
      <c r="P131" s="22" t="n">
        <f aca="false">IF(F131&lt;0,F131*-1,F131)</f>
        <v>19.52</v>
      </c>
    </row>
    <row r="132" customFormat="false" ht="12.8" hidden="false" customHeight="false" outlineLevel="0" collapsed="false">
      <c r="A132" s="17" t="s">
        <v>176</v>
      </c>
      <c r="B132" s="9" t="s">
        <v>17</v>
      </c>
      <c r="C132" s="18" t="s">
        <v>170</v>
      </c>
      <c r="D132" s="18" t="s">
        <v>171</v>
      </c>
      <c r="E132" s="19" t="s">
        <v>172</v>
      </c>
      <c r="F132" s="20" t="n">
        <v>-20.6</v>
      </c>
      <c r="G132" s="12" t="s">
        <v>21</v>
      </c>
      <c r="H132" s="2" t="n">
        <v>-99</v>
      </c>
      <c r="I132" s="3" t="s">
        <v>173</v>
      </c>
      <c r="J132" s="3" t="n">
        <f aca="false">VLOOKUP(I132,VLOOK!$G$2:$H$50,2)</f>
        <v>22</v>
      </c>
      <c r="K132" s="4" t="s">
        <v>173</v>
      </c>
      <c r="L132" s="21" t="s">
        <v>31</v>
      </c>
      <c r="M132" s="6" t="n">
        <f aca="false">VLOOKUP(L132,VLOOK!$D$2:$E$10,2)</f>
        <v>3</v>
      </c>
      <c r="N132" s="7" t="n">
        <v>1</v>
      </c>
      <c r="O132" s="0" t="n">
        <f aca="false">VLOOKUP(B132,VLOOK!$A$2:$B$13,2)</f>
        <v>2</v>
      </c>
      <c r="P132" s="22" t="n">
        <f aca="false">IF(F132&lt;0,F132*-1,F132)</f>
        <v>20.6</v>
      </c>
    </row>
    <row r="133" customFormat="false" ht="12.8" hidden="false" customHeight="false" outlineLevel="0" collapsed="false">
      <c r="A133" s="17" t="s">
        <v>177</v>
      </c>
      <c r="B133" s="9" t="s">
        <v>17</v>
      </c>
      <c r="C133" s="18" t="s">
        <v>53</v>
      </c>
      <c r="D133" s="18" t="s">
        <v>54</v>
      </c>
      <c r="E133" s="19" t="s">
        <v>67</v>
      </c>
      <c r="F133" s="20" t="n">
        <v>-10.95</v>
      </c>
      <c r="G133" s="12" t="s">
        <v>21</v>
      </c>
      <c r="H133" s="2" t="n">
        <v>-99</v>
      </c>
      <c r="I133" s="3" t="s">
        <v>68</v>
      </c>
      <c r="J133" s="3" t="n">
        <f aca="false">VLOOKUP(I133,VLOOK!$G$2:$H$50,2)</f>
        <v>42</v>
      </c>
      <c r="K133" s="4" t="s">
        <v>68</v>
      </c>
      <c r="L133" s="21" t="s">
        <v>57</v>
      </c>
      <c r="M133" s="6" t="n">
        <f aca="false">VLOOKUP(L133,VLOOK!$D$2:$E$10,2)</f>
        <v>7</v>
      </c>
      <c r="N133" s="7" t="n">
        <v>1</v>
      </c>
      <c r="O133" s="0" t="n">
        <f aca="false">VLOOKUP(B133,VLOOK!$A$2:$B$13,2)</f>
        <v>2</v>
      </c>
      <c r="P133" s="22" t="n">
        <f aca="false">IF(F133&lt;0,F133*-1,F133)</f>
        <v>10.95</v>
      </c>
    </row>
    <row r="134" customFormat="false" ht="12.8" hidden="false" customHeight="false" outlineLevel="0" collapsed="false">
      <c r="A134" s="17" t="s">
        <v>178</v>
      </c>
      <c r="B134" s="9" t="s">
        <v>17</v>
      </c>
      <c r="C134" s="18" t="s">
        <v>29</v>
      </c>
      <c r="D134" s="18" t="s">
        <v>123</v>
      </c>
      <c r="E134" s="19" t="s">
        <v>179</v>
      </c>
      <c r="F134" s="20" t="n">
        <v>70</v>
      </c>
      <c r="G134" s="12" t="s">
        <v>89</v>
      </c>
      <c r="H134" s="2" t="n">
        <v>-99</v>
      </c>
      <c r="I134" s="3" t="s">
        <v>125</v>
      </c>
      <c r="J134" s="3" t="n">
        <f aca="false">VLOOKUP(I134,VLOOK!$G$2:$H$50,2)</f>
        <v>26</v>
      </c>
      <c r="K134" s="4" t="s">
        <v>125</v>
      </c>
      <c r="L134" s="21" t="s">
        <v>91</v>
      </c>
      <c r="M134" s="6" t="n">
        <f aca="false">VLOOKUP(L134,VLOOK!$D$2:$E$10,2)</f>
        <v>4</v>
      </c>
      <c r="N134" s="7" t="n">
        <v>2</v>
      </c>
      <c r="O134" s="0" t="n">
        <f aca="false">VLOOKUP(B134,VLOOK!$A$2:$B$13,2)</f>
        <v>2</v>
      </c>
      <c r="P134" s="22" t="n">
        <f aca="false">IF(F134&lt;0,F134*-1,F134)</f>
        <v>70</v>
      </c>
    </row>
    <row r="135" customFormat="false" ht="12.8" hidden="false" customHeight="false" outlineLevel="0" collapsed="false">
      <c r="A135" s="17" t="s">
        <v>180</v>
      </c>
      <c r="B135" s="9" t="s">
        <v>17</v>
      </c>
      <c r="C135" s="18" t="s">
        <v>181</v>
      </c>
      <c r="D135" s="18" t="s">
        <v>19</v>
      </c>
      <c r="E135" s="19" t="s">
        <v>119</v>
      </c>
      <c r="F135" s="20" t="n">
        <v>-100</v>
      </c>
      <c r="G135" s="12" t="s">
        <v>21</v>
      </c>
      <c r="H135" s="2" t="n">
        <v>-99</v>
      </c>
      <c r="I135" s="3" t="s">
        <v>120</v>
      </c>
      <c r="J135" s="3" t="n">
        <f aca="false">VLOOKUP(I135,VLOOK!$G$2:$H$50,2)</f>
        <v>45</v>
      </c>
      <c r="K135" s="4" t="s">
        <v>120</v>
      </c>
      <c r="L135" s="21" t="s">
        <v>23</v>
      </c>
      <c r="M135" s="6" t="n">
        <f aca="false">VLOOKUP(L135,VLOOK!$D$2:$E$10,2)</f>
        <v>2</v>
      </c>
      <c r="N135" s="7" t="n">
        <v>1</v>
      </c>
      <c r="O135" s="0" t="n">
        <f aca="false">VLOOKUP(B135,VLOOK!$A$2:$B$13,2)</f>
        <v>2</v>
      </c>
      <c r="P135" s="22" t="n">
        <f aca="false">IF(F135&lt;0,F135*-1,F135)</f>
        <v>100</v>
      </c>
    </row>
    <row r="136" customFormat="false" ht="12.8" hidden="false" customHeight="false" outlineLevel="0" collapsed="false">
      <c r="A136" s="17" t="s">
        <v>182</v>
      </c>
      <c r="B136" s="9" t="s">
        <v>17</v>
      </c>
      <c r="C136" s="18" t="s">
        <v>70</v>
      </c>
      <c r="D136" s="18" t="s">
        <v>25</v>
      </c>
      <c r="E136" s="19" t="s">
        <v>47</v>
      </c>
      <c r="F136" s="20" t="n">
        <v>-15</v>
      </c>
      <c r="G136" s="12" t="s">
        <v>21</v>
      </c>
      <c r="H136" s="2" t="n">
        <v>-99</v>
      </c>
      <c r="I136" s="3" t="s">
        <v>48</v>
      </c>
      <c r="J136" s="3" t="n">
        <f aca="false">VLOOKUP(I136,VLOOK!$G$2:$H$50,2)</f>
        <v>32</v>
      </c>
      <c r="K136" s="4" t="s">
        <v>48</v>
      </c>
      <c r="L136" s="21" t="s">
        <v>28</v>
      </c>
      <c r="M136" s="6" t="n">
        <f aca="false">VLOOKUP(L136,VLOOK!$D$2:$E$10,2)</f>
        <v>5</v>
      </c>
      <c r="N136" s="7" t="n">
        <v>1</v>
      </c>
      <c r="O136" s="0" t="n">
        <f aca="false">VLOOKUP(B136,VLOOK!$A$2:$B$13,2)</f>
        <v>2</v>
      </c>
      <c r="P136" s="22" t="n">
        <f aca="false">IF(F136&lt;0,F136*-1,F136)</f>
        <v>15</v>
      </c>
    </row>
    <row r="137" customFormat="false" ht="12.8" hidden="false" customHeight="false" outlineLevel="0" collapsed="false">
      <c r="A137" s="17" t="s">
        <v>182</v>
      </c>
      <c r="B137" s="9" t="s">
        <v>17</v>
      </c>
      <c r="C137" s="18" t="s">
        <v>183</v>
      </c>
      <c r="D137" s="18" t="s">
        <v>25</v>
      </c>
      <c r="E137" s="19" t="s">
        <v>184</v>
      </c>
      <c r="F137" s="20" t="n">
        <v>-29</v>
      </c>
      <c r="G137" s="12" t="s">
        <v>21</v>
      </c>
      <c r="H137" s="2" t="n">
        <v>-99</v>
      </c>
      <c r="I137" s="3" t="s">
        <v>164</v>
      </c>
      <c r="J137" s="3" t="n">
        <f aca="false">VLOOKUP(I137,VLOOK!$G$2:$H$50,2)</f>
        <v>35</v>
      </c>
      <c r="K137" s="4" t="s">
        <v>164</v>
      </c>
      <c r="L137" s="21" t="s">
        <v>28</v>
      </c>
      <c r="M137" s="6" t="n">
        <f aca="false">VLOOKUP(L137,VLOOK!$D$2:$E$10,2)</f>
        <v>5</v>
      </c>
      <c r="N137" s="7" t="n">
        <v>1</v>
      </c>
      <c r="O137" s="0" t="n">
        <f aca="false">VLOOKUP(B137,VLOOK!$A$2:$B$13,2)</f>
        <v>2</v>
      </c>
      <c r="P137" s="22" t="n">
        <f aca="false">IF(F137&lt;0,F137*-1,F137)</f>
        <v>29</v>
      </c>
    </row>
    <row r="138" customFormat="false" ht="12.8" hidden="false" customHeight="false" outlineLevel="0" collapsed="false">
      <c r="A138" s="17" t="s">
        <v>182</v>
      </c>
      <c r="B138" s="9" t="s">
        <v>17</v>
      </c>
      <c r="C138" s="18" t="s">
        <v>29</v>
      </c>
      <c r="D138" s="18" t="s">
        <v>25</v>
      </c>
      <c r="E138" s="19" t="s">
        <v>29</v>
      </c>
      <c r="F138" s="20" t="n">
        <v>-14</v>
      </c>
      <c r="G138" s="12" t="s">
        <v>21</v>
      </c>
      <c r="H138" s="2" t="n">
        <v>-99</v>
      </c>
      <c r="I138" s="3" t="s">
        <v>30</v>
      </c>
      <c r="J138" s="3" t="n">
        <f aca="false">VLOOKUP(I138,VLOOK!$G$2:$H$50,2)</f>
        <v>21</v>
      </c>
      <c r="K138" s="4" t="s">
        <v>30</v>
      </c>
      <c r="L138" s="21" t="s">
        <v>31</v>
      </c>
      <c r="M138" s="6" t="n">
        <f aca="false">VLOOKUP(L138,VLOOK!$D$2:$E$10,2)</f>
        <v>3</v>
      </c>
      <c r="N138" s="7" t="n">
        <v>1</v>
      </c>
      <c r="O138" s="0" t="n">
        <f aca="false">VLOOKUP(B138,VLOOK!$A$2:$B$13,2)</f>
        <v>2</v>
      </c>
      <c r="P138" s="22" t="n">
        <f aca="false">IF(F138&lt;0,F138*-1,F138)</f>
        <v>14</v>
      </c>
    </row>
    <row r="139" customFormat="false" ht="12.8" hidden="false" customHeight="false" outlineLevel="0" collapsed="false">
      <c r="A139" s="17" t="s">
        <v>185</v>
      </c>
      <c r="B139" s="9" t="s">
        <v>17</v>
      </c>
      <c r="C139" s="18" t="s">
        <v>29</v>
      </c>
      <c r="D139" s="18" t="s">
        <v>25</v>
      </c>
      <c r="E139" s="19" t="s">
        <v>29</v>
      </c>
      <c r="F139" s="20" t="n">
        <v>-17.9</v>
      </c>
      <c r="G139" s="12" t="s">
        <v>21</v>
      </c>
      <c r="H139" s="2" t="n">
        <v>-99</v>
      </c>
      <c r="I139" s="3" t="s">
        <v>30</v>
      </c>
      <c r="J139" s="3" t="n">
        <f aca="false">VLOOKUP(I139,VLOOK!$G$2:$H$50,2)</f>
        <v>21</v>
      </c>
      <c r="K139" s="4" t="s">
        <v>30</v>
      </c>
      <c r="L139" s="21" t="s">
        <v>31</v>
      </c>
      <c r="M139" s="6" t="n">
        <f aca="false">VLOOKUP(L139,VLOOK!$D$2:$E$10,2)</f>
        <v>3</v>
      </c>
      <c r="N139" s="7" t="n">
        <v>1</v>
      </c>
      <c r="O139" s="0" t="n">
        <f aca="false">VLOOKUP(B139,VLOOK!$A$2:$B$13,2)</f>
        <v>2</v>
      </c>
      <c r="P139" s="22" t="n">
        <f aca="false">IF(F139&lt;0,F139*-1,F139)</f>
        <v>17.9</v>
      </c>
    </row>
    <row r="140" customFormat="false" ht="12.8" hidden="false" customHeight="false" outlineLevel="0" collapsed="false">
      <c r="A140" s="17" t="s">
        <v>186</v>
      </c>
      <c r="B140" s="9" t="s">
        <v>17</v>
      </c>
      <c r="C140" s="18" t="s">
        <v>170</v>
      </c>
      <c r="D140" s="18" t="s">
        <v>171</v>
      </c>
      <c r="E140" s="19" t="s">
        <v>172</v>
      </c>
      <c r="F140" s="20" t="n">
        <v>-23</v>
      </c>
      <c r="G140" s="12" t="s">
        <v>21</v>
      </c>
      <c r="H140" s="2" t="n">
        <v>-99</v>
      </c>
      <c r="I140" s="3" t="s">
        <v>173</v>
      </c>
      <c r="J140" s="3" t="n">
        <f aca="false">VLOOKUP(I140,VLOOK!$G$2:$H$50,2)</f>
        <v>22</v>
      </c>
      <c r="K140" s="4" t="s">
        <v>173</v>
      </c>
      <c r="L140" s="21" t="s">
        <v>31</v>
      </c>
      <c r="M140" s="6" t="n">
        <f aca="false">VLOOKUP(L140,VLOOK!$D$2:$E$10,2)</f>
        <v>3</v>
      </c>
      <c r="N140" s="7" t="n">
        <v>1</v>
      </c>
      <c r="O140" s="0" t="n">
        <f aca="false">VLOOKUP(B140,VLOOK!$A$2:$B$13,2)</f>
        <v>2</v>
      </c>
      <c r="P140" s="22" t="n">
        <f aca="false">IF(F140&lt;0,F140*-1,F140)</f>
        <v>23</v>
      </c>
    </row>
    <row r="141" customFormat="false" ht="12.8" hidden="false" customHeight="false" outlineLevel="0" collapsed="false">
      <c r="A141" s="17" t="s">
        <v>186</v>
      </c>
      <c r="B141" s="9" t="s">
        <v>17</v>
      </c>
      <c r="C141" s="18" t="s">
        <v>183</v>
      </c>
      <c r="D141" s="18" t="s">
        <v>25</v>
      </c>
      <c r="E141" s="19" t="s">
        <v>184</v>
      </c>
      <c r="F141" s="20" t="n">
        <v>-17</v>
      </c>
      <c r="G141" s="12" t="s">
        <v>21</v>
      </c>
      <c r="H141" s="2" t="n">
        <v>-99</v>
      </c>
      <c r="I141" s="3" t="s">
        <v>164</v>
      </c>
      <c r="J141" s="3" t="n">
        <f aca="false">VLOOKUP(I141,VLOOK!$G$2:$H$50,2)</f>
        <v>35</v>
      </c>
      <c r="K141" s="4" t="s">
        <v>164</v>
      </c>
      <c r="L141" s="21" t="s">
        <v>28</v>
      </c>
      <c r="M141" s="6" t="n">
        <f aca="false">VLOOKUP(L141,VLOOK!$D$2:$E$10,2)</f>
        <v>5</v>
      </c>
      <c r="N141" s="7" t="n">
        <v>1</v>
      </c>
      <c r="O141" s="0" t="n">
        <f aca="false">VLOOKUP(B141,VLOOK!$A$2:$B$13,2)</f>
        <v>2</v>
      </c>
      <c r="P141" s="22" t="n">
        <f aca="false">IF(F141&lt;0,F141*-1,F141)</f>
        <v>17</v>
      </c>
    </row>
    <row r="142" customFormat="false" ht="12.8" hidden="false" customHeight="false" outlineLevel="0" collapsed="false">
      <c r="A142" s="17" t="s">
        <v>187</v>
      </c>
      <c r="B142" s="9" t="s">
        <v>17</v>
      </c>
      <c r="C142" s="18" t="s">
        <v>183</v>
      </c>
      <c r="D142" s="18" t="s">
        <v>25</v>
      </c>
      <c r="E142" s="19" t="s">
        <v>184</v>
      </c>
      <c r="F142" s="20" t="n">
        <v>-7</v>
      </c>
      <c r="G142" s="12" t="s">
        <v>21</v>
      </c>
      <c r="H142" s="2" t="n">
        <v>-99</v>
      </c>
      <c r="I142" s="3" t="s">
        <v>164</v>
      </c>
      <c r="J142" s="3" t="n">
        <f aca="false">VLOOKUP(I142,VLOOK!$G$2:$H$50,2)</f>
        <v>35</v>
      </c>
      <c r="K142" s="4" t="s">
        <v>164</v>
      </c>
      <c r="L142" s="21" t="s">
        <v>28</v>
      </c>
      <c r="M142" s="6" t="n">
        <f aca="false">VLOOKUP(L142,VLOOK!$D$2:$E$10,2)</f>
        <v>5</v>
      </c>
      <c r="N142" s="7" t="n">
        <v>1</v>
      </c>
      <c r="O142" s="0" t="n">
        <f aca="false">VLOOKUP(B142,VLOOK!$A$2:$B$13,2)</f>
        <v>2</v>
      </c>
      <c r="P142" s="22" t="n">
        <f aca="false">IF(F142&lt;0,F142*-1,F142)</f>
        <v>7</v>
      </c>
    </row>
    <row r="143" customFormat="false" ht="12.8" hidden="false" customHeight="false" outlineLevel="0" collapsed="false">
      <c r="A143" s="17" t="s">
        <v>188</v>
      </c>
      <c r="B143" s="9" t="s">
        <v>17</v>
      </c>
      <c r="C143" s="18" t="s">
        <v>183</v>
      </c>
      <c r="D143" s="18" t="s">
        <v>25</v>
      </c>
      <c r="E143" s="19" t="s">
        <v>184</v>
      </c>
      <c r="F143" s="20" t="n">
        <v>-7</v>
      </c>
      <c r="G143" s="12" t="s">
        <v>21</v>
      </c>
      <c r="H143" s="2" t="n">
        <v>-99</v>
      </c>
      <c r="I143" s="3" t="s">
        <v>164</v>
      </c>
      <c r="J143" s="3" t="n">
        <f aca="false">VLOOKUP(I143,VLOOK!$G$2:$H$50,2)</f>
        <v>35</v>
      </c>
      <c r="K143" s="4" t="s">
        <v>164</v>
      </c>
      <c r="L143" s="21" t="s">
        <v>28</v>
      </c>
      <c r="M143" s="6" t="n">
        <f aca="false">VLOOKUP(L143,VLOOK!$D$2:$E$10,2)</f>
        <v>5</v>
      </c>
      <c r="N143" s="7" t="n">
        <v>1</v>
      </c>
      <c r="O143" s="0" t="n">
        <f aca="false">VLOOKUP(B143,VLOOK!$A$2:$B$13,2)</f>
        <v>2</v>
      </c>
      <c r="P143" s="22" t="n">
        <f aca="false">IF(F143&lt;0,F143*-1,F143)</f>
        <v>7</v>
      </c>
    </row>
    <row r="144" customFormat="false" ht="12.8" hidden="false" customHeight="false" outlineLevel="0" collapsed="false">
      <c r="A144" s="17" t="s">
        <v>188</v>
      </c>
      <c r="B144" s="9" t="s">
        <v>17</v>
      </c>
      <c r="C144" s="18" t="s">
        <v>29</v>
      </c>
      <c r="D144" s="18" t="s">
        <v>25</v>
      </c>
      <c r="E144" s="19" t="s">
        <v>29</v>
      </c>
      <c r="F144" s="20" t="n">
        <v>-50</v>
      </c>
      <c r="G144" s="12" t="s">
        <v>21</v>
      </c>
      <c r="H144" s="2" t="n">
        <v>-99</v>
      </c>
      <c r="I144" s="3" t="s">
        <v>30</v>
      </c>
      <c r="J144" s="3" t="n">
        <f aca="false">VLOOKUP(I144,VLOOK!$G$2:$H$50,2)</f>
        <v>21</v>
      </c>
      <c r="K144" s="4" t="s">
        <v>30</v>
      </c>
      <c r="L144" s="21" t="s">
        <v>31</v>
      </c>
      <c r="M144" s="6" t="n">
        <f aca="false">VLOOKUP(L144,VLOOK!$D$2:$E$10,2)</f>
        <v>3</v>
      </c>
      <c r="N144" s="7" t="n">
        <v>1</v>
      </c>
      <c r="O144" s="0" t="n">
        <f aca="false">VLOOKUP(B144,VLOOK!$A$2:$B$13,2)</f>
        <v>2</v>
      </c>
      <c r="P144" s="22" t="n">
        <f aca="false">IF(F144&lt;0,F144*-1,F144)</f>
        <v>50</v>
      </c>
    </row>
    <row r="145" customFormat="false" ht="12.8" hidden="false" customHeight="false" outlineLevel="0" collapsed="false">
      <c r="A145" s="17" t="s">
        <v>188</v>
      </c>
      <c r="B145" s="9" t="s">
        <v>17</v>
      </c>
      <c r="C145" s="18" t="s">
        <v>53</v>
      </c>
      <c r="D145" s="18" t="s">
        <v>54</v>
      </c>
      <c r="E145" s="19" t="s">
        <v>67</v>
      </c>
      <c r="F145" s="20" t="n">
        <v>-5</v>
      </c>
      <c r="G145" s="12" t="s">
        <v>21</v>
      </c>
      <c r="H145" s="2" t="n">
        <v>-99</v>
      </c>
      <c r="I145" s="3" t="s">
        <v>68</v>
      </c>
      <c r="J145" s="3" t="n">
        <f aca="false">VLOOKUP(I145,VLOOK!$G$2:$H$50,2)</f>
        <v>42</v>
      </c>
      <c r="K145" s="4" t="s">
        <v>68</v>
      </c>
      <c r="L145" s="21" t="s">
        <v>57</v>
      </c>
      <c r="M145" s="6" t="n">
        <f aca="false">VLOOKUP(L145,VLOOK!$D$2:$E$10,2)</f>
        <v>7</v>
      </c>
      <c r="N145" s="7" t="n">
        <v>1</v>
      </c>
      <c r="O145" s="0" t="n">
        <f aca="false">VLOOKUP(B145,VLOOK!$A$2:$B$13,2)</f>
        <v>2</v>
      </c>
      <c r="P145" s="22" t="n">
        <f aca="false">IF(F145&lt;0,F145*-1,F145)</f>
        <v>5</v>
      </c>
    </row>
    <row r="146" customFormat="false" ht="12.8" hidden="false" customHeight="false" outlineLevel="0" collapsed="false">
      <c r="A146" s="17" t="s">
        <v>189</v>
      </c>
      <c r="B146" s="9" t="s">
        <v>17</v>
      </c>
      <c r="C146" s="18" t="s">
        <v>190</v>
      </c>
      <c r="D146" s="18" t="s">
        <v>19</v>
      </c>
      <c r="E146" s="19" t="s">
        <v>20</v>
      </c>
      <c r="F146" s="20" t="n">
        <v>-478.44</v>
      </c>
      <c r="G146" s="12" t="s">
        <v>21</v>
      </c>
      <c r="H146" s="2" t="n">
        <v>-99</v>
      </c>
      <c r="I146" s="3" t="s">
        <v>22</v>
      </c>
      <c r="J146" s="3" t="n">
        <f aca="false">VLOOKUP(I146,VLOOK!$G$2:$H$50,2)</f>
        <v>10</v>
      </c>
      <c r="K146" s="4" t="s">
        <v>22</v>
      </c>
      <c r="L146" s="21" t="s">
        <v>23</v>
      </c>
      <c r="M146" s="6" t="n">
        <f aca="false">VLOOKUP(L146,VLOOK!$D$2:$E$10,2)</f>
        <v>2</v>
      </c>
      <c r="N146" s="7" t="n">
        <v>1</v>
      </c>
      <c r="O146" s="0" t="n">
        <f aca="false">VLOOKUP(B146,VLOOK!$A$2:$B$13,2)</f>
        <v>2</v>
      </c>
      <c r="P146" s="22" t="n">
        <f aca="false">IF(F146&lt;0,F146*-1,F146)</f>
        <v>478.44</v>
      </c>
    </row>
    <row r="147" customFormat="false" ht="12.8" hidden="false" customHeight="false" outlineLevel="0" collapsed="false">
      <c r="A147" s="17" t="s">
        <v>191</v>
      </c>
      <c r="B147" s="9" t="s">
        <v>17</v>
      </c>
      <c r="C147" s="18" t="s">
        <v>53</v>
      </c>
      <c r="D147" s="18" t="s">
        <v>54</v>
      </c>
      <c r="E147" s="19" t="s">
        <v>134</v>
      </c>
      <c r="F147" s="20" t="n">
        <v>-2.75</v>
      </c>
      <c r="G147" s="12" t="s">
        <v>21</v>
      </c>
      <c r="H147" s="2" t="n">
        <v>-99</v>
      </c>
      <c r="I147" s="3" t="s">
        <v>56</v>
      </c>
      <c r="J147" s="3" t="n">
        <f aca="false">VLOOKUP(I147,VLOOK!$G$2:$H$50,2)</f>
        <v>43</v>
      </c>
      <c r="K147" s="4" t="s">
        <v>56</v>
      </c>
      <c r="L147" s="21" t="s">
        <v>57</v>
      </c>
      <c r="M147" s="6" t="n">
        <f aca="false">VLOOKUP(L147,VLOOK!$D$2:$E$10,2)</f>
        <v>7</v>
      </c>
      <c r="N147" s="7" t="n">
        <v>1</v>
      </c>
      <c r="O147" s="0" t="n">
        <f aca="false">VLOOKUP(B147,VLOOK!$A$2:$B$13,2)</f>
        <v>2</v>
      </c>
      <c r="P147" s="22" t="n">
        <f aca="false">IF(F147&lt;0,F147*-1,F147)</f>
        <v>2.75</v>
      </c>
    </row>
    <row r="148" customFormat="false" ht="12.8" hidden="false" customHeight="false" outlineLevel="0" collapsed="false">
      <c r="A148" s="17" t="s">
        <v>191</v>
      </c>
      <c r="B148" s="9" t="s">
        <v>17</v>
      </c>
      <c r="C148" s="18" t="s">
        <v>53</v>
      </c>
      <c r="D148" s="18" t="s">
        <v>54</v>
      </c>
      <c r="E148" s="19" t="s">
        <v>134</v>
      </c>
      <c r="F148" s="20" t="n">
        <v>-2.03</v>
      </c>
      <c r="G148" s="12" t="s">
        <v>21</v>
      </c>
      <c r="H148" s="2" t="n">
        <v>-99</v>
      </c>
      <c r="I148" s="3" t="s">
        <v>56</v>
      </c>
      <c r="J148" s="3" t="n">
        <f aca="false">VLOOKUP(I148,VLOOK!$G$2:$H$50,2)</f>
        <v>43</v>
      </c>
      <c r="K148" s="4" t="s">
        <v>56</v>
      </c>
      <c r="L148" s="21" t="s">
        <v>57</v>
      </c>
      <c r="M148" s="6" t="n">
        <f aca="false">VLOOKUP(L148,VLOOK!$D$2:$E$10,2)</f>
        <v>7</v>
      </c>
      <c r="N148" s="7" t="n">
        <v>1</v>
      </c>
      <c r="O148" s="0" t="n">
        <f aca="false">VLOOKUP(B148,VLOOK!$A$2:$B$13,2)</f>
        <v>2</v>
      </c>
      <c r="P148" s="22" t="n">
        <f aca="false">IF(F148&lt;0,F148*-1,F148)</f>
        <v>2.03</v>
      </c>
    </row>
    <row r="149" customFormat="false" ht="12.8" hidden="false" customHeight="false" outlineLevel="0" collapsed="false">
      <c r="A149" s="17" t="s">
        <v>192</v>
      </c>
      <c r="B149" s="9" t="s">
        <v>17</v>
      </c>
      <c r="C149" s="18" t="s">
        <v>29</v>
      </c>
      <c r="D149" s="18" t="s">
        <v>25</v>
      </c>
      <c r="E149" s="19" t="s">
        <v>29</v>
      </c>
      <c r="F149" s="20" t="n">
        <v>-24</v>
      </c>
      <c r="G149" s="12" t="s">
        <v>21</v>
      </c>
      <c r="H149" s="2" t="n">
        <v>-99</v>
      </c>
      <c r="I149" s="3" t="s">
        <v>30</v>
      </c>
      <c r="J149" s="3" t="n">
        <f aca="false">VLOOKUP(I149,VLOOK!$G$2:$H$50,2)</f>
        <v>21</v>
      </c>
      <c r="K149" s="4" t="s">
        <v>30</v>
      </c>
      <c r="L149" s="21" t="s">
        <v>31</v>
      </c>
      <c r="M149" s="6" t="n">
        <f aca="false">VLOOKUP(L149,VLOOK!$D$2:$E$10,2)</f>
        <v>3</v>
      </c>
      <c r="N149" s="7" t="n">
        <v>1</v>
      </c>
      <c r="O149" s="0" t="n">
        <f aca="false">VLOOKUP(B149,VLOOK!$A$2:$B$13,2)</f>
        <v>2</v>
      </c>
      <c r="P149" s="22" t="n">
        <f aca="false">IF(F149&lt;0,F149*-1,F149)</f>
        <v>24</v>
      </c>
    </row>
    <row r="150" customFormat="false" ht="12.8" hidden="false" customHeight="false" outlineLevel="0" collapsed="false">
      <c r="A150" s="17" t="s">
        <v>193</v>
      </c>
      <c r="B150" s="9" t="s">
        <v>17</v>
      </c>
      <c r="C150" s="18" t="s">
        <v>70</v>
      </c>
      <c r="D150" s="18" t="s">
        <v>25</v>
      </c>
      <c r="E150" s="19" t="s">
        <v>47</v>
      </c>
      <c r="F150" s="20" t="n">
        <v>-15</v>
      </c>
      <c r="G150" s="12" t="s">
        <v>21</v>
      </c>
      <c r="H150" s="2" t="n">
        <v>-99</v>
      </c>
      <c r="I150" s="3" t="s">
        <v>48</v>
      </c>
      <c r="J150" s="3" t="n">
        <f aca="false">VLOOKUP(I150,VLOOK!$G$2:$H$50,2)</f>
        <v>32</v>
      </c>
      <c r="K150" s="4" t="s">
        <v>48</v>
      </c>
      <c r="L150" s="21" t="s">
        <v>28</v>
      </c>
      <c r="M150" s="6" t="n">
        <f aca="false">VLOOKUP(L150,VLOOK!$D$2:$E$10,2)</f>
        <v>5</v>
      </c>
      <c r="N150" s="7" t="n">
        <v>1</v>
      </c>
      <c r="O150" s="0" t="n">
        <f aca="false">VLOOKUP(B150,VLOOK!$A$2:$B$13,2)</f>
        <v>2</v>
      </c>
      <c r="P150" s="22" t="n">
        <f aca="false">IF(F150&lt;0,F150*-1,F150)</f>
        <v>15</v>
      </c>
    </row>
    <row r="151" customFormat="false" ht="12.8" hidden="false" customHeight="false" outlineLevel="0" collapsed="false">
      <c r="A151" s="17" t="s">
        <v>193</v>
      </c>
      <c r="B151" s="9" t="s">
        <v>17</v>
      </c>
      <c r="C151" s="18" t="s">
        <v>53</v>
      </c>
      <c r="D151" s="18" t="s">
        <v>54</v>
      </c>
      <c r="E151" s="19" t="s">
        <v>67</v>
      </c>
      <c r="F151" s="20" t="n">
        <v>-10.95</v>
      </c>
      <c r="G151" s="12" t="s">
        <v>21</v>
      </c>
      <c r="H151" s="2" t="n">
        <v>-99</v>
      </c>
      <c r="I151" s="3" t="s">
        <v>68</v>
      </c>
      <c r="J151" s="3" t="n">
        <f aca="false">VLOOKUP(I151,VLOOK!$G$2:$H$50,2)</f>
        <v>42</v>
      </c>
      <c r="K151" s="4" t="s">
        <v>68</v>
      </c>
      <c r="L151" s="21" t="s">
        <v>57</v>
      </c>
      <c r="M151" s="6" t="n">
        <f aca="false">VLOOKUP(L151,VLOOK!$D$2:$E$10,2)</f>
        <v>7</v>
      </c>
      <c r="N151" s="7" t="n">
        <v>1</v>
      </c>
      <c r="O151" s="0" t="n">
        <f aca="false">VLOOKUP(B151,VLOOK!$A$2:$B$13,2)</f>
        <v>2</v>
      </c>
      <c r="P151" s="22" t="n">
        <f aca="false">IF(F151&lt;0,F151*-1,F151)</f>
        <v>10.95</v>
      </c>
    </row>
    <row r="152" customFormat="false" ht="12.8" hidden="false" customHeight="false" outlineLevel="0" collapsed="false">
      <c r="A152" s="17" t="s">
        <v>194</v>
      </c>
      <c r="B152" s="9" t="s">
        <v>17</v>
      </c>
      <c r="C152" s="18" t="s">
        <v>29</v>
      </c>
      <c r="D152" s="18" t="s">
        <v>25</v>
      </c>
      <c r="E152" s="19" t="s">
        <v>29</v>
      </c>
      <c r="F152" s="20" t="n">
        <v>-11.5</v>
      </c>
      <c r="G152" s="12" t="s">
        <v>21</v>
      </c>
      <c r="H152" s="2" t="n">
        <v>-99</v>
      </c>
      <c r="I152" s="3" t="s">
        <v>30</v>
      </c>
      <c r="J152" s="3" t="n">
        <f aca="false">VLOOKUP(I152,VLOOK!$G$2:$H$50,2)</f>
        <v>21</v>
      </c>
      <c r="K152" s="4" t="s">
        <v>30</v>
      </c>
      <c r="L152" s="21" t="s">
        <v>31</v>
      </c>
      <c r="M152" s="6" t="n">
        <f aca="false">VLOOKUP(L152,VLOOK!$D$2:$E$10,2)</f>
        <v>3</v>
      </c>
      <c r="N152" s="7" t="n">
        <v>1</v>
      </c>
      <c r="O152" s="0" t="n">
        <f aca="false">VLOOKUP(B152,VLOOK!$A$2:$B$13,2)</f>
        <v>2</v>
      </c>
      <c r="P152" s="22" t="n">
        <f aca="false">IF(F152&lt;0,F152*-1,F152)</f>
        <v>11.5</v>
      </c>
    </row>
    <row r="153" customFormat="false" ht="12.8" hidden="false" customHeight="false" outlineLevel="0" collapsed="false">
      <c r="A153" s="17" t="s">
        <v>194</v>
      </c>
      <c r="B153" s="9" t="s">
        <v>17</v>
      </c>
      <c r="C153" s="18" t="s">
        <v>29</v>
      </c>
      <c r="D153" s="18" t="s">
        <v>25</v>
      </c>
      <c r="E153" s="19" t="s">
        <v>29</v>
      </c>
      <c r="F153" s="20" t="n">
        <v>-70</v>
      </c>
      <c r="G153" s="12" t="s">
        <v>21</v>
      </c>
      <c r="H153" s="2" t="n">
        <v>-99</v>
      </c>
      <c r="I153" s="3" t="s">
        <v>30</v>
      </c>
      <c r="J153" s="3" t="n">
        <f aca="false">VLOOKUP(I153,VLOOK!$G$2:$H$50,2)</f>
        <v>21</v>
      </c>
      <c r="K153" s="4" t="s">
        <v>30</v>
      </c>
      <c r="L153" s="21" t="s">
        <v>31</v>
      </c>
      <c r="M153" s="6" t="n">
        <f aca="false">VLOOKUP(L153,VLOOK!$D$2:$E$10,2)</f>
        <v>3</v>
      </c>
      <c r="N153" s="7" t="n">
        <v>1</v>
      </c>
      <c r="O153" s="0" t="n">
        <f aca="false">VLOOKUP(B153,VLOOK!$A$2:$B$13,2)</f>
        <v>2</v>
      </c>
      <c r="P153" s="22" t="n">
        <f aca="false">IF(F153&lt;0,F153*-1,F153)</f>
        <v>70</v>
      </c>
    </row>
    <row r="154" customFormat="false" ht="12.8" hidden="false" customHeight="false" outlineLevel="0" collapsed="false">
      <c r="A154" s="17" t="s">
        <v>195</v>
      </c>
      <c r="B154" s="9" t="s">
        <v>17</v>
      </c>
      <c r="C154" s="18" t="s">
        <v>29</v>
      </c>
      <c r="D154" s="18" t="s">
        <v>25</v>
      </c>
      <c r="E154" s="19" t="s">
        <v>29</v>
      </c>
      <c r="F154" s="20" t="n">
        <v>-14.9</v>
      </c>
      <c r="G154" s="12" t="s">
        <v>21</v>
      </c>
      <c r="H154" s="2" t="n">
        <v>-99</v>
      </c>
      <c r="I154" s="3" t="s">
        <v>30</v>
      </c>
      <c r="J154" s="3" t="n">
        <f aca="false">VLOOKUP(I154,VLOOK!$G$2:$H$50,2)</f>
        <v>21</v>
      </c>
      <c r="K154" s="4" t="s">
        <v>30</v>
      </c>
      <c r="L154" s="21" t="s">
        <v>31</v>
      </c>
      <c r="M154" s="6" t="n">
        <f aca="false">VLOOKUP(L154,VLOOK!$D$2:$E$10,2)</f>
        <v>3</v>
      </c>
      <c r="N154" s="7" t="n">
        <v>1</v>
      </c>
      <c r="O154" s="0" t="n">
        <f aca="false">VLOOKUP(B154,VLOOK!$A$2:$B$13,2)</f>
        <v>2</v>
      </c>
      <c r="P154" s="22" t="n">
        <f aca="false">IF(F154&lt;0,F154*-1,F154)</f>
        <v>14.9</v>
      </c>
    </row>
    <row r="155" customFormat="false" ht="12.8" hidden="false" customHeight="false" outlineLevel="0" collapsed="false">
      <c r="A155" s="17" t="s">
        <v>195</v>
      </c>
      <c r="B155" s="9" t="s">
        <v>17</v>
      </c>
      <c r="C155" s="18" t="s">
        <v>29</v>
      </c>
      <c r="D155" s="18" t="s">
        <v>25</v>
      </c>
      <c r="E155" s="19" t="s">
        <v>196</v>
      </c>
      <c r="F155" s="20" t="n">
        <v>-50</v>
      </c>
      <c r="G155" s="12" t="s">
        <v>21</v>
      </c>
      <c r="H155" s="2" t="n">
        <v>-99</v>
      </c>
      <c r="I155" s="3" t="s">
        <v>197</v>
      </c>
      <c r="J155" s="3" t="n">
        <f aca="false">VLOOKUP(I155,VLOOK!$G$2:$H$50,2)</f>
        <v>47</v>
      </c>
      <c r="K155" s="4" t="s">
        <v>197</v>
      </c>
      <c r="L155" s="21" t="s">
        <v>198</v>
      </c>
      <c r="M155" s="6" t="n">
        <f aca="false">VLOOKUP(L155,VLOOK!$D$2:$E$10,2)</f>
        <v>9</v>
      </c>
      <c r="N155" s="7" t="n">
        <v>1</v>
      </c>
      <c r="O155" s="0" t="n">
        <f aca="false">VLOOKUP(B155,VLOOK!$A$2:$B$13,2)</f>
        <v>2</v>
      </c>
      <c r="P155" s="22" t="n">
        <f aca="false">IF(F155&lt;0,F155*-1,F155)</f>
        <v>50</v>
      </c>
    </row>
    <row r="156" customFormat="false" ht="12.8" hidden="false" customHeight="false" outlineLevel="0" collapsed="false">
      <c r="A156" s="17" t="s">
        <v>195</v>
      </c>
      <c r="B156" s="9" t="s">
        <v>17</v>
      </c>
      <c r="C156" s="18" t="s">
        <v>53</v>
      </c>
      <c r="D156" s="18" t="s">
        <v>54</v>
      </c>
      <c r="E156" s="19" t="s">
        <v>67</v>
      </c>
      <c r="F156" s="20" t="n">
        <v>-5</v>
      </c>
      <c r="G156" s="12" t="s">
        <v>21</v>
      </c>
      <c r="H156" s="2" t="n">
        <v>-99</v>
      </c>
      <c r="I156" s="3" t="s">
        <v>68</v>
      </c>
      <c r="J156" s="3" t="n">
        <f aca="false">VLOOKUP(I156,VLOOK!$G$2:$H$50,2)</f>
        <v>42</v>
      </c>
      <c r="K156" s="4" t="s">
        <v>68</v>
      </c>
      <c r="L156" s="21" t="s">
        <v>57</v>
      </c>
      <c r="M156" s="6" t="n">
        <f aca="false">VLOOKUP(L156,VLOOK!$D$2:$E$10,2)</f>
        <v>7</v>
      </c>
      <c r="N156" s="7" t="n">
        <v>1</v>
      </c>
      <c r="O156" s="0" t="n">
        <f aca="false">VLOOKUP(B156,VLOOK!$A$2:$B$13,2)</f>
        <v>2</v>
      </c>
      <c r="P156" s="22" t="n">
        <f aca="false">IF(F156&lt;0,F156*-1,F156)</f>
        <v>5</v>
      </c>
    </row>
    <row r="157" customFormat="false" ht="12.8" hidden="false" customHeight="false" outlineLevel="0" collapsed="false">
      <c r="A157" s="17" t="s">
        <v>199</v>
      </c>
      <c r="B157" s="9" t="s">
        <v>17</v>
      </c>
      <c r="C157" s="18" t="s">
        <v>24</v>
      </c>
      <c r="D157" s="18" t="s">
        <v>25</v>
      </c>
      <c r="E157" s="19" t="s">
        <v>45</v>
      </c>
      <c r="F157" s="20" t="n">
        <v>-15.52</v>
      </c>
      <c r="G157" s="12" t="s">
        <v>21</v>
      </c>
      <c r="H157" s="2" t="n">
        <v>-99</v>
      </c>
      <c r="I157" s="3" t="s">
        <v>27</v>
      </c>
      <c r="J157" s="3" t="n">
        <f aca="false">VLOOKUP(I157,VLOOK!$G$2:$H$50,2)</f>
        <v>30</v>
      </c>
      <c r="K157" s="4" t="s">
        <v>27</v>
      </c>
      <c r="L157" s="21" t="s">
        <v>28</v>
      </c>
      <c r="M157" s="6" t="n">
        <f aca="false">VLOOKUP(L157,VLOOK!$D$2:$E$10,2)</f>
        <v>5</v>
      </c>
      <c r="N157" s="7" t="n">
        <v>1</v>
      </c>
      <c r="O157" s="0" t="n">
        <f aca="false">VLOOKUP(B157,VLOOK!$A$2:$B$13,2)</f>
        <v>2</v>
      </c>
      <c r="P157" s="22" t="n">
        <f aca="false">IF(F157&lt;0,F157*-1,F157)</f>
        <v>15.52</v>
      </c>
    </row>
    <row r="158" customFormat="false" ht="12.8" hidden="false" customHeight="false" outlineLevel="0" collapsed="false">
      <c r="A158" s="17" t="s">
        <v>199</v>
      </c>
      <c r="B158" s="9" t="s">
        <v>17</v>
      </c>
      <c r="C158" s="18" t="s">
        <v>29</v>
      </c>
      <c r="D158" s="18" t="s">
        <v>25</v>
      </c>
      <c r="E158" s="19" t="s">
        <v>163</v>
      </c>
      <c r="F158" s="20" t="n">
        <v>-40</v>
      </c>
      <c r="G158" s="12" t="s">
        <v>21</v>
      </c>
      <c r="H158" s="2" t="n">
        <v>-99</v>
      </c>
      <c r="I158" s="3" t="s">
        <v>164</v>
      </c>
      <c r="J158" s="3" t="n">
        <f aca="false">VLOOKUP(I158,VLOOK!$G$2:$H$50,2)</f>
        <v>35</v>
      </c>
      <c r="K158" s="4" t="s">
        <v>164</v>
      </c>
      <c r="L158" s="21" t="s">
        <v>28</v>
      </c>
      <c r="M158" s="6" t="n">
        <f aca="false">VLOOKUP(L158,VLOOK!$D$2:$E$10,2)</f>
        <v>5</v>
      </c>
      <c r="N158" s="7" t="n">
        <v>1</v>
      </c>
      <c r="O158" s="0" t="n">
        <f aca="false">VLOOKUP(B158,VLOOK!$A$2:$B$13,2)</f>
        <v>2</v>
      </c>
      <c r="P158" s="22" t="n">
        <f aca="false">IF(F158&lt;0,F158*-1,F158)</f>
        <v>40</v>
      </c>
    </row>
    <row r="159" customFormat="false" ht="12.8" hidden="false" customHeight="false" outlineLevel="0" collapsed="false">
      <c r="A159" s="17" t="s">
        <v>200</v>
      </c>
      <c r="B159" s="9" t="s">
        <v>17</v>
      </c>
      <c r="C159" s="18" t="s">
        <v>29</v>
      </c>
      <c r="D159" s="18" t="s">
        <v>25</v>
      </c>
      <c r="E159" s="19" t="s">
        <v>201</v>
      </c>
      <c r="F159" s="20" t="n">
        <v>-140</v>
      </c>
      <c r="G159" s="12" t="s">
        <v>21</v>
      </c>
      <c r="H159" s="2" t="n">
        <v>-99</v>
      </c>
      <c r="I159" s="3" t="s">
        <v>164</v>
      </c>
      <c r="J159" s="3" t="n">
        <f aca="false">VLOOKUP(I159,VLOOK!$G$2:$H$50,2)</f>
        <v>35</v>
      </c>
      <c r="K159" s="4" t="s">
        <v>164</v>
      </c>
      <c r="L159" s="21" t="s">
        <v>28</v>
      </c>
      <c r="M159" s="6" t="n">
        <f aca="false">VLOOKUP(L159,VLOOK!$D$2:$E$10,2)</f>
        <v>5</v>
      </c>
      <c r="N159" s="7" t="n">
        <v>1</v>
      </c>
      <c r="O159" s="0" t="n">
        <f aca="false">VLOOKUP(B159,VLOOK!$A$2:$B$13,2)</f>
        <v>2</v>
      </c>
      <c r="P159" s="22" t="n">
        <f aca="false">IF(F159&lt;0,F159*-1,F159)</f>
        <v>140</v>
      </c>
    </row>
    <row r="160" customFormat="false" ht="12.8" hidden="false" customHeight="false" outlineLevel="0" collapsed="false">
      <c r="A160" s="17" t="s">
        <v>202</v>
      </c>
      <c r="B160" s="9" t="s">
        <v>17</v>
      </c>
      <c r="C160" s="18" t="s">
        <v>29</v>
      </c>
      <c r="D160" s="18" t="s">
        <v>25</v>
      </c>
      <c r="E160" s="19" t="s">
        <v>29</v>
      </c>
      <c r="F160" s="20" t="n">
        <v>-50</v>
      </c>
      <c r="G160" s="12" t="s">
        <v>21</v>
      </c>
      <c r="H160" s="2" t="n">
        <v>-99</v>
      </c>
      <c r="I160" s="3" t="s">
        <v>30</v>
      </c>
      <c r="J160" s="3" t="n">
        <f aca="false">VLOOKUP(I160,VLOOK!$G$2:$H$50,2)</f>
        <v>21</v>
      </c>
      <c r="K160" s="4" t="s">
        <v>30</v>
      </c>
      <c r="L160" s="21" t="s">
        <v>31</v>
      </c>
      <c r="M160" s="6" t="n">
        <f aca="false">VLOOKUP(L160,VLOOK!$D$2:$E$10,2)</f>
        <v>3</v>
      </c>
      <c r="N160" s="7" t="n">
        <v>1</v>
      </c>
      <c r="O160" s="0" t="n">
        <f aca="false">VLOOKUP(B160,VLOOK!$A$2:$B$13,2)</f>
        <v>2</v>
      </c>
      <c r="P160" s="22" t="n">
        <f aca="false">IF(F160&lt;0,F160*-1,F160)</f>
        <v>50</v>
      </c>
    </row>
    <row r="161" customFormat="false" ht="12.8" hidden="false" customHeight="false" outlineLevel="0" collapsed="false">
      <c r="A161" s="17" t="s">
        <v>203</v>
      </c>
      <c r="B161" s="9" t="s">
        <v>17</v>
      </c>
      <c r="C161" s="18" t="s">
        <v>170</v>
      </c>
      <c r="D161" s="18" t="s">
        <v>19</v>
      </c>
      <c r="E161" s="19" t="s">
        <v>119</v>
      </c>
      <c r="F161" s="20" t="n">
        <v>-13.5</v>
      </c>
      <c r="G161" s="12" t="s">
        <v>21</v>
      </c>
      <c r="H161" s="2" t="n">
        <v>-99</v>
      </c>
      <c r="I161" s="3" t="s">
        <v>120</v>
      </c>
      <c r="J161" s="3" t="n">
        <f aca="false">VLOOKUP(I161,VLOOK!$G$2:$H$50,2)</f>
        <v>45</v>
      </c>
      <c r="K161" s="4" t="s">
        <v>120</v>
      </c>
      <c r="L161" s="21" t="s">
        <v>23</v>
      </c>
      <c r="M161" s="6" t="n">
        <f aca="false">VLOOKUP(L161,VLOOK!$D$2:$E$10,2)</f>
        <v>2</v>
      </c>
      <c r="N161" s="7" t="n">
        <v>1</v>
      </c>
      <c r="O161" s="0" t="n">
        <f aca="false">VLOOKUP(B161,VLOOK!$A$2:$B$13,2)</f>
        <v>2</v>
      </c>
      <c r="P161" s="22" t="n">
        <f aca="false">IF(F161&lt;0,F161*-1,F161)</f>
        <v>13.5</v>
      </c>
    </row>
    <row r="162" customFormat="false" ht="12.8" hidden="false" customHeight="false" outlineLevel="0" collapsed="false">
      <c r="A162" s="17" t="s">
        <v>203</v>
      </c>
      <c r="B162" s="9" t="s">
        <v>17</v>
      </c>
      <c r="C162" s="18" t="s">
        <v>53</v>
      </c>
      <c r="D162" s="18" t="s">
        <v>54</v>
      </c>
      <c r="E162" s="19" t="s">
        <v>55</v>
      </c>
      <c r="F162" s="20" t="n">
        <v>-11.82</v>
      </c>
      <c r="G162" s="12" t="s">
        <v>21</v>
      </c>
      <c r="H162" s="2" t="n">
        <v>-99</v>
      </c>
      <c r="I162" s="3" t="s">
        <v>56</v>
      </c>
      <c r="J162" s="3" t="n">
        <f aca="false">VLOOKUP(I162,VLOOK!$G$2:$H$50,2)</f>
        <v>43</v>
      </c>
      <c r="K162" s="4" t="s">
        <v>56</v>
      </c>
      <c r="L162" s="21" t="s">
        <v>57</v>
      </c>
      <c r="M162" s="6" t="n">
        <f aca="false">VLOOKUP(L162,VLOOK!$D$2:$E$10,2)</f>
        <v>7</v>
      </c>
      <c r="N162" s="7" t="n">
        <v>1</v>
      </c>
      <c r="O162" s="0" t="n">
        <f aca="false">VLOOKUP(B162,VLOOK!$A$2:$B$13,2)</f>
        <v>2</v>
      </c>
      <c r="P162" s="22" t="n">
        <f aca="false">IF(F162&lt;0,F162*-1,F162)</f>
        <v>11.82</v>
      </c>
    </row>
    <row r="163" customFormat="false" ht="12.8" hidden="false" customHeight="false" outlineLevel="0" collapsed="false">
      <c r="A163" s="17" t="s">
        <v>204</v>
      </c>
      <c r="B163" s="9" t="s">
        <v>17</v>
      </c>
      <c r="C163" s="18" t="s">
        <v>190</v>
      </c>
      <c r="D163" s="18" t="s">
        <v>19</v>
      </c>
      <c r="E163" s="19" t="s">
        <v>20</v>
      </c>
      <c r="F163" s="20" t="n">
        <v>-475</v>
      </c>
      <c r="G163" s="12" t="s">
        <v>21</v>
      </c>
      <c r="H163" s="2" t="n">
        <v>-99</v>
      </c>
      <c r="I163" s="3" t="s">
        <v>22</v>
      </c>
      <c r="J163" s="3" t="n">
        <f aca="false">VLOOKUP(I163,VLOOK!$G$2:$H$50,2)</f>
        <v>10</v>
      </c>
      <c r="K163" s="4" t="s">
        <v>22</v>
      </c>
      <c r="L163" s="21" t="s">
        <v>23</v>
      </c>
      <c r="M163" s="6" t="n">
        <f aca="false">VLOOKUP(L163,VLOOK!$D$2:$E$10,2)</f>
        <v>2</v>
      </c>
      <c r="N163" s="7" t="n">
        <v>1</v>
      </c>
      <c r="O163" s="0" t="n">
        <f aca="false">VLOOKUP(B163,VLOOK!$A$2:$B$13,2)</f>
        <v>2</v>
      </c>
      <c r="P163" s="22" t="n">
        <f aca="false">IF(F163&lt;0,F163*-1,F163)</f>
        <v>475</v>
      </c>
    </row>
    <row r="164" customFormat="false" ht="12.8" hidden="false" customHeight="false" outlineLevel="0" collapsed="false">
      <c r="A164" s="17" t="s">
        <v>205</v>
      </c>
      <c r="B164" s="9" t="s">
        <v>17</v>
      </c>
      <c r="C164" s="18" t="s">
        <v>93</v>
      </c>
      <c r="D164" s="18" t="s">
        <v>19</v>
      </c>
      <c r="E164" s="19" t="s">
        <v>94</v>
      </c>
      <c r="F164" s="20" t="n">
        <v>-400</v>
      </c>
      <c r="G164" s="12" t="s">
        <v>21</v>
      </c>
      <c r="H164" s="2" t="n">
        <v>-99</v>
      </c>
      <c r="I164" s="3" t="s">
        <v>95</v>
      </c>
      <c r="J164" s="3" t="n">
        <f aca="false">VLOOKUP(I164,VLOOK!$G$2:$H$50,2)</f>
        <v>37</v>
      </c>
      <c r="K164" s="4" t="s">
        <v>95</v>
      </c>
      <c r="L164" s="21" t="s">
        <v>23</v>
      </c>
      <c r="M164" s="6" t="n">
        <f aca="false">VLOOKUP(L164,VLOOK!$D$2:$E$10,2)</f>
        <v>2</v>
      </c>
      <c r="N164" s="7" t="n">
        <v>1</v>
      </c>
      <c r="O164" s="0" t="n">
        <f aca="false">VLOOKUP(B164,VLOOK!$A$2:$B$13,2)</f>
        <v>2</v>
      </c>
      <c r="P164" s="22" t="n">
        <f aca="false">IF(F164&lt;0,F164*-1,F164)</f>
        <v>400</v>
      </c>
    </row>
    <row r="165" customFormat="false" ht="12.8" hidden="false" customHeight="false" outlineLevel="0" collapsed="false">
      <c r="A165" s="17" t="s">
        <v>206</v>
      </c>
      <c r="B165" s="9" t="s">
        <v>17</v>
      </c>
      <c r="C165" s="18" t="s">
        <v>29</v>
      </c>
      <c r="D165" s="18" t="s">
        <v>19</v>
      </c>
      <c r="E165" s="19" t="s">
        <v>119</v>
      </c>
      <c r="F165" s="20" t="n">
        <v>-200</v>
      </c>
      <c r="G165" s="12" t="s">
        <v>21</v>
      </c>
      <c r="H165" s="2" t="n">
        <v>-99</v>
      </c>
      <c r="I165" s="3" t="s">
        <v>120</v>
      </c>
      <c r="J165" s="3" t="n">
        <f aca="false">VLOOKUP(I165,VLOOK!$G$2:$H$50,2)</f>
        <v>45</v>
      </c>
      <c r="K165" s="4" t="s">
        <v>120</v>
      </c>
      <c r="L165" s="21" t="s">
        <v>23</v>
      </c>
      <c r="M165" s="6" t="n">
        <f aca="false">VLOOKUP(L165,VLOOK!$D$2:$E$10,2)</f>
        <v>2</v>
      </c>
      <c r="N165" s="7" t="n">
        <v>1</v>
      </c>
      <c r="O165" s="0" t="n">
        <f aca="false">VLOOKUP(B165,VLOOK!$A$2:$B$13,2)</f>
        <v>2</v>
      </c>
      <c r="P165" s="22" t="n">
        <f aca="false">IF(F165&lt;0,F165*-1,F165)</f>
        <v>200</v>
      </c>
    </row>
    <row r="166" customFormat="false" ht="12.8" hidden="false" customHeight="false" outlineLevel="0" collapsed="false">
      <c r="A166" s="17" t="s">
        <v>206</v>
      </c>
      <c r="B166" s="9" t="s">
        <v>17</v>
      </c>
      <c r="C166" s="18" t="s">
        <v>170</v>
      </c>
      <c r="D166" s="18" t="s">
        <v>171</v>
      </c>
      <c r="E166" s="19" t="s">
        <v>172</v>
      </c>
      <c r="F166" s="20" t="n">
        <v>-90</v>
      </c>
      <c r="G166" s="12" t="s">
        <v>21</v>
      </c>
      <c r="H166" s="2" t="n">
        <v>-99</v>
      </c>
      <c r="I166" s="3" t="s">
        <v>173</v>
      </c>
      <c r="J166" s="3" t="n">
        <f aca="false">VLOOKUP(I166,VLOOK!$G$2:$H$50,2)</f>
        <v>22</v>
      </c>
      <c r="K166" s="4" t="s">
        <v>173</v>
      </c>
      <c r="L166" s="21" t="s">
        <v>31</v>
      </c>
      <c r="M166" s="6" t="n">
        <f aca="false">VLOOKUP(L166,VLOOK!$D$2:$E$10,2)</f>
        <v>3</v>
      </c>
      <c r="N166" s="7" t="n">
        <v>1</v>
      </c>
      <c r="O166" s="0" t="n">
        <f aca="false">VLOOKUP(B166,VLOOK!$A$2:$B$13,2)</f>
        <v>2</v>
      </c>
      <c r="P166" s="22" t="n">
        <f aca="false">IF(F166&lt;0,F166*-1,F166)</f>
        <v>90</v>
      </c>
    </row>
    <row r="167" customFormat="false" ht="12.8" hidden="false" customHeight="false" outlineLevel="0" collapsed="false">
      <c r="A167" s="17" t="s">
        <v>206</v>
      </c>
      <c r="B167" s="9" t="s">
        <v>17</v>
      </c>
      <c r="C167" s="18" t="s">
        <v>53</v>
      </c>
      <c r="D167" s="18" t="s">
        <v>54</v>
      </c>
      <c r="E167" s="19" t="s">
        <v>67</v>
      </c>
      <c r="F167" s="20" t="n">
        <v>-11.55</v>
      </c>
      <c r="G167" s="12" t="s">
        <v>21</v>
      </c>
      <c r="H167" s="2" t="n">
        <v>-99</v>
      </c>
      <c r="I167" s="3" t="s">
        <v>68</v>
      </c>
      <c r="J167" s="3" t="n">
        <f aca="false">VLOOKUP(I167,VLOOK!$G$2:$H$50,2)</f>
        <v>42</v>
      </c>
      <c r="K167" s="4" t="s">
        <v>68</v>
      </c>
      <c r="L167" s="21" t="s">
        <v>57</v>
      </c>
      <c r="M167" s="6" t="n">
        <f aca="false">VLOOKUP(L167,VLOOK!$D$2:$E$10,2)</f>
        <v>7</v>
      </c>
      <c r="N167" s="7" t="n">
        <v>1</v>
      </c>
      <c r="O167" s="0" t="n">
        <f aca="false">VLOOKUP(B167,VLOOK!$A$2:$B$13,2)</f>
        <v>2</v>
      </c>
      <c r="P167" s="22" t="n">
        <f aca="false">IF(F167&lt;0,F167*-1,F167)</f>
        <v>11.55</v>
      </c>
    </row>
    <row r="168" customFormat="false" ht="12.8" hidden="false" customHeight="false" outlineLevel="0" collapsed="false">
      <c r="A168" s="17" t="s">
        <v>207</v>
      </c>
      <c r="B168" s="9" t="s">
        <v>17</v>
      </c>
      <c r="C168" s="18" t="s">
        <v>29</v>
      </c>
      <c r="D168" s="18" t="s">
        <v>25</v>
      </c>
      <c r="E168" s="19" t="s">
        <v>163</v>
      </c>
      <c r="F168" s="20" t="n">
        <v>-17.5</v>
      </c>
      <c r="G168" s="12" t="s">
        <v>21</v>
      </c>
      <c r="H168" s="2" t="n">
        <v>-99</v>
      </c>
      <c r="I168" s="3" t="s">
        <v>164</v>
      </c>
      <c r="J168" s="3" t="n">
        <f aca="false">VLOOKUP(I168,VLOOK!$G$2:$H$50,2)</f>
        <v>35</v>
      </c>
      <c r="K168" s="4" t="s">
        <v>164</v>
      </c>
      <c r="L168" s="21" t="s">
        <v>28</v>
      </c>
      <c r="M168" s="6" t="n">
        <f aca="false">VLOOKUP(L168,VLOOK!$D$2:$E$10,2)</f>
        <v>5</v>
      </c>
      <c r="N168" s="7" t="n">
        <v>1</v>
      </c>
      <c r="O168" s="0" t="n">
        <f aca="false">VLOOKUP(B168,VLOOK!$A$2:$B$13,2)</f>
        <v>2</v>
      </c>
      <c r="P168" s="22" t="n">
        <f aca="false">IF(F168&lt;0,F168*-1,F168)</f>
        <v>17.5</v>
      </c>
    </row>
    <row r="169" customFormat="false" ht="12.8" hidden="false" customHeight="false" outlineLevel="0" collapsed="false">
      <c r="A169" s="17" t="s">
        <v>207</v>
      </c>
      <c r="B169" s="9" t="s">
        <v>17</v>
      </c>
      <c r="C169" s="18" t="s">
        <v>29</v>
      </c>
      <c r="D169" s="18" t="s">
        <v>25</v>
      </c>
      <c r="E169" s="19" t="s">
        <v>84</v>
      </c>
      <c r="F169" s="20" t="n">
        <v>-35</v>
      </c>
      <c r="G169" s="12" t="s">
        <v>21</v>
      </c>
      <c r="H169" s="2" t="n">
        <v>-99</v>
      </c>
      <c r="I169" s="3" t="s">
        <v>85</v>
      </c>
      <c r="J169" s="3" t="n">
        <f aca="false">VLOOKUP(I169,VLOOK!$G$2:$H$50,2)</f>
        <v>38</v>
      </c>
      <c r="K169" s="4" t="s">
        <v>85</v>
      </c>
      <c r="L169" s="21" t="s">
        <v>28</v>
      </c>
      <c r="M169" s="6" t="n">
        <f aca="false">VLOOKUP(L169,VLOOK!$D$2:$E$10,2)</f>
        <v>5</v>
      </c>
      <c r="N169" s="7" t="n">
        <v>1</v>
      </c>
      <c r="O169" s="0" t="n">
        <f aca="false">VLOOKUP(B169,VLOOK!$A$2:$B$13,2)</f>
        <v>2</v>
      </c>
      <c r="P169" s="22" t="n">
        <f aca="false">IF(F169&lt;0,F169*-1,F169)</f>
        <v>35</v>
      </c>
    </row>
    <row r="170" customFormat="false" ht="12.8" hidden="false" customHeight="false" outlineLevel="0" collapsed="false">
      <c r="A170" s="17" t="s">
        <v>208</v>
      </c>
      <c r="B170" s="9" t="s">
        <v>17</v>
      </c>
      <c r="C170" s="18" t="s">
        <v>24</v>
      </c>
      <c r="D170" s="18" t="s">
        <v>25</v>
      </c>
      <c r="E170" s="19" t="s">
        <v>45</v>
      </c>
      <c r="F170" s="20" t="n">
        <v>-17.5</v>
      </c>
      <c r="G170" s="12" t="s">
        <v>21</v>
      </c>
      <c r="H170" s="2" t="n">
        <v>-99</v>
      </c>
      <c r="I170" s="3" t="s">
        <v>27</v>
      </c>
      <c r="J170" s="3" t="n">
        <f aca="false">VLOOKUP(I170,VLOOK!$G$2:$H$50,2)</f>
        <v>30</v>
      </c>
      <c r="K170" s="4" t="s">
        <v>27</v>
      </c>
      <c r="L170" s="21" t="s">
        <v>28</v>
      </c>
      <c r="M170" s="6" t="n">
        <f aca="false">VLOOKUP(L170,VLOOK!$D$2:$E$10,2)</f>
        <v>5</v>
      </c>
      <c r="N170" s="7" t="n">
        <v>1</v>
      </c>
      <c r="O170" s="0" t="n">
        <f aca="false">VLOOKUP(B170,VLOOK!$A$2:$B$13,2)</f>
        <v>2</v>
      </c>
      <c r="P170" s="22" t="n">
        <f aca="false">IF(F170&lt;0,F170*-1,F170)</f>
        <v>17.5</v>
      </c>
    </row>
    <row r="171" customFormat="false" ht="12.8" hidden="false" customHeight="false" outlineLevel="0" collapsed="false">
      <c r="A171" s="17" t="s">
        <v>209</v>
      </c>
      <c r="B171" s="9" t="s">
        <v>17</v>
      </c>
      <c r="C171" s="18" t="s">
        <v>210</v>
      </c>
      <c r="D171" s="18" t="s">
        <v>210</v>
      </c>
      <c r="E171" s="19" t="s">
        <v>211</v>
      </c>
      <c r="F171" s="20" t="n">
        <v>964.34</v>
      </c>
      <c r="G171" s="12" t="s">
        <v>89</v>
      </c>
      <c r="H171" s="2" t="n">
        <v>-99</v>
      </c>
      <c r="I171" s="3" t="s">
        <v>212</v>
      </c>
      <c r="J171" s="3" t="n">
        <f aca="false">VLOOKUP(I171,VLOOK!$G$2:$H$50,2)</f>
        <v>27</v>
      </c>
      <c r="K171" s="4" t="s">
        <v>212</v>
      </c>
      <c r="L171" s="21" t="s">
        <v>91</v>
      </c>
      <c r="M171" s="6" t="n">
        <f aca="false">VLOOKUP(L171,VLOOK!$D$2:$E$10,2)</f>
        <v>4</v>
      </c>
      <c r="N171" s="7" t="n">
        <v>2</v>
      </c>
      <c r="O171" s="0" t="n">
        <f aca="false">VLOOKUP(B171,VLOOK!$A$2:$B$13,2)</f>
        <v>2</v>
      </c>
      <c r="P171" s="22" t="n">
        <f aca="false">IF(F171&lt;0,F171*-1,F171)</f>
        <v>964.34</v>
      </c>
    </row>
    <row r="172" customFormat="false" ht="12.8" hidden="false" customHeight="false" outlineLevel="0" collapsed="false">
      <c r="A172" s="17" t="s">
        <v>209</v>
      </c>
      <c r="B172" s="9" t="s">
        <v>17</v>
      </c>
      <c r="C172" s="18" t="s">
        <v>24</v>
      </c>
      <c r="D172" s="18" t="s">
        <v>25</v>
      </c>
      <c r="E172" s="19" t="s">
        <v>26</v>
      </c>
      <c r="F172" s="20" t="n">
        <v>-18.2</v>
      </c>
      <c r="G172" s="12" t="s">
        <v>21</v>
      </c>
      <c r="H172" s="2" t="n">
        <v>-99</v>
      </c>
      <c r="I172" s="3" t="s">
        <v>27</v>
      </c>
      <c r="J172" s="3" t="n">
        <f aca="false">VLOOKUP(I172,VLOOK!$G$2:$H$50,2)</f>
        <v>30</v>
      </c>
      <c r="K172" s="4" t="s">
        <v>27</v>
      </c>
      <c r="L172" s="21" t="s">
        <v>28</v>
      </c>
      <c r="M172" s="6" t="n">
        <f aca="false">VLOOKUP(L172,VLOOK!$D$2:$E$10,2)</f>
        <v>5</v>
      </c>
      <c r="N172" s="7" t="n">
        <v>1</v>
      </c>
      <c r="O172" s="0" t="n">
        <f aca="false">VLOOKUP(B172,VLOOK!$A$2:$B$13,2)</f>
        <v>2</v>
      </c>
      <c r="P172" s="22" t="n">
        <f aca="false">IF(F172&lt;0,F172*-1,F172)</f>
        <v>18.2</v>
      </c>
    </row>
    <row r="173" customFormat="false" ht="12.8" hidden="false" customHeight="false" outlineLevel="0" collapsed="false">
      <c r="A173" s="17" t="s">
        <v>209</v>
      </c>
      <c r="B173" s="9" t="s">
        <v>17</v>
      </c>
      <c r="C173" s="18" t="s">
        <v>24</v>
      </c>
      <c r="D173" s="18" t="s">
        <v>25</v>
      </c>
      <c r="E173" s="19" t="s">
        <v>26</v>
      </c>
      <c r="F173" s="20" t="n">
        <v>-20</v>
      </c>
      <c r="G173" s="12" t="s">
        <v>21</v>
      </c>
      <c r="H173" s="2" t="n">
        <v>-99</v>
      </c>
      <c r="I173" s="3" t="s">
        <v>27</v>
      </c>
      <c r="J173" s="3" t="n">
        <f aca="false">VLOOKUP(I173,VLOOK!$G$2:$H$50,2)</f>
        <v>30</v>
      </c>
      <c r="K173" s="4" t="s">
        <v>27</v>
      </c>
      <c r="L173" s="21" t="s">
        <v>28</v>
      </c>
      <c r="M173" s="6" t="n">
        <f aca="false">VLOOKUP(L173,VLOOK!$D$2:$E$10,2)</f>
        <v>5</v>
      </c>
      <c r="N173" s="7" t="n">
        <v>1</v>
      </c>
      <c r="O173" s="0" t="n">
        <f aca="false">VLOOKUP(B173,VLOOK!$A$2:$B$13,2)</f>
        <v>2</v>
      </c>
      <c r="P173" s="22" t="n">
        <f aca="false">IF(F173&lt;0,F173*-1,F173)</f>
        <v>20</v>
      </c>
    </row>
    <row r="174" customFormat="false" ht="12.8" hidden="false" customHeight="false" outlineLevel="0" collapsed="false">
      <c r="A174" s="17" t="s">
        <v>209</v>
      </c>
      <c r="B174" s="9" t="s">
        <v>17</v>
      </c>
      <c r="C174" s="18" t="s">
        <v>24</v>
      </c>
      <c r="D174" s="18" t="s">
        <v>25</v>
      </c>
      <c r="E174" s="19" t="s">
        <v>45</v>
      </c>
      <c r="F174" s="20" t="n">
        <v>-22.55</v>
      </c>
      <c r="G174" s="12" t="s">
        <v>21</v>
      </c>
      <c r="H174" s="2" t="n">
        <v>-99</v>
      </c>
      <c r="I174" s="3" t="s">
        <v>27</v>
      </c>
      <c r="J174" s="3" t="n">
        <f aca="false">VLOOKUP(I174,VLOOK!$G$2:$H$50,2)</f>
        <v>30</v>
      </c>
      <c r="K174" s="4" t="s">
        <v>27</v>
      </c>
      <c r="L174" s="21" t="s">
        <v>28</v>
      </c>
      <c r="M174" s="6" t="n">
        <f aca="false">VLOOKUP(L174,VLOOK!$D$2:$E$10,2)</f>
        <v>5</v>
      </c>
      <c r="N174" s="7" t="n">
        <v>1</v>
      </c>
      <c r="O174" s="0" t="n">
        <f aca="false">VLOOKUP(B174,VLOOK!$A$2:$B$13,2)</f>
        <v>2</v>
      </c>
      <c r="P174" s="22" t="n">
        <f aca="false">IF(F174&lt;0,F174*-1,F174)</f>
        <v>22.55</v>
      </c>
    </row>
    <row r="175" customFormat="false" ht="12.8" hidden="false" customHeight="false" outlineLevel="0" collapsed="false">
      <c r="A175" s="17" t="s">
        <v>213</v>
      </c>
      <c r="B175" s="9" t="s">
        <v>17</v>
      </c>
      <c r="C175" s="18" t="s">
        <v>29</v>
      </c>
      <c r="D175" s="18" t="s">
        <v>25</v>
      </c>
      <c r="E175" s="19" t="s">
        <v>84</v>
      </c>
      <c r="F175" s="20" t="n">
        <v>-45</v>
      </c>
      <c r="G175" s="12" t="s">
        <v>21</v>
      </c>
      <c r="H175" s="2" t="n">
        <v>-99</v>
      </c>
      <c r="I175" s="3" t="s">
        <v>85</v>
      </c>
      <c r="J175" s="3" t="n">
        <f aca="false">VLOOKUP(I175,VLOOK!$G$2:$H$50,2)</f>
        <v>38</v>
      </c>
      <c r="K175" s="4" t="s">
        <v>85</v>
      </c>
      <c r="L175" s="21" t="s">
        <v>28</v>
      </c>
      <c r="M175" s="6" t="n">
        <f aca="false">VLOOKUP(L175,VLOOK!$D$2:$E$10,2)</f>
        <v>5</v>
      </c>
      <c r="N175" s="7" t="n">
        <v>1</v>
      </c>
      <c r="O175" s="0" t="n">
        <f aca="false">VLOOKUP(B175,VLOOK!$A$2:$B$13,2)</f>
        <v>2</v>
      </c>
      <c r="P175" s="22" t="n">
        <f aca="false">IF(F175&lt;0,F175*-1,F175)</f>
        <v>45</v>
      </c>
    </row>
    <row r="176" customFormat="false" ht="12.8" hidden="false" customHeight="false" outlineLevel="0" collapsed="false">
      <c r="A176" s="17" t="s">
        <v>214</v>
      </c>
      <c r="B176" s="9" t="s">
        <v>17</v>
      </c>
      <c r="C176" s="18" t="s">
        <v>29</v>
      </c>
      <c r="D176" s="18" t="s">
        <v>25</v>
      </c>
      <c r="E176" s="19" t="s">
        <v>29</v>
      </c>
      <c r="F176" s="20" t="n">
        <v>-1</v>
      </c>
      <c r="G176" s="12" t="s">
        <v>21</v>
      </c>
      <c r="H176" s="2" t="n">
        <v>-99</v>
      </c>
      <c r="I176" s="3" t="s">
        <v>30</v>
      </c>
      <c r="J176" s="3" t="n">
        <f aca="false">VLOOKUP(I176,VLOOK!$G$2:$H$50,2)</f>
        <v>21</v>
      </c>
      <c r="K176" s="4" t="s">
        <v>30</v>
      </c>
      <c r="L176" s="21" t="s">
        <v>31</v>
      </c>
      <c r="M176" s="6" t="n">
        <f aca="false">VLOOKUP(L176,VLOOK!$D$2:$E$10,2)</f>
        <v>3</v>
      </c>
      <c r="N176" s="7" t="n">
        <v>1</v>
      </c>
      <c r="O176" s="0" t="n">
        <f aca="false">VLOOKUP(B176,VLOOK!$A$2:$B$13,2)</f>
        <v>2</v>
      </c>
      <c r="P176" s="22" t="n">
        <f aca="false">IF(F176&lt;0,F176*-1,F176)</f>
        <v>1</v>
      </c>
    </row>
    <row r="177" customFormat="false" ht="12.8" hidden="false" customHeight="false" outlineLevel="0" collapsed="false">
      <c r="A177" s="17" t="s">
        <v>215</v>
      </c>
      <c r="B177" s="9" t="s">
        <v>17</v>
      </c>
      <c r="C177" s="18" t="s">
        <v>24</v>
      </c>
      <c r="D177" s="18" t="s">
        <v>25</v>
      </c>
      <c r="E177" s="19" t="s">
        <v>26</v>
      </c>
      <c r="F177" s="20" t="n">
        <v>-12</v>
      </c>
      <c r="G177" s="12" t="s">
        <v>21</v>
      </c>
      <c r="H177" s="2" t="n">
        <v>-99</v>
      </c>
      <c r="I177" s="3" t="s">
        <v>27</v>
      </c>
      <c r="J177" s="3" t="n">
        <f aca="false">VLOOKUP(I177,VLOOK!$G$2:$H$50,2)</f>
        <v>30</v>
      </c>
      <c r="K177" s="4" t="s">
        <v>27</v>
      </c>
      <c r="L177" s="21" t="s">
        <v>28</v>
      </c>
      <c r="M177" s="6" t="n">
        <f aca="false">VLOOKUP(L177,VLOOK!$D$2:$E$10,2)</f>
        <v>5</v>
      </c>
      <c r="N177" s="7" t="n">
        <v>1</v>
      </c>
      <c r="O177" s="0" t="n">
        <f aca="false">VLOOKUP(B177,VLOOK!$A$2:$B$13,2)</f>
        <v>2</v>
      </c>
      <c r="P177" s="22" t="n">
        <f aca="false">IF(F177&lt;0,F177*-1,F177)</f>
        <v>12</v>
      </c>
    </row>
    <row r="178" customFormat="false" ht="12.8" hidden="false" customHeight="false" outlineLevel="0" collapsed="false">
      <c r="A178" s="17" t="s">
        <v>216</v>
      </c>
      <c r="B178" s="9" t="s">
        <v>17</v>
      </c>
      <c r="C178" s="18" t="s">
        <v>217</v>
      </c>
      <c r="D178" s="18" t="s">
        <v>78</v>
      </c>
      <c r="E178" s="19" t="s">
        <v>218</v>
      </c>
      <c r="F178" s="20" t="n">
        <v>-461.24</v>
      </c>
      <c r="G178" s="12" t="s">
        <v>21</v>
      </c>
      <c r="H178" s="2" t="n">
        <v>-99</v>
      </c>
      <c r="I178" s="3" t="s">
        <v>219</v>
      </c>
      <c r="J178" s="3" t="n">
        <f aca="false">VLOOKUP(I178,VLOOK!$G$2:$H$50,2)</f>
        <v>46</v>
      </c>
      <c r="K178" s="4" t="s">
        <v>219</v>
      </c>
      <c r="L178" s="21" t="s">
        <v>121</v>
      </c>
      <c r="M178" s="6" t="n">
        <f aca="false">VLOOKUP(L178,VLOOK!$D$2:$E$10,2)</f>
        <v>8</v>
      </c>
      <c r="N178" s="7" t="n">
        <v>1</v>
      </c>
      <c r="O178" s="0" t="n">
        <f aca="false">VLOOKUP(B178,VLOOK!$A$2:$B$13,2)</f>
        <v>2</v>
      </c>
      <c r="P178" s="22" t="n">
        <f aca="false">IF(F178&lt;0,F178*-1,F178)</f>
        <v>461.24</v>
      </c>
    </row>
    <row r="179" customFormat="false" ht="12.8" hidden="false" customHeight="false" outlineLevel="0" collapsed="false">
      <c r="A179" s="17" t="s">
        <v>216</v>
      </c>
      <c r="B179" s="9" t="s">
        <v>17</v>
      </c>
      <c r="C179" s="18" t="s">
        <v>70</v>
      </c>
      <c r="D179" s="18" t="s">
        <v>25</v>
      </c>
      <c r="E179" s="19" t="s">
        <v>47</v>
      </c>
      <c r="F179" s="20" t="n">
        <v>-15</v>
      </c>
      <c r="G179" s="12" t="s">
        <v>21</v>
      </c>
      <c r="H179" s="2" t="n">
        <v>-99</v>
      </c>
      <c r="I179" s="3" t="s">
        <v>48</v>
      </c>
      <c r="J179" s="3" t="n">
        <f aca="false">VLOOKUP(I179,VLOOK!$G$2:$H$50,2)</f>
        <v>32</v>
      </c>
      <c r="K179" s="4" t="s">
        <v>48</v>
      </c>
      <c r="L179" s="21" t="s">
        <v>28</v>
      </c>
      <c r="M179" s="6" t="n">
        <f aca="false">VLOOKUP(L179,VLOOK!$D$2:$E$10,2)</f>
        <v>5</v>
      </c>
      <c r="N179" s="7" t="n">
        <v>1</v>
      </c>
      <c r="O179" s="0" t="n">
        <f aca="false">VLOOKUP(B179,VLOOK!$A$2:$B$13,2)</f>
        <v>2</v>
      </c>
      <c r="P179" s="22" t="n">
        <f aca="false">IF(F179&lt;0,F179*-1,F179)</f>
        <v>15</v>
      </c>
    </row>
    <row r="180" customFormat="false" ht="12.8" hidden="false" customHeight="false" outlineLevel="0" collapsed="false">
      <c r="A180" s="17" t="s">
        <v>220</v>
      </c>
      <c r="B180" s="9" t="s">
        <v>17</v>
      </c>
      <c r="C180" s="18" t="s">
        <v>24</v>
      </c>
      <c r="D180" s="18" t="s">
        <v>25</v>
      </c>
      <c r="E180" s="19" t="s">
        <v>45</v>
      </c>
      <c r="F180" s="20" t="n">
        <v>-18.75</v>
      </c>
      <c r="G180" s="12" t="s">
        <v>21</v>
      </c>
      <c r="H180" s="2" t="n">
        <v>-99</v>
      </c>
      <c r="I180" s="3" t="s">
        <v>27</v>
      </c>
      <c r="J180" s="3" t="n">
        <f aca="false">VLOOKUP(I180,VLOOK!$G$2:$H$50,2)</f>
        <v>30</v>
      </c>
      <c r="K180" s="4" t="s">
        <v>27</v>
      </c>
      <c r="L180" s="21" t="s">
        <v>28</v>
      </c>
      <c r="M180" s="6" t="n">
        <f aca="false">VLOOKUP(L180,VLOOK!$D$2:$E$10,2)</f>
        <v>5</v>
      </c>
      <c r="N180" s="7" t="n">
        <v>1</v>
      </c>
      <c r="O180" s="0" t="n">
        <f aca="false">VLOOKUP(B180,VLOOK!$A$2:$B$13,2)</f>
        <v>2</v>
      </c>
      <c r="P180" s="22" t="n">
        <f aca="false">IF(F180&lt;0,F180*-1,F180)</f>
        <v>18.75</v>
      </c>
    </row>
    <row r="181" customFormat="false" ht="12.8" hidden="false" customHeight="false" outlineLevel="0" collapsed="false">
      <c r="A181" s="17" t="s">
        <v>220</v>
      </c>
      <c r="B181" s="9" t="s">
        <v>17</v>
      </c>
      <c r="C181" s="18" t="s">
        <v>53</v>
      </c>
      <c r="D181" s="18" t="s">
        <v>54</v>
      </c>
      <c r="E181" s="19" t="s">
        <v>67</v>
      </c>
      <c r="F181" s="20" t="n">
        <v>-5</v>
      </c>
      <c r="G181" s="12" t="s">
        <v>21</v>
      </c>
      <c r="H181" s="2" t="n">
        <v>-99</v>
      </c>
      <c r="I181" s="3" t="s">
        <v>68</v>
      </c>
      <c r="J181" s="3" t="n">
        <f aca="false">VLOOKUP(I181,VLOOK!$G$2:$H$50,2)</f>
        <v>42</v>
      </c>
      <c r="K181" s="4" t="s">
        <v>68</v>
      </c>
      <c r="L181" s="21" t="s">
        <v>57</v>
      </c>
      <c r="M181" s="6" t="n">
        <f aca="false">VLOOKUP(L181,VLOOK!$D$2:$E$10,2)</f>
        <v>7</v>
      </c>
      <c r="N181" s="7" t="n">
        <v>1</v>
      </c>
      <c r="O181" s="0" t="n">
        <f aca="false">VLOOKUP(B181,VLOOK!$A$2:$B$13,2)</f>
        <v>2</v>
      </c>
      <c r="P181" s="22" t="n">
        <f aca="false">IF(F181&lt;0,F181*-1,F181)</f>
        <v>5</v>
      </c>
    </row>
    <row r="182" customFormat="false" ht="12.8" hidden="false" customHeight="false" outlineLevel="0" collapsed="false">
      <c r="A182" s="17" t="s">
        <v>221</v>
      </c>
      <c r="B182" s="9" t="s">
        <v>17</v>
      </c>
      <c r="C182" s="18" t="s">
        <v>70</v>
      </c>
      <c r="D182" s="18" t="s">
        <v>25</v>
      </c>
      <c r="E182" s="19" t="s">
        <v>47</v>
      </c>
      <c r="F182" s="20" t="n">
        <v>-15</v>
      </c>
      <c r="G182" s="12" t="s">
        <v>21</v>
      </c>
      <c r="H182" s="2" t="n">
        <v>-99</v>
      </c>
      <c r="I182" s="3" t="s">
        <v>48</v>
      </c>
      <c r="J182" s="3" t="n">
        <f aca="false">VLOOKUP(I182,VLOOK!$G$2:$H$50,2)</f>
        <v>32</v>
      </c>
      <c r="K182" s="4" t="s">
        <v>48</v>
      </c>
      <c r="L182" s="21" t="s">
        <v>28</v>
      </c>
      <c r="M182" s="6" t="n">
        <f aca="false">VLOOKUP(L182,VLOOK!$D$2:$E$10,2)</f>
        <v>5</v>
      </c>
      <c r="N182" s="7" t="n">
        <v>1</v>
      </c>
      <c r="O182" s="0" t="n">
        <f aca="false">VLOOKUP(B182,VLOOK!$A$2:$B$13,2)</f>
        <v>2</v>
      </c>
      <c r="P182" s="22" t="n">
        <f aca="false">IF(F182&lt;0,F182*-1,F182)</f>
        <v>15</v>
      </c>
    </row>
    <row r="183" customFormat="false" ht="12.8" hidden="false" customHeight="false" outlineLevel="0" collapsed="false">
      <c r="A183" s="17" t="s">
        <v>222</v>
      </c>
      <c r="B183" s="9" t="s">
        <v>17</v>
      </c>
      <c r="C183" s="18" t="s">
        <v>29</v>
      </c>
      <c r="D183" s="18" t="s">
        <v>19</v>
      </c>
      <c r="E183" s="19" t="s">
        <v>153</v>
      </c>
      <c r="F183" s="20" t="n">
        <v>-170</v>
      </c>
      <c r="G183" s="12" t="s">
        <v>21</v>
      </c>
      <c r="H183" s="2" t="n">
        <v>-99</v>
      </c>
      <c r="I183" s="3" t="s">
        <v>154</v>
      </c>
      <c r="J183" s="3" t="n">
        <f aca="false">VLOOKUP(I183,VLOOK!$G$2:$H$50,2)</f>
        <v>8</v>
      </c>
      <c r="K183" s="4" t="s">
        <v>154</v>
      </c>
      <c r="L183" s="21" t="s">
        <v>23</v>
      </c>
      <c r="M183" s="6" t="n">
        <f aca="false">VLOOKUP(L183,VLOOK!$D$2:$E$10,2)</f>
        <v>2</v>
      </c>
      <c r="N183" s="7" t="n">
        <v>1</v>
      </c>
      <c r="O183" s="0" t="n">
        <f aca="false">VLOOKUP(B183,VLOOK!$A$2:$B$13,2)</f>
        <v>2</v>
      </c>
      <c r="P183" s="22" t="n">
        <f aca="false">IF(F183&lt;0,F183*-1,F183)</f>
        <v>170</v>
      </c>
    </row>
    <row r="184" customFormat="false" ht="12.8" hidden="false" customHeight="false" outlineLevel="0" collapsed="false">
      <c r="A184" s="17" t="s">
        <v>222</v>
      </c>
      <c r="B184" s="9" t="s">
        <v>17</v>
      </c>
      <c r="C184" s="18" t="s">
        <v>29</v>
      </c>
      <c r="D184" s="18" t="s">
        <v>19</v>
      </c>
      <c r="E184" s="19" t="s">
        <v>153</v>
      </c>
      <c r="F184" s="20" t="n">
        <v>-25</v>
      </c>
      <c r="G184" s="12" t="s">
        <v>21</v>
      </c>
      <c r="H184" s="2" t="n">
        <v>-99</v>
      </c>
      <c r="I184" s="3" t="s">
        <v>154</v>
      </c>
      <c r="J184" s="3" t="n">
        <f aca="false">VLOOKUP(I184,VLOOK!$G$2:$H$50,2)</f>
        <v>8</v>
      </c>
      <c r="K184" s="4" t="s">
        <v>154</v>
      </c>
      <c r="L184" s="21" t="s">
        <v>23</v>
      </c>
      <c r="M184" s="6" t="n">
        <f aca="false">VLOOKUP(L184,VLOOK!$D$2:$E$10,2)</f>
        <v>2</v>
      </c>
      <c r="N184" s="7" t="n">
        <v>1</v>
      </c>
      <c r="O184" s="0" t="n">
        <f aca="false">VLOOKUP(B184,VLOOK!$A$2:$B$13,2)</f>
        <v>2</v>
      </c>
      <c r="P184" s="22" t="n">
        <f aca="false">IF(F184&lt;0,F184*-1,F184)</f>
        <v>25</v>
      </c>
    </row>
    <row r="185" customFormat="false" ht="12.8" hidden="false" customHeight="false" outlineLevel="0" collapsed="false">
      <c r="A185" s="17" t="s">
        <v>223</v>
      </c>
      <c r="B185" s="9" t="s">
        <v>17</v>
      </c>
      <c r="C185" s="18" t="s">
        <v>24</v>
      </c>
      <c r="D185" s="18" t="s">
        <v>25</v>
      </c>
      <c r="E185" s="19" t="s">
        <v>45</v>
      </c>
      <c r="F185" s="20" t="n">
        <v>-18</v>
      </c>
      <c r="G185" s="12" t="s">
        <v>21</v>
      </c>
      <c r="H185" s="2" t="n">
        <v>-99</v>
      </c>
      <c r="I185" s="3" t="s">
        <v>27</v>
      </c>
      <c r="J185" s="3" t="n">
        <f aca="false">VLOOKUP(I185,VLOOK!$G$2:$H$50,2)</f>
        <v>30</v>
      </c>
      <c r="K185" s="4" t="s">
        <v>27</v>
      </c>
      <c r="L185" s="21" t="s">
        <v>28</v>
      </c>
      <c r="M185" s="6" t="n">
        <f aca="false">VLOOKUP(L185,VLOOK!$D$2:$E$10,2)</f>
        <v>5</v>
      </c>
      <c r="N185" s="7" t="n">
        <v>1</v>
      </c>
      <c r="O185" s="0" t="n">
        <f aca="false">VLOOKUP(B185,VLOOK!$A$2:$B$13,2)</f>
        <v>2</v>
      </c>
      <c r="P185" s="22" t="n">
        <f aca="false">IF(F185&lt;0,F185*-1,F185)</f>
        <v>18</v>
      </c>
    </row>
    <row r="186" customFormat="false" ht="12.8" hidden="false" customHeight="false" outlineLevel="0" collapsed="false">
      <c r="A186" s="17" t="s">
        <v>223</v>
      </c>
      <c r="B186" s="9" t="s">
        <v>17</v>
      </c>
      <c r="C186" s="18" t="s">
        <v>53</v>
      </c>
      <c r="D186" s="18" t="s">
        <v>54</v>
      </c>
      <c r="E186" s="19" t="s">
        <v>175</v>
      </c>
      <c r="F186" s="20" t="n">
        <v>-7.74</v>
      </c>
      <c r="G186" s="12" t="s">
        <v>21</v>
      </c>
      <c r="H186" s="2" t="n">
        <v>-99</v>
      </c>
      <c r="I186" s="3" t="s">
        <v>56</v>
      </c>
      <c r="J186" s="3" t="n">
        <f aca="false">VLOOKUP(I186,VLOOK!$G$2:$H$50,2)</f>
        <v>43</v>
      </c>
      <c r="K186" s="4" t="s">
        <v>56</v>
      </c>
      <c r="L186" s="21" t="s">
        <v>57</v>
      </c>
      <c r="M186" s="6" t="n">
        <f aca="false">VLOOKUP(L186,VLOOK!$D$2:$E$10,2)</f>
        <v>7</v>
      </c>
      <c r="N186" s="7" t="n">
        <v>1</v>
      </c>
      <c r="O186" s="0" t="n">
        <f aca="false">VLOOKUP(B186,VLOOK!$A$2:$B$13,2)</f>
        <v>2</v>
      </c>
      <c r="P186" s="22" t="n">
        <f aca="false">IF(F186&lt;0,F186*-1,F186)</f>
        <v>7.74</v>
      </c>
    </row>
    <row r="187" customFormat="false" ht="12.8" hidden="false" customHeight="false" outlineLevel="0" collapsed="false">
      <c r="A187" s="17" t="s">
        <v>223</v>
      </c>
      <c r="B187" s="9" t="s">
        <v>17</v>
      </c>
      <c r="C187" s="18" t="s">
        <v>53</v>
      </c>
      <c r="D187" s="18" t="s">
        <v>54</v>
      </c>
      <c r="E187" s="19" t="s">
        <v>134</v>
      </c>
      <c r="F187" s="20" t="n">
        <v>-29.92</v>
      </c>
      <c r="G187" s="12" t="s">
        <v>21</v>
      </c>
      <c r="H187" s="2" t="n">
        <v>-99</v>
      </c>
      <c r="I187" s="3" t="s">
        <v>56</v>
      </c>
      <c r="J187" s="3" t="n">
        <f aca="false">VLOOKUP(I187,VLOOK!$G$2:$H$50,2)</f>
        <v>43</v>
      </c>
      <c r="K187" s="4" t="s">
        <v>56</v>
      </c>
      <c r="L187" s="21" t="s">
        <v>57</v>
      </c>
      <c r="M187" s="6" t="n">
        <f aca="false">VLOOKUP(L187,VLOOK!$D$2:$E$10,2)</f>
        <v>7</v>
      </c>
      <c r="N187" s="7" t="n">
        <v>1</v>
      </c>
      <c r="O187" s="0" t="n">
        <f aca="false">VLOOKUP(B187,VLOOK!$A$2:$B$13,2)</f>
        <v>2</v>
      </c>
      <c r="P187" s="22" t="n">
        <f aca="false">IF(F187&lt;0,F187*-1,F187)</f>
        <v>29.92</v>
      </c>
    </row>
    <row r="188" customFormat="false" ht="12.8" hidden="false" customHeight="false" outlineLevel="0" collapsed="false">
      <c r="A188" s="17" t="s">
        <v>224</v>
      </c>
      <c r="B188" s="9" t="s">
        <v>17</v>
      </c>
      <c r="C188" s="18" t="s">
        <v>53</v>
      </c>
      <c r="D188" s="18" t="s">
        <v>54</v>
      </c>
      <c r="E188" s="19" t="s">
        <v>67</v>
      </c>
      <c r="F188" s="20" t="n">
        <v>-11.55</v>
      </c>
      <c r="G188" s="12" t="s">
        <v>21</v>
      </c>
      <c r="H188" s="2" t="n">
        <v>-99</v>
      </c>
      <c r="I188" s="3" t="s">
        <v>68</v>
      </c>
      <c r="J188" s="3" t="n">
        <f aca="false">VLOOKUP(I188,VLOOK!$G$2:$H$50,2)</f>
        <v>42</v>
      </c>
      <c r="K188" s="4" t="s">
        <v>68</v>
      </c>
      <c r="L188" s="21" t="s">
        <v>57</v>
      </c>
      <c r="M188" s="6" t="n">
        <f aca="false">VLOOKUP(L188,VLOOK!$D$2:$E$10,2)</f>
        <v>7</v>
      </c>
      <c r="N188" s="7" t="n">
        <v>1</v>
      </c>
      <c r="O188" s="0" t="n">
        <f aca="false">VLOOKUP(B188,VLOOK!$A$2:$B$13,2)</f>
        <v>2</v>
      </c>
      <c r="P188" s="22" t="n">
        <f aca="false">IF(F188&lt;0,F188*-1,F188)</f>
        <v>11.55</v>
      </c>
    </row>
    <row r="189" customFormat="false" ht="12.8" hidden="false" customHeight="false" outlineLevel="0" collapsed="false">
      <c r="A189" s="17" t="s">
        <v>225</v>
      </c>
      <c r="B189" s="9" t="s">
        <v>17</v>
      </c>
      <c r="C189" s="18" t="s">
        <v>93</v>
      </c>
      <c r="D189" s="18" t="s">
        <v>19</v>
      </c>
      <c r="E189" s="19" t="s">
        <v>94</v>
      </c>
      <c r="F189" s="20" t="n">
        <v>-400</v>
      </c>
      <c r="G189" s="12" t="s">
        <v>21</v>
      </c>
      <c r="H189" s="2" t="n">
        <v>-99</v>
      </c>
      <c r="I189" s="3" t="s">
        <v>95</v>
      </c>
      <c r="J189" s="3" t="n">
        <f aca="false">VLOOKUP(I189,VLOOK!$G$2:$H$50,2)</f>
        <v>37</v>
      </c>
      <c r="K189" s="4" t="s">
        <v>95</v>
      </c>
      <c r="L189" s="21" t="s">
        <v>23</v>
      </c>
      <c r="M189" s="6" t="n">
        <f aca="false">VLOOKUP(L189,VLOOK!$D$2:$E$10,2)</f>
        <v>2</v>
      </c>
      <c r="N189" s="7" t="n">
        <v>1</v>
      </c>
      <c r="O189" s="0" t="n">
        <f aca="false">VLOOKUP(B189,VLOOK!$A$2:$B$13,2)</f>
        <v>2</v>
      </c>
      <c r="P189" s="22" t="n">
        <f aca="false">IF(F189&lt;0,F189*-1,F189)</f>
        <v>400</v>
      </c>
    </row>
    <row r="190" customFormat="false" ht="12.8" hidden="false" customHeight="false" outlineLevel="0" collapsed="false">
      <c r="A190" s="17" t="s">
        <v>225</v>
      </c>
      <c r="B190" s="9" t="s">
        <v>17</v>
      </c>
      <c r="C190" s="18" t="s">
        <v>29</v>
      </c>
      <c r="D190" s="18" t="s">
        <v>25</v>
      </c>
      <c r="E190" s="19" t="s">
        <v>29</v>
      </c>
      <c r="F190" s="20" t="n">
        <v>-25.17</v>
      </c>
      <c r="G190" s="12" t="s">
        <v>21</v>
      </c>
      <c r="H190" s="2" t="n">
        <v>-99</v>
      </c>
      <c r="I190" s="3" t="s">
        <v>30</v>
      </c>
      <c r="J190" s="3" t="n">
        <f aca="false">VLOOKUP(I190,VLOOK!$G$2:$H$50,2)</f>
        <v>21</v>
      </c>
      <c r="K190" s="4" t="s">
        <v>30</v>
      </c>
      <c r="L190" s="21" t="s">
        <v>31</v>
      </c>
      <c r="M190" s="6" t="n">
        <f aca="false">VLOOKUP(L190,VLOOK!$D$2:$E$10,2)</f>
        <v>3</v>
      </c>
      <c r="N190" s="7" t="n">
        <v>1</v>
      </c>
      <c r="O190" s="0" t="n">
        <f aca="false">VLOOKUP(B190,VLOOK!$A$2:$B$13,2)</f>
        <v>2</v>
      </c>
      <c r="P190" s="22" t="n">
        <f aca="false">IF(F190&lt;0,F190*-1,F190)</f>
        <v>25.17</v>
      </c>
    </row>
    <row r="191" customFormat="false" ht="12.8" hidden="false" customHeight="false" outlineLevel="0" collapsed="false">
      <c r="A191" s="17" t="s">
        <v>226</v>
      </c>
      <c r="B191" s="9" t="s">
        <v>17</v>
      </c>
      <c r="C191" s="18" t="s">
        <v>64</v>
      </c>
      <c r="D191" s="18" t="s">
        <v>19</v>
      </c>
      <c r="E191" s="19" t="s">
        <v>64</v>
      </c>
      <c r="F191" s="20" t="n">
        <v>-331.04</v>
      </c>
      <c r="G191" s="12" t="s">
        <v>21</v>
      </c>
      <c r="H191" s="2" t="n">
        <v>-99</v>
      </c>
      <c r="I191" s="3" t="s">
        <v>65</v>
      </c>
      <c r="J191" s="3" t="n">
        <f aca="false">VLOOKUP(I191,VLOOK!$G$2:$H$50,2)</f>
        <v>13</v>
      </c>
      <c r="K191" s="4" t="s">
        <v>65</v>
      </c>
      <c r="L191" s="21" t="s">
        <v>23</v>
      </c>
      <c r="M191" s="6" t="n">
        <f aca="false">VLOOKUP(L191,VLOOK!$D$2:$E$10,2)</f>
        <v>2</v>
      </c>
      <c r="N191" s="7" t="n">
        <v>1</v>
      </c>
      <c r="O191" s="0" t="n">
        <f aca="false">VLOOKUP(B191,VLOOK!$A$2:$B$13,2)</f>
        <v>2</v>
      </c>
      <c r="P191" s="22" t="n">
        <f aca="false">IF(F191&lt;0,F191*-1,F191)</f>
        <v>331.04</v>
      </c>
    </row>
    <row r="192" customFormat="false" ht="12.8" hidden="false" customHeight="false" outlineLevel="0" collapsed="false">
      <c r="A192" s="17" t="s">
        <v>226</v>
      </c>
      <c r="B192" s="9" t="s">
        <v>17</v>
      </c>
      <c r="C192" s="18" t="s">
        <v>29</v>
      </c>
      <c r="D192" s="18" t="s">
        <v>25</v>
      </c>
      <c r="E192" s="19" t="s">
        <v>29</v>
      </c>
      <c r="F192" s="20" t="n">
        <v>-21.65</v>
      </c>
      <c r="G192" s="12" t="s">
        <v>21</v>
      </c>
      <c r="H192" s="2" t="n">
        <v>-99</v>
      </c>
      <c r="I192" s="3" t="s">
        <v>30</v>
      </c>
      <c r="J192" s="3" t="n">
        <f aca="false">VLOOKUP(I192,VLOOK!$G$2:$H$50,2)</f>
        <v>21</v>
      </c>
      <c r="K192" s="4" t="s">
        <v>30</v>
      </c>
      <c r="L192" s="21" t="s">
        <v>31</v>
      </c>
      <c r="M192" s="6" t="n">
        <f aca="false">VLOOKUP(L192,VLOOK!$D$2:$E$10,2)</f>
        <v>3</v>
      </c>
      <c r="N192" s="7" t="n">
        <v>1</v>
      </c>
      <c r="O192" s="0" t="n">
        <f aca="false">VLOOKUP(B192,VLOOK!$A$2:$B$13,2)</f>
        <v>2</v>
      </c>
      <c r="P192" s="22" t="n">
        <f aca="false">IF(F192&lt;0,F192*-1,F192)</f>
        <v>21.65</v>
      </c>
    </row>
    <row r="193" customFormat="false" ht="12.8" hidden="false" customHeight="false" outlineLevel="0" collapsed="false">
      <c r="A193" s="17" t="s">
        <v>227</v>
      </c>
      <c r="B193" s="9" t="s">
        <v>17</v>
      </c>
      <c r="C193" s="18" t="s">
        <v>228</v>
      </c>
      <c r="D193" s="18" t="s">
        <v>123</v>
      </c>
      <c r="E193" s="19" t="s">
        <v>123</v>
      </c>
      <c r="F193" s="20" t="n">
        <v>-63.3</v>
      </c>
      <c r="G193" s="12" t="s">
        <v>21</v>
      </c>
      <c r="H193" s="2" t="n">
        <v>-99</v>
      </c>
      <c r="I193" s="3" t="s">
        <v>229</v>
      </c>
      <c r="J193" s="3" t="n">
        <f aca="false">VLOOKUP(I193,VLOOK!$G$2:$H$50,2)</f>
        <v>20</v>
      </c>
      <c r="K193" s="4" t="s">
        <v>229</v>
      </c>
      <c r="L193" s="21" t="s">
        <v>31</v>
      </c>
      <c r="M193" s="6" t="n">
        <f aca="false">VLOOKUP(L193,VLOOK!$D$2:$E$10,2)</f>
        <v>3</v>
      </c>
      <c r="N193" s="7" t="n">
        <v>1</v>
      </c>
      <c r="O193" s="0" t="n">
        <f aca="false">VLOOKUP(B193,VLOOK!$A$2:$B$13,2)</f>
        <v>2</v>
      </c>
      <c r="P193" s="22" t="n">
        <f aca="false">IF(F193&lt;0,F193*-1,F193)</f>
        <v>63.3</v>
      </c>
    </row>
    <row r="194" customFormat="false" ht="12.8" hidden="false" customHeight="false" outlineLevel="0" collapsed="false">
      <c r="A194" s="17" t="s">
        <v>227</v>
      </c>
      <c r="B194" s="9" t="s">
        <v>17</v>
      </c>
      <c r="C194" s="18" t="s">
        <v>122</v>
      </c>
      <c r="D194" s="18" t="s">
        <v>123</v>
      </c>
      <c r="E194" s="19" t="s">
        <v>124</v>
      </c>
      <c r="F194" s="20" t="n">
        <v>122</v>
      </c>
      <c r="G194" s="12" t="s">
        <v>89</v>
      </c>
      <c r="H194" s="2" t="n">
        <v>-99</v>
      </c>
      <c r="I194" s="3" t="s">
        <v>125</v>
      </c>
      <c r="J194" s="3" t="n">
        <f aca="false">VLOOKUP(I194,VLOOK!$G$2:$H$50,2)</f>
        <v>26</v>
      </c>
      <c r="K194" s="4" t="s">
        <v>125</v>
      </c>
      <c r="L194" s="21" t="s">
        <v>91</v>
      </c>
      <c r="M194" s="6" t="n">
        <f aca="false">VLOOKUP(L194,VLOOK!$D$2:$E$10,2)</f>
        <v>4</v>
      </c>
      <c r="N194" s="7" t="n">
        <v>2</v>
      </c>
      <c r="O194" s="0" t="n">
        <f aca="false">VLOOKUP(B194,VLOOK!$A$2:$B$13,2)</f>
        <v>2</v>
      </c>
      <c r="P194" s="22" t="n">
        <f aca="false">IF(F194&lt;0,F194*-1,F194)</f>
        <v>122</v>
      </c>
    </row>
    <row r="195" customFormat="false" ht="12.8" hidden="false" customHeight="false" outlineLevel="0" collapsed="false">
      <c r="A195" s="17" t="s">
        <v>230</v>
      </c>
      <c r="B195" s="9" t="s">
        <v>17</v>
      </c>
      <c r="C195" s="18" t="s">
        <v>228</v>
      </c>
      <c r="D195" s="18" t="s">
        <v>123</v>
      </c>
      <c r="E195" s="19" t="s">
        <v>123</v>
      </c>
      <c r="F195" s="20" t="n">
        <v>613.3</v>
      </c>
      <c r="G195" s="12" t="s">
        <v>89</v>
      </c>
      <c r="H195" s="2" t="n">
        <v>-99</v>
      </c>
      <c r="I195" s="3" t="s">
        <v>231</v>
      </c>
      <c r="J195" s="3" t="n">
        <f aca="false">VLOOKUP(I195,VLOOK!$G$2:$H$50,2)</f>
        <v>26</v>
      </c>
      <c r="K195" s="4" t="s">
        <v>231</v>
      </c>
      <c r="L195" s="21" t="s">
        <v>91</v>
      </c>
      <c r="M195" s="6" t="n">
        <f aca="false">VLOOKUP(L195,VLOOK!$D$2:$E$10,2)</f>
        <v>4</v>
      </c>
      <c r="N195" s="7" t="n">
        <v>2</v>
      </c>
      <c r="O195" s="0" t="n">
        <f aca="false">VLOOKUP(B195,VLOOK!$A$2:$B$13,2)</f>
        <v>2</v>
      </c>
      <c r="P195" s="22" t="n">
        <f aca="false">IF(F195&lt;0,F195*-1,F195)</f>
        <v>613.3</v>
      </c>
    </row>
    <row r="196" customFormat="false" ht="12.8" hidden="false" customHeight="false" outlineLevel="0" collapsed="false">
      <c r="A196" s="17" t="s">
        <v>230</v>
      </c>
      <c r="B196" s="9" t="s">
        <v>17</v>
      </c>
      <c r="C196" s="18" t="s">
        <v>232</v>
      </c>
      <c r="D196" s="18" t="s">
        <v>19</v>
      </c>
      <c r="E196" s="19" t="s">
        <v>233</v>
      </c>
      <c r="F196" s="20" t="n">
        <v>-85</v>
      </c>
      <c r="G196" s="12" t="s">
        <v>21</v>
      </c>
      <c r="H196" s="2" t="n">
        <v>-99</v>
      </c>
      <c r="I196" s="3" t="s">
        <v>234</v>
      </c>
      <c r="J196" s="3" t="n">
        <f aca="false">VLOOKUP(I196,VLOOK!$G$2:$H$50,2)</f>
        <v>15</v>
      </c>
      <c r="K196" s="4" t="s">
        <v>234</v>
      </c>
      <c r="L196" s="21" t="s">
        <v>23</v>
      </c>
      <c r="M196" s="6" t="n">
        <f aca="false">VLOOKUP(L196,VLOOK!$D$2:$E$10,2)</f>
        <v>2</v>
      </c>
      <c r="N196" s="7" t="n">
        <v>1</v>
      </c>
      <c r="O196" s="0" t="n">
        <f aca="false">VLOOKUP(B196,VLOOK!$A$2:$B$13,2)</f>
        <v>2</v>
      </c>
      <c r="P196" s="22" t="n">
        <f aca="false">IF(F196&lt;0,F196*-1,F196)</f>
        <v>85</v>
      </c>
    </row>
    <row r="197" customFormat="false" ht="12.8" hidden="false" customHeight="false" outlineLevel="0" collapsed="false">
      <c r="A197" s="17" t="s">
        <v>230</v>
      </c>
      <c r="B197" s="9" t="s">
        <v>17</v>
      </c>
      <c r="C197" s="18" t="s">
        <v>228</v>
      </c>
      <c r="D197" s="18" t="s">
        <v>25</v>
      </c>
      <c r="E197" s="19" t="s">
        <v>235</v>
      </c>
      <c r="F197" s="20" t="n">
        <v>386.7</v>
      </c>
      <c r="G197" s="12" t="s">
        <v>89</v>
      </c>
      <c r="H197" s="2" t="n">
        <v>-99</v>
      </c>
      <c r="I197" s="3" t="s">
        <v>90</v>
      </c>
      <c r="J197" s="3" t="n">
        <f aca="false">VLOOKUP(I197,VLOOK!$G$2:$H$50,2)</f>
        <v>28</v>
      </c>
      <c r="K197" s="4" t="s">
        <v>90</v>
      </c>
      <c r="L197" s="21" t="s">
        <v>91</v>
      </c>
      <c r="M197" s="6" t="n">
        <f aca="false">VLOOKUP(L197,VLOOK!$D$2:$E$10,2)</f>
        <v>4</v>
      </c>
      <c r="N197" s="7" t="n">
        <v>2</v>
      </c>
      <c r="O197" s="0" t="n">
        <f aca="false">VLOOKUP(B197,VLOOK!$A$2:$B$13,2)</f>
        <v>2</v>
      </c>
      <c r="P197" s="22" t="n">
        <f aca="false">IF(F197&lt;0,F197*-1,F197)</f>
        <v>386.7</v>
      </c>
    </row>
    <row r="198" customFormat="false" ht="12.8" hidden="false" customHeight="false" outlineLevel="0" collapsed="false">
      <c r="A198" s="17" t="s">
        <v>236</v>
      </c>
      <c r="B198" s="9" t="s">
        <v>17</v>
      </c>
      <c r="C198" s="18" t="s">
        <v>53</v>
      </c>
      <c r="D198" s="18" t="s">
        <v>54</v>
      </c>
      <c r="E198" s="19" t="s">
        <v>67</v>
      </c>
      <c r="F198" s="20" t="n">
        <v>-5</v>
      </c>
      <c r="G198" s="12" t="s">
        <v>21</v>
      </c>
      <c r="H198" s="2" t="n">
        <v>-99</v>
      </c>
      <c r="I198" s="3" t="s">
        <v>68</v>
      </c>
      <c r="J198" s="3" t="n">
        <f aca="false">VLOOKUP(I198,VLOOK!$G$2:$H$50,2)</f>
        <v>42</v>
      </c>
      <c r="K198" s="4" t="s">
        <v>68</v>
      </c>
      <c r="L198" s="21" t="s">
        <v>57</v>
      </c>
      <c r="M198" s="6" t="n">
        <f aca="false">VLOOKUP(L198,VLOOK!$D$2:$E$10,2)</f>
        <v>7</v>
      </c>
      <c r="N198" s="7" t="n">
        <v>1</v>
      </c>
      <c r="O198" s="0" t="n">
        <f aca="false">VLOOKUP(B198,VLOOK!$A$2:$B$13,2)</f>
        <v>2</v>
      </c>
      <c r="P198" s="22" t="n">
        <f aca="false">IF(F198&lt;0,F198*-1,F198)</f>
        <v>5</v>
      </c>
    </row>
    <row r="199" customFormat="false" ht="12.8" hidden="false" customHeight="false" outlineLevel="0" collapsed="false">
      <c r="A199" s="17" t="s">
        <v>237</v>
      </c>
      <c r="B199" s="9" t="s">
        <v>17</v>
      </c>
      <c r="C199" s="18" t="s">
        <v>29</v>
      </c>
      <c r="D199" s="18" t="s">
        <v>238</v>
      </c>
      <c r="E199" s="19" t="s">
        <v>239</v>
      </c>
      <c r="F199" s="20" t="n">
        <v>-10</v>
      </c>
      <c r="G199" s="12" t="s">
        <v>21</v>
      </c>
      <c r="H199" s="2" t="n">
        <v>-99</v>
      </c>
      <c r="I199" s="3" t="s">
        <v>240</v>
      </c>
      <c r="J199" s="3" t="n">
        <f aca="false">VLOOKUP(I199,VLOOK!$G$2:$H$50,2)</f>
        <v>18</v>
      </c>
      <c r="K199" s="4" t="s">
        <v>240</v>
      </c>
      <c r="L199" s="21" t="s">
        <v>31</v>
      </c>
      <c r="M199" s="6" t="n">
        <f aca="false">VLOOKUP(L199,VLOOK!$D$2:$E$10,2)</f>
        <v>3</v>
      </c>
      <c r="N199" s="7" t="n">
        <v>1</v>
      </c>
      <c r="O199" s="0" t="n">
        <f aca="false">VLOOKUP(B199,VLOOK!$A$2:$B$13,2)</f>
        <v>2</v>
      </c>
      <c r="P199" s="22" t="n">
        <f aca="false">IF(F199&lt;0,F199*-1,F199)</f>
        <v>10</v>
      </c>
    </row>
    <row r="200" customFormat="false" ht="12.8" hidden="false" customHeight="false" outlineLevel="0" collapsed="false">
      <c r="A200" s="17" t="s">
        <v>237</v>
      </c>
      <c r="B200" s="9" t="s">
        <v>17</v>
      </c>
      <c r="C200" s="18" t="s">
        <v>93</v>
      </c>
      <c r="D200" s="18" t="s">
        <v>19</v>
      </c>
      <c r="E200" s="19" t="s">
        <v>94</v>
      </c>
      <c r="F200" s="20" t="n">
        <v>-400</v>
      </c>
      <c r="G200" s="12" t="s">
        <v>21</v>
      </c>
      <c r="H200" s="2" t="n">
        <v>-99</v>
      </c>
      <c r="I200" s="3" t="s">
        <v>95</v>
      </c>
      <c r="J200" s="3" t="n">
        <f aca="false">VLOOKUP(I200,VLOOK!$G$2:$H$50,2)</f>
        <v>37</v>
      </c>
      <c r="K200" s="4" t="s">
        <v>95</v>
      </c>
      <c r="L200" s="21" t="s">
        <v>23</v>
      </c>
      <c r="M200" s="6" t="n">
        <f aca="false">VLOOKUP(L200,VLOOK!$D$2:$E$10,2)</f>
        <v>2</v>
      </c>
      <c r="N200" s="7" t="n">
        <v>1</v>
      </c>
      <c r="O200" s="0" t="n">
        <f aca="false">VLOOKUP(B200,VLOOK!$A$2:$B$13,2)</f>
        <v>2</v>
      </c>
      <c r="P200" s="22" t="n">
        <f aca="false">IF(F200&lt;0,F200*-1,F200)</f>
        <v>400</v>
      </c>
    </row>
    <row r="201" customFormat="false" ht="12.8" hidden="false" customHeight="false" outlineLevel="0" collapsed="false">
      <c r="A201" s="17" t="s">
        <v>237</v>
      </c>
      <c r="B201" s="9" t="s">
        <v>17</v>
      </c>
      <c r="C201" s="18" t="s">
        <v>29</v>
      </c>
      <c r="D201" s="18" t="s">
        <v>25</v>
      </c>
      <c r="E201" s="19" t="s">
        <v>29</v>
      </c>
      <c r="F201" s="20" t="n">
        <v>-50</v>
      </c>
      <c r="G201" s="12" t="s">
        <v>21</v>
      </c>
      <c r="H201" s="2" t="n">
        <v>-99</v>
      </c>
      <c r="I201" s="3" t="s">
        <v>30</v>
      </c>
      <c r="J201" s="3" t="n">
        <f aca="false">VLOOKUP(I201,VLOOK!$G$2:$H$50,2)</f>
        <v>21</v>
      </c>
      <c r="K201" s="4" t="s">
        <v>30</v>
      </c>
      <c r="L201" s="21" t="s">
        <v>31</v>
      </c>
      <c r="M201" s="6" t="n">
        <f aca="false">VLOOKUP(L201,VLOOK!$D$2:$E$10,2)</f>
        <v>3</v>
      </c>
      <c r="N201" s="7" t="n">
        <v>1</v>
      </c>
      <c r="O201" s="0" t="n">
        <f aca="false">VLOOKUP(B201,VLOOK!$A$2:$B$13,2)</f>
        <v>2</v>
      </c>
      <c r="P201" s="22" t="n">
        <f aca="false">IF(F201&lt;0,F201*-1,F201)</f>
        <v>50</v>
      </c>
    </row>
    <row r="202" customFormat="false" ht="12.8" hidden="false" customHeight="false" outlineLevel="0" collapsed="false">
      <c r="A202" s="17" t="s">
        <v>237</v>
      </c>
      <c r="B202" s="9" t="s">
        <v>17</v>
      </c>
      <c r="C202" s="18" t="s">
        <v>53</v>
      </c>
      <c r="D202" s="18" t="s">
        <v>54</v>
      </c>
      <c r="E202" s="19" t="s">
        <v>134</v>
      </c>
      <c r="F202" s="20" t="n">
        <v>-1.2</v>
      </c>
      <c r="G202" s="12" t="s">
        <v>21</v>
      </c>
      <c r="H202" s="2" t="n">
        <v>-99</v>
      </c>
      <c r="I202" s="3" t="s">
        <v>56</v>
      </c>
      <c r="J202" s="3" t="n">
        <f aca="false">VLOOKUP(I202,VLOOK!$G$2:$H$50,2)</f>
        <v>43</v>
      </c>
      <c r="K202" s="4" t="s">
        <v>56</v>
      </c>
      <c r="L202" s="21" t="s">
        <v>57</v>
      </c>
      <c r="M202" s="6" t="n">
        <f aca="false">VLOOKUP(L202,VLOOK!$D$2:$E$10,2)</f>
        <v>7</v>
      </c>
      <c r="N202" s="7" t="n">
        <v>1</v>
      </c>
      <c r="O202" s="0" t="n">
        <f aca="false">VLOOKUP(B202,VLOOK!$A$2:$B$13,2)</f>
        <v>2</v>
      </c>
      <c r="P202" s="22" t="n">
        <f aca="false">IF(F202&lt;0,F202*-1,F202)</f>
        <v>1.2</v>
      </c>
    </row>
    <row r="203" customFormat="false" ht="12.8" hidden="false" customHeight="false" outlineLevel="0" collapsed="false">
      <c r="A203" s="17" t="s">
        <v>237</v>
      </c>
      <c r="B203" s="9" t="s">
        <v>17</v>
      </c>
      <c r="C203" s="18" t="s">
        <v>53</v>
      </c>
      <c r="D203" s="18" t="s">
        <v>54</v>
      </c>
      <c r="E203" s="19" t="s">
        <v>134</v>
      </c>
      <c r="F203" s="20" t="n">
        <v>-0.26</v>
      </c>
      <c r="G203" s="12" t="s">
        <v>21</v>
      </c>
      <c r="H203" s="2" t="n">
        <v>-99</v>
      </c>
      <c r="I203" s="3" t="s">
        <v>56</v>
      </c>
      <c r="J203" s="3" t="n">
        <f aca="false">VLOOKUP(I203,VLOOK!$G$2:$H$50,2)</f>
        <v>43</v>
      </c>
      <c r="K203" s="4" t="s">
        <v>56</v>
      </c>
      <c r="L203" s="21" t="s">
        <v>57</v>
      </c>
      <c r="M203" s="6" t="n">
        <f aca="false">VLOOKUP(L203,VLOOK!$D$2:$E$10,2)</f>
        <v>7</v>
      </c>
      <c r="N203" s="7" t="n">
        <v>1</v>
      </c>
      <c r="O203" s="0" t="n">
        <f aca="false">VLOOKUP(B203,VLOOK!$A$2:$B$13,2)</f>
        <v>2</v>
      </c>
      <c r="P203" s="22" t="n">
        <f aca="false">IF(F203&lt;0,F203*-1,F203)</f>
        <v>0.26</v>
      </c>
    </row>
    <row r="204" customFormat="false" ht="12.8" hidden="false" customHeight="false" outlineLevel="0" collapsed="false">
      <c r="A204" s="17" t="s">
        <v>241</v>
      </c>
      <c r="B204" s="9" t="s">
        <v>17</v>
      </c>
      <c r="C204" s="18" t="s">
        <v>29</v>
      </c>
      <c r="D204" s="18" t="s">
        <v>25</v>
      </c>
      <c r="E204" s="19" t="s">
        <v>84</v>
      </c>
      <c r="F204" s="20" t="n">
        <v>-20</v>
      </c>
      <c r="G204" s="12" t="s">
        <v>21</v>
      </c>
      <c r="H204" s="2" t="n">
        <v>-99</v>
      </c>
      <c r="I204" s="3" t="s">
        <v>85</v>
      </c>
      <c r="J204" s="3" t="n">
        <f aca="false">VLOOKUP(I204,VLOOK!$G$2:$H$50,2)</f>
        <v>38</v>
      </c>
      <c r="K204" s="4" t="s">
        <v>85</v>
      </c>
      <c r="L204" s="21" t="s">
        <v>28</v>
      </c>
      <c r="M204" s="6" t="n">
        <f aca="false">VLOOKUP(L204,VLOOK!$D$2:$E$10,2)</f>
        <v>5</v>
      </c>
      <c r="N204" s="7" t="n">
        <v>1</v>
      </c>
      <c r="O204" s="0" t="n">
        <f aca="false">VLOOKUP(B204,VLOOK!$A$2:$B$13,2)</f>
        <v>2</v>
      </c>
      <c r="P204" s="22" t="n">
        <f aca="false">IF(F204&lt;0,F204*-1,F204)</f>
        <v>20</v>
      </c>
    </row>
    <row r="205" customFormat="false" ht="12.8" hidden="false" customHeight="false" outlineLevel="0" collapsed="false">
      <c r="A205" s="17" t="s">
        <v>241</v>
      </c>
      <c r="B205" s="9" t="s">
        <v>17</v>
      </c>
      <c r="C205" s="18" t="s">
        <v>53</v>
      </c>
      <c r="D205" s="18" t="s">
        <v>54</v>
      </c>
      <c r="E205" s="19" t="s">
        <v>67</v>
      </c>
      <c r="F205" s="20" t="n">
        <v>-11.55</v>
      </c>
      <c r="G205" s="12" t="s">
        <v>21</v>
      </c>
      <c r="H205" s="2" t="n">
        <v>-99</v>
      </c>
      <c r="I205" s="3" t="s">
        <v>68</v>
      </c>
      <c r="J205" s="3" t="n">
        <f aca="false">VLOOKUP(I205,VLOOK!$G$2:$H$50,2)</f>
        <v>42</v>
      </c>
      <c r="K205" s="4" t="s">
        <v>68</v>
      </c>
      <c r="L205" s="21" t="s">
        <v>57</v>
      </c>
      <c r="M205" s="6" t="n">
        <f aca="false">VLOOKUP(L205,VLOOK!$D$2:$E$10,2)</f>
        <v>7</v>
      </c>
      <c r="N205" s="7" t="n">
        <v>1</v>
      </c>
      <c r="O205" s="0" t="n">
        <f aca="false">VLOOKUP(B205,VLOOK!$A$2:$B$13,2)</f>
        <v>2</v>
      </c>
      <c r="P205" s="22" t="n">
        <f aca="false">IF(F205&lt;0,F205*-1,F205)</f>
        <v>11.55</v>
      </c>
    </row>
    <row r="206" customFormat="false" ht="12.8" hidden="false" customHeight="false" outlineLevel="0" collapsed="false">
      <c r="A206" s="17" t="s">
        <v>242</v>
      </c>
      <c r="B206" s="9" t="s">
        <v>17</v>
      </c>
      <c r="C206" s="18" t="s">
        <v>122</v>
      </c>
      <c r="D206" s="18" t="s">
        <v>123</v>
      </c>
      <c r="E206" s="19" t="s">
        <v>124</v>
      </c>
      <c r="F206" s="20" t="n">
        <v>800</v>
      </c>
      <c r="G206" s="12" t="s">
        <v>89</v>
      </c>
      <c r="H206" s="2" t="n">
        <v>-99</v>
      </c>
      <c r="I206" s="3" t="s">
        <v>125</v>
      </c>
      <c r="J206" s="3" t="n">
        <f aca="false">VLOOKUP(I206,VLOOK!$G$2:$H$50,2)</f>
        <v>26</v>
      </c>
      <c r="K206" s="4" t="s">
        <v>125</v>
      </c>
      <c r="L206" s="21" t="s">
        <v>91</v>
      </c>
      <c r="M206" s="6" t="n">
        <f aca="false">VLOOKUP(L206,VLOOK!$D$2:$E$10,2)</f>
        <v>4</v>
      </c>
      <c r="N206" s="7" t="n">
        <v>2</v>
      </c>
      <c r="O206" s="0" t="n">
        <f aca="false">VLOOKUP(B206,VLOOK!$A$2:$B$13,2)</f>
        <v>2</v>
      </c>
      <c r="P206" s="22" t="n">
        <f aca="false">IF(F206&lt;0,F206*-1,F206)</f>
        <v>800</v>
      </c>
    </row>
    <row r="207" customFormat="false" ht="12.8" hidden="false" customHeight="false" outlineLevel="0" collapsed="false">
      <c r="A207" s="17" t="s">
        <v>242</v>
      </c>
      <c r="B207" s="9" t="s">
        <v>17</v>
      </c>
      <c r="C207" s="18" t="s">
        <v>29</v>
      </c>
      <c r="D207" s="18" t="s">
        <v>25</v>
      </c>
      <c r="E207" s="19" t="s">
        <v>84</v>
      </c>
      <c r="F207" s="20" t="n">
        <v>57.7</v>
      </c>
      <c r="G207" s="12" t="s">
        <v>89</v>
      </c>
      <c r="H207" s="2" t="n">
        <v>-99</v>
      </c>
      <c r="I207" s="3" t="s">
        <v>90</v>
      </c>
      <c r="J207" s="3" t="n">
        <f aca="false">VLOOKUP(I207,VLOOK!$G$2:$H$50,2)</f>
        <v>28</v>
      </c>
      <c r="K207" s="4" t="s">
        <v>85</v>
      </c>
      <c r="L207" s="21" t="s">
        <v>91</v>
      </c>
      <c r="M207" s="6" t="n">
        <f aca="false">VLOOKUP(L207,VLOOK!$D$2:$E$10,2)</f>
        <v>4</v>
      </c>
      <c r="N207" s="7" t="n">
        <v>2</v>
      </c>
      <c r="O207" s="0" t="n">
        <f aca="false">VLOOKUP(B207,VLOOK!$A$2:$B$13,2)</f>
        <v>2</v>
      </c>
      <c r="P207" s="22" t="n">
        <f aca="false">IF(F207&lt;0,F207*-1,F207)</f>
        <v>57.7</v>
      </c>
    </row>
    <row r="208" customFormat="false" ht="12.8" hidden="false" customHeight="false" outlineLevel="0" collapsed="false">
      <c r="A208" s="17" t="s">
        <v>242</v>
      </c>
      <c r="B208" s="9" t="s">
        <v>17</v>
      </c>
      <c r="C208" s="18" t="s">
        <v>29</v>
      </c>
      <c r="D208" s="18" t="s">
        <v>25</v>
      </c>
      <c r="E208" s="19" t="s">
        <v>84</v>
      </c>
      <c r="F208" s="20" t="n">
        <v>-26.9</v>
      </c>
      <c r="G208" s="12" t="s">
        <v>21</v>
      </c>
      <c r="H208" s="2" t="n">
        <v>-99</v>
      </c>
      <c r="I208" s="3" t="s">
        <v>85</v>
      </c>
      <c r="J208" s="3" t="n">
        <f aca="false">VLOOKUP(I208,VLOOK!$G$2:$H$50,2)</f>
        <v>38</v>
      </c>
      <c r="K208" s="4" t="s">
        <v>85</v>
      </c>
      <c r="L208" s="21" t="s">
        <v>28</v>
      </c>
      <c r="M208" s="6" t="n">
        <f aca="false">VLOOKUP(L208,VLOOK!$D$2:$E$10,2)</f>
        <v>5</v>
      </c>
      <c r="N208" s="7" t="n">
        <v>1</v>
      </c>
      <c r="O208" s="0" t="n">
        <f aca="false">VLOOKUP(B208,VLOOK!$A$2:$B$13,2)</f>
        <v>2</v>
      </c>
      <c r="P208" s="22" t="n">
        <f aca="false">IF(F208&lt;0,F208*-1,F208)</f>
        <v>26.9</v>
      </c>
    </row>
    <row r="209" customFormat="false" ht="12.8" hidden="false" customHeight="false" outlineLevel="0" collapsed="false">
      <c r="A209" s="17" t="s">
        <v>243</v>
      </c>
      <c r="B209" s="9" t="s">
        <v>17</v>
      </c>
      <c r="C209" s="18" t="s">
        <v>122</v>
      </c>
      <c r="D209" s="18" t="s">
        <v>123</v>
      </c>
      <c r="E209" s="19" t="s">
        <v>124</v>
      </c>
      <c r="F209" s="20" t="n">
        <v>600</v>
      </c>
      <c r="G209" s="12" t="s">
        <v>89</v>
      </c>
      <c r="H209" s="2" t="n">
        <v>-99</v>
      </c>
      <c r="I209" s="3" t="s">
        <v>125</v>
      </c>
      <c r="J209" s="3" t="n">
        <f aca="false">VLOOKUP(I209,VLOOK!$G$2:$H$50,2)</f>
        <v>26</v>
      </c>
      <c r="K209" s="4" t="s">
        <v>125</v>
      </c>
      <c r="L209" s="21" t="s">
        <v>91</v>
      </c>
      <c r="M209" s="6" t="n">
        <f aca="false">VLOOKUP(L209,VLOOK!$D$2:$E$10,2)</f>
        <v>4</v>
      </c>
      <c r="N209" s="7" t="n">
        <v>2</v>
      </c>
      <c r="O209" s="0" t="n">
        <f aca="false">VLOOKUP(B209,VLOOK!$A$2:$B$13,2)</f>
        <v>2</v>
      </c>
      <c r="P209" s="22" t="n">
        <f aca="false">IF(F209&lt;0,F209*-1,F209)</f>
        <v>600</v>
      </c>
    </row>
    <row r="210" customFormat="false" ht="12.8" hidden="false" customHeight="false" outlineLevel="0" collapsed="false">
      <c r="A210" s="17" t="s">
        <v>244</v>
      </c>
      <c r="B210" s="9" t="s">
        <v>17</v>
      </c>
      <c r="C210" s="18" t="s">
        <v>217</v>
      </c>
      <c r="D210" s="18" t="s">
        <v>78</v>
      </c>
      <c r="E210" s="19" t="s">
        <v>218</v>
      </c>
      <c r="F210" s="20" t="n">
        <v>-461.24</v>
      </c>
      <c r="G210" s="12" t="s">
        <v>21</v>
      </c>
      <c r="H210" s="2" t="n">
        <v>-99</v>
      </c>
      <c r="I210" s="3" t="s">
        <v>219</v>
      </c>
      <c r="J210" s="3" t="n">
        <f aca="false">VLOOKUP(I210,VLOOK!$G$2:$H$50,2)</f>
        <v>46</v>
      </c>
      <c r="K210" s="4" t="s">
        <v>219</v>
      </c>
      <c r="L210" s="21" t="s">
        <v>121</v>
      </c>
      <c r="M210" s="6" t="n">
        <f aca="false">VLOOKUP(L210,VLOOK!$D$2:$E$10,2)</f>
        <v>8</v>
      </c>
      <c r="N210" s="7" t="n">
        <v>1</v>
      </c>
      <c r="O210" s="0" t="n">
        <f aca="false">VLOOKUP(B210,VLOOK!$A$2:$B$13,2)</f>
        <v>2</v>
      </c>
      <c r="P210" s="22" t="n">
        <f aca="false">IF(F210&lt;0,F210*-1,F210)</f>
        <v>461.24</v>
      </c>
    </row>
    <row r="211" customFormat="false" ht="12.8" hidden="false" customHeight="false" outlineLevel="0" collapsed="false">
      <c r="A211" s="17" t="s">
        <v>244</v>
      </c>
      <c r="B211" s="9" t="s">
        <v>17</v>
      </c>
      <c r="C211" s="18" t="s">
        <v>122</v>
      </c>
      <c r="D211" s="18" t="s">
        <v>123</v>
      </c>
      <c r="E211" s="19" t="s">
        <v>124</v>
      </c>
      <c r="F211" s="20" t="n">
        <v>-1500</v>
      </c>
      <c r="G211" s="12" t="s">
        <v>21</v>
      </c>
      <c r="H211" s="2" t="n">
        <v>-99</v>
      </c>
      <c r="I211" s="3" t="s">
        <v>245</v>
      </c>
      <c r="J211" s="3" t="n">
        <f aca="false">VLOOKUP(I211,VLOOK!$G$2:$H$50,2)</f>
        <v>20</v>
      </c>
      <c r="K211" s="4" t="s">
        <v>245</v>
      </c>
      <c r="L211" s="21" t="s">
        <v>31</v>
      </c>
      <c r="M211" s="6" t="n">
        <f aca="false">VLOOKUP(L211,VLOOK!$D$2:$E$10,2)</f>
        <v>3</v>
      </c>
      <c r="N211" s="7" t="n">
        <v>1</v>
      </c>
      <c r="O211" s="0" t="n">
        <f aca="false">VLOOKUP(B211,VLOOK!$A$2:$B$13,2)</f>
        <v>2</v>
      </c>
      <c r="P211" s="22" t="n">
        <f aca="false">IF(F211&lt;0,F211*-1,F211)</f>
        <v>1500</v>
      </c>
    </row>
    <row r="212" customFormat="false" ht="12.8" hidden="false" customHeight="false" outlineLevel="0" collapsed="false">
      <c r="A212" s="17" t="s">
        <v>244</v>
      </c>
      <c r="B212" s="9" t="s">
        <v>17</v>
      </c>
      <c r="C212" s="18" t="s">
        <v>63</v>
      </c>
      <c r="D212" s="18" t="s">
        <v>19</v>
      </c>
      <c r="E212" s="19" t="s">
        <v>64</v>
      </c>
      <c r="F212" s="20" t="n">
        <v>-300</v>
      </c>
      <c r="G212" s="12" t="s">
        <v>21</v>
      </c>
      <c r="H212" s="2" t="n">
        <v>-99</v>
      </c>
      <c r="I212" s="3" t="s">
        <v>65</v>
      </c>
      <c r="J212" s="3" t="n">
        <f aca="false">VLOOKUP(I212,VLOOK!$G$2:$H$50,2)</f>
        <v>13</v>
      </c>
      <c r="K212" s="4" t="s">
        <v>65</v>
      </c>
      <c r="L212" s="21" t="s">
        <v>23</v>
      </c>
      <c r="M212" s="6" t="n">
        <f aca="false">VLOOKUP(L212,VLOOK!$D$2:$E$10,2)</f>
        <v>2</v>
      </c>
      <c r="N212" s="7" t="n">
        <v>1</v>
      </c>
      <c r="O212" s="0" t="n">
        <f aca="false">VLOOKUP(B212,VLOOK!$A$2:$B$13,2)</f>
        <v>2</v>
      </c>
      <c r="P212" s="22" t="n">
        <f aca="false">IF(F212&lt;0,F212*-1,F212)</f>
        <v>300</v>
      </c>
    </row>
    <row r="213" customFormat="false" ht="12.8" hidden="false" customHeight="false" outlineLevel="0" collapsed="false">
      <c r="A213" s="17" t="s">
        <v>246</v>
      </c>
      <c r="B213" s="9" t="s">
        <v>17</v>
      </c>
      <c r="C213" s="18" t="s">
        <v>70</v>
      </c>
      <c r="D213" s="18" t="s">
        <v>25</v>
      </c>
      <c r="E213" s="19" t="s">
        <v>47</v>
      </c>
      <c r="F213" s="20" t="n">
        <v>-15</v>
      </c>
      <c r="G213" s="12" t="s">
        <v>21</v>
      </c>
      <c r="H213" s="2" t="n">
        <v>-99</v>
      </c>
      <c r="I213" s="3" t="s">
        <v>48</v>
      </c>
      <c r="J213" s="3" t="n">
        <f aca="false">VLOOKUP(I213,VLOOK!$G$2:$H$50,2)</f>
        <v>32</v>
      </c>
      <c r="K213" s="4" t="s">
        <v>48</v>
      </c>
      <c r="L213" s="21" t="s">
        <v>28</v>
      </c>
      <c r="M213" s="6" t="n">
        <f aca="false">VLOOKUP(L213,VLOOK!$D$2:$E$10,2)</f>
        <v>5</v>
      </c>
      <c r="N213" s="7" t="n">
        <v>1</v>
      </c>
      <c r="O213" s="0" t="n">
        <f aca="false">VLOOKUP(B213,VLOOK!$A$2:$B$13,2)</f>
        <v>2</v>
      </c>
      <c r="P213" s="22" t="n">
        <f aca="false">IF(F213&lt;0,F213*-1,F213)</f>
        <v>15</v>
      </c>
    </row>
    <row r="214" customFormat="false" ht="12.8" hidden="false" customHeight="false" outlineLevel="0" collapsed="false">
      <c r="A214" s="17" t="s">
        <v>246</v>
      </c>
      <c r="B214" s="9" t="s">
        <v>17</v>
      </c>
      <c r="C214" s="18" t="s">
        <v>29</v>
      </c>
      <c r="D214" s="18" t="s">
        <v>25</v>
      </c>
      <c r="E214" s="19" t="s">
        <v>29</v>
      </c>
      <c r="F214" s="20" t="n">
        <v>-18</v>
      </c>
      <c r="G214" s="12" t="s">
        <v>21</v>
      </c>
      <c r="H214" s="2" t="n">
        <v>-99</v>
      </c>
      <c r="I214" s="3" t="s">
        <v>30</v>
      </c>
      <c r="J214" s="3" t="n">
        <f aca="false">VLOOKUP(I214,VLOOK!$G$2:$H$50,2)</f>
        <v>21</v>
      </c>
      <c r="K214" s="4" t="s">
        <v>30</v>
      </c>
      <c r="L214" s="21" t="s">
        <v>31</v>
      </c>
      <c r="M214" s="6" t="n">
        <f aca="false">VLOOKUP(L214,VLOOK!$D$2:$E$10,2)</f>
        <v>3</v>
      </c>
      <c r="N214" s="7" t="n">
        <v>1</v>
      </c>
      <c r="O214" s="0" t="n">
        <f aca="false">VLOOKUP(B214,VLOOK!$A$2:$B$13,2)</f>
        <v>2</v>
      </c>
      <c r="P214" s="22" t="n">
        <f aca="false">IF(F214&lt;0,F214*-1,F214)</f>
        <v>18</v>
      </c>
    </row>
    <row r="215" customFormat="false" ht="12.8" hidden="false" customHeight="false" outlineLevel="0" collapsed="false">
      <c r="A215" s="17" t="s">
        <v>246</v>
      </c>
      <c r="B215" s="9" t="s">
        <v>17</v>
      </c>
      <c r="C215" s="18" t="s">
        <v>29</v>
      </c>
      <c r="D215" s="18" t="s">
        <v>25</v>
      </c>
      <c r="E215" s="19" t="s">
        <v>29</v>
      </c>
      <c r="F215" s="20" t="n">
        <v>-26</v>
      </c>
      <c r="G215" s="12" t="s">
        <v>21</v>
      </c>
      <c r="H215" s="2" t="n">
        <v>-99</v>
      </c>
      <c r="I215" s="3" t="s">
        <v>30</v>
      </c>
      <c r="J215" s="3" t="n">
        <f aca="false">VLOOKUP(I215,VLOOK!$G$2:$H$50,2)</f>
        <v>21</v>
      </c>
      <c r="K215" s="4" t="s">
        <v>30</v>
      </c>
      <c r="L215" s="21" t="s">
        <v>31</v>
      </c>
      <c r="M215" s="6" t="n">
        <f aca="false">VLOOKUP(L215,VLOOK!$D$2:$E$10,2)</f>
        <v>3</v>
      </c>
      <c r="N215" s="7" t="n">
        <v>1</v>
      </c>
      <c r="O215" s="0" t="n">
        <f aca="false">VLOOKUP(B215,VLOOK!$A$2:$B$13,2)</f>
        <v>2</v>
      </c>
      <c r="P215" s="22" t="n">
        <f aca="false">IF(F215&lt;0,F215*-1,F215)</f>
        <v>26</v>
      </c>
    </row>
    <row r="216" customFormat="false" ht="12.8" hidden="false" customHeight="false" outlineLevel="0" collapsed="false">
      <c r="A216" s="17" t="s">
        <v>246</v>
      </c>
      <c r="B216" s="9" t="s">
        <v>17</v>
      </c>
      <c r="C216" s="18" t="s">
        <v>29</v>
      </c>
      <c r="D216" s="18" t="s">
        <v>25</v>
      </c>
      <c r="E216" s="19" t="s">
        <v>84</v>
      </c>
      <c r="F216" s="20" t="n">
        <v>-150</v>
      </c>
      <c r="G216" s="12" t="s">
        <v>21</v>
      </c>
      <c r="H216" s="2" t="n">
        <v>-99</v>
      </c>
      <c r="I216" s="3" t="s">
        <v>85</v>
      </c>
      <c r="J216" s="3" t="n">
        <f aca="false">VLOOKUP(I216,VLOOK!$G$2:$H$50,2)</f>
        <v>38</v>
      </c>
      <c r="K216" s="4" t="s">
        <v>85</v>
      </c>
      <c r="L216" s="21" t="s">
        <v>28</v>
      </c>
      <c r="M216" s="6" t="n">
        <f aca="false">VLOOKUP(L216,VLOOK!$D$2:$E$10,2)</f>
        <v>5</v>
      </c>
      <c r="N216" s="7" t="n">
        <v>1</v>
      </c>
      <c r="O216" s="0" t="n">
        <f aca="false">VLOOKUP(B216,VLOOK!$A$2:$B$13,2)</f>
        <v>2</v>
      </c>
      <c r="P216" s="22" t="n">
        <f aca="false">IF(F216&lt;0,F216*-1,F216)</f>
        <v>150</v>
      </c>
    </row>
    <row r="217" customFormat="false" ht="12.8" hidden="false" customHeight="false" outlineLevel="0" collapsed="false">
      <c r="A217" s="17" t="s">
        <v>247</v>
      </c>
      <c r="B217" s="9" t="s">
        <v>17</v>
      </c>
      <c r="C217" s="18" t="s">
        <v>232</v>
      </c>
      <c r="D217" s="18" t="s">
        <v>19</v>
      </c>
      <c r="E217" s="19" t="s">
        <v>233</v>
      </c>
      <c r="F217" s="20" t="n">
        <v>-85</v>
      </c>
      <c r="G217" s="12" t="s">
        <v>21</v>
      </c>
      <c r="H217" s="2" t="n">
        <v>-99</v>
      </c>
      <c r="I217" s="3" t="s">
        <v>234</v>
      </c>
      <c r="J217" s="3" t="n">
        <f aca="false">VLOOKUP(I217,VLOOK!$G$2:$H$50,2)</f>
        <v>15</v>
      </c>
      <c r="K217" s="4" t="s">
        <v>234</v>
      </c>
      <c r="L217" s="21" t="s">
        <v>23</v>
      </c>
      <c r="M217" s="6" t="n">
        <f aca="false">VLOOKUP(L217,VLOOK!$D$2:$E$10,2)</f>
        <v>2</v>
      </c>
      <c r="N217" s="7" t="n">
        <v>1</v>
      </c>
      <c r="O217" s="0" t="n">
        <f aca="false">VLOOKUP(B217,VLOOK!$A$2:$B$13,2)</f>
        <v>2</v>
      </c>
      <c r="P217" s="22" t="n">
        <f aca="false">IF(F217&lt;0,F217*-1,F217)</f>
        <v>85</v>
      </c>
    </row>
    <row r="218" customFormat="false" ht="12.8" hidden="false" customHeight="false" outlineLevel="0" collapsed="false">
      <c r="A218" s="17" t="s">
        <v>247</v>
      </c>
      <c r="B218" s="9" t="s">
        <v>17</v>
      </c>
      <c r="C218" s="18" t="s">
        <v>248</v>
      </c>
      <c r="D218" s="18" t="s">
        <v>25</v>
      </c>
      <c r="E218" s="19" t="s">
        <v>249</v>
      </c>
      <c r="F218" s="20" t="n">
        <v>-161.82</v>
      </c>
      <c r="G218" s="12" t="s">
        <v>21</v>
      </c>
      <c r="H218" s="2" t="n">
        <v>-99</v>
      </c>
      <c r="I218" s="3" t="s">
        <v>250</v>
      </c>
      <c r="J218" s="3" t="n">
        <f aca="false">VLOOKUP(I218,VLOOK!$G$2:$H$50,2)</f>
        <v>35</v>
      </c>
      <c r="K218" s="4" t="s">
        <v>250</v>
      </c>
      <c r="L218" s="21" t="s">
        <v>28</v>
      </c>
      <c r="M218" s="6" t="n">
        <f aca="false">VLOOKUP(L218,VLOOK!$D$2:$E$10,2)</f>
        <v>5</v>
      </c>
      <c r="N218" s="7" t="n">
        <v>1</v>
      </c>
      <c r="O218" s="0" t="n">
        <f aca="false">VLOOKUP(B218,VLOOK!$A$2:$B$13,2)</f>
        <v>2</v>
      </c>
      <c r="P218" s="22" t="n">
        <f aca="false">IF(F218&lt;0,F218*-1,F218)</f>
        <v>161.82</v>
      </c>
    </row>
    <row r="219" customFormat="false" ht="12.8" hidden="false" customHeight="false" outlineLevel="0" collapsed="false">
      <c r="A219" s="17" t="s">
        <v>247</v>
      </c>
      <c r="B219" s="9" t="s">
        <v>17</v>
      </c>
      <c r="C219" s="18" t="s">
        <v>53</v>
      </c>
      <c r="D219" s="18" t="s">
        <v>54</v>
      </c>
      <c r="E219" s="19" t="s">
        <v>67</v>
      </c>
      <c r="F219" s="20" t="n">
        <v>-0.95</v>
      </c>
      <c r="G219" s="12" t="s">
        <v>21</v>
      </c>
      <c r="H219" s="2" t="n">
        <v>-99</v>
      </c>
      <c r="I219" s="3" t="s">
        <v>68</v>
      </c>
      <c r="J219" s="3" t="n">
        <f aca="false">VLOOKUP(I219,VLOOK!$G$2:$H$50,2)</f>
        <v>42</v>
      </c>
      <c r="K219" s="4" t="s">
        <v>68</v>
      </c>
      <c r="L219" s="21" t="s">
        <v>57</v>
      </c>
      <c r="M219" s="6" t="n">
        <f aca="false">VLOOKUP(L219,VLOOK!$D$2:$E$10,2)</f>
        <v>7</v>
      </c>
      <c r="N219" s="7" t="n">
        <v>1</v>
      </c>
      <c r="O219" s="0" t="n">
        <f aca="false">VLOOKUP(B219,VLOOK!$A$2:$B$13,2)</f>
        <v>2</v>
      </c>
      <c r="P219" s="22" t="n">
        <f aca="false">IF(F219&lt;0,F219*-1,F219)</f>
        <v>0.95</v>
      </c>
    </row>
    <row r="220" customFormat="false" ht="12.8" hidden="false" customHeight="false" outlineLevel="0" collapsed="false">
      <c r="A220" s="17" t="s">
        <v>251</v>
      </c>
      <c r="B220" s="9" t="s">
        <v>17</v>
      </c>
      <c r="C220" s="18" t="s">
        <v>122</v>
      </c>
      <c r="D220" s="18" t="s">
        <v>123</v>
      </c>
      <c r="E220" s="19" t="s">
        <v>124</v>
      </c>
      <c r="F220" s="20" t="n">
        <v>120</v>
      </c>
      <c r="G220" s="12" t="s">
        <v>89</v>
      </c>
      <c r="H220" s="2" t="n">
        <v>-99</v>
      </c>
      <c r="I220" s="3" t="s">
        <v>125</v>
      </c>
      <c r="J220" s="3" t="n">
        <f aca="false">VLOOKUP(I220,VLOOK!$G$2:$H$50,2)</f>
        <v>26</v>
      </c>
      <c r="K220" s="4" t="s">
        <v>125</v>
      </c>
      <c r="L220" s="21" t="s">
        <v>91</v>
      </c>
      <c r="M220" s="6" t="n">
        <f aca="false">VLOOKUP(L220,VLOOK!$D$2:$E$10,2)</f>
        <v>4</v>
      </c>
      <c r="N220" s="7" t="n">
        <v>2</v>
      </c>
      <c r="O220" s="0" t="n">
        <f aca="false">VLOOKUP(B220,VLOOK!$A$2:$B$13,2)</f>
        <v>2</v>
      </c>
      <c r="P220" s="22" t="n">
        <f aca="false">IF(F220&lt;0,F220*-1,F220)</f>
        <v>120</v>
      </c>
    </row>
    <row r="221" customFormat="false" ht="12.8" hidden="false" customHeight="false" outlineLevel="0" collapsed="false">
      <c r="A221" s="17" t="s">
        <v>251</v>
      </c>
      <c r="B221" s="9" t="s">
        <v>17</v>
      </c>
      <c r="C221" s="18" t="s">
        <v>53</v>
      </c>
      <c r="D221" s="18" t="s">
        <v>54</v>
      </c>
      <c r="E221" s="19" t="s">
        <v>67</v>
      </c>
      <c r="F221" s="20" t="n">
        <v>-5</v>
      </c>
      <c r="G221" s="12" t="s">
        <v>21</v>
      </c>
      <c r="H221" s="2" t="n">
        <v>-99</v>
      </c>
      <c r="I221" s="3" t="s">
        <v>68</v>
      </c>
      <c r="J221" s="3" t="n">
        <f aca="false">VLOOKUP(I221,VLOOK!$G$2:$H$50,2)</f>
        <v>42</v>
      </c>
      <c r="K221" s="4" t="s">
        <v>68</v>
      </c>
      <c r="L221" s="21" t="s">
        <v>57</v>
      </c>
      <c r="M221" s="6" t="n">
        <f aca="false">VLOOKUP(L221,VLOOK!$D$2:$E$10,2)</f>
        <v>7</v>
      </c>
      <c r="N221" s="7" t="n">
        <v>1</v>
      </c>
      <c r="O221" s="0" t="n">
        <f aca="false">VLOOKUP(B221,VLOOK!$A$2:$B$13,2)</f>
        <v>2</v>
      </c>
      <c r="P221" s="22" t="n">
        <f aca="false">IF(F221&lt;0,F221*-1,F221)</f>
        <v>5</v>
      </c>
    </row>
    <row r="222" customFormat="false" ht="12.8" hidden="false" customHeight="false" outlineLevel="0" collapsed="false">
      <c r="A222" s="17" t="s">
        <v>252</v>
      </c>
      <c r="B222" s="9" t="s">
        <v>17</v>
      </c>
      <c r="C222" s="18" t="s">
        <v>122</v>
      </c>
      <c r="D222" s="18" t="s">
        <v>123</v>
      </c>
      <c r="E222" s="19" t="s">
        <v>124</v>
      </c>
      <c r="F222" s="20" t="n">
        <v>700</v>
      </c>
      <c r="G222" s="12" t="s">
        <v>89</v>
      </c>
      <c r="H222" s="2" t="n">
        <v>-99</v>
      </c>
      <c r="I222" s="3" t="s">
        <v>125</v>
      </c>
      <c r="J222" s="3" t="n">
        <f aca="false">VLOOKUP(I222,VLOOK!$G$2:$H$50,2)</f>
        <v>26</v>
      </c>
      <c r="K222" s="4" t="s">
        <v>125</v>
      </c>
      <c r="L222" s="21" t="s">
        <v>91</v>
      </c>
      <c r="M222" s="6" t="n">
        <f aca="false">VLOOKUP(L222,VLOOK!$D$2:$E$10,2)</f>
        <v>4</v>
      </c>
      <c r="N222" s="7" t="n">
        <v>2</v>
      </c>
      <c r="O222" s="0" t="n">
        <f aca="false">VLOOKUP(B222,VLOOK!$A$2:$B$13,2)</f>
        <v>2</v>
      </c>
      <c r="P222" s="22" t="n">
        <f aca="false">IF(F222&lt;0,F222*-1,F222)</f>
        <v>700</v>
      </c>
    </row>
    <row r="223" customFormat="false" ht="12.8" hidden="false" customHeight="false" outlineLevel="0" collapsed="false">
      <c r="A223" s="17" t="s">
        <v>253</v>
      </c>
      <c r="B223" s="9" t="s">
        <v>17</v>
      </c>
      <c r="C223" s="18" t="s">
        <v>93</v>
      </c>
      <c r="D223" s="18" t="s">
        <v>19</v>
      </c>
      <c r="E223" s="19" t="s">
        <v>94</v>
      </c>
      <c r="F223" s="20" t="n">
        <v>-400</v>
      </c>
      <c r="G223" s="12" t="s">
        <v>21</v>
      </c>
      <c r="H223" s="2" t="n">
        <v>-99</v>
      </c>
      <c r="I223" s="3" t="s">
        <v>95</v>
      </c>
      <c r="J223" s="3" t="n">
        <f aca="false">VLOOKUP(I223,VLOOK!$G$2:$H$50,2)</f>
        <v>37</v>
      </c>
      <c r="K223" s="4" t="s">
        <v>95</v>
      </c>
      <c r="L223" s="21" t="s">
        <v>23</v>
      </c>
      <c r="M223" s="6" t="n">
        <f aca="false">VLOOKUP(L223,VLOOK!$D$2:$E$10,2)</f>
        <v>2</v>
      </c>
      <c r="N223" s="7" t="n">
        <v>1</v>
      </c>
      <c r="O223" s="0" t="n">
        <f aca="false">VLOOKUP(B223,VLOOK!$A$2:$B$13,2)</f>
        <v>2</v>
      </c>
      <c r="P223" s="22" t="n">
        <f aca="false">IF(F223&lt;0,F223*-1,F223)</f>
        <v>400</v>
      </c>
    </row>
    <row r="224" customFormat="false" ht="12.8" hidden="false" customHeight="false" outlineLevel="0" collapsed="false">
      <c r="A224" s="17" t="s">
        <v>253</v>
      </c>
      <c r="B224" s="9" t="s">
        <v>17</v>
      </c>
      <c r="C224" s="18" t="s">
        <v>53</v>
      </c>
      <c r="D224" s="18" t="s">
        <v>54</v>
      </c>
      <c r="E224" s="19" t="s">
        <v>175</v>
      </c>
      <c r="F224" s="20" t="n">
        <v>-5.21</v>
      </c>
      <c r="G224" s="12" t="s">
        <v>21</v>
      </c>
      <c r="H224" s="2" t="n">
        <v>-99</v>
      </c>
      <c r="I224" s="3" t="s">
        <v>56</v>
      </c>
      <c r="J224" s="3" t="n">
        <f aca="false">VLOOKUP(I224,VLOOK!$G$2:$H$50,2)</f>
        <v>43</v>
      </c>
      <c r="K224" s="4" t="s">
        <v>56</v>
      </c>
      <c r="L224" s="21" t="s">
        <v>57</v>
      </c>
      <c r="M224" s="6" t="n">
        <f aca="false">VLOOKUP(L224,VLOOK!$D$2:$E$10,2)</f>
        <v>7</v>
      </c>
      <c r="N224" s="7" t="n">
        <v>1</v>
      </c>
      <c r="O224" s="0" t="n">
        <f aca="false">VLOOKUP(B224,VLOOK!$A$2:$B$13,2)</f>
        <v>2</v>
      </c>
      <c r="P224" s="22" t="n">
        <f aca="false">IF(F224&lt;0,F224*-1,F224)</f>
        <v>5.21</v>
      </c>
    </row>
    <row r="225" customFormat="false" ht="12.8" hidden="false" customHeight="false" outlineLevel="0" collapsed="false">
      <c r="A225" s="17" t="s">
        <v>253</v>
      </c>
      <c r="B225" s="9" t="s">
        <v>17</v>
      </c>
      <c r="C225" s="18" t="s">
        <v>53</v>
      </c>
      <c r="D225" s="18" t="s">
        <v>54</v>
      </c>
      <c r="E225" s="19" t="s">
        <v>134</v>
      </c>
      <c r="F225" s="20" t="n">
        <v>-20.93</v>
      </c>
      <c r="G225" s="12" t="s">
        <v>21</v>
      </c>
      <c r="H225" s="2" t="n">
        <v>-99</v>
      </c>
      <c r="I225" s="3" t="s">
        <v>56</v>
      </c>
      <c r="J225" s="3" t="n">
        <f aca="false">VLOOKUP(I225,VLOOK!$G$2:$H$50,2)</f>
        <v>43</v>
      </c>
      <c r="K225" s="4" t="s">
        <v>56</v>
      </c>
      <c r="L225" s="21" t="s">
        <v>57</v>
      </c>
      <c r="M225" s="6" t="n">
        <f aca="false">VLOOKUP(L225,VLOOK!$D$2:$E$10,2)</f>
        <v>7</v>
      </c>
      <c r="N225" s="7" t="n">
        <v>1</v>
      </c>
      <c r="O225" s="0" t="n">
        <f aca="false">VLOOKUP(B225,VLOOK!$A$2:$B$13,2)</f>
        <v>2</v>
      </c>
      <c r="P225" s="22" t="n">
        <f aca="false">IF(F225&lt;0,F225*-1,F225)</f>
        <v>20.93</v>
      </c>
    </row>
    <row r="226" customFormat="false" ht="12.8" hidden="false" customHeight="false" outlineLevel="0" collapsed="false">
      <c r="A226" s="17" t="s">
        <v>254</v>
      </c>
      <c r="B226" s="9" t="s">
        <v>17</v>
      </c>
      <c r="C226" s="18" t="s">
        <v>122</v>
      </c>
      <c r="D226" s="18" t="s">
        <v>123</v>
      </c>
      <c r="E226" s="19" t="s">
        <v>124</v>
      </c>
      <c r="F226" s="20" t="n">
        <v>700</v>
      </c>
      <c r="G226" s="12" t="s">
        <v>89</v>
      </c>
      <c r="H226" s="2" t="n">
        <v>-99</v>
      </c>
      <c r="I226" s="3" t="s">
        <v>125</v>
      </c>
      <c r="J226" s="3" t="n">
        <f aca="false">VLOOKUP(I226,VLOOK!$G$2:$H$50,2)</f>
        <v>26</v>
      </c>
      <c r="K226" s="4" t="s">
        <v>125</v>
      </c>
      <c r="L226" s="21" t="s">
        <v>91</v>
      </c>
      <c r="M226" s="6" t="n">
        <f aca="false">VLOOKUP(L226,VLOOK!$D$2:$E$10,2)</f>
        <v>4</v>
      </c>
      <c r="N226" s="7" t="n">
        <v>2</v>
      </c>
      <c r="O226" s="0" t="n">
        <f aca="false">VLOOKUP(B226,VLOOK!$A$2:$B$13,2)</f>
        <v>2</v>
      </c>
      <c r="P226" s="22" t="n">
        <f aca="false">IF(F226&lt;0,F226*-1,F226)</f>
        <v>700</v>
      </c>
    </row>
    <row r="227" customFormat="false" ht="12.8" hidden="false" customHeight="false" outlineLevel="0" collapsed="false">
      <c r="A227" s="17" t="s">
        <v>255</v>
      </c>
      <c r="B227" s="9" t="s">
        <v>17</v>
      </c>
      <c r="C227" s="18" t="s">
        <v>29</v>
      </c>
      <c r="D227" s="18" t="s">
        <v>25</v>
      </c>
      <c r="E227" s="19" t="s">
        <v>29</v>
      </c>
      <c r="F227" s="20" t="n">
        <v>-46</v>
      </c>
      <c r="G227" s="12" t="s">
        <v>21</v>
      </c>
      <c r="H227" s="2" t="n">
        <v>-99</v>
      </c>
      <c r="I227" s="3" t="s">
        <v>30</v>
      </c>
      <c r="J227" s="3" t="n">
        <f aca="false">VLOOKUP(I227,VLOOK!$G$2:$H$50,2)</f>
        <v>21</v>
      </c>
      <c r="K227" s="4" t="s">
        <v>30</v>
      </c>
      <c r="L227" s="21" t="s">
        <v>31</v>
      </c>
      <c r="M227" s="6" t="n">
        <f aca="false">VLOOKUP(L227,VLOOK!$D$2:$E$10,2)</f>
        <v>3</v>
      </c>
      <c r="N227" s="7" t="n">
        <v>1</v>
      </c>
      <c r="O227" s="0" t="n">
        <f aca="false">VLOOKUP(B227,VLOOK!$A$2:$B$13,2)</f>
        <v>2</v>
      </c>
      <c r="P227" s="22" t="n">
        <f aca="false">IF(F227&lt;0,F227*-1,F227)</f>
        <v>46</v>
      </c>
    </row>
    <row r="228" customFormat="false" ht="12.8" hidden="false" customHeight="false" outlineLevel="0" collapsed="false">
      <c r="A228" s="17" t="s">
        <v>256</v>
      </c>
      <c r="B228" s="9" t="s">
        <v>17</v>
      </c>
      <c r="C228" s="18" t="s">
        <v>64</v>
      </c>
      <c r="D228" s="18" t="s">
        <v>19</v>
      </c>
      <c r="E228" s="19" t="s">
        <v>64</v>
      </c>
      <c r="F228" s="20" t="n">
        <v>-262.8</v>
      </c>
      <c r="G228" s="12" t="s">
        <v>21</v>
      </c>
      <c r="H228" s="2" t="n">
        <v>-99</v>
      </c>
      <c r="I228" s="3" t="s">
        <v>65</v>
      </c>
      <c r="J228" s="3" t="n">
        <f aca="false">VLOOKUP(I228,VLOOK!$G$2:$H$50,2)</f>
        <v>13</v>
      </c>
      <c r="K228" s="4" t="s">
        <v>65</v>
      </c>
      <c r="L228" s="21" t="s">
        <v>23</v>
      </c>
      <c r="M228" s="6" t="n">
        <f aca="false">VLOOKUP(L228,VLOOK!$D$2:$E$10,2)</f>
        <v>2</v>
      </c>
      <c r="N228" s="7" t="n">
        <v>1</v>
      </c>
      <c r="O228" s="0" t="n">
        <f aca="false">VLOOKUP(B228,VLOOK!$A$2:$B$13,2)</f>
        <v>2</v>
      </c>
      <c r="P228" s="22" t="n">
        <f aca="false">IF(F228&lt;0,F228*-1,F228)</f>
        <v>262.8</v>
      </c>
    </row>
    <row r="229" customFormat="false" ht="12.8" hidden="false" customHeight="false" outlineLevel="0" collapsed="false">
      <c r="A229" s="17" t="s">
        <v>256</v>
      </c>
      <c r="B229" s="9" t="s">
        <v>17</v>
      </c>
      <c r="C229" s="18" t="s">
        <v>70</v>
      </c>
      <c r="D229" s="18" t="s">
        <v>25</v>
      </c>
      <c r="E229" s="19" t="s">
        <v>47</v>
      </c>
      <c r="F229" s="20" t="n">
        <v>-15</v>
      </c>
      <c r="G229" s="12" t="s">
        <v>21</v>
      </c>
      <c r="H229" s="2" t="n">
        <v>-99</v>
      </c>
      <c r="I229" s="3" t="s">
        <v>48</v>
      </c>
      <c r="J229" s="3" t="n">
        <f aca="false">VLOOKUP(I229,VLOOK!$G$2:$H$50,2)</f>
        <v>32</v>
      </c>
      <c r="K229" s="4" t="s">
        <v>48</v>
      </c>
      <c r="L229" s="21" t="s">
        <v>28</v>
      </c>
      <c r="M229" s="6" t="n">
        <f aca="false">VLOOKUP(L229,VLOOK!$D$2:$E$10,2)</f>
        <v>5</v>
      </c>
      <c r="N229" s="7" t="n">
        <v>1</v>
      </c>
      <c r="O229" s="0" t="n">
        <f aca="false">VLOOKUP(B229,VLOOK!$A$2:$B$13,2)</f>
        <v>2</v>
      </c>
      <c r="P229" s="22" t="n">
        <f aca="false">IF(F229&lt;0,F229*-1,F229)</f>
        <v>15</v>
      </c>
    </row>
    <row r="230" customFormat="false" ht="12.8" hidden="false" customHeight="false" outlineLevel="0" collapsed="false">
      <c r="A230" s="17" t="s">
        <v>256</v>
      </c>
      <c r="B230" s="9" t="s">
        <v>17</v>
      </c>
      <c r="C230" s="18" t="s">
        <v>53</v>
      </c>
      <c r="D230" s="18" t="s">
        <v>54</v>
      </c>
      <c r="E230" s="19" t="s">
        <v>67</v>
      </c>
      <c r="F230" s="20" t="n">
        <v>-11.55</v>
      </c>
      <c r="G230" s="12" t="s">
        <v>21</v>
      </c>
      <c r="H230" s="2" t="n">
        <v>-99</v>
      </c>
      <c r="I230" s="3" t="s">
        <v>68</v>
      </c>
      <c r="J230" s="3" t="n">
        <f aca="false">VLOOKUP(I230,VLOOK!$G$2:$H$50,2)</f>
        <v>42</v>
      </c>
      <c r="K230" s="4" t="s">
        <v>68</v>
      </c>
      <c r="L230" s="21" t="s">
        <v>57</v>
      </c>
      <c r="M230" s="6" t="n">
        <f aca="false">VLOOKUP(L230,VLOOK!$D$2:$E$10,2)</f>
        <v>7</v>
      </c>
      <c r="N230" s="7" t="n">
        <v>1</v>
      </c>
      <c r="O230" s="0" t="n">
        <f aca="false">VLOOKUP(B230,VLOOK!$A$2:$B$13,2)</f>
        <v>2</v>
      </c>
      <c r="P230" s="22" t="n">
        <f aca="false">IF(F230&lt;0,F230*-1,F230)</f>
        <v>11.55</v>
      </c>
    </row>
    <row r="231" customFormat="false" ht="12.8" hidden="false" customHeight="false" outlineLevel="0" collapsed="false">
      <c r="A231" s="17" t="s">
        <v>257</v>
      </c>
      <c r="B231" s="9" t="s">
        <v>17</v>
      </c>
      <c r="C231" s="18" t="s">
        <v>258</v>
      </c>
      <c r="D231" s="18" t="s">
        <v>19</v>
      </c>
      <c r="E231" s="19" t="s">
        <v>119</v>
      </c>
      <c r="F231" s="20" t="n">
        <v>-225</v>
      </c>
      <c r="G231" s="12" t="s">
        <v>21</v>
      </c>
      <c r="H231" s="2" t="n">
        <v>-99</v>
      </c>
      <c r="I231" s="3" t="s">
        <v>120</v>
      </c>
      <c r="J231" s="3" t="n">
        <f aca="false">VLOOKUP(I231,VLOOK!$G$2:$H$50,2)</f>
        <v>45</v>
      </c>
      <c r="K231" s="4" t="s">
        <v>120</v>
      </c>
      <c r="L231" s="21" t="s">
        <v>23</v>
      </c>
      <c r="M231" s="6" t="n">
        <f aca="false">VLOOKUP(L231,VLOOK!$D$2:$E$10,2)</f>
        <v>2</v>
      </c>
      <c r="N231" s="7" t="n">
        <v>1</v>
      </c>
      <c r="O231" s="0" t="n">
        <f aca="false">VLOOKUP(B231,VLOOK!$A$2:$B$13,2)</f>
        <v>2</v>
      </c>
      <c r="P231" s="22" t="n">
        <f aca="false">IF(F231&lt;0,F231*-1,F231)</f>
        <v>225</v>
      </c>
    </row>
    <row r="232" customFormat="false" ht="12.8" hidden="false" customHeight="false" outlineLevel="0" collapsed="false">
      <c r="A232" s="17" t="s">
        <v>259</v>
      </c>
      <c r="B232" s="9" t="s">
        <v>17</v>
      </c>
      <c r="C232" s="18" t="s">
        <v>122</v>
      </c>
      <c r="D232" s="18" t="s">
        <v>123</v>
      </c>
      <c r="E232" s="19" t="s">
        <v>124</v>
      </c>
      <c r="F232" s="20" t="n">
        <v>300</v>
      </c>
      <c r="G232" s="12" t="s">
        <v>89</v>
      </c>
      <c r="H232" s="2" t="n">
        <v>-99</v>
      </c>
      <c r="I232" s="3" t="s">
        <v>125</v>
      </c>
      <c r="J232" s="3" t="n">
        <f aca="false">VLOOKUP(I232,VLOOK!$G$2:$H$50,2)</f>
        <v>26</v>
      </c>
      <c r="K232" s="4" t="s">
        <v>125</v>
      </c>
      <c r="L232" s="21" t="s">
        <v>91</v>
      </c>
      <c r="M232" s="6" t="n">
        <f aca="false">VLOOKUP(L232,VLOOK!$D$2:$E$10,2)</f>
        <v>4</v>
      </c>
      <c r="N232" s="7" t="n">
        <v>2</v>
      </c>
      <c r="O232" s="0" t="n">
        <f aca="false">VLOOKUP(B232,VLOOK!$A$2:$B$13,2)</f>
        <v>2</v>
      </c>
      <c r="P232" s="22" t="n">
        <f aca="false">IF(F232&lt;0,F232*-1,F232)</f>
        <v>300</v>
      </c>
    </row>
    <row r="233" customFormat="false" ht="12.8" hidden="false" customHeight="false" outlineLevel="0" collapsed="false">
      <c r="A233" s="17" t="s">
        <v>260</v>
      </c>
      <c r="B233" s="9" t="s">
        <v>17</v>
      </c>
      <c r="C233" s="18" t="s">
        <v>29</v>
      </c>
      <c r="D233" s="18" t="s">
        <v>25</v>
      </c>
      <c r="E233" s="19" t="s">
        <v>29</v>
      </c>
      <c r="F233" s="20" t="n">
        <v>-14.5</v>
      </c>
      <c r="G233" s="12" t="s">
        <v>21</v>
      </c>
      <c r="H233" s="2" t="n">
        <v>-99</v>
      </c>
      <c r="I233" s="3" t="s">
        <v>30</v>
      </c>
      <c r="J233" s="3" t="n">
        <f aca="false">VLOOKUP(I233,VLOOK!$G$2:$H$50,2)</f>
        <v>21</v>
      </c>
      <c r="K233" s="4" t="s">
        <v>30</v>
      </c>
      <c r="L233" s="21" t="s">
        <v>31</v>
      </c>
      <c r="M233" s="6" t="n">
        <f aca="false">VLOOKUP(L233,VLOOK!$D$2:$E$10,2)</f>
        <v>3</v>
      </c>
      <c r="N233" s="7" t="n">
        <v>1</v>
      </c>
      <c r="O233" s="0" t="n">
        <f aca="false">VLOOKUP(B233,VLOOK!$A$2:$B$13,2)</f>
        <v>2</v>
      </c>
      <c r="P233" s="22" t="n">
        <f aca="false">IF(F233&lt;0,F233*-1,F233)</f>
        <v>14.5</v>
      </c>
    </row>
    <row r="234" customFormat="false" ht="12.8" hidden="false" customHeight="false" outlineLevel="0" collapsed="false">
      <c r="A234" s="17" t="s">
        <v>260</v>
      </c>
      <c r="B234" s="9" t="s">
        <v>17</v>
      </c>
      <c r="C234" s="18" t="s">
        <v>29</v>
      </c>
      <c r="D234" s="18" t="s">
        <v>25</v>
      </c>
      <c r="E234" s="19" t="s">
        <v>29</v>
      </c>
      <c r="F234" s="20" t="n">
        <v>-11</v>
      </c>
      <c r="G234" s="12" t="s">
        <v>21</v>
      </c>
      <c r="H234" s="2" t="n">
        <v>-99</v>
      </c>
      <c r="I234" s="3" t="s">
        <v>30</v>
      </c>
      <c r="J234" s="3" t="n">
        <f aca="false">VLOOKUP(I234,VLOOK!$G$2:$H$50,2)</f>
        <v>21</v>
      </c>
      <c r="K234" s="4" t="s">
        <v>30</v>
      </c>
      <c r="L234" s="21" t="s">
        <v>31</v>
      </c>
      <c r="M234" s="6" t="n">
        <f aca="false">VLOOKUP(L234,VLOOK!$D$2:$E$10,2)</f>
        <v>3</v>
      </c>
      <c r="N234" s="7" t="n">
        <v>1</v>
      </c>
      <c r="O234" s="0" t="n">
        <f aca="false">VLOOKUP(B234,VLOOK!$A$2:$B$13,2)</f>
        <v>2</v>
      </c>
      <c r="P234" s="22" t="n">
        <f aca="false">IF(F234&lt;0,F234*-1,F234)</f>
        <v>11</v>
      </c>
    </row>
    <row r="235" customFormat="false" ht="12.8" hidden="false" customHeight="false" outlineLevel="0" collapsed="false">
      <c r="A235" s="17" t="s">
        <v>260</v>
      </c>
      <c r="B235" s="9" t="s">
        <v>17</v>
      </c>
      <c r="C235" s="18" t="s">
        <v>87</v>
      </c>
      <c r="D235" s="18" t="s">
        <v>87</v>
      </c>
      <c r="E235" s="19" t="s">
        <v>131</v>
      </c>
      <c r="F235" s="20" t="n">
        <v>270</v>
      </c>
      <c r="G235" s="12" t="s">
        <v>89</v>
      </c>
      <c r="H235" s="2" t="n">
        <v>-99</v>
      </c>
      <c r="I235" s="3" t="s">
        <v>90</v>
      </c>
      <c r="J235" s="3" t="n">
        <f aca="false">VLOOKUP(I235,VLOOK!$G$2:$H$50,2)</f>
        <v>28</v>
      </c>
      <c r="K235" s="4" t="s">
        <v>90</v>
      </c>
      <c r="L235" s="21" t="s">
        <v>91</v>
      </c>
      <c r="M235" s="6" t="n">
        <f aca="false">VLOOKUP(L235,VLOOK!$D$2:$E$10,2)</f>
        <v>4</v>
      </c>
      <c r="N235" s="7" t="n">
        <v>2</v>
      </c>
      <c r="O235" s="0" t="n">
        <f aca="false">VLOOKUP(B235,VLOOK!$A$2:$B$13,2)</f>
        <v>2</v>
      </c>
      <c r="P235" s="22" t="n">
        <f aca="false">IF(F235&lt;0,F235*-1,F235)</f>
        <v>270</v>
      </c>
    </row>
    <row r="236" customFormat="false" ht="12.8" hidden="false" customHeight="false" outlineLevel="0" collapsed="false">
      <c r="A236" s="17" t="s">
        <v>261</v>
      </c>
      <c r="B236" s="9" t="s">
        <v>17</v>
      </c>
      <c r="C236" s="18" t="s">
        <v>29</v>
      </c>
      <c r="D236" s="18" t="s">
        <v>25</v>
      </c>
      <c r="E236" s="19" t="s">
        <v>29</v>
      </c>
      <c r="F236" s="20" t="n">
        <v>-18.99</v>
      </c>
      <c r="G236" s="12" t="s">
        <v>21</v>
      </c>
      <c r="H236" s="2" t="n">
        <v>-99</v>
      </c>
      <c r="I236" s="3" t="s">
        <v>30</v>
      </c>
      <c r="J236" s="3" t="n">
        <f aca="false">VLOOKUP(I236,VLOOK!$G$2:$H$50,2)</f>
        <v>21</v>
      </c>
      <c r="K236" s="4" t="s">
        <v>30</v>
      </c>
      <c r="L236" s="21" t="s">
        <v>31</v>
      </c>
      <c r="M236" s="6" t="n">
        <f aca="false">VLOOKUP(L236,VLOOK!$D$2:$E$10,2)</f>
        <v>3</v>
      </c>
      <c r="N236" s="7" t="n">
        <v>1</v>
      </c>
      <c r="O236" s="0" t="n">
        <f aca="false">VLOOKUP(B236,VLOOK!$A$2:$B$13,2)</f>
        <v>2</v>
      </c>
      <c r="P236" s="22" t="n">
        <f aca="false">IF(F236&lt;0,F236*-1,F236)</f>
        <v>18.99</v>
      </c>
    </row>
    <row r="237" customFormat="false" ht="12.8" hidden="false" customHeight="false" outlineLevel="0" collapsed="false">
      <c r="A237" s="17" t="s">
        <v>261</v>
      </c>
      <c r="B237" s="9" t="s">
        <v>17</v>
      </c>
      <c r="C237" s="18" t="s">
        <v>147</v>
      </c>
      <c r="D237" s="18" t="s">
        <v>25</v>
      </c>
      <c r="E237" s="19" t="s">
        <v>148</v>
      </c>
      <c r="F237" s="20" t="n">
        <v>-13</v>
      </c>
      <c r="G237" s="12" t="s">
        <v>21</v>
      </c>
      <c r="H237" s="2" t="n">
        <v>-99</v>
      </c>
      <c r="I237" s="3" t="s">
        <v>39</v>
      </c>
      <c r="J237" s="3" t="n">
        <f aca="false">VLOOKUP(I237,VLOOK!$G$2:$H$50,2)</f>
        <v>34</v>
      </c>
      <c r="K237" s="4" t="s">
        <v>39</v>
      </c>
      <c r="L237" s="21" t="s">
        <v>28</v>
      </c>
      <c r="M237" s="6" t="n">
        <f aca="false">VLOOKUP(L237,VLOOK!$D$2:$E$10,2)</f>
        <v>5</v>
      </c>
      <c r="N237" s="7" t="n">
        <v>1</v>
      </c>
      <c r="O237" s="0" t="n">
        <f aca="false">VLOOKUP(B237,VLOOK!$A$2:$B$13,2)</f>
        <v>2</v>
      </c>
      <c r="P237" s="22" t="n">
        <f aca="false">IF(F237&lt;0,F237*-1,F237)</f>
        <v>13</v>
      </c>
    </row>
    <row r="238" customFormat="false" ht="12.8" hidden="false" customHeight="false" outlineLevel="0" collapsed="false">
      <c r="A238" s="17" t="s">
        <v>262</v>
      </c>
      <c r="B238" s="9" t="s">
        <v>17</v>
      </c>
      <c r="C238" s="18" t="s">
        <v>122</v>
      </c>
      <c r="D238" s="18" t="s">
        <v>123</v>
      </c>
      <c r="E238" s="19" t="s">
        <v>124</v>
      </c>
      <c r="F238" s="20" t="n">
        <v>-1700</v>
      </c>
      <c r="G238" s="12" t="s">
        <v>21</v>
      </c>
      <c r="H238" s="2" t="n">
        <v>-99</v>
      </c>
      <c r="I238" s="3" t="s">
        <v>245</v>
      </c>
      <c r="J238" s="3" t="n">
        <f aca="false">VLOOKUP(I238,VLOOK!$G$2:$H$50,2)</f>
        <v>20</v>
      </c>
      <c r="K238" s="4" t="s">
        <v>245</v>
      </c>
      <c r="L238" s="21" t="s">
        <v>31</v>
      </c>
      <c r="M238" s="6" t="n">
        <f aca="false">VLOOKUP(L238,VLOOK!$D$2:$E$10,2)</f>
        <v>3</v>
      </c>
      <c r="N238" s="7" t="n">
        <v>1</v>
      </c>
      <c r="O238" s="0" t="n">
        <f aca="false">VLOOKUP(B238,VLOOK!$A$2:$B$13,2)</f>
        <v>2</v>
      </c>
      <c r="P238" s="22" t="n">
        <f aca="false">IF(F238&lt;0,F238*-1,F238)</f>
        <v>1700</v>
      </c>
    </row>
    <row r="239" customFormat="false" ht="12.8" hidden="false" customHeight="false" outlineLevel="0" collapsed="false">
      <c r="A239" s="17" t="s">
        <v>263</v>
      </c>
      <c r="B239" s="9" t="s">
        <v>17</v>
      </c>
      <c r="C239" s="18" t="s">
        <v>24</v>
      </c>
      <c r="D239" s="18" t="s">
        <v>25</v>
      </c>
      <c r="E239" s="19" t="s">
        <v>26</v>
      </c>
      <c r="F239" s="20" t="n">
        <v>-20.9</v>
      </c>
      <c r="G239" s="12" t="s">
        <v>21</v>
      </c>
      <c r="H239" s="2" t="n">
        <v>-99</v>
      </c>
      <c r="I239" s="3" t="s">
        <v>27</v>
      </c>
      <c r="J239" s="3" t="n">
        <f aca="false">VLOOKUP(I239,VLOOK!$G$2:$H$50,2)</f>
        <v>30</v>
      </c>
      <c r="K239" s="4" t="s">
        <v>27</v>
      </c>
      <c r="L239" s="21" t="s">
        <v>28</v>
      </c>
      <c r="M239" s="6" t="n">
        <f aca="false">VLOOKUP(L239,VLOOK!$D$2:$E$10,2)</f>
        <v>5</v>
      </c>
      <c r="N239" s="7" t="n">
        <v>1</v>
      </c>
      <c r="O239" s="0" t="n">
        <f aca="false">VLOOKUP(B239,VLOOK!$A$2:$B$13,2)</f>
        <v>2</v>
      </c>
      <c r="P239" s="22" t="n">
        <f aca="false">IF(F239&lt;0,F239*-1,F239)</f>
        <v>20.9</v>
      </c>
    </row>
    <row r="240" customFormat="false" ht="12.8" hidden="false" customHeight="false" outlineLevel="0" collapsed="false">
      <c r="A240" s="17" t="s">
        <v>264</v>
      </c>
      <c r="B240" s="9" t="s">
        <v>17</v>
      </c>
      <c r="C240" s="18" t="s">
        <v>265</v>
      </c>
      <c r="D240" s="18" t="s">
        <v>25</v>
      </c>
      <c r="E240" s="19" t="s">
        <v>266</v>
      </c>
      <c r="F240" s="20" t="n">
        <v>-2500</v>
      </c>
      <c r="G240" s="12" t="s">
        <v>21</v>
      </c>
      <c r="H240" s="2" t="n">
        <v>-99</v>
      </c>
      <c r="I240" s="3" t="s">
        <v>267</v>
      </c>
      <c r="J240" s="3" t="n">
        <f aca="false">VLOOKUP(I240,VLOOK!$G$2:$H$50,2)</f>
        <v>16</v>
      </c>
      <c r="K240" s="4" t="s">
        <v>267</v>
      </c>
      <c r="L240" s="21" t="s">
        <v>31</v>
      </c>
      <c r="M240" s="6" t="n">
        <f aca="false">VLOOKUP(L240,VLOOK!$D$2:$E$10,2)</f>
        <v>3</v>
      </c>
      <c r="N240" s="7" t="n">
        <v>1</v>
      </c>
      <c r="O240" s="0" t="n">
        <f aca="false">VLOOKUP(B240,VLOOK!$A$2:$B$13,2)</f>
        <v>2</v>
      </c>
      <c r="P240" s="22" t="n">
        <f aca="false">IF(F240&lt;0,F240*-1,F240)</f>
        <v>2500</v>
      </c>
    </row>
    <row r="241" customFormat="false" ht="12.8" hidden="false" customHeight="false" outlineLevel="0" collapsed="false">
      <c r="A241" s="17" t="s">
        <v>268</v>
      </c>
      <c r="B241" s="9" t="s">
        <v>17</v>
      </c>
      <c r="C241" s="18" t="s">
        <v>217</v>
      </c>
      <c r="D241" s="18" t="s">
        <v>78</v>
      </c>
      <c r="E241" s="19" t="s">
        <v>218</v>
      </c>
      <c r="F241" s="20" t="n">
        <v>-461.24</v>
      </c>
      <c r="G241" s="12" t="s">
        <v>21</v>
      </c>
      <c r="H241" s="2" t="n">
        <v>-99</v>
      </c>
      <c r="I241" s="3" t="s">
        <v>219</v>
      </c>
      <c r="J241" s="3" t="n">
        <f aca="false">VLOOKUP(I241,VLOOK!$G$2:$H$50,2)</f>
        <v>46</v>
      </c>
      <c r="K241" s="4" t="s">
        <v>219</v>
      </c>
      <c r="L241" s="21" t="s">
        <v>121</v>
      </c>
      <c r="M241" s="6" t="n">
        <f aca="false">VLOOKUP(L241,VLOOK!$D$2:$E$10,2)</f>
        <v>8</v>
      </c>
      <c r="N241" s="7" t="n">
        <v>1</v>
      </c>
      <c r="O241" s="0" t="n">
        <f aca="false">VLOOKUP(B241,VLOOK!$A$2:$B$13,2)</f>
        <v>2</v>
      </c>
      <c r="P241" s="22" t="n">
        <f aca="false">IF(F241&lt;0,F241*-1,F241)</f>
        <v>461.24</v>
      </c>
    </row>
    <row r="242" customFormat="false" ht="12.8" hidden="false" customHeight="false" outlineLevel="0" collapsed="false">
      <c r="A242" s="17" t="s">
        <v>268</v>
      </c>
      <c r="B242" s="9" t="s">
        <v>17</v>
      </c>
      <c r="C242" s="18" t="s">
        <v>265</v>
      </c>
      <c r="D242" s="18" t="s">
        <v>25</v>
      </c>
      <c r="E242" s="19" t="s">
        <v>266</v>
      </c>
      <c r="F242" s="20" t="n">
        <v>-1250</v>
      </c>
      <c r="G242" s="12" t="s">
        <v>21</v>
      </c>
      <c r="H242" s="2" t="n">
        <v>-99</v>
      </c>
      <c r="I242" s="3" t="s">
        <v>267</v>
      </c>
      <c r="J242" s="3" t="n">
        <f aca="false">VLOOKUP(I242,VLOOK!$G$2:$H$50,2)</f>
        <v>16</v>
      </c>
      <c r="K242" s="4" t="s">
        <v>267</v>
      </c>
      <c r="L242" s="21" t="s">
        <v>31</v>
      </c>
      <c r="M242" s="6" t="n">
        <f aca="false">VLOOKUP(L242,VLOOK!$D$2:$E$10,2)</f>
        <v>3</v>
      </c>
      <c r="N242" s="7" t="n">
        <v>1</v>
      </c>
      <c r="O242" s="0" t="n">
        <f aca="false">VLOOKUP(B242,VLOOK!$A$2:$B$13,2)</f>
        <v>2</v>
      </c>
      <c r="P242" s="22" t="n">
        <f aca="false">IF(F242&lt;0,F242*-1,F242)</f>
        <v>1250</v>
      </c>
    </row>
    <row r="243" customFormat="false" ht="12.8" hidden="false" customHeight="false" outlineLevel="0" collapsed="false">
      <c r="A243" s="17" t="s">
        <v>268</v>
      </c>
      <c r="B243" s="9" t="s">
        <v>17</v>
      </c>
      <c r="C243" s="18" t="s">
        <v>70</v>
      </c>
      <c r="D243" s="18" t="s">
        <v>25</v>
      </c>
      <c r="E243" s="19" t="s">
        <v>47</v>
      </c>
      <c r="F243" s="20" t="n">
        <v>-15</v>
      </c>
      <c r="G243" s="12" t="s">
        <v>21</v>
      </c>
      <c r="H243" s="2" t="n">
        <v>-99</v>
      </c>
      <c r="I243" s="3" t="s">
        <v>48</v>
      </c>
      <c r="J243" s="3" t="n">
        <f aca="false">VLOOKUP(I243,VLOOK!$G$2:$H$50,2)</f>
        <v>32</v>
      </c>
      <c r="K243" s="4" t="s">
        <v>48</v>
      </c>
      <c r="L243" s="21" t="s">
        <v>28</v>
      </c>
      <c r="M243" s="6" t="n">
        <f aca="false">VLOOKUP(L243,VLOOK!$D$2:$E$10,2)</f>
        <v>5</v>
      </c>
      <c r="N243" s="7" t="n">
        <v>1</v>
      </c>
      <c r="O243" s="0" t="n">
        <f aca="false">VLOOKUP(B243,VLOOK!$A$2:$B$13,2)</f>
        <v>2</v>
      </c>
      <c r="P243" s="22" t="n">
        <f aca="false">IF(F243&lt;0,F243*-1,F243)</f>
        <v>15</v>
      </c>
    </row>
    <row r="244" customFormat="false" ht="12.8" hidden="false" customHeight="false" outlineLevel="0" collapsed="false">
      <c r="A244" s="17" t="s">
        <v>268</v>
      </c>
      <c r="B244" s="9" t="s">
        <v>17</v>
      </c>
      <c r="C244" s="18" t="s">
        <v>53</v>
      </c>
      <c r="D244" s="18" t="s">
        <v>54</v>
      </c>
      <c r="E244" s="19" t="s">
        <v>67</v>
      </c>
      <c r="F244" s="20" t="n">
        <v>-0.95</v>
      </c>
      <c r="G244" s="12" t="s">
        <v>21</v>
      </c>
      <c r="H244" s="2" t="n">
        <v>-99</v>
      </c>
      <c r="I244" s="3" t="s">
        <v>68</v>
      </c>
      <c r="J244" s="3" t="n">
        <f aca="false">VLOOKUP(I244,VLOOK!$G$2:$H$50,2)</f>
        <v>42</v>
      </c>
      <c r="K244" s="4" t="s">
        <v>68</v>
      </c>
      <c r="L244" s="21" t="s">
        <v>57</v>
      </c>
      <c r="M244" s="6" t="n">
        <f aca="false">VLOOKUP(L244,VLOOK!$D$2:$E$10,2)</f>
        <v>7</v>
      </c>
      <c r="N244" s="7" t="n">
        <v>1</v>
      </c>
      <c r="O244" s="0" t="n">
        <f aca="false">VLOOKUP(B244,VLOOK!$A$2:$B$13,2)</f>
        <v>2</v>
      </c>
      <c r="P244" s="22" t="n">
        <f aca="false">IF(F244&lt;0,F244*-1,F244)</f>
        <v>0.95</v>
      </c>
    </row>
    <row r="245" customFormat="false" ht="12.8" hidden="false" customHeight="false" outlineLevel="0" collapsed="false">
      <c r="A245" s="17" t="s">
        <v>268</v>
      </c>
      <c r="B245" s="9" t="s">
        <v>17</v>
      </c>
      <c r="C245" s="18" t="s">
        <v>53</v>
      </c>
      <c r="D245" s="18" t="s">
        <v>54</v>
      </c>
      <c r="E245" s="19" t="s">
        <v>67</v>
      </c>
      <c r="F245" s="20" t="n">
        <v>-5</v>
      </c>
      <c r="G245" s="12" t="s">
        <v>21</v>
      </c>
      <c r="H245" s="2" t="n">
        <v>-99</v>
      </c>
      <c r="I245" s="3" t="s">
        <v>68</v>
      </c>
      <c r="J245" s="3" t="n">
        <f aca="false">VLOOKUP(I245,VLOOK!$G$2:$H$50,2)</f>
        <v>42</v>
      </c>
      <c r="K245" s="4" t="s">
        <v>68</v>
      </c>
      <c r="L245" s="21" t="s">
        <v>57</v>
      </c>
      <c r="M245" s="6" t="n">
        <f aca="false">VLOOKUP(L245,VLOOK!$D$2:$E$10,2)</f>
        <v>7</v>
      </c>
      <c r="N245" s="7" t="n">
        <v>1</v>
      </c>
      <c r="O245" s="0" t="n">
        <f aca="false">VLOOKUP(B245,VLOOK!$A$2:$B$13,2)</f>
        <v>2</v>
      </c>
      <c r="P245" s="22" t="n">
        <f aca="false">IF(F245&lt;0,F245*-1,F245)</f>
        <v>5</v>
      </c>
    </row>
    <row r="246" customFormat="false" ht="12.8" hidden="false" customHeight="false" outlineLevel="0" collapsed="false">
      <c r="A246" s="17" t="s">
        <v>269</v>
      </c>
      <c r="B246" s="9" t="s">
        <v>17</v>
      </c>
      <c r="C246" s="18" t="s">
        <v>270</v>
      </c>
      <c r="D246" s="18" t="s">
        <v>19</v>
      </c>
      <c r="E246" s="19" t="s">
        <v>271</v>
      </c>
      <c r="F246" s="20" t="n">
        <v>-220</v>
      </c>
      <c r="G246" s="12" t="s">
        <v>21</v>
      </c>
      <c r="H246" s="2" t="n">
        <v>-99</v>
      </c>
      <c r="I246" s="3" t="s">
        <v>44</v>
      </c>
      <c r="J246" s="3" t="n">
        <f aca="false">VLOOKUP(I246,VLOOK!$G$2:$H$50,2)</f>
        <v>11</v>
      </c>
      <c r="K246" s="4" t="s">
        <v>44</v>
      </c>
      <c r="L246" s="21" t="s">
        <v>23</v>
      </c>
      <c r="M246" s="6" t="n">
        <f aca="false">VLOOKUP(L246,VLOOK!$D$2:$E$10,2)</f>
        <v>2</v>
      </c>
      <c r="N246" s="7" t="n">
        <v>1</v>
      </c>
      <c r="O246" s="0" t="n">
        <f aca="false">VLOOKUP(B246,VLOOK!$A$2:$B$13,2)</f>
        <v>2</v>
      </c>
      <c r="P246" s="22" t="n">
        <f aca="false">IF(F246&lt;0,F246*-1,F246)</f>
        <v>220</v>
      </c>
    </row>
    <row r="247" customFormat="false" ht="12.8" hidden="false" customHeight="false" outlineLevel="0" collapsed="false">
      <c r="A247" s="17" t="s">
        <v>269</v>
      </c>
      <c r="B247" s="9" t="s">
        <v>17</v>
      </c>
      <c r="C247" s="18" t="s">
        <v>265</v>
      </c>
      <c r="D247" s="18" t="s">
        <v>25</v>
      </c>
      <c r="E247" s="19" t="s">
        <v>266</v>
      </c>
      <c r="F247" s="20" t="n">
        <v>-1250</v>
      </c>
      <c r="G247" s="12" t="s">
        <v>21</v>
      </c>
      <c r="H247" s="2" t="n">
        <v>-99</v>
      </c>
      <c r="I247" s="3" t="s">
        <v>267</v>
      </c>
      <c r="J247" s="3" t="n">
        <f aca="false">VLOOKUP(I247,VLOOK!$G$2:$H$50,2)</f>
        <v>16</v>
      </c>
      <c r="K247" s="4" t="s">
        <v>267</v>
      </c>
      <c r="L247" s="21" t="s">
        <v>31</v>
      </c>
      <c r="M247" s="6" t="n">
        <f aca="false">VLOOKUP(L247,VLOOK!$D$2:$E$10,2)</f>
        <v>3</v>
      </c>
      <c r="N247" s="7" t="n">
        <v>1</v>
      </c>
      <c r="O247" s="0" t="n">
        <f aca="false">VLOOKUP(B247,VLOOK!$A$2:$B$13,2)</f>
        <v>2</v>
      </c>
      <c r="P247" s="22" t="n">
        <f aca="false">IF(F247&lt;0,F247*-1,F247)</f>
        <v>1250</v>
      </c>
    </row>
    <row r="248" customFormat="false" ht="12.8" hidden="false" customHeight="false" outlineLevel="0" collapsed="false">
      <c r="A248" s="17" t="s">
        <v>272</v>
      </c>
      <c r="B248" s="9" t="s">
        <v>17</v>
      </c>
      <c r="C248" s="18" t="s">
        <v>53</v>
      </c>
      <c r="D248" s="18" t="s">
        <v>54</v>
      </c>
      <c r="E248" s="19" t="s">
        <v>67</v>
      </c>
      <c r="F248" s="20" t="n">
        <v>-0.94</v>
      </c>
      <c r="G248" s="12" t="s">
        <v>21</v>
      </c>
      <c r="H248" s="2" t="n">
        <v>-99</v>
      </c>
      <c r="I248" s="3" t="s">
        <v>68</v>
      </c>
      <c r="J248" s="3" t="n">
        <f aca="false">VLOOKUP(I248,VLOOK!$G$2:$H$50,2)</f>
        <v>42</v>
      </c>
      <c r="K248" s="4" t="s">
        <v>68</v>
      </c>
      <c r="L248" s="21" t="s">
        <v>57</v>
      </c>
      <c r="M248" s="6" t="n">
        <f aca="false">VLOOKUP(L248,VLOOK!$D$2:$E$10,2)</f>
        <v>7</v>
      </c>
      <c r="N248" s="7" t="n">
        <v>1</v>
      </c>
      <c r="O248" s="0" t="n">
        <f aca="false">VLOOKUP(B248,VLOOK!$A$2:$B$13,2)</f>
        <v>2</v>
      </c>
      <c r="P248" s="22" t="n">
        <f aca="false">IF(F248&lt;0,F248*-1,F248)</f>
        <v>0.94</v>
      </c>
    </row>
    <row r="249" customFormat="false" ht="12.8" hidden="false" customHeight="false" outlineLevel="0" collapsed="false">
      <c r="A249" s="17" t="s">
        <v>273</v>
      </c>
      <c r="B249" s="9" t="s">
        <v>17</v>
      </c>
      <c r="C249" s="18" t="s">
        <v>232</v>
      </c>
      <c r="D249" s="18" t="s">
        <v>19</v>
      </c>
      <c r="E249" s="19" t="s">
        <v>233</v>
      </c>
      <c r="F249" s="20" t="n">
        <v>-85</v>
      </c>
      <c r="G249" s="12" t="s">
        <v>21</v>
      </c>
      <c r="H249" s="2" t="n">
        <v>-99</v>
      </c>
      <c r="I249" s="3" t="s">
        <v>234</v>
      </c>
      <c r="J249" s="3" t="n">
        <f aca="false">VLOOKUP(I249,VLOOK!$G$2:$H$50,2)</f>
        <v>15</v>
      </c>
      <c r="K249" s="4" t="s">
        <v>234</v>
      </c>
      <c r="L249" s="21" t="s">
        <v>23</v>
      </c>
      <c r="M249" s="6" t="n">
        <f aca="false">VLOOKUP(L249,VLOOK!$D$2:$E$10,2)</f>
        <v>2</v>
      </c>
      <c r="N249" s="7" t="n">
        <v>1</v>
      </c>
      <c r="O249" s="0" t="n">
        <f aca="false">VLOOKUP(B249,VLOOK!$A$2:$B$13,2)</f>
        <v>2</v>
      </c>
      <c r="P249" s="22" t="n">
        <f aca="false">IF(F249&lt;0,F249*-1,F249)</f>
        <v>85</v>
      </c>
    </row>
    <row r="250" customFormat="false" ht="12.8" hidden="false" customHeight="false" outlineLevel="0" collapsed="false">
      <c r="A250" s="17" t="s">
        <v>273</v>
      </c>
      <c r="B250" s="9" t="s">
        <v>17</v>
      </c>
      <c r="C250" s="18" t="s">
        <v>53</v>
      </c>
      <c r="D250" s="18" t="s">
        <v>54</v>
      </c>
      <c r="E250" s="19" t="s">
        <v>134</v>
      </c>
      <c r="F250" s="20" t="n">
        <v>-12.15</v>
      </c>
      <c r="G250" s="12" t="s">
        <v>21</v>
      </c>
      <c r="H250" s="2" t="n">
        <v>-99</v>
      </c>
      <c r="I250" s="3" t="s">
        <v>56</v>
      </c>
      <c r="J250" s="3" t="n">
        <f aca="false">VLOOKUP(I250,VLOOK!$G$2:$H$50,2)</f>
        <v>43</v>
      </c>
      <c r="K250" s="4" t="s">
        <v>56</v>
      </c>
      <c r="L250" s="21" t="s">
        <v>57</v>
      </c>
      <c r="M250" s="6" t="n">
        <f aca="false">VLOOKUP(L250,VLOOK!$D$2:$E$10,2)</f>
        <v>7</v>
      </c>
      <c r="N250" s="7" t="n">
        <v>1</v>
      </c>
      <c r="O250" s="0" t="n">
        <f aca="false">VLOOKUP(B250,VLOOK!$A$2:$B$13,2)</f>
        <v>2</v>
      </c>
      <c r="P250" s="22" t="n">
        <f aca="false">IF(F250&lt;0,F250*-1,F250)</f>
        <v>12.15</v>
      </c>
    </row>
    <row r="251" customFormat="false" ht="12.8" hidden="false" customHeight="false" outlineLevel="0" collapsed="false">
      <c r="A251" s="17" t="s">
        <v>274</v>
      </c>
      <c r="B251" s="9" t="s">
        <v>17</v>
      </c>
      <c r="C251" s="18" t="s">
        <v>29</v>
      </c>
      <c r="D251" s="18" t="s">
        <v>25</v>
      </c>
      <c r="E251" s="19" t="s">
        <v>29</v>
      </c>
      <c r="F251" s="20" t="n">
        <v>-12</v>
      </c>
      <c r="G251" s="12" t="s">
        <v>21</v>
      </c>
      <c r="H251" s="2" t="n">
        <v>-99</v>
      </c>
      <c r="I251" s="3" t="s">
        <v>30</v>
      </c>
      <c r="J251" s="3" t="n">
        <f aca="false">VLOOKUP(I251,VLOOK!$G$2:$H$50,2)</f>
        <v>21</v>
      </c>
      <c r="K251" s="4" t="s">
        <v>30</v>
      </c>
      <c r="L251" s="21" t="s">
        <v>31</v>
      </c>
      <c r="M251" s="6" t="n">
        <f aca="false">VLOOKUP(L251,VLOOK!$D$2:$E$10,2)</f>
        <v>3</v>
      </c>
      <c r="N251" s="7" t="n">
        <v>1</v>
      </c>
      <c r="O251" s="0" t="n">
        <f aca="false">VLOOKUP(B251,VLOOK!$A$2:$B$13,2)</f>
        <v>2</v>
      </c>
      <c r="P251" s="22" t="n">
        <f aca="false">IF(F251&lt;0,F251*-1,F251)</f>
        <v>12</v>
      </c>
    </row>
    <row r="252" customFormat="false" ht="12.8" hidden="false" customHeight="false" outlineLevel="0" collapsed="false">
      <c r="A252" s="17" t="s">
        <v>274</v>
      </c>
      <c r="B252" s="9" t="s">
        <v>17</v>
      </c>
      <c r="C252" s="18" t="s">
        <v>29</v>
      </c>
      <c r="D252" s="18" t="s">
        <v>25</v>
      </c>
      <c r="E252" s="19" t="s">
        <v>29</v>
      </c>
      <c r="F252" s="20" t="n">
        <v>-100</v>
      </c>
      <c r="G252" s="12" t="s">
        <v>21</v>
      </c>
      <c r="H252" s="2" t="n">
        <v>-99</v>
      </c>
      <c r="I252" s="3" t="s">
        <v>30</v>
      </c>
      <c r="J252" s="3" t="n">
        <f aca="false">VLOOKUP(I252,VLOOK!$G$2:$H$50,2)</f>
        <v>21</v>
      </c>
      <c r="K252" s="4" t="s">
        <v>30</v>
      </c>
      <c r="L252" s="21" t="s">
        <v>31</v>
      </c>
      <c r="M252" s="6" t="n">
        <f aca="false">VLOOKUP(L252,VLOOK!$D$2:$E$10,2)</f>
        <v>3</v>
      </c>
      <c r="N252" s="7" t="n">
        <v>1</v>
      </c>
      <c r="O252" s="0" t="n">
        <f aca="false">VLOOKUP(B252,VLOOK!$A$2:$B$13,2)</f>
        <v>2</v>
      </c>
      <c r="P252" s="22" t="n">
        <f aca="false">IF(F252&lt;0,F252*-1,F252)</f>
        <v>100</v>
      </c>
    </row>
    <row r="253" customFormat="false" ht="12.8" hidden="false" customHeight="false" outlineLevel="0" collapsed="false">
      <c r="A253" s="17" t="s">
        <v>274</v>
      </c>
      <c r="B253" s="9" t="s">
        <v>17</v>
      </c>
      <c r="C253" s="18" t="s">
        <v>29</v>
      </c>
      <c r="D253" s="18" t="s">
        <v>25</v>
      </c>
      <c r="E253" s="19" t="s">
        <v>163</v>
      </c>
      <c r="F253" s="20" t="n">
        <v>-28</v>
      </c>
      <c r="G253" s="12" t="s">
        <v>21</v>
      </c>
      <c r="H253" s="2" t="n">
        <v>-99</v>
      </c>
      <c r="I253" s="3" t="s">
        <v>164</v>
      </c>
      <c r="J253" s="3" t="n">
        <f aca="false">VLOOKUP(I253,VLOOK!$G$2:$H$50,2)</f>
        <v>35</v>
      </c>
      <c r="K253" s="4" t="s">
        <v>164</v>
      </c>
      <c r="L253" s="21" t="s">
        <v>28</v>
      </c>
      <c r="M253" s="6" t="n">
        <f aca="false">VLOOKUP(L253,VLOOK!$D$2:$E$10,2)</f>
        <v>5</v>
      </c>
      <c r="N253" s="7" t="n">
        <v>1</v>
      </c>
      <c r="O253" s="0" t="n">
        <f aca="false">VLOOKUP(B253,VLOOK!$A$2:$B$13,2)</f>
        <v>2</v>
      </c>
      <c r="P253" s="22" t="n">
        <f aca="false">IF(F253&lt;0,F253*-1,F253)</f>
        <v>28</v>
      </c>
    </row>
    <row r="254" customFormat="false" ht="12.8" hidden="false" customHeight="false" outlineLevel="0" collapsed="false">
      <c r="A254" s="17" t="s">
        <v>274</v>
      </c>
      <c r="B254" s="9" t="s">
        <v>17</v>
      </c>
      <c r="C254" s="18" t="s">
        <v>29</v>
      </c>
      <c r="D254" s="18" t="s">
        <v>25</v>
      </c>
      <c r="E254" s="19" t="s">
        <v>163</v>
      </c>
      <c r="F254" s="20" t="n">
        <v>-22.19</v>
      </c>
      <c r="G254" s="12" t="s">
        <v>21</v>
      </c>
      <c r="H254" s="2" t="n">
        <v>-99</v>
      </c>
      <c r="I254" s="3" t="s">
        <v>164</v>
      </c>
      <c r="J254" s="3" t="n">
        <f aca="false">VLOOKUP(I254,VLOOK!$G$2:$H$50,2)</f>
        <v>35</v>
      </c>
      <c r="K254" s="4" t="s">
        <v>164</v>
      </c>
      <c r="L254" s="21" t="s">
        <v>28</v>
      </c>
      <c r="M254" s="6" t="n">
        <f aca="false">VLOOKUP(L254,VLOOK!$D$2:$E$10,2)</f>
        <v>5</v>
      </c>
      <c r="N254" s="7" t="n">
        <v>1</v>
      </c>
      <c r="O254" s="0" t="n">
        <f aca="false">VLOOKUP(B254,VLOOK!$A$2:$B$13,2)</f>
        <v>2</v>
      </c>
      <c r="P254" s="22" t="n">
        <f aca="false">IF(F254&lt;0,F254*-1,F254)</f>
        <v>22.19</v>
      </c>
    </row>
    <row r="255" customFormat="false" ht="12.8" hidden="false" customHeight="false" outlineLevel="0" collapsed="false">
      <c r="A255" s="17" t="s">
        <v>275</v>
      </c>
      <c r="B255" s="9" t="s">
        <v>17</v>
      </c>
      <c r="C255" s="18" t="s">
        <v>29</v>
      </c>
      <c r="D255" s="18" t="s">
        <v>25</v>
      </c>
      <c r="E255" s="19" t="s">
        <v>163</v>
      </c>
      <c r="F255" s="20" t="n">
        <v>-70</v>
      </c>
      <c r="G255" s="12" t="s">
        <v>21</v>
      </c>
      <c r="H255" s="2" t="n">
        <v>-99</v>
      </c>
      <c r="I255" s="3" t="s">
        <v>164</v>
      </c>
      <c r="J255" s="3" t="n">
        <f aca="false">VLOOKUP(I255,VLOOK!$G$2:$H$50,2)</f>
        <v>35</v>
      </c>
      <c r="K255" s="4" t="s">
        <v>164</v>
      </c>
      <c r="L255" s="21" t="s">
        <v>28</v>
      </c>
      <c r="M255" s="6" t="n">
        <f aca="false">VLOOKUP(L255,VLOOK!$D$2:$E$10,2)</f>
        <v>5</v>
      </c>
      <c r="N255" s="7" t="n">
        <v>1</v>
      </c>
      <c r="O255" s="0" t="n">
        <f aca="false">VLOOKUP(B255,VLOOK!$A$2:$B$13,2)</f>
        <v>2</v>
      </c>
      <c r="P255" s="22" t="n">
        <f aca="false">IF(F255&lt;0,F255*-1,F255)</f>
        <v>70</v>
      </c>
    </row>
    <row r="256" customFormat="false" ht="12.8" hidden="false" customHeight="false" outlineLevel="0" collapsed="false">
      <c r="A256" s="17" t="s">
        <v>275</v>
      </c>
      <c r="B256" s="9" t="s">
        <v>17</v>
      </c>
      <c r="C256" s="18" t="s">
        <v>29</v>
      </c>
      <c r="D256" s="18" t="s">
        <v>54</v>
      </c>
      <c r="E256" s="19" t="s">
        <v>67</v>
      </c>
      <c r="F256" s="20" t="n">
        <v>-11.55</v>
      </c>
      <c r="G256" s="12" t="s">
        <v>21</v>
      </c>
      <c r="H256" s="2" t="n">
        <v>-99</v>
      </c>
      <c r="I256" s="3" t="s">
        <v>68</v>
      </c>
      <c r="J256" s="3" t="n">
        <f aca="false">VLOOKUP(I256,VLOOK!$G$2:$H$50,2)</f>
        <v>42</v>
      </c>
      <c r="K256" s="4" t="s">
        <v>68</v>
      </c>
      <c r="L256" s="21" t="s">
        <v>57</v>
      </c>
      <c r="M256" s="6" t="n">
        <f aca="false">VLOOKUP(L256,VLOOK!$D$2:$E$10,2)</f>
        <v>7</v>
      </c>
      <c r="N256" s="7" t="n">
        <v>1</v>
      </c>
      <c r="O256" s="0" t="n">
        <f aca="false">VLOOKUP(B256,VLOOK!$A$2:$B$13,2)</f>
        <v>2</v>
      </c>
      <c r="P256" s="22" t="n">
        <f aca="false">IF(F256&lt;0,F256*-1,F256)</f>
        <v>11.55</v>
      </c>
    </row>
    <row r="257" customFormat="false" ht="12.8" hidden="false" customHeight="false" outlineLevel="0" collapsed="false">
      <c r="A257" s="17" t="s">
        <v>276</v>
      </c>
      <c r="B257" s="9" t="s">
        <v>17</v>
      </c>
      <c r="C257" s="18"/>
      <c r="D257" s="18" t="s">
        <v>277</v>
      </c>
      <c r="E257" s="19" t="s">
        <v>277</v>
      </c>
      <c r="F257" s="20" t="n">
        <v>4000</v>
      </c>
      <c r="G257" s="12" t="s">
        <v>89</v>
      </c>
      <c r="H257" s="2" t="n">
        <v>-99</v>
      </c>
      <c r="I257" s="3" t="s">
        <v>278</v>
      </c>
      <c r="J257" s="3" t="n">
        <f aca="false">VLOOKUP(I257,VLOOK!$G$2:$H$50,2)</f>
        <v>25</v>
      </c>
      <c r="K257" s="4" t="s">
        <v>278</v>
      </c>
      <c r="L257" s="21" t="s">
        <v>91</v>
      </c>
      <c r="M257" s="6" t="n">
        <f aca="false">VLOOKUP(L257,VLOOK!$D$2:$E$10,2)</f>
        <v>4</v>
      </c>
      <c r="N257" s="7" t="n">
        <v>2</v>
      </c>
      <c r="O257" s="0" t="n">
        <f aca="false">VLOOKUP(B257,VLOOK!$A$2:$B$13,2)</f>
        <v>2</v>
      </c>
      <c r="P257" s="22" t="n">
        <f aca="false">IF(F257&lt;0,F257*-1,F257)</f>
        <v>4000</v>
      </c>
    </row>
    <row r="258" customFormat="false" ht="12.8" hidden="false" customHeight="false" outlineLevel="0" collapsed="false">
      <c r="A258" s="17" t="s">
        <v>279</v>
      </c>
      <c r="B258" s="9" t="s">
        <v>17</v>
      </c>
      <c r="C258" s="18" t="s">
        <v>63</v>
      </c>
      <c r="D258" s="18" t="s">
        <v>19</v>
      </c>
      <c r="E258" s="19" t="s">
        <v>64</v>
      </c>
      <c r="F258" s="20" t="n">
        <v>-29.95</v>
      </c>
      <c r="G258" s="12" t="s">
        <v>21</v>
      </c>
      <c r="H258" s="2" t="n">
        <v>-99</v>
      </c>
      <c r="I258" s="3" t="s">
        <v>65</v>
      </c>
      <c r="J258" s="3" t="n">
        <f aca="false">VLOOKUP(I258,VLOOK!$G$2:$H$50,2)</f>
        <v>13</v>
      </c>
      <c r="K258" s="4" t="s">
        <v>65</v>
      </c>
      <c r="L258" s="21" t="s">
        <v>23</v>
      </c>
      <c r="M258" s="6" t="n">
        <f aca="false">VLOOKUP(L258,VLOOK!$D$2:$E$10,2)</f>
        <v>2</v>
      </c>
      <c r="N258" s="7" t="n">
        <v>1</v>
      </c>
      <c r="O258" s="0" t="n">
        <f aca="false">VLOOKUP(B258,VLOOK!$A$2:$B$13,2)</f>
        <v>2</v>
      </c>
      <c r="P258" s="22" t="n">
        <f aca="false">IF(F258&lt;0,F258*-1,F258)</f>
        <v>29.95</v>
      </c>
    </row>
    <row r="259" customFormat="false" ht="12.8" hidden="false" customHeight="false" outlineLevel="0" collapsed="false">
      <c r="A259" s="17" t="s">
        <v>279</v>
      </c>
      <c r="B259" s="9" t="s">
        <v>17</v>
      </c>
      <c r="C259" s="18" t="s">
        <v>93</v>
      </c>
      <c r="D259" s="18" t="s">
        <v>19</v>
      </c>
      <c r="E259" s="19" t="s">
        <v>94</v>
      </c>
      <c r="F259" s="20" t="n">
        <v>-400</v>
      </c>
      <c r="G259" s="12" t="s">
        <v>21</v>
      </c>
      <c r="H259" s="2" t="n">
        <v>-99</v>
      </c>
      <c r="I259" s="3" t="s">
        <v>95</v>
      </c>
      <c r="J259" s="3" t="n">
        <f aca="false">VLOOKUP(I259,VLOOK!$G$2:$H$50,2)</f>
        <v>37</v>
      </c>
      <c r="K259" s="4" t="s">
        <v>95</v>
      </c>
      <c r="L259" s="21" t="s">
        <v>23</v>
      </c>
      <c r="M259" s="6" t="n">
        <f aca="false">VLOOKUP(L259,VLOOK!$D$2:$E$10,2)</f>
        <v>2</v>
      </c>
      <c r="N259" s="7" t="n">
        <v>1</v>
      </c>
      <c r="O259" s="0" t="n">
        <f aca="false">VLOOKUP(B259,VLOOK!$A$2:$B$13,2)</f>
        <v>2</v>
      </c>
      <c r="P259" s="22" t="n">
        <f aca="false">IF(F259&lt;0,F259*-1,F259)</f>
        <v>400</v>
      </c>
    </row>
    <row r="260" customFormat="false" ht="12.8" hidden="false" customHeight="false" outlineLevel="0" collapsed="false">
      <c r="A260" s="17" t="s">
        <v>279</v>
      </c>
      <c r="B260" s="9" t="s">
        <v>17</v>
      </c>
      <c r="C260" s="18" t="s">
        <v>29</v>
      </c>
      <c r="D260" s="18" t="s">
        <v>25</v>
      </c>
      <c r="E260" s="19" t="s">
        <v>29</v>
      </c>
      <c r="F260" s="20" t="n">
        <v>-50</v>
      </c>
      <c r="G260" s="12" t="s">
        <v>21</v>
      </c>
      <c r="H260" s="2" t="n">
        <v>-99</v>
      </c>
      <c r="I260" s="3" t="s">
        <v>30</v>
      </c>
      <c r="J260" s="3" t="n">
        <f aca="false">VLOOKUP(I260,VLOOK!$G$2:$H$50,2)</f>
        <v>21</v>
      </c>
      <c r="K260" s="4" t="s">
        <v>30</v>
      </c>
      <c r="L260" s="21" t="s">
        <v>31</v>
      </c>
      <c r="M260" s="6" t="n">
        <f aca="false">VLOOKUP(L260,VLOOK!$D$2:$E$10,2)</f>
        <v>3</v>
      </c>
      <c r="N260" s="7" t="n">
        <v>1</v>
      </c>
      <c r="O260" s="0" t="n">
        <f aca="false">VLOOKUP(B260,VLOOK!$A$2:$B$13,2)</f>
        <v>2</v>
      </c>
      <c r="P260" s="22" t="n">
        <f aca="false">IF(F260&lt;0,F260*-1,F260)</f>
        <v>50</v>
      </c>
    </row>
    <row r="261" customFormat="false" ht="12.8" hidden="false" customHeight="false" outlineLevel="0" collapsed="false">
      <c r="A261" s="17" t="s">
        <v>280</v>
      </c>
      <c r="B261" s="9" t="s">
        <v>17</v>
      </c>
      <c r="C261" s="18" t="s">
        <v>122</v>
      </c>
      <c r="D261" s="18" t="s">
        <v>123</v>
      </c>
      <c r="E261" s="19" t="s">
        <v>124</v>
      </c>
      <c r="F261" s="20" t="n">
        <v>120</v>
      </c>
      <c r="G261" s="12" t="s">
        <v>89</v>
      </c>
      <c r="H261" s="2" t="n">
        <v>-99</v>
      </c>
      <c r="I261" s="3" t="s">
        <v>125</v>
      </c>
      <c r="J261" s="3" t="n">
        <f aca="false">VLOOKUP(I261,VLOOK!$G$2:$H$50,2)</f>
        <v>26</v>
      </c>
      <c r="K261" s="4" t="s">
        <v>125</v>
      </c>
      <c r="L261" s="21" t="s">
        <v>91</v>
      </c>
      <c r="M261" s="6" t="n">
        <f aca="false">VLOOKUP(L261,VLOOK!$D$2:$E$10,2)</f>
        <v>4</v>
      </c>
      <c r="N261" s="7" t="n">
        <v>2</v>
      </c>
      <c r="O261" s="0" t="n">
        <f aca="false">VLOOKUP(B261,VLOOK!$A$2:$B$13,2)</f>
        <v>2</v>
      </c>
      <c r="P261" s="22" t="n">
        <f aca="false">IF(F261&lt;0,F261*-1,F261)</f>
        <v>120</v>
      </c>
    </row>
    <row r="262" customFormat="false" ht="12.8" hidden="false" customHeight="false" outlineLevel="0" collapsed="false">
      <c r="A262" s="17" t="s">
        <v>281</v>
      </c>
      <c r="B262" s="9" t="s">
        <v>17</v>
      </c>
      <c r="C262" s="18" t="s">
        <v>29</v>
      </c>
      <c r="D262" s="18" t="s">
        <v>25</v>
      </c>
      <c r="E262" s="19" t="s">
        <v>196</v>
      </c>
      <c r="F262" s="20" t="n">
        <v>-100</v>
      </c>
      <c r="G262" s="12" t="s">
        <v>21</v>
      </c>
      <c r="H262" s="2" t="n">
        <v>-99</v>
      </c>
      <c r="I262" s="3" t="s">
        <v>197</v>
      </c>
      <c r="J262" s="3" t="n">
        <f aca="false">VLOOKUP(I262,VLOOK!$G$2:$H$50,2)</f>
        <v>47</v>
      </c>
      <c r="K262" s="4" t="s">
        <v>197</v>
      </c>
      <c r="L262" s="21" t="s">
        <v>198</v>
      </c>
      <c r="M262" s="6" t="n">
        <f aca="false">VLOOKUP(L262,VLOOK!$D$2:$E$10,2)</f>
        <v>9</v>
      </c>
      <c r="N262" s="7" t="n">
        <v>1</v>
      </c>
      <c r="O262" s="0" t="n">
        <f aca="false">VLOOKUP(B262,VLOOK!$A$2:$B$13,2)</f>
        <v>2</v>
      </c>
      <c r="P262" s="22" t="n">
        <f aca="false">IF(F262&lt;0,F262*-1,F262)</f>
        <v>100</v>
      </c>
    </row>
    <row r="263" customFormat="false" ht="12.8" hidden="false" customHeight="false" outlineLevel="0" collapsed="false">
      <c r="A263" s="17" t="s">
        <v>282</v>
      </c>
      <c r="B263" s="9" t="s">
        <v>17</v>
      </c>
      <c r="C263" s="18" t="s">
        <v>283</v>
      </c>
      <c r="D263" s="18" t="s">
        <v>19</v>
      </c>
      <c r="E263" s="19" t="s">
        <v>64</v>
      </c>
      <c r="F263" s="20" t="n">
        <v>-175.46</v>
      </c>
      <c r="G263" s="12" t="s">
        <v>21</v>
      </c>
      <c r="H263" s="2" t="n">
        <v>-99</v>
      </c>
      <c r="I263" s="3" t="s">
        <v>65</v>
      </c>
      <c r="J263" s="3" t="n">
        <f aca="false">VLOOKUP(I263,VLOOK!$G$2:$H$50,2)</f>
        <v>13</v>
      </c>
      <c r="K263" s="4" t="s">
        <v>65</v>
      </c>
      <c r="L263" s="21" t="s">
        <v>23</v>
      </c>
      <c r="M263" s="6" t="n">
        <f aca="false">VLOOKUP(L263,VLOOK!$D$2:$E$10,2)</f>
        <v>2</v>
      </c>
      <c r="N263" s="7" t="n">
        <v>1</v>
      </c>
      <c r="O263" s="0" t="n">
        <f aca="false">VLOOKUP(B263,VLOOK!$A$2:$B$13,2)</f>
        <v>2</v>
      </c>
      <c r="P263" s="22" t="n">
        <f aca="false">IF(F263&lt;0,F263*-1,F263)</f>
        <v>175.46</v>
      </c>
    </row>
    <row r="264" customFormat="false" ht="12.8" hidden="false" customHeight="false" outlineLevel="0" collapsed="false">
      <c r="A264" s="17" t="s">
        <v>282</v>
      </c>
      <c r="B264" s="9" t="s">
        <v>17</v>
      </c>
      <c r="C264" s="18" t="s">
        <v>170</v>
      </c>
      <c r="D264" s="18" t="s">
        <v>171</v>
      </c>
      <c r="E264" s="19" t="s">
        <v>172</v>
      </c>
      <c r="F264" s="20" t="n">
        <v>-377.26</v>
      </c>
      <c r="G264" s="12" t="s">
        <v>21</v>
      </c>
      <c r="H264" s="2" t="n">
        <v>-99</v>
      </c>
      <c r="I264" s="3" t="s">
        <v>173</v>
      </c>
      <c r="J264" s="3" t="n">
        <f aca="false">VLOOKUP(I264,VLOOK!$G$2:$H$50,2)</f>
        <v>22</v>
      </c>
      <c r="K264" s="4" t="s">
        <v>173</v>
      </c>
      <c r="L264" s="21" t="s">
        <v>31</v>
      </c>
      <c r="M264" s="6" t="n">
        <f aca="false">VLOOKUP(L264,VLOOK!$D$2:$E$10,2)</f>
        <v>3</v>
      </c>
      <c r="N264" s="7" t="n">
        <v>1</v>
      </c>
      <c r="O264" s="0" t="n">
        <f aca="false">VLOOKUP(B264,VLOOK!$A$2:$B$13,2)</f>
        <v>2</v>
      </c>
      <c r="P264" s="22" t="n">
        <f aca="false">IF(F264&lt;0,F264*-1,F264)</f>
        <v>377.26</v>
      </c>
    </row>
    <row r="265" customFormat="false" ht="12.8" hidden="false" customHeight="false" outlineLevel="0" collapsed="false">
      <c r="A265" s="17" t="s">
        <v>282</v>
      </c>
      <c r="B265" s="9" t="s">
        <v>17</v>
      </c>
      <c r="C265" s="18" t="s">
        <v>24</v>
      </c>
      <c r="D265" s="18" t="s">
        <v>25</v>
      </c>
      <c r="E265" s="19" t="s">
        <v>26</v>
      </c>
      <c r="F265" s="20" t="n">
        <v>-51.9</v>
      </c>
      <c r="G265" s="12" t="s">
        <v>21</v>
      </c>
      <c r="H265" s="2" t="n">
        <v>-99</v>
      </c>
      <c r="I265" s="3" t="s">
        <v>27</v>
      </c>
      <c r="J265" s="3" t="n">
        <f aca="false">VLOOKUP(I265,VLOOK!$G$2:$H$50,2)</f>
        <v>30</v>
      </c>
      <c r="K265" s="4" t="s">
        <v>27</v>
      </c>
      <c r="L265" s="21" t="s">
        <v>28</v>
      </c>
      <c r="M265" s="6" t="n">
        <f aca="false">VLOOKUP(L265,VLOOK!$D$2:$E$10,2)</f>
        <v>5</v>
      </c>
      <c r="N265" s="7" t="n">
        <v>1</v>
      </c>
      <c r="O265" s="0" t="n">
        <f aca="false">VLOOKUP(B265,VLOOK!$A$2:$B$13,2)</f>
        <v>2</v>
      </c>
      <c r="P265" s="22" t="n">
        <f aca="false">IF(F265&lt;0,F265*-1,F265)</f>
        <v>51.9</v>
      </c>
    </row>
    <row r="266" customFormat="false" ht="12.8" hidden="false" customHeight="false" outlineLevel="0" collapsed="false">
      <c r="A266" s="17" t="s">
        <v>282</v>
      </c>
      <c r="B266" s="9" t="s">
        <v>17</v>
      </c>
      <c r="C266" s="18" t="s">
        <v>29</v>
      </c>
      <c r="D266" s="18" t="s">
        <v>25</v>
      </c>
      <c r="E266" s="19" t="s">
        <v>196</v>
      </c>
      <c r="F266" s="20" t="n">
        <v>-7.01</v>
      </c>
      <c r="G266" s="12" t="s">
        <v>21</v>
      </c>
      <c r="H266" s="2" t="n">
        <v>-99</v>
      </c>
      <c r="I266" s="3" t="s">
        <v>197</v>
      </c>
      <c r="J266" s="3" t="n">
        <f aca="false">VLOOKUP(I266,VLOOK!$G$2:$H$50,2)</f>
        <v>47</v>
      </c>
      <c r="K266" s="4" t="s">
        <v>197</v>
      </c>
      <c r="L266" s="21" t="s">
        <v>198</v>
      </c>
      <c r="M266" s="6" t="n">
        <f aca="false">VLOOKUP(L266,VLOOK!$D$2:$E$10,2)</f>
        <v>9</v>
      </c>
      <c r="N266" s="7" t="n">
        <v>1</v>
      </c>
      <c r="O266" s="0" t="n">
        <f aca="false">VLOOKUP(B266,VLOOK!$A$2:$B$13,2)</f>
        <v>2</v>
      </c>
      <c r="P266" s="22" t="n">
        <f aca="false">IF(F266&lt;0,F266*-1,F266)</f>
        <v>7.01</v>
      </c>
    </row>
    <row r="267" customFormat="false" ht="12.8" hidden="false" customHeight="false" outlineLevel="0" collapsed="false">
      <c r="A267" s="17" t="s">
        <v>284</v>
      </c>
      <c r="B267" s="9" t="s">
        <v>17</v>
      </c>
      <c r="C267" s="18" t="s">
        <v>285</v>
      </c>
      <c r="D267" s="18" t="s">
        <v>25</v>
      </c>
      <c r="E267" s="19" t="s">
        <v>196</v>
      </c>
      <c r="F267" s="20" t="n">
        <v>-62.5</v>
      </c>
      <c r="G267" s="12" t="s">
        <v>21</v>
      </c>
      <c r="H267" s="2" t="n">
        <v>-99</v>
      </c>
      <c r="I267" s="3" t="s">
        <v>197</v>
      </c>
      <c r="J267" s="3" t="n">
        <f aca="false">VLOOKUP(I267,VLOOK!$G$2:$H$50,2)</f>
        <v>47</v>
      </c>
      <c r="K267" s="4" t="s">
        <v>197</v>
      </c>
      <c r="L267" s="21" t="s">
        <v>198</v>
      </c>
      <c r="M267" s="6" t="n">
        <f aca="false">VLOOKUP(L267,VLOOK!$D$2:$E$10,2)</f>
        <v>9</v>
      </c>
      <c r="N267" s="7" t="n">
        <v>1</v>
      </c>
      <c r="O267" s="0" t="n">
        <f aca="false">VLOOKUP(B267,VLOOK!$A$2:$B$13,2)</f>
        <v>2</v>
      </c>
      <c r="P267" s="22" t="n">
        <f aca="false">IF(F267&lt;0,F267*-1,F267)</f>
        <v>62.5</v>
      </c>
    </row>
    <row r="268" customFormat="false" ht="12.8" hidden="false" customHeight="false" outlineLevel="0" collapsed="false">
      <c r="A268" s="17" t="s">
        <v>286</v>
      </c>
      <c r="B268" s="9" t="s">
        <v>17</v>
      </c>
      <c r="C268" s="18" t="s">
        <v>87</v>
      </c>
      <c r="D268" s="18" t="s">
        <v>87</v>
      </c>
      <c r="E268" s="19" t="s">
        <v>131</v>
      </c>
      <c r="F268" s="20" t="n">
        <v>270</v>
      </c>
      <c r="G268" s="12" t="s">
        <v>89</v>
      </c>
      <c r="H268" s="2" t="n">
        <v>-99</v>
      </c>
      <c r="I268" s="3" t="s">
        <v>90</v>
      </c>
      <c r="J268" s="3" t="n">
        <f aca="false">VLOOKUP(I268,VLOOK!$G$2:$H$50,2)</f>
        <v>28</v>
      </c>
      <c r="K268" s="4" t="s">
        <v>90</v>
      </c>
      <c r="L268" s="21" t="s">
        <v>91</v>
      </c>
      <c r="M268" s="6" t="n">
        <f aca="false">VLOOKUP(L268,VLOOK!$D$2:$E$10,2)</f>
        <v>4</v>
      </c>
      <c r="N268" s="7" t="n">
        <v>2</v>
      </c>
      <c r="O268" s="0" t="n">
        <f aca="false">VLOOKUP(B268,VLOOK!$A$2:$B$13,2)</f>
        <v>2</v>
      </c>
      <c r="P268" s="22" t="n">
        <f aca="false">IF(F268&lt;0,F268*-1,F268)</f>
        <v>270</v>
      </c>
    </row>
    <row r="269" customFormat="false" ht="12.8" hidden="false" customHeight="false" outlineLevel="0" collapsed="false">
      <c r="A269" s="17" t="s">
        <v>287</v>
      </c>
      <c r="B269" s="9" t="s">
        <v>17</v>
      </c>
      <c r="C269" s="18" t="s">
        <v>29</v>
      </c>
      <c r="D269" s="18" t="s">
        <v>19</v>
      </c>
      <c r="E269" s="19" t="s">
        <v>20</v>
      </c>
      <c r="F269" s="20" t="n">
        <v>-72</v>
      </c>
      <c r="G269" s="12" t="s">
        <v>21</v>
      </c>
      <c r="H269" s="2" t="n">
        <v>-99</v>
      </c>
      <c r="I269" s="3" t="s">
        <v>22</v>
      </c>
      <c r="J269" s="3" t="n">
        <f aca="false">VLOOKUP(I269,VLOOK!$G$2:$H$50,2)</f>
        <v>10</v>
      </c>
      <c r="K269" s="4" t="s">
        <v>22</v>
      </c>
      <c r="L269" s="21" t="s">
        <v>23</v>
      </c>
      <c r="M269" s="6" t="n">
        <f aca="false">VLOOKUP(L269,VLOOK!$D$2:$E$10,2)</f>
        <v>2</v>
      </c>
      <c r="N269" s="7" t="n">
        <v>1</v>
      </c>
      <c r="O269" s="0" t="n">
        <f aca="false">VLOOKUP(B269,VLOOK!$A$2:$B$13,2)</f>
        <v>2</v>
      </c>
      <c r="P269" s="22" t="n">
        <f aca="false">IF(F269&lt;0,F269*-1,F269)</f>
        <v>72</v>
      </c>
    </row>
    <row r="270" customFormat="false" ht="12.8" hidden="false" customHeight="false" outlineLevel="0" collapsed="false">
      <c r="A270" s="17" t="s">
        <v>287</v>
      </c>
      <c r="B270" s="9" t="s">
        <v>17</v>
      </c>
      <c r="C270" s="18" t="s">
        <v>29</v>
      </c>
      <c r="D270" s="18" t="s">
        <v>25</v>
      </c>
      <c r="E270" s="19" t="s">
        <v>29</v>
      </c>
      <c r="F270" s="20" t="n">
        <v>-19</v>
      </c>
      <c r="G270" s="12" t="s">
        <v>21</v>
      </c>
      <c r="H270" s="2" t="n">
        <v>-99</v>
      </c>
      <c r="I270" s="3" t="s">
        <v>30</v>
      </c>
      <c r="J270" s="3" t="n">
        <f aca="false">VLOOKUP(I270,VLOOK!$G$2:$H$50,2)</f>
        <v>21</v>
      </c>
      <c r="K270" s="4" t="s">
        <v>30</v>
      </c>
      <c r="L270" s="21" t="s">
        <v>31</v>
      </c>
      <c r="M270" s="6" t="n">
        <f aca="false">VLOOKUP(L270,VLOOK!$D$2:$E$10,2)</f>
        <v>3</v>
      </c>
      <c r="N270" s="7" t="n">
        <v>1</v>
      </c>
      <c r="O270" s="0" t="n">
        <f aca="false">VLOOKUP(B270,VLOOK!$A$2:$B$13,2)</f>
        <v>2</v>
      </c>
      <c r="P270" s="22" t="n">
        <f aca="false">IF(F270&lt;0,F270*-1,F270)</f>
        <v>19</v>
      </c>
    </row>
    <row r="271" customFormat="false" ht="12.8" hidden="false" customHeight="false" outlineLevel="0" collapsed="false">
      <c r="A271" s="17" t="s">
        <v>288</v>
      </c>
      <c r="B271" s="9" t="s">
        <v>17</v>
      </c>
      <c r="C271" s="18" t="s">
        <v>29</v>
      </c>
      <c r="D271" s="18" t="s">
        <v>25</v>
      </c>
      <c r="E271" s="19" t="s">
        <v>29</v>
      </c>
      <c r="F271" s="20" t="n">
        <v>-210</v>
      </c>
      <c r="G271" s="12" t="s">
        <v>21</v>
      </c>
      <c r="H271" s="2" t="n">
        <v>-99</v>
      </c>
      <c r="I271" s="3" t="s">
        <v>30</v>
      </c>
      <c r="J271" s="3" t="n">
        <f aca="false">VLOOKUP(I271,VLOOK!$G$2:$H$50,2)</f>
        <v>21</v>
      </c>
      <c r="K271" s="4" t="s">
        <v>30</v>
      </c>
      <c r="L271" s="21" t="s">
        <v>31</v>
      </c>
      <c r="M271" s="6" t="n">
        <f aca="false">VLOOKUP(L271,VLOOK!$D$2:$E$10,2)</f>
        <v>3</v>
      </c>
      <c r="N271" s="7" t="n">
        <v>1</v>
      </c>
      <c r="O271" s="0" t="n">
        <f aca="false">VLOOKUP(B271,VLOOK!$A$2:$B$13,2)</f>
        <v>2</v>
      </c>
      <c r="P271" s="22" t="n">
        <f aca="false">IF(F271&lt;0,F271*-1,F271)</f>
        <v>210</v>
      </c>
    </row>
    <row r="272" customFormat="false" ht="12.8" hidden="false" customHeight="false" outlineLevel="0" collapsed="false">
      <c r="A272" s="17" t="s">
        <v>289</v>
      </c>
      <c r="B272" s="9" t="s">
        <v>17</v>
      </c>
      <c r="C272" s="18" t="s">
        <v>232</v>
      </c>
      <c r="D272" s="18" t="s">
        <v>19</v>
      </c>
      <c r="E272" s="19" t="s">
        <v>233</v>
      </c>
      <c r="F272" s="20" t="n">
        <v>-85</v>
      </c>
      <c r="G272" s="12" t="s">
        <v>21</v>
      </c>
      <c r="H272" s="2" t="n">
        <v>-99</v>
      </c>
      <c r="I272" s="3" t="s">
        <v>234</v>
      </c>
      <c r="J272" s="3" t="n">
        <f aca="false">VLOOKUP(I272,VLOOK!$G$2:$H$50,2)</f>
        <v>15</v>
      </c>
      <c r="K272" s="4" t="s">
        <v>234</v>
      </c>
      <c r="L272" s="21" t="s">
        <v>23</v>
      </c>
      <c r="M272" s="6" t="n">
        <f aca="false">VLOOKUP(L272,VLOOK!$D$2:$E$10,2)</f>
        <v>2</v>
      </c>
      <c r="N272" s="7" t="n">
        <v>1</v>
      </c>
      <c r="O272" s="0" t="n">
        <f aca="false">VLOOKUP(B272,VLOOK!$A$2:$B$13,2)</f>
        <v>2</v>
      </c>
      <c r="P272" s="22" t="n">
        <f aca="false">IF(F272&lt;0,F272*-1,F272)</f>
        <v>85</v>
      </c>
    </row>
    <row r="273" customFormat="false" ht="12.8" hidden="false" customHeight="false" outlineLevel="0" collapsed="false">
      <c r="A273" s="17" t="s">
        <v>289</v>
      </c>
      <c r="B273" s="9" t="s">
        <v>17</v>
      </c>
      <c r="C273" s="18" t="s">
        <v>70</v>
      </c>
      <c r="D273" s="18" t="s">
        <v>25</v>
      </c>
      <c r="E273" s="19" t="s">
        <v>47</v>
      </c>
      <c r="F273" s="20" t="n">
        <v>-15</v>
      </c>
      <c r="G273" s="12" t="s">
        <v>21</v>
      </c>
      <c r="H273" s="2" t="n">
        <v>-99</v>
      </c>
      <c r="I273" s="3" t="s">
        <v>48</v>
      </c>
      <c r="J273" s="3" t="n">
        <f aca="false">VLOOKUP(I273,VLOOK!$G$2:$H$50,2)</f>
        <v>32</v>
      </c>
      <c r="K273" s="4" t="s">
        <v>48</v>
      </c>
      <c r="L273" s="21" t="s">
        <v>28</v>
      </c>
      <c r="M273" s="6" t="n">
        <f aca="false">VLOOKUP(L273,VLOOK!$D$2:$E$10,2)</f>
        <v>5</v>
      </c>
      <c r="N273" s="7" t="n">
        <v>1</v>
      </c>
      <c r="O273" s="0" t="n">
        <f aca="false">VLOOKUP(B273,VLOOK!$A$2:$B$13,2)</f>
        <v>2</v>
      </c>
      <c r="P273" s="22" t="n">
        <f aca="false">IF(F273&lt;0,F273*-1,F273)</f>
        <v>15</v>
      </c>
    </row>
    <row r="274" customFormat="false" ht="12.8" hidden="false" customHeight="false" outlineLevel="0" collapsed="false">
      <c r="A274" s="17" t="s">
        <v>290</v>
      </c>
      <c r="B274" s="9" t="s">
        <v>17</v>
      </c>
      <c r="C274" s="18" t="s">
        <v>63</v>
      </c>
      <c r="D274" s="18" t="s">
        <v>19</v>
      </c>
      <c r="E274" s="19" t="s">
        <v>64</v>
      </c>
      <c r="F274" s="20" t="n">
        <v>-22.7</v>
      </c>
      <c r="G274" s="12" t="s">
        <v>21</v>
      </c>
      <c r="H274" s="2" t="n">
        <v>-99</v>
      </c>
      <c r="I274" s="3" t="s">
        <v>65</v>
      </c>
      <c r="J274" s="3" t="n">
        <f aca="false">VLOOKUP(I274,VLOOK!$G$2:$H$50,2)</f>
        <v>13</v>
      </c>
      <c r="K274" s="4" t="s">
        <v>65</v>
      </c>
      <c r="L274" s="21" t="s">
        <v>23</v>
      </c>
      <c r="M274" s="6" t="n">
        <f aca="false">VLOOKUP(L274,VLOOK!$D$2:$E$10,2)</f>
        <v>2</v>
      </c>
      <c r="N274" s="7" t="n">
        <v>1</v>
      </c>
      <c r="O274" s="0" t="n">
        <f aca="false">VLOOKUP(B274,VLOOK!$A$2:$B$13,2)</f>
        <v>2</v>
      </c>
      <c r="P274" s="22" t="n">
        <f aca="false">IF(F274&lt;0,F274*-1,F274)</f>
        <v>22.7</v>
      </c>
    </row>
    <row r="275" customFormat="false" ht="12.8" hidden="false" customHeight="false" outlineLevel="0" collapsed="false">
      <c r="A275" s="17" t="s">
        <v>290</v>
      </c>
      <c r="B275" s="9" t="s">
        <v>17</v>
      </c>
      <c r="C275" s="18" t="s">
        <v>29</v>
      </c>
      <c r="D275" s="18" t="s">
        <v>25</v>
      </c>
      <c r="E275" s="19" t="s">
        <v>29</v>
      </c>
      <c r="F275" s="20" t="n">
        <v>-30.06</v>
      </c>
      <c r="G275" s="12" t="s">
        <v>21</v>
      </c>
      <c r="H275" s="2" t="n">
        <v>-99</v>
      </c>
      <c r="I275" s="3" t="s">
        <v>30</v>
      </c>
      <c r="J275" s="3" t="n">
        <f aca="false">VLOOKUP(I275,VLOOK!$G$2:$H$50,2)</f>
        <v>21</v>
      </c>
      <c r="K275" s="4" t="s">
        <v>30</v>
      </c>
      <c r="L275" s="21" t="s">
        <v>31</v>
      </c>
      <c r="M275" s="6" t="n">
        <f aca="false">VLOOKUP(L275,VLOOK!$D$2:$E$10,2)</f>
        <v>3</v>
      </c>
      <c r="N275" s="7" t="n">
        <v>1</v>
      </c>
      <c r="O275" s="0" t="n">
        <f aca="false">VLOOKUP(B275,VLOOK!$A$2:$B$13,2)</f>
        <v>2</v>
      </c>
      <c r="P275" s="22" t="n">
        <f aca="false">IF(F275&lt;0,F275*-1,F275)</f>
        <v>30.06</v>
      </c>
    </row>
    <row r="276" customFormat="false" ht="12.8" hidden="false" customHeight="false" outlineLevel="0" collapsed="false">
      <c r="A276" s="17" t="s">
        <v>290</v>
      </c>
      <c r="B276" s="9" t="s">
        <v>17</v>
      </c>
      <c r="C276" s="18" t="s">
        <v>53</v>
      </c>
      <c r="D276" s="18" t="s">
        <v>54</v>
      </c>
      <c r="E276" s="19" t="s">
        <v>67</v>
      </c>
      <c r="F276" s="20" t="n">
        <v>-5</v>
      </c>
      <c r="G276" s="12" t="s">
        <v>21</v>
      </c>
      <c r="H276" s="2" t="n">
        <v>-99</v>
      </c>
      <c r="I276" s="3" t="s">
        <v>68</v>
      </c>
      <c r="J276" s="3" t="n">
        <f aca="false">VLOOKUP(I276,VLOOK!$G$2:$H$50,2)</f>
        <v>42</v>
      </c>
      <c r="K276" s="4" t="s">
        <v>68</v>
      </c>
      <c r="L276" s="21" t="s">
        <v>57</v>
      </c>
      <c r="M276" s="6" t="n">
        <f aca="false">VLOOKUP(L276,VLOOK!$D$2:$E$10,2)</f>
        <v>7</v>
      </c>
      <c r="N276" s="7" t="n">
        <v>1</v>
      </c>
      <c r="O276" s="0" t="n">
        <f aca="false">VLOOKUP(B276,VLOOK!$A$2:$B$13,2)</f>
        <v>2</v>
      </c>
      <c r="P276" s="22" t="n">
        <f aca="false">IF(F276&lt;0,F276*-1,F276)</f>
        <v>5</v>
      </c>
    </row>
    <row r="277" customFormat="false" ht="12.8" hidden="false" customHeight="false" outlineLevel="0" collapsed="false">
      <c r="A277" s="17" t="s">
        <v>291</v>
      </c>
      <c r="B277" s="9" t="s">
        <v>17</v>
      </c>
      <c r="C277" s="18" t="s">
        <v>29</v>
      </c>
      <c r="D277" s="18" t="s">
        <v>19</v>
      </c>
      <c r="E277" s="19" t="s">
        <v>119</v>
      </c>
      <c r="F277" s="20" t="n">
        <v>-16</v>
      </c>
      <c r="G277" s="12" t="s">
        <v>21</v>
      </c>
      <c r="H277" s="2" t="n">
        <v>-99</v>
      </c>
      <c r="I277" s="3" t="s">
        <v>120</v>
      </c>
      <c r="J277" s="3" t="n">
        <f aca="false">VLOOKUP(I277,VLOOK!$G$2:$H$50,2)</f>
        <v>45</v>
      </c>
      <c r="K277" s="4" t="s">
        <v>120</v>
      </c>
      <c r="L277" s="21" t="s">
        <v>23</v>
      </c>
      <c r="M277" s="6" t="n">
        <f aca="false">VLOOKUP(L277,VLOOK!$D$2:$E$10,2)</f>
        <v>2</v>
      </c>
      <c r="N277" s="7" t="n">
        <v>1</v>
      </c>
      <c r="O277" s="0" t="n">
        <f aca="false">VLOOKUP(B277,VLOOK!$A$2:$B$13,2)</f>
        <v>2</v>
      </c>
      <c r="P277" s="22" t="n">
        <f aca="false">IF(F277&lt;0,F277*-1,F277)</f>
        <v>16</v>
      </c>
    </row>
    <row r="278" customFormat="false" ht="12.8" hidden="false" customHeight="false" outlineLevel="0" collapsed="false">
      <c r="A278" s="17" t="s">
        <v>291</v>
      </c>
      <c r="B278" s="9" t="s">
        <v>17</v>
      </c>
      <c r="C278" s="18" t="s">
        <v>170</v>
      </c>
      <c r="D278" s="18" t="s">
        <v>171</v>
      </c>
      <c r="E278" s="19" t="s">
        <v>172</v>
      </c>
      <c r="F278" s="20" t="n">
        <v>-22.06</v>
      </c>
      <c r="G278" s="12" t="s">
        <v>21</v>
      </c>
      <c r="H278" s="2" t="n">
        <v>-99</v>
      </c>
      <c r="I278" s="3" t="s">
        <v>173</v>
      </c>
      <c r="J278" s="3" t="n">
        <f aca="false">VLOOKUP(I278,VLOOK!$G$2:$H$50,2)</f>
        <v>22</v>
      </c>
      <c r="K278" s="4" t="s">
        <v>173</v>
      </c>
      <c r="L278" s="21" t="s">
        <v>31</v>
      </c>
      <c r="M278" s="6" t="n">
        <f aca="false">VLOOKUP(L278,VLOOK!$D$2:$E$10,2)</f>
        <v>3</v>
      </c>
      <c r="N278" s="7" t="n">
        <v>1</v>
      </c>
      <c r="O278" s="0" t="n">
        <f aca="false">VLOOKUP(B278,VLOOK!$A$2:$B$13,2)</f>
        <v>2</v>
      </c>
      <c r="P278" s="22" t="n">
        <f aca="false">IF(F278&lt;0,F278*-1,F278)</f>
        <v>22.06</v>
      </c>
    </row>
    <row r="279" customFormat="false" ht="12.8" hidden="false" customHeight="false" outlineLevel="0" collapsed="false">
      <c r="A279" s="17" t="s">
        <v>291</v>
      </c>
      <c r="B279" s="9" t="s">
        <v>17</v>
      </c>
      <c r="C279" s="18" t="s">
        <v>292</v>
      </c>
      <c r="D279" s="18" t="s">
        <v>25</v>
      </c>
      <c r="E279" s="19" t="s">
        <v>115</v>
      </c>
      <c r="F279" s="20" t="n">
        <v>-58.9</v>
      </c>
      <c r="G279" s="12" t="s">
        <v>21</v>
      </c>
      <c r="H279" s="2" t="n">
        <v>-99</v>
      </c>
      <c r="I279" s="3" t="s">
        <v>30</v>
      </c>
      <c r="J279" s="3" t="n">
        <f aca="false">VLOOKUP(I279,VLOOK!$G$2:$H$50,2)</f>
        <v>21</v>
      </c>
      <c r="K279" s="4" t="s">
        <v>30</v>
      </c>
      <c r="L279" s="21" t="s">
        <v>31</v>
      </c>
      <c r="M279" s="6" t="n">
        <f aca="false">VLOOKUP(L279,VLOOK!$D$2:$E$10,2)</f>
        <v>3</v>
      </c>
      <c r="N279" s="7" t="n">
        <v>1</v>
      </c>
      <c r="O279" s="0" t="n">
        <f aca="false">VLOOKUP(B279,VLOOK!$A$2:$B$13,2)</f>
        <v>2</v>
      </c>
      <c r="P279" s="22" t="n">
        <f aca="false">IF(F279&lt;0,F279*-1,F279)</f>
        <v>58.9</v>
      </c>
    </row>
    <row r="280" customFormat="false" ht="12.8" hidden="false" customHeight="false" outlineLevel="0" collapsed="false">
      <c r="A280" s="17" t="s">
        <v>293</v>
      </c>
      <c r="B280" s="9" t="s">
        <v>17</v>
      </c>
      <c r="C280" s="18" t="s">
        <v>64</v>
      </c>
      <c r="D280" s="18" t="s">
        <v>19</v>
      </c>
      <c r="E280" s="19" t="s">
        <v>64</v>
      </c>
      <c r="F280" s="20" t="n">
        <v>-28.67</v>
      </c>
      <c r="G280" s="12" t="s">
        <v>21</v>
      </c>
      <c r="H280" s="2" t="n">
        <v>-99</v>
      </c>
      <c r="I280" s="3" t="s">
        <v>65</v>
      </c>
      <c r="J280" s="3" t="n">
        <f aca="false">VLOOKUP(I280,VLOOK!$G$2:$H$50,2)</f>
        <v>13</v>
      </c>
      <c r="K280" s="4" t="s">
        <v>65</v>
      </c>
      <c r="L280" s="21" t="s">
        <v>23</v>
      </c>
      <c r="M280" s="6" t="n">
        <f aca="false">VLOOKUP(L280,VLOOK!$D$2:$E$10,2)</f>
        <v>2</v>
      </c>
      <c r="N280" s="7" t="n">
        <v>1</v>
      </c>
      <c r="O280" s="0" t="n">
        <f aca="false">VLOOKUP(B280,VLOOK!$A$2:$B$13,2)</f>
        <v>2</v>
      </c>
      <c r="P280" s="22" t="n">
        <f aca="false">IF(F280&lt;0,F280*-1,F280)</f>
        <v>28.67</v>
      </c>
    </row>
    <row r="281" customFormat="false" ht="12.8" hidden="false" customHeight="false" outlineLevel="0" collapsed="false">
      <c r="A281" s="17" t="s">
        <v>294</v>
      </c>
      <c r="B281" s="9" t="s">
        <v>17</v>
      </c>
      <c r="C281" s="18" t="s">
        <v>122</v>
      </c>
      <c r="D281" s="18" t="s">
        <v>123</v>
      </c>
      <c r="E281" s="19" t="s">
        <v>124</v>
      </c>
      <c r="F281" s="20" t="n">
        <v>300</v>
      </c>
      <c r="G281" s="12" t="s">
        <v>89</v>
      </c>
      <c r="H281" s="2" t="n">
        <v>-99</v>
      </c>
      <c r="I281" s="3" t="s">
        <v>125</v>
      </c>
      <c r="J281" s="3" t="n">
        <f aca="false">VLOOKUP(I281,VLOOK!$G$2:$H$50,2)</f>
        <v>26</v>
      </c>
      <c r="K281" s="4" t="s">
        <v>125</v>
      </c>
      <c r="L281" s="21" t="s">
        <v>91</v>
      </c>
      <c r="M281" s="6" t="n">
        <f aca="false">VLOOKUP(L281,VLOOK!$D$2:$E$10,2)</f>
        <v>4</v>
      </c>
      <c r="N281" s="7" t="n">
        <v>2</v>
      </c>
      <c r="O281" s="0" t="n">
        <f aca="false">VLOOKUP(B281,VLOOK!$A$2:$B$13,2)</f>
        <v>2</v>
      </c>
      <c r="P281" s="22" t="n">
        <f aca="false">IF(F281&lt;0,F281*-1,F281)</f>
        <v>300</v>
      </c>
    </row>
    <row r="282" customFormat="false" ht="12.8" hidden="false" customHeight="false" outlineLevel="0" collapsed="false">
      <c r="A282" s="17" t="s">
        <v>294</v>
      </c>
      <c r="B282" s="9" t="s">
        <v>17</v>
      </c>
      <c r="C282" s="18"/>
      <c r="D282" s="18" t="s">
        <v>19</v>
      </c>
      <c r="E282" s="19" t="s">
        <v>94</v>
      </c>
      <c r="F282" s="20" t="n">
        <v>0</v>
      </c>
      <c r="G282" s="12" t="s">
        <v>89</v>
      </c>
      <c r="H282" s="2" t="n">
        <v>-99</v>
      </c>
      <c r="I282" s="3" t="s">
        <v>95</v>
      </c>
      <c r="J282" s="3" t="n">
        <f aca="false">VLOOKUP(I282,VLOOK!$G$2:$H$50,2)</f>
        <v>37</v>
      </c>
      <c r="K282" s="4" t="s">
        <v>95</v>
      </c>
      <c r="L282" s="21" t="s">
        <v>23</v>
      </c>
      <c r="M282" s="6" t="n">
        <f aca="false">VLOOKUP(L282,VLOOK!$D$2:$E$10,2)</f>
        <v>2</v>
      </c>
      <c r="N282" s="7" t="n">
        <v>1</v>
      </c>
      <c r="O282" s="0" t="n">
        <f aca="false">VLOOKUP(B282,VLOOK!$A$2:$B$13,2)</f>
        <v>2</v>
      </c>
      <c r="P282" s="22" t="n">
        <f aca="false">IF(F282&lt;0,F282*-1,F282)</f>
        <v>0</v>
      </c>
    </row>
    <row r="283" customFormat="false" ht="12.8" hidden="false" customHeight="false" outlineLevel="0" collapsed="false">
      <c r="A283" s="17" t="s">
        <v>294</v>
      </c>
      <c r="B283" s="9" t="s">
        <v>17</v>
      </c>
      <c r="C283" s="18" t="s">
        <v>93</v>
      </c>
      <c r="D283" s="18" t="s">
        <v>19</v>
      </c>
      <c r="E283" s="19" t="s">
        <v>94</v>
      </c>
      <c r="F283" s="20" t="n">
        <v>-400</v>
      </c>
      <c r="G283" s="12" t="s">
        <v>21</v>
      </c>
      <c r="H283" s="2" t="n">
        <v>-99</v>
      </c>
      <c r="I283" s="3" t="s">
        <v>95</v>
      </c>
      <c r="J283" s="3" t="n">
        <f aca="false">VLOOKUP(I283,VLOOK!$G$2:$H$50,2)</f>
        <v>37</v>
      </c>
      <c r="K283" s="4" t="s">
        <v>95</v>
      </c>
      <c r="L283" s="21" t="s">
        <v>23</v>
      </c>
      <c r="M283" s="6" t="n">
        <f aca="false">VLOOKUP(L283,VLOOK!$D$2:$E$10,2)</f>
        <v>2</v>
      </c>
      <c r="N283" s="7" t="n">
        <v>1</v>
      </c>
      <c r="O283" s="0" t="n">
        <f aca="false">VLOOKUP(B283,VLOOK!$A$2:$B$13,2)</f>
        <v>2</v>
      </c>
      <c r="P283" s="22" t="n">
        <f aca="false">IF(F283&lt;0,F283*-1,F283)</f>
        <v>400</v>
      </c>
    </row>
    <row r="284" customFormat="false" ht="12.8" hidden="false" customHeight="false" outlineLevel="0" collapsed="false">
      <c r="A284" s="17" t="s">
        <v>295</v>
      </c>
      <c r="B284" s="9" t="s">
        <v>17</v>
      </c>
      <c r="C284" s="18" t="s">
        <v>53</v>
      </c>
      <c r="D284" s="18" t="s">
        <v>54</v>
      </c>
      <c r="E284" s="19" t="s">
        <v>67</v>
      </c>
      <c r="F284" s="20" t="n">
        <v>-11.55</v>
      </c>
      <c r="G284" s="12" t="s">
        <v>21</v>
      </c>
      <c r="H284" s="2" t="n">
        <v>-99</v>
      </c>
      <c r="I284" s="3" t="s">
        <v>68</v>
      </c>
      <c r="J284" s="3" t="n">
        <f aca="false">VLOOKUP(I284,VLOOK!$G$2:$H$50,2)</f>
        <v>42</v>
      </c>
      <c r="K284" s="4" t="s">
        <v>68</v>
      </c>
      <c r="L284" s="21" t="s">
        <v>57</v>
      </c>
      <c r="M284" s="6" t="n">
        <f aca="false">VLOOKUP(L284,VLOOK!$D$2:$E$10,2)</f>
        <v>7</v>
      </c>
      <c r="N284" s="7" t="n">
        <v>1</v>
      </c>
      <c r="O284" s="0" t="n">
        <f aca="false">VLOOKUP(B284,VLOOK!$A$2:$B$13,2)</f>
        <v>2</v>
      </c>
      <c r="P284" s="22" t="n">
        <f aca="false">IF(F284&lt;0,F284*-1,F284)</f>
        <v>11.55</v>
      </c>
    </row>
    <row r="285" customFormat="false" ht="12.8" hidden="false" customHeight="false" outlineLevel="0" collapsed="false">
      <c r="A285" s="17" t="s">
        <v>296</v>
      </c>
      <c r="B285" s="9" t="s">
        <v>17</v>
      </c>
      <c r="C285" s="18" t="s">
        <v>283</v>
      </c>
      <c r="D285" s="18" t="s">
        <v>19</v>
      </c>
      <c r="E285" s="19" t="s">
        <v>64</v>
      </c>
      <c r="F285" s="20" t="n">
        <v>-31.42</v>
      </c>
      <c r="G285" s="12" t="s">
        <v>21</v>
      </c>
      <c r="H285" s="2" t="n">
        <v>-99</v>
      </c>
      <c r="I285" s="3" t="s">
        <v>65</v>
      </c>
      <c r="J285" s="3" t="n">
        <f aca="false">VLOOKUP(I285,VLOOK!$G$2:$H$50,2)</f>
        <v>13</v>
      </c>
      <c r="K285" s="4" t="s">
        <v>65</v>
      </c>
      <c r="L285" s="21" t="s">
        <v>23</v>
      </c>
      <c r="M285" s="6" t="n">
        <f aca="false">VLOOKUP(L285,VLOOK!$D$2:$E$10,2)</f>
        <v>2</v>
      </c>
      <c r="N285" s="7" t="n">
        <v>1</v>
      </c>
      <c r="O285" s="0" t="n">
        <f aca="false">VLOOKUP(B285,VLOOK!$A$2:$B$13,2)</f>
        <v>2</v>
      </c>
      <c r="P285" s="22" t="n">
        <f aca="false">IF(F285&lt;0,F285*-1,F285)</f>
        <v>31.42</v>
      </c>
    </row>
    <row r="286" customFormat="false" ht="12.8" hidden="false" customHeight="false" outlineLevel="0" collapsed="false">
      <c r="A286" s="17" t="s">
        <v>297</v>
      </c>
      <c r="B286" s="9" t="s">
        <v>17</v>
      </c>
      <c r="C286" s="18" t="s">
        <v>298</v>
      </c>
      <c r="D286" s="18" t="s">
        <v>19</v>
      </c>
      <c r="E286" s="19" t="s">
        <v>119</v>
      </c>
      <c r="F286" s="20" t="n">
        <v>-87.6</v>
      </c>
      <c r="G286" s="12" t="s">
        <v>21</v>
      </c>
      <c r="H286" s="2" t="n">
        <v>-99</v>
      </c>
      <c r="I286" s="3" t="s">
        <v>120</v>
      </c>
      <c r="J286" s="3" t="n">
        <f aca="false">VLOOKUP(I286,VLOOK!$G$2:$H$50,2)</f>
        <v>45</v>
      </c>
      <c r="K286" s="4" t="s">
        <v>120</v>
      </c>
      <c r="L286" s="21" t="s">
        <v>23</v>
      </c>
      <c r="M286" s="6" t="n">
        <f aca="false">VLOOKUP(L286,VLOOK!$D$2:$E$10,2)</f>
        <v>2</v>
      </c>
      <c r="N286" s="7" t="n">
        <v>1</v>
      </c>
      <c r="O286" s="0" t="n">
        <f aca="false">VLOOKUP(B286,VLOOK!$A$2:$B$13,2)</f>
        <v>2</v>
      </c>
      <c r="P286" s="22" t="n">
        <f aca="false">IF(F286&lt;0,F286*-1,F286)</f>
        <v>87.6</v>
      </c>
    </row>
    <row r="287" customFormat="false" ht="12.8" hidden="false" customHeight="false" outlineLevel="0" collapsed="false">
      <c r="A287" s="17" t="s">
        <v>297</v>
      </c>
      <c r="B287" s="9" t="s">
        <v>17</v>
      </c>
      <c r="C287" s="18" t="s">
        <v>160</v>
      </c>
      <c r="D287" s="18" t="s">
        <v>19</v>
      </c>
      <c r="E287" s="19" t="s">
        <v>119</v>
      </c>
      <c r="F287" s="20" t="n">
        <v>-120</v>
      </c>
      <c r="G287" s="12" t="s">
        <v>21</v>
      </c>
      <c r="H287" s="2" t="n">
        <v>-99</v>
      </c>
      <c r="I287" s="3" t="s">
        <v>120</v>
      </c>
      <c r="J287" s="3" t="n">
        <f aca="false">VLOOKUP(I287,VLOOK!$G$2:$H$50,2)</f>
        <v>45</v>
      </c>
      <c r="K287" s="4" t="s">
        <v>120</v>
      </c>
      <c r="L287" s="21" t="s">
        <v>23</v>
      </c>
      <c r="M287" s="6" t="n">
        <f aca="false">VLOOKUP(L287,VLOOK!$D$2:$E$10,2)</f>
        <v>2</v>
      </c>
      <c r="N287" s="7" t="n">
        <v>1</v>
      </c>
      <c r="O287" s="0" t="n">
        <f aca="false">VLOOKUP(B287,VLOOK!$A$2:$B$13,2)</f>
        <v>2</v>
      </c>
      <c r="P287" s="22" t="n">
        <f aca="false">IF(F287&lt;0,F287*-1,F287)</f>
        <v>120</v>
      </c>
    </row>
    <row r="288" customFormat="false" ht="12.8" hidden="false" customHeight="false" outlineLevel="0" collapsed="false">
      <c r="A288" s="17" t="s">
        <v>299</v>
      </c>
      <c r="B288" s="9" t="s">
        <v>17</v>
      </c>
      <c r="C288" s="18"/>
      <c r="D288" s="18" t="s">
        <v>277</v>
      </c>
      <c r="E288" s="19" t="s">
        <v>277</v>
      </c>
      <c r="F288" s="20" t="n">
        <v>5000</v>
      </c>
      <c r="G288" s="12" t="s">
        <v>89</v>
      </c>
      <c r="H288" s="2" t="n">
        <v>-99</v>
      </c>
      <c r="I288" s="3" t="s">
        <v>278</v>
      </c>
      <c r="J288" s="3" t="n">
        <f aca="false">VLOOKUP(I288,VLOOK!$G$2:$H$50,2)</f>
        <v>25</v>
      </c>
      <c r="K288" s="4" t="s">
        <v>278</v>
      </c>
      <c r="L288" s="21" t="s">
        <v>91</v>
      </c>
      <c r="M288" s="6" t="n">
        <f aca="false">VLOOKUP(L288,VLOOK!$D$2:$E$10,2)</f>
        <v>4</v>
      </c>
      <c r="N288" s="7" t="n">
        <v>2</v>
      </c>
      <c r="O288" s="0" t="n">
        <f aca="false">VLOOKUP(B288,VLOOK!$A$2:$B$13,2)</f>
        <v>2</v>
      </c>
      <c r="P288" s="22" t="n">
        <f aca="false">IF(F288&lt;0,F288*-1,F288)</f>
        <v>5000</v>
      </c>
    </row>
    <row r="289" customFormat="false" ht="12.8" hidden="false" customHeight="false" outlineLevel="0" collapsed="false">
      <c r="A289" s="17" t="s">
        <v>299</v>
      </c>
      <c r="B289" s="9" t="s">
        <v>17</v>
      </c>
      <c r="C289" s="18" t="s">
        <v>29</v>
      </c>
      <c r="D289" s="18" t="s">
        <v>25</v>
      </c>
      <c r="E289" s="19" t="s">
        <v>84</v>
      </c>
      <c r="F289" s="20" t="n">
        <v>-20</v>
      </c>
      <c r="G289" s="12" t="s">
        <v>21</v>
      </c>
      <c r="H289" s="2" t="n">
        <v>-99</v>
      </c>
      <c r="I289" s="3" t="s">
        <v>85</v>
      </c>
      <c r="J289" s="3" t="n">
        <f aca="false">VLOOKUP(I289,VLOOK!$G$2:$H$50,2)</f>
        <v>38</v>
      </c>
      <c r="K289" s="4" t="s">
        <v>85</v>
      </c>
      <c r="L289" s="21" t="s">
        <v>28</v>
      </c>
      <c r="M289" s="6" t="n">
        <f aca="false">VLOOKUP(L289,VLOOK!$D$2:$E$10,2)</f>
        <v>5</v>
      </c>
      <c r="N289" s="7" t="n">
        <v>1</v>
      </c>
      <c r="O289" s="0" t="n">
        <f aca="false">VLOOKUP(B289,VLOOK!$A$2:$B$13,2)</f>
        <v>2</v>
      </c>
      <c r="P289" s="22" t="n">
        <f aca="false">IF(F289&lt;0,F289*-1,F289)</f>
        <v>20</v>
      </c>
    </row>
    <row r="290" customFormat="false" ht="12.8" hidden="false" customHeight="false" outlineLevel="0" collapsed="false">
      <c r="A290" s="17" t="s">
        <v>300</v>
      </c>
      <c r="B290" s="9" t="s">
        <v>17</v>
      </c>
      <c r="C290" s="18" t="s">
        <v>29</v>
      </c>
      <c r="D290" s="18" t="s">
        <v>25</v>
      </c>
      <c r="E290" s="19" t="s">
        <v>84</v>
      </c>
      <c r="F290" s="20" t="n">
        <v>-50</v>
      </c>
      <c r="G290" s="12" t="s">
        <v>21</v>
      </c>
      <c r="H290" s="2" t="n">
        <v>-99</v>
      </c>
      <c r="I290" s="3" t="s">
        <v>85</v>
      </c>
      <c r="J290" s="3" t="n">
        <f aca="false">VLOOKUP(I290,VLOOK!$G$2:$H$50,2)</f>
        <v>38</v>
      </c>
      <c r="K290" s="4" t="s">
        <v>85</v>
      </c>
      <c r="L290" s="21" t="s">
        <v>28</v>
      </c>
      <c r="M290" s="6" t="n">
        <f aca="false">VLOOKUP(L290,VLOOK!$D$2:$E$10,2)</f>
        <v>5</v>
      </c>
      <c r="N290" s="7" t="n">
        <v>1</v>
      </c>
      <c r="O290" s="0" t="n">
        <f aca="false">VLOOKUP(B290,VLOOK!$A$2:$B$13,2)</f>
        <v>2</v>
      </c>
      <c r="P290" s="22" t="n">
        <f aca="false">IF(F290&lt;0,F290*-1,F290)</f>
        <v>50</v>
      </c>
    </row>
    <row r="291" customFormat="false" ht="12.8" hidden="false" customHeight="false" outlineLevel="0" collapsed="false">
      <c r="A291" s="17" t="s">
        <v>301</v>
      </c>
      <c r="B291" s="9" t="s">
        <v>17</v>
      </c>
      <c r="C291" s="18" t="s">
        <v>170</v>
      </c>
      <c r="D291" s="18" t="s">
        <v>171</v>
      </c>
      <c r="E291" s="19" t="s">
        <v>172</v>
      </c>
      <c r="F291" s="20" t="n">
        <v>-15</v>
      </c>
      <c r="G291" s="12" t="s">
        <v>21</v>
      </c>
      <c r="H291" s="2" t="n">
        <v>-99</v>
      </c>
      <c r="I291" s="3" t="s">
        <v>173</v>
      </c>
      <c r="J291" s="3" t="n">
        <f aca="false">VLOOKUP(I291,VLOOK!$G$2:$H$50,2)</f>
        <v>22</v>
      </c>
      <c r="K291" s="4" t="s">
        <v>173</v>
      </c>
      <c r="L291" s="21" t="s">
        <v>31</v>
      </c>
      <c r="M291" s="6" t="n">
        <f aca="false">VLOOKUP(L291,VLOOK!$D$2:$E$10,2)</f>
        <v>3</v>
      </c>
      <c r="N291" s="7" t="n">
        <v>1</v>
      </c>
      <c r="O291" s="0" t="n">
        <f aca="false">VLOOKUP(B291,VLOOK!$A$2:$B$13,2)</f>
        <v>2</v>
      </c>
      <c r="P291" s="22" t="n">
        <f aca="false">IF(F291&lt;0,F291*-1,F291)</f>
        <v>15</v>
      </c>
    </row>
    <row r="292" customFormat="false" ht="12.8" hidden="false" customHeight="false" outlineLevel="0" collapsed="false">
      <c r="A292" s="17" t="s">
        <v>302</v>
      </c>
      <c r="B292" s="9" t="s">
        <v>17</v>
      </c>
      <c r="C292" s="18" t="s">
        <v>24</v>
      </c>
      <c r="D292" s="18" t="s">
        <v>25</v>
      </c>
      <c r="E292" s="19" t="s">
        <v>26</v>
      </c>
      <c r="F292" s="20" t="n">
        <v>-33</v>
      </c>
      <c r="G292" s="12" t="s">
        <v>21</v>
      </c>
      <c r="H292" s="2" t="n">
        <v>-99</v>
      </c>
      <c r="I292" s="3" t="s">
        <v>27</v>
      </c>
      <c r="J292" s="3" t="n">
        <f aca="false">VLOOKUP(I292,VLOOK!$G$2:$H$50,2)</f>
        <v>30</v>
      </c>
      <c r="K292" s="4" t="s">
        <v>27</v>
      </c>
      <c r="L292" s="21" t="s">
        <v>28</v>
      </c>
      <c r="M292" s="6" t="n">
        <f aca="false">VLOOKUP(L292,VLOOK!$D$2:$E$10,2)</f>
        <v>5</v>
      </c>
      <c r="N292" s="7" t="n">
        <v>1</v>
      </c>
      <c r="O292" s="0" t="n">
        <f aca="false">VLOOKUP(B292,VLOOK!$A$2:$B$13,2)</f>
        <v>2</v>
      </c>
      <c r="P292" s="22" t="n">
        <f aca="false">IF(F292&lt;0,F292*-1,F292)</f>
        <v>33</v>
      </c>
    </row>
    <row r="293" customFormat="false" ht="12.8" hidden="false" customHeight="false" outlineLevel="0" collapsed="false">
      <c r="A293" s="17" t="s">
        <v>302</v>
      </c>
      <c r="B293" s="9" t="s">
        <v>17</v>
      </c>
      <c r="C293" s="18" t="s">
        <v>53</v>
      </c>
      <c r="D293" s="18" t="s">
        <v>54</v>
      </c>
      <c r="E293" s="19" t="s">
        <v>67</v>
      </c>
      <c r="F293" s="20" t="n">
        <v>-5</v>
      </c>
      <c r="G293" s="12" t="s">
        <v>21</v>
      </c>
      <c r="H293" s="2" t="n">
        <v>-99</v>
      </c>
      <c r="I293" s="3" t="s">
        <v>68</v>
      </c>
      <c r="J293" s="3" t="n">
        <f aca="false">VLOOKUP(I293,VLOOK!$G$2:$H$50,2)</f>
        <v>42</v>
      </c>
      <c r="K293" s="4" t="s">
        <v>68</v>
      </c>
      <c r="L293" s="21" t="s">
        <v>57</v>
      </c>
      <c r="M293" s="6" t="n">
        <f aca="false">VLOOKUP(L293,VLOOK!$D$2:$E$10,2)</f>
        <v>7</v>
      </c>
      <c r="N293" s="7" t="n">
        <v>1</v>
      </c>
      <c r="O293" s="0" t="n">
        <f aca="false">VLOOKUP(B293,VLOOK!$A$2:$B$13,2)</f>
        <v>2</v>
      </c>
      <c r="P293" s="22" t="n">
        <f aca="false">IF(F293&lt;0,F293*-1,F293)</f>
        <v>5</v>
      </c>
    </row>
    <row r="294" customFormat="false" ht="12.8" hidden="false" customHeight="false" outlineLevel="0" collapsed="false">
      <c r="A294" s="17" t="s">
        <v>303</v>
      </c>
      <c r="B294" s="9" t="s">
        <v>17</v>
      </c>
      <c r="C294" s="18" t="s">
        <v>181</v>
      </c>
      <c r="D294" s="18" t="s">
        <v>19</v>
      </c>
      <c r="E294" s="19" t="s">
        <v>119</v>
      </c>
      <c r="F294" s="20" t="n">
        <v>-120</v>
      </c>
      <c r="G294" s="12" t="s">
        <v>21</v>
      </c>
      <c r="H294" s="2" t="n">
        <v>-99</v>
      </c>
      <c r="I294" s="3" t="s">
        <v>120</v>
      </c>
      <c r="J294" s="3" t="n">
        <f aca="false">VLOOKUP(I294,VLOOK!$G$2:$H$50,2)</f>
        <v>45</v>
      </c>
      <c r="K294" s="4" t="s">
        <v>120</v>
      </c>
      <c r="L294" s="21" t="s">
        <v>23</v>
      </c>
      <c r="M294" s="6" t="n">
        <f aca="false">VLOOKUP(L294,VLOOK!$D$2:$E$10,2)</f>
        <v>2</v>
      </c>
      <c r="N294" s="7" t="n">
        <v>1</v>
      </c>
      <c r="O294" s="0" t="n">
        <f aca="false">VLOOKUP(B294,VLOOK!$A$2:$B$13,2)</f>
        <v>2</v>
      </c>
      <c r="P294" s="22" t="n">
        <f aca="false">IF(F294&lt;0,F294*-1,F294)</f>
        <v>120</v>
      </c>
    </row>
    <row r="295" customFormat="false" ht="12.8" hidden="false" customHeight="false" outlineLevel="0" collapsed="false">
      <c r="A295" s="17" t="s">
        <v>303</v>
      </c>
      <c r="B295" s="9" t="s">
        <v>17</v>
      </c>
      <c r="C295" s="18" t="s">
        <v>29</v>
      </c>
      <c r="D295" s="18" t="s">
        <v>25</v>
      </c>
      <c r="E295" s="19" t="s">
        <v>29</v>
      </c>
      <c r="F295" s="20" t="n">
        <v>-20</v>
      </c>
      <c r="G295" s="12" t="s">
        <v>21</v>
      </c>
      <c r="H295" s="2" t="n">
        <v>-99</v>
      </c>
      <c r="I295" s="3" t="s">
        <v>30</v>
      </c>
      <c r="J295" s="3" t="n">
        <f aca="false">VLOOKUP(I295,VLOOK!$G$2:$H$50,2)</f>
        <v>21</v>
      </c>
      <c r="K295" s="4" t="s">
        <v>30</v>
      </c>
      <c r="L295" s="21" t="s">
        <v>31</v>
      </c>
      <c r="M295" s="6" t="n">
        <f aca="false">VLOOKUP(L295,VLOOK!$D$2:$E$10,2)</f>
        <v>3</v>
      </c>
      <c r="N295" s="7" t="n">
        <v>1</v>
      </c>
      <c r="O295" s="0" t="n">
        <f aca="false">VLOOKUP(B295,VLOOK!$A$2:$B$13,2)</f>
        <v>2</v>
      </c>
      <c r="P295" s="22" t="n">
        <f aca="false">IF(F295&lt;0,F295*-1,F295)</f>
        <v>20</v>
      </c>
    </row>
    <row r="296" customFormat="false" ht="12.8" hidden="false" customHeight="false" outlineLevel="0" collapsed="false">
      <c r="A296" s="17" t="s">
        <v>304</v>
      </c>
      <c r="B296" s="9" t="s">
        <v>17</v>
      </c>
      <c r="C296" s="18" t="s">
        <v>232</v>
      </c>
      <c r="D296" s="18" t="s">
        <v>19</v>
      </c>
      <c r="E296" s="19" t="s">
        <v>233</v>
      </c>
      <c r="F296" s="20" t="n">
        <v>-85</v>
      </c>
      <c r="G296" s="12" t="s">
        <v>21</v>
      </c>
      <c r="H296" s="2" t="n">
        <v>-99</v>
      </c>
      <c r="I296" s="3" t="s">
        <v>234</v>
      </c>
      <c r="J296" s="3" t="n">
        <f aca="false">VLOOKUP(I296,VLOOK!$G$2:$H$50,2)</f>
        <v>15</v>
      </c>
      <c r="K296" s="4" t="s">
        <v>234</v>
      </c>
      <c r="L296" s="21" t="s">
        <v>23</v>
      </c>
      <c r="M296" s="6" t="n">
        <f aca="false">VLOOKUP(L296,VLOOK!$D$2:$E$10,2)</f>
        <v>2</v>
      </c>
      <c r="N296" s="7" t="n">
        <v>1</v>
      </c>
      <c r="O296" s="0" t="n">
        <f aca="false">VLOOKUP(B296,VLOOK!$A$2:$B$13,2)</f>
        <v>2</v>
      </c>
      <c r="P296" s="22" t="n">
        <f aca="false">IF(F296&lt;0,F296*-1,F296)</f>
        <v>85</v>
      </c>
    </row>
    <row r="297" customFormat="false" ht="12.8" hidden="false" customHeight="false" outlineLevel="0" collapsed="false">
      <c r="A297" s="17" t="s">
        <v>304</v>
      </c>
      <c r="B297" s="9" t="s">
        <v>17</v>
      </c>
      <c r="C297" s="18" t="s">
        <v>24</v>
      </c>
      <c r="D297" s="18" t="s">
        <v>25</v>
      </c>
      <c r="E297" s="19" t="s">
        <v>45</v>
      </c>
      <c r="F297" s="20" t="n">
        <v>-13.83</v>
      </c>
      <c r="G297" s="12" t="s">
        <v>21</v>
      </c>
      <c r="H297" s="2" t="n">
        <v>-99</v>
      </c>
      <c r="I297" s="3" t="s">
        <v>27</v>
      </c>
      <c r="J297" s="3" t="n">
        <f aca="false">VLOOKUP(I297,VLOOK!$G$2:$H$50,2)</f>
        <v>30</v>
      </c>
      <c r="K297" s="4" t="s">
        <v>27</v>
      </c>
      <c r="L297" s="21" t="s">
        <v>28</v>
      </c>
      <c r="M297" s="6" t="n">
        <f aca="false">VLOOKUP(L297,VLOOK!$D$2:$E$10,2)</f>
        <v>5</v>
      </c>
      <c r="N297" s="7" t="n">
        <v>1</v>
      </c>
      <c r="O297" s="0" t="n">
        <f aca="false">VLOOKUP(B297,VLOOK!$A$2:$B$13,2)</f>
        <v>2</v>
      </c>
      <c r="P297" s="22" t="n">
        <f aca="false">IF(F297&lt;0,F297*-1,F297)</f>
        <v>13.83</v>
      </c>
    </row>
    <row r="298" customFormat="false" ht="12.8" hidden="false" customHeight="false" outlineLevel="0" collapsed="false">
      <c r="A298" s="17" t="s">
        <v>305</v>
      </c>
      <c r="B298" s="9" t="s">
        <v>17</v>
      </c>
      <c r="C298" s="18" t="s">
        <v>170</v>
      </c>
      <c r="D298" s="18" t="s">
        <v>171</v>
      </c>
      <c r="E298" s="19" t="s">
        <v>172</v>
      </c>
      <c r="F298" s="20" t="n">
        <v>-100</v>
      </c>
      <c r="G298" s="12" t="s">
        <v>21</v>
      </c>
      <c r="H298" s="2" t="n">
        <v>-99</v>
      </c>
      <c r="I298" s="3" t="s">
        <v>173</v>
      </c>
      <c r="J298" s="3" t="n">
        <f aca="false">VLOOKUP(I298,VLOOK!$G$2:$H$50,2)</f>
        <v>22</v>
      </c>
      <c r="K298" s="4" t="s">
        <v>173</v>
      </c>
      <c r="L298" s="21" t="s">
        <v>31</v>
      </c>
      <c r="M298" s="6" t="n">
        <f aca="false">VLOOKUP(L298,VLOOK!$D$2:$E$10,2)</f>
        <v>3</v>
      </c>
      <c r="N298" s="7" t="n">
        <v>1</v>
      </c>
      <c r="O298" s="0" t="n">
        <f aca="false">VLOOKUP(B298,VLOOK!$A$2:$B$13,2)</f>
        <v>2</v>
      </c>
      <c r="P298" s="22" t="n">
        <f aca="false">IF(F298&lt;0,F298*-1,F298)</f>
        <v>100</v>
      </c>
    </row>
    <row r="299" customFormat="false" ht="12.8" hidden="false" customHeight="false" outlineLevel="0" collapsed="false">
      <c r="A299" s="17" t="s">
        <v>305</v>
      </c>
      <c r="B299" s="9" t="s">
        <v>17</v>
      </c>
      <c r="C299" s="18" t="s">
        <v>29</v>
      </c>
      <c r="D299" s="18" t="s">
        <v>25</v>
      </c>
      <c r="E299" s="19" t="s">
        <v>29</v>
      </c>
      <c r="F299" s="20" t="n">
        <v>-50</v>
      </c>
      <c r="G299" s="12" t="s">
        <v>21</v>
      </c>
      <c r="H299" s="2" t="n">
        <v>-99</v>
      </c>
      <c r="I299" s="3" t="s">
        <v>30</v>
      </c>
      <c r="J299" s="3" t="n">
        <f aca="false">VLOOKUP(I299,VLOOK!$G$2:$H$50,2)</f>
        <v>21</v>
      </c>
      <c r="K299" s="4" t="s">
        <v>30</v>
      </c>
      <c r="L299" s="21" t="s">
        <v>31</v>
      </c>
      <c r="M299" s="6" t="n">
        <f aca="false">VLOOKUP(L299,VLOOK!$D$2:$E$10,2)</f>
        <v>3</v>
      </c>
      <c r="N299" s="7" t="n">
        <v>1</v>
      </c>
      <c r="O299" s="0" t="n">
        <f aca="false">VLOOKUP(B299,VLOOK!$A$2:$B$13,2)</f>
        <v>2</v>
      </c>
      <c r="P299" s="22" t="n">
        <f aca="false">IF(F299&lt;0,F299*-1,F299)</f>
        <v>50</v>
      </c>
    </row>
    <row r="300" customFormat="false" ht="12.8" hidden="false" customHeight="false" outlineLevel="0" collapsed="false">
      <c r="A300" s="17" t="s">
        <v>306</v>
      </c>
      <c r="B300" s="9" t="s">
        <v>17</v>
      </c>
      <c r="C300" s="18" t="s">
        <v>53</v>
      </c>
      <c r="D300" s="18" t="s">
        <v>54</v>
      </c>
      <c r="E300" s="19" t="s">
        <v>134</v>
      </c>
      <c r="F300" s="20" t="n">
        <v>-2.38</v>
      </c>
      <c r="G300" s="12" t="s">
        <v>21</v>
      </c>
      <c r="H300" s="2" t="n">
        <v>-99</v>
      </c>
      <c r="I300" s="3" t="s">
        <v>56</v>
      </c>
      <c r="J300" s="3" t="n">
        <f aca="false">VLOOKUP(I300,VLOOK!$G$2:$H$50,2)</f>
        <v>43</v>
      </c>
      <c r="K300" s="4" t="s">
        <v>56</v>
      </c>
      <c r="L300" s="21" t="s">
        <v>57</v>
      </c>
      <c r="M300" s="6" t="n">
        <f aca="false">VLOOKUP(L300,VLOOK!$D$2:$E$10,2)</f>
        <v>7</v>
      </c>
      <c r="N300" s="7" t="n">
        <v>1</v>
      </c>
      <c r="O300" s="0" t="n">
        <f aca="false">VLOOKUP(B300,VLOOK!$A$2:$B$13,2)</f>
        <v>2</v>
      </c>
      <c r="P300" s="22" t="n">
        <f aca="false">IF(F300&lt;0,F300*-1,F300)</f>
        <v>2.38</v>
      </c>
    </row>
    <row r="301" customFormat="false" ht="12.8" hidden="false" customHeight="false" outlineLevel="0" collapsed="false">
      <c r="A301" s="17" t="s">
        <v>306</v>
      </c>
      <c r="B301" s="9" t="s">
        <v>17</v>
      </c>
      <c r="C301" s="18" t="s">
        <v>53</v>
      </c>
      <c r="D301" s="18" t="s">
        <v>54</v>
      </c>
      <c r="E301" s="19" t="s">
        <v>134</v>
      </c>
      <c r="F301" s="20" t="n">
        <v>-1.14</v>
      </c>
      <c r="G301" s="12" t="s">
        <v>21</v>
      </c>
      <c r="H301" s="2" t="n">
        <v>-99</v>
      </c>
      <c r="I301" s="3" t="s">
        <v>56</v>
      </c>
      <c r="J301" s="3" t="n">
        <f aca="false">VLOOKUP(I301,VLOOK!$G$2:$H$50,2)</f>
        <v>43</v>
      </c>
      <c r="K301" s="4" t="s">
        <v>56</v>
      </c>
      <c r="L301" s="21" t="s">
        <v>57</v>
      </c>
      <c r="M301" s="6" t="n">
        <f aca="false">VLOOKUP(L301,VLOOK!$D$2:$E$10,2)</f>
        <v>7</v>
      </c>
      <c r="N301" s="7" t="n">
        <v>1</v>
      </c>
      <c r="O301" s="0" t="n">
        <f aca="false">VLOOKUP(B301,VLOOK!$A$2:$B$13,2)</f>
        <v>2</v>
      </c>
      <c r="P301" s="22" t="n">
        <f aca="false">IF(F301&lt;0,F301*-1,F301)</f>
        <v>1.14</v>
      </c>
    </row>
    <row r="302" customFormat="false" ht="12.8" hidden="false" customHeight="false" outlineLevel="0" collapsed="false">
      <c r="A302" s="17" t="s">
        <v>307</v>
      </c>
      <c r="B302" s="9" t="s">
        <v>17</v>
      </c>
      <c r="C302" s="18"/>
      <c r="D302" s="18" t="s">
        <v>19</v>
      </c>
      <c r="E302" s="19" t="s">
        <v>94</v>
      </c>
      <c r="F302" s="20" t="n">
        <v>0</v>
      </c>
      <c r="G302" s="12" t="s">
        <v>89</v>
      </c>
      <c r="H302" s="2" t="n">
        <v>-99</v>
      </c>
      <c r="I302" s="3" t="s">
        <v>95</v>
      </c>
      <c r="J302" s="3" t="n">
        <f aca="false">VLOOKUP(I302,VLOOK!$G$2:$H$50,2)</f>
        <v>37</v>
      </c>
      <c r="K302" s="4" t="s">
        <v>95</v>
      </c>
      <c r="L302" s="21" t="s">
        <v>23</v>
      </c>
      <c r="M302" s="6" t="n">
        <f aca="false">VLOOKUP(L302,VLOOK!$D$2:$E$10,2)</f>
        <v>2</v>
      </c>
      <c r="N302" s="7" t="n">
        <v>1</v>
      </c>
      <c r="O302" s="0" t="n">
        <f aca="false">VLOOKUP(B302,VLOOK!$A$2:$B$13,2)</f>
        <v>2</v>
      </c>
      <c r="P302" s="22" t="n">
        <f aca="false">IF(F302&lt;0,F302*-1,F302)</f>
        <v>0</v>
      </c>
    </row>
    <row r="303" customFormat="false" ht="12.8" hidden="false" customHeight="false" outlineLevel="0" collapsed="false">
      <c r="A303" s="17" t="s">
        <v>307</v>
      </c>
      <c r="B303" s="9" t="s">
        <v>17</v>
      </c>
      <c r="C303" s="18" t="s">
        <v>93</v>
      </c>
      <c r="D303" s="18" t="s">
        <v>19</v>
      </c>
      <c r="E303" s="19" t="s">
        <v>94</v>
      </c>
      <c r="F303" s="20" t="n">
        <v>-400</v>
      </c>
      <c r="G303" s="12" t="s">
        <v>21</v>
      </c>
      <c r="H303" s="2" t="n">
        <v>-99</v>
      </c>
      <c r="I303" s="3" t="s">
        <v>95</v>
      </c>
      <c r="J303" s="3" t="n">
        <f aca="false">VLOOKUP(I303,VLOOK!$G$2:$H$50,2)</f>
        <v>37</v>
      </c>
      <c r="K303" s="4" t="s">
        <v>95</v>
      </c>
      <c r="L303" s="21" t="s">
        <v>23</v>
      </c>
      <c r="M303" s="6" t="n">
        <f aca="false">VLOOKUP(L303,VLOOK!$D$2:$E$10,2)</f>
        <v>2</v>
      </c>
      <c r="N303" s="7" t="n">
        <v>1</v>
      </c>
      <c r="O303" s="0" t="n">
        <f aca="false">VLOOKUP(B303,VLOOK!$A$2:$B$13,2)</f>
        <v>2</v>
      </c>
      <c r="P303" s="22" t="n">
        <f aca="false">IF(F303&lt;0,F303*-1,F303)</f>
        <v>400</v>
      </c>
    </row>
    <row r="304" customFormat="false" ht="12.8" hidden="false" customHeight="false" outlineLevel="0" collapsed="false">
      <c r="A304" s="17" t="s">
        <v>307</v>
      </c>
      <c r="B304" s="9" t="s">
        <v>17</v>
      </c>
      <c r="C304" s="18" t="s">
        <v>29</v>
      </c>
      <c r="D304" s="18" t="s">
        <v>25</v>
      </c>
      <c r="E304" s="19" t="s">
        <v>29</v>
      </c>
      <c r="F304" s="20" t="n">
        <v>-50</v>
      </c>
      <c r="G304" s="12" t="s">
        <v>21</v>
      </c>
      <c r="H304" s="2" t="n">
        <v>-99</v>
      </c>
      <c r="I304" s="3" t="s">
        <v>30</v>
      </c>
      <c r="J304" s="3" t="n">
        <f aca="false">VLOOKUP(I304,VLOOK!$G$2:$H$50,2)</f>
        <v>21</v>
      </c>
      <c r="K304" s="4" t="s">
        <v>30</v>
      </c>
      <c r="L304" s="21" t="s">
        <v>31</v>
      </c>
      <c r="M304" s="6" t="n">
        <f aca="false">VLOOKUP(L304,VLOOK!$D$2:$E$10,2)</f>
        <v>3</v>
      </c>
      <c r="N304" s="7" t="n">
        <v>1</v>
      </c>
      <c r="O304" s="0" t="n">
        <f aca="false">VLOOKUP(B304,VLOOK!$A$2:$B$13,2)</f>
        <v>2</v>
      </c>
      <c r="P304" s="22" t="n">
        <f aca="false">IF(F304&lt;0,F304*-1,F304)</f>
        <v>50</v>
      </c>
    </row>
    <row r="305" customFormat="false" ht="12.8" hidden="false" customHeight="false" outlineLevel="0" collapsed="false">
      <c r="A305" s="17" t="s">
        <v>308</v>
      </c>
      <c r="B305" s="9" t="s">
        <v>17</v>
      </c>
      <c r="C305" s="18" t="s">
        <v>53</v>
      </c>
      <c r="D305" s="18" t="s">
        <v>54</v>
      </c>
      <c r="E305" s="19" t="s">
        <v>67</v>
      </c>
      <c r="F305" s="20" t="n">
        <v>-11.55</v>
      </c>
      <c r="G305" s="12" t="s">
        <v>21</v>
      </c>
      <c r="H305" s="2" t="n">
        <v>-99</v>
      </c>
      <c r="I305" s="3" t="s">
        <v>68</v>
      </c>
      <c r="J305" s="3" t="n">
        <f aca="false">VLOOKUP(I305,VLOOK!$G$2:$H$50,2)</f>
        <v>42</v>
      </c>
      <c r="K305" s="4" t="s">
        <v>68</v>
      </c>
      <c r="L305" s="21" t="s">
        <v>57</v>
      </c>
      <c r="M305" s="6" t="n">
        <f aca="false">VLOOKUP(L305,VLOOK!$D$2:$E$10,2)</f>
        <v>7</v>
      </c>
      <c r="N305" s="7" t="n">
        <v>1</v>
      </c>
      <c r="O305" s="0" t="n">
        <f aca="false">VLOOKUP(B305,VLOOK!$A$2:$B$13,2)</f>
        <v>2</v>
      </c>
      <c r="P305" s="22" t="n">
        <f aca="false">IF(F305&lt;0,F305*-1,F305)</f>
        <v>11.55</v>
      </c>
    </row>
    <row r="306" customFormat="false" ht="12.8" hidden="false" customHeight="false" outlineLevel="0" collapsed="false">
      <c r="A306" s="17" t="s">
        <v>309</v>
      </c>
      <c r="B306" s="9" t="s">
        <v>17</v>
      </c>
      <c r="C306" s="18" t="s">
        <v>29</v>
      </c>
      <c r="D306" s="18" t="s">
        <v>25</v>
      </c>
      <c r="E306" s="19" t="s">
        <v>29</v>
      </c>
      <c r="F306" s="20" t="n">
        <v>-50</v>
      </c>
      <c r="G306" s="12" t="s">
        <v>21</v>
      </c>
      <c r="H306" s="2" t="n">
        <v>-99</v>
      </c>
      <c r="I306" s="3" t="s">
        <v>30</v>
      </c>
      <c r="J306" s="3" t="n">
        <f aca="false">VLOOKUP(I306,VLOOK!$G$2:$H$50,2)</f>
        <v>21</v>
      </c>
      <c r="K306" s="4" t="s">
        <v>30</v>
      </c>
      <c r="L306" s="21" t="s">
        <v>31</v>
      </c>
      <c r="M306" s="6" t="n">
        <f aca="false">VLOOKUP(L306,VLOOK!$D$2:$E$10,2)</f>
        <v>3</v>
      </c>
      <c r="N306" s="7" t="n">
        <v>1</v>
      </c>
      <c r="O306" s="0" t="n">
        <f aca="false">VLOOKUP(B306,VLOOK!$A$2:$B$13,2)</f>
        <v>2</v>
      </c>
      <c r="P306" s="22" t="n">
        <f aca="false">IF(F306&lt;0,F306*-1,F306)</f>
        <v>50</v>
      </c>
    </row>
    <row r="307" customFormat="false" ht="12.8" hidden="false" customHeight="false" outlineLevel="0" collapsed="false">
      <c r="A307" s="17" t="s">
        <v>310</v>
      </c>
      <c r="B307" s="9" t="s">
        <v>17</v>
      </c>
      <c r="C307" s="18" t="s">
        <v>29</v>
      </c>
      <c r="D307" s="18" t="s">
        <v>25</v>
      </c>
      <c r="E307" s="19" t="s">
        <v>29</v>
      </c>
      <c r="F307" s="20" t="n">
        <v>-6.73</v>
      </c>
      <c r="G307" s="12" t="s">
        <v>21</v>
      </c>
      <c r="H307" s="2" t="n">
        <v>-99</v>
      </c>
      <c r="I307" s="3" t="s">
        <v>30</v>
      </c>
      <c r="J307" s="3" t="n">
        <f aca="false">VLOOKUP(I307,VLOOK!$G$2:$H$50,2)</f>
        <v>21</v>
      </c>
      <c r="K307" s="4" t="s">
        <v>30</v>
      </c>
      <c r="L307" s="21" t="s">
        <v>31</v>
      </c>
      <c r="M307" s="6" t="n">
        <f aca="false">VLOOKUP(L307,VLOOK!$D$2:$E$10,2)</f>
        <v>3</v>
      </c>
      <c r="N307" s="7" t="n">
        <v>1</v>
      </c>
      <c r="O307" s="0" t="n">
        <f aca="false">VLOOKUP(B307,VLOOK!$A$2:$B$13,2)</f>
        <v>2</v>
      </c>
      <c r="P307" s="22" t="n">
        <f aca="false">IF(F307&lt;0,F307*-1,F307)</f>
        <v>6.73</v>
      </c>
    </row>
    <row r="308" customFormat="false" ht="12.8" hidden="false" customHeight="false" outlineLevel="0" collapsed="false">
      <c r="A308" s="17" t="s">
        <v>310</v>
      </c>
      <c r="B308" s="9" t="s">
        <v>17</v>
      </c>
      <c r="C308" s="18" t="s">
        <v>87</v>
      </c>
      <c r="D308" s="18" t="s">
        <v>87</v>
      </c>
      <c r="E308" s="19" t="s">
        <v>131</v>
      </c>
      <c r="F308" s="20" t="n">
        <v>630</v>
      </c>
      <c r="G308" s="12" t="s">
        <v>89</v>
      </c>
      <c r="H308" s="2" t="n">
        <v>-99</v>
      </c>
      <c r="I308" s="3" t="s">
        <v>90</v>
      </c>
      <c r="J308" s="3" t="n">
        <f aca="false">VLOOKUP(I308,VLOOK!$G$2:$H$50,2)</f>
        <v>28</v>
      </c>
      <c r="K308" s="4" t="s">
        <v>90</v>
      </c>
      <c r="L308" s="21" t="s">
        <v>91</v>
      </c>
      <c r="M308" s="6" t="n">
        <f aca="false">VLOOKUP(L308,VLOOK!$D$2:$E$10,2)</f>
        <v>4</v>
      </c>
      <c r="N308" s="7" t="n">
        <v>2</v>
      </c>
      <c r="O308" s="0" t="n">
        <f aca="false">VLOOKUP(B308,VLOOK!$A$2:$B$13,2)</f>
        <v>2</v>
      </c>
      <c r="P308" s="22" t="n">
        <f aca="false">IF(F308&lt;0,F308*-1,F308)</f>
        <v>630</v>
      </c>
    </row>
    <row r="309" customFormat="false" ht="12.8" hidden="false" customHeight="false" outlineLevel="0" collapsed="false">
      <c r="A309" s="17" t="s">
        <v>311</v>
      </c>
      <c r="B309" s="9" t="s">
        <v>17</v>
      </c>
      <c r="C309" s="18" t="s">
        <v>210</v>
      </c>
      <c r="D309" s="18" t="s">
        <v>78</v>
      </c>
      <c r="E309" s="19" t="s">
        <v>79</v>
      </c>
      <c r="F309" s="20" t="n">
        <v>-844.19</v>
      </c>
      <c r="G309" s="12" t="s">
        <v>21</v>
      </c>
      <c r="H309" s="2" t="n">
        <v>-99</v>
      </c>
      <c r="I309" s="3" t="s">
        <v>80</v>
      </c>
      <c r="J309" s="3" t="n">
        <f aca="false">VLOOKUP(I309,VLOOK!$G$2:$H$50,2)</f>
        <v>3</v>
      </c>
      <c r="K309" s="4" t="s">
        <v>80</v>
      </c>
      <c r="L309" s="21" t="s">
        <v>81</v>
      </c>
      <c r="M309" s="6" t="n">
        <f aca="false">VLOOKUP(L309,VLOOK!$D$2:$E$10,2)</f>
        <v>1</v>
      </c>
      <c r="N309" s="7" t="n">
        <v>1</v>
      </c>
      <c r="O309" s="0" t="n">
        <f aca="false">VLOOKUP(B309,VLOOK!$A$2:$B$13,2)</f>
        <v>2</v>
      </c>
      <c r="P309" s="22" t="n">
        <f aca="false">IF(F309&lt;0,F309*-1,F309)</f>
        <v>844.19</v>
      </c>
    </row>
    <row r="310" customFormat="false" ht="12.8" hidden="false" customHeight="false" outlineLevel="0" collapsed="false">
      <c r="A310" s="17" t="s">
        <v>311</v>
      </c>
      <c r="B310" s="9" t="s">
        <v>17</v>
      </c>
      <c r="C310" s="18" t="s">
        <v>70</v>
      </c>
      <c r="D310" s="18" t="s">
        <v>25</v>
      </c>
      <c r="E310" s="19" t="s">
        <v>47</v>
      </c>
      <c r="F310" s="20" t="n">
        <v>-15</v>
      </c>
      <c r="G310" s="12" t="s">
        <v>21</v>
      </c>
      <c r="H310" s="2" t="n">
        <v>-99</v>
      </c>
      <c r="I310" s="3" t="s">
        <v>48</v>
      </c>
      <c r="J310" s="3" t="n">
        <f aca="false">VLOOKUP(I310,VLOOK!$G$2:$H$50,2)</f>
        <v>32</v>
      </c>
      <c r="K310" s="4" t="s">
        <v>48</v>
      </c>
      <c r="L310" s="21" t="s">
        <v>28</v>
      </c>
      <c r="M310" s="6" t="n">
        <f aca="false">VLOOKUP(L310,VLOOK!$D$2:$E$10,2)</f>
        <v>5</v>
      </c>
      <c r="N310" s="7" t="n">
        <v>1</v>
      </c>
      <c r="O310" s="0" t="n">
        <f aca="false">VLOOKUP(B310,VLOOK!$A$2:$B$13,2)</f>
        <v>2</v>
      </c>
      <c r="P310" s="22" t="n">
        <f aca="false">IF(F310&lt;0,F310*-1,F310)</f>
        <v>15</v>
      </c>
    </row>
    <row r="311" customFormat="false" ht="12.8" hidden="false" customHeight="false" outlineLevel="0" collapsed="false">
      <c r="A311" s="17" t="s">
        <v>312</v>
      </c>
      <c r="B311" s="9" t="s">
        <v>17</v>
      </c>
      <c r="C311" s="18" t="s">
        <v>118</v>
      </c>
      <c r="D311" s="18" t="s">
        <v>78</v>
      </c>
      <c r="E311" s="19" t="s">
        <v>313</v>
      </c>
      <c r="F311" s="20" t="n">
        <v>-50</v>
      </c>
      <c r="G311" s="12" t="s">
        <v>21</v>
      </c>
      <c r="H311" s="2" t="n">
        <v>-99</v>
      </c>
      <c r="I311" s="3" t="s">
        <v>120</v>
      </c>
      <c r="J311" s="3" t="n">
        <f aca="false">VLOOKUP(I311,VLOOK!$G$2:$H$50,2)</f>
        <v>45</v>
      </c>
      <c r="K311" s="4" t="s">
        <v>120</v>
      </c>
      <c r="L311" s="21" t="s">
        <v>121</v>
      </c>
      <c r="M311" s="6" t="n">
        <f aca="false">VLOOKUP(L311,VLOOK!$D$2:$E$10,2)</f>
        <v>8</v>
      </c>
      <c r="N311" s="7" t="n">
        <v>1</v>
      </c>
      <c r="O311" s="0" t="n">
        <f aca="false">VLOOKUP(B311,VLOOK!$A$2:$B$13,2)</f>
        <v>2</v>
      </c>
      <c r="P311" s="22" t="n">
        <f aca="false">IF(F311&lt;0,F311*-1,F311)</f>
        <v>50</v>
      </c>
    </row>
    <row r="312" customFormat="false" ht="12.8" hidden="false" customHeight="false" outlineLevel="0" collapsed="false">
      <c r="A312" s="17" t="s">
        <v>312</v>
      </c>
      <c r="B312" s="9" t="s">
        <v>17</v>
      </c>
      <c r="C312" s="18" t="s">
        <v>181</v>
      </c>
      <c r="D312" s="18" t="s">
        <v>19</v>
      </c>
      <c r="E312" s="19" t="s">
        <v>119</v>
      </c>
      <c r="F312" s="20" t="n">
        <v>-120</v>
      </c>
      <c r="G312" s="12" t="s">
        <v>21</v>
      </c>
      <c r="H312" s="2" t="n">
        <v>-99</v>
      </c>
      <c r="I312" s="3" t="s">
        <v>120</v>
      </c>
      <c r="J312" s="3" t="n">
        <f aca="false">VLOOKUP(I312,VLOOK!$G$2:$H$50,2)</f>
        <v>45</v>
      </c>
      <c r="K312" s="4" t="s">
        <v>120</v>
      </c>
      <c r="L312" s="21" t="s">
        <v>23</v>
      </c>
      <c r="M312" s="6" t="n">
        <f aca="false">VLOOKUP(L312,VLOOK!$D$2:$E$10,2)</f>
        <v>2</v>
      </c>
      <c r="N312" s="7" t="n">
        <v>1</v>
      </c>
      <c r="O312" s="0" t="n">
        <f aca="false">VLOOKUP(B312,VLOOK!$A$2:$B$13,2)</f>
        <v>2</v>
      </c>
      <c r="P312" s="22" t="n">
        <f aca="false">IF(F312&lt;0,F312*-1,F312)</f>
        <v>120</v>
      </c>
    </row>
    <row r="313" customFormat="false" ht="12.8" hidden="false" customHeight="false" outlineLevel="0" collapsed="false">
      <c r="A313" s="17" t="s">
        <v>312</v>
      </c>
      <c r="B313" s="9" t="s">
        <v>17</v>
      </c>
      <c r="C313" s="18" t="s">
        <v>29</v>
      </c>
      <c r="D313" s="18" t="s">
        <v>25</v>
      </c>
      <c r="E313" s="19" t="s">
        <v>29</v>
      </c>
      <c r="F313" s="20" t="n">
        <v>-30</v>
      </c>
      <c r="G313" s="12" t="s">
        <v>21</v>
      </c>
      <c r="H313" s="2" t="n">
        <v>-99</v>
      </c>
      <c r="I313" s="3" t="s">
        <v>30</v>
      </c>
      <c r="J313" s="3" t="n">
        <f aca="false">VLOOKUP(I313,VLOOK!$G$2:$H$50,2)</f>
        <v>21</v>
      </c>
      <c r="K313" s="4" t="s">
        <v>30</v>
      </c>
      <c r="L313" s="21" t="s">
        <v>31</v>
      </c>
      <c r="M313" s="6" t="n">
        <f aca="false">VLOOKUP(L313,VLOOK!$D$2:$E$10,2)</f>
        <v>3</v>
      </c>
      <c r="N313" s="7" t="n">
        <v>1</v>
      </c>
      <c r="O313" s="0" t="n">
        <f aca="false">VLOOKUP(B313,VLOOK!$A$2:$B$13,2)</f>
        <v>2</v>
      </c>
      <c r="P313" s="22" t="n">
        <f aca="false">IF(F313&lt;0,F313*-1,F313)</f>
        <v>30</v>
      </c>
    </row>
    <row r="314" customFormat="false" ht="12.8" hidden="false" customHeight="false" outlineLevel="0" collapsed="false">
      <c r="A314" s="17" t="s">
        <v>314</v>
      </c>
      <c r="B314" s="9" t="s">
        <v>17</v>
      </c>
      <c r="C314" s="18" t="s">
        <v>170</v>
      </c>
      <c r="D314" s="18" t="s">
        <v>171</v>
      </c>
      <c r="E314" s="19" t="s">
        <v>172</v>
      </c>
      <c r="F314" s="20" t="n">
        <v>-150</v>
      </c>
      <c r="G314" s="12" t="s">
        <v>21</v>
      </c>
      <c r="H314" s="2" t="n">
        <v>-99</v>
      </c>
      <c r="I314" s="3" t="s">
        <v>173</v>
      </c>
      <c r="J314" s="3" t="n">
        <f aca="false">VLOOKUP(I314,VLOOK!$G$2:$H$50,2)</f>
        <v>22</v>
      </c>
      <c r="K314" s="4" t="s">
        <v>173</v>
      </c>
      <c r="L314" s="21" t="s">
        <v>31</v>
      </c>
      <c r="M314" s="6" t="n">
        <f aca="false">VLOOKUP(L314,VLOOK!$D$2:$E$10,2)</f>
        <v>3</v>
      </c>
      <c r="N314" s="7" t="n">
        <v>1</v>
      </c>
      <c r="O314" s="0" t="n">
        <f aca="false">VLOOKUP(B314,VLOOK!$A$2:$B$13,2)</f>
        <v>2</v>
      </c>
      <c r="P314" s="22" t="n">
        <f aca="false">IF(F314&lt;0,F314*-1,F314)</f>
        <v>150</v>
      </c>
    </row>
    <row r="315" customFormat="false" ht="12.8" hidden="false" customHeight="false" outlineLevel="0" collapsed="false">
      <c r="A315" s="17" t="s">
        <v>315</v>
      </c>
      <c r="B315" s="9" t="s">
        <v>17</v>
      </c>
      <c r="C315" s="18" t="s">
        <v>53</v>
      </c>
      <c r="D315" s="18" t="s">
        <v>54</v>
      </c>
      <c r="E315" s="19" t="s">
        <v>55</v>
      </c>
      <c r="F315" s="20" t="n">
        <v>-8.91</v>
      </c>
      <c r="G315" s="12" t="s">
        <v>21</v>
      </c>
      <c r="H315" s="2" t="n">
        <v>-99</v>
      </c>
      <c r="I315" s="3" t="s">
        <v>56</v>
      </c>
      <c r="J315" s="3" t="n">
        <f aca="false">VLOOKUP(I315,VLOOK!$G$2:$H$50,2)</f>
        <v>43</v>
      </c>
      <c r="K315" s="4" t="s">
        <v>56</v>
      </c>
      <c r="L315" s="21" t="s">
        <v>57</v>
      </c>
      <c r="M315" s="6" t="n">
        <f aca="false">VLOOKUP(L315,VLOOK!$D$2:$E$10,2)</f>
        <v>7</v>
      </c>
      <c r="N315" s="7" t="n">
        <v>1</v>
      </c>
      <c r="O315" s="0" t="n">
        <f aca="false">VLOOKUP(B315,VLOOK!$A$2:$B$13,2)</f>
        <v>2</v>
      </c>
      <c r="P315" s="22" t="n">
        <f aca="false">IF(F315&lt;0,F315*-1,F315)</f>
        <v>8.91</v>
      </c>
    </row>
    <row r="316" customFormat="false" ht="12.8" hidden="false" customHeight="false" outlineLevel="0" collapsed="false">
      <c r="A316" s="17" t="s">
        <v>316</v>
      </c>
      <c r="B316" s="9" t="s">
        <v>17</v>
      </c>
      <c r="C316" s="18" t="s">
        <v>317</v>
      </c>
      <c r="D316" s="18" t="s">
        <v>19</v>
      </c>
      <c r="E316" s="19" t="s">
        <v>153</v>
      </c>
      <c r="F316" s="20" t="n">
        <v>-349.72</v>
      </c>
      <c r="G316" s="12" t="s">
        <v>21</v>
      </c>
      <c r="H316" s="2" t="n">
        <v>-99</v>
      </c>
      <c r="I316" s="3" t="s">
        <v>154</v>
      </c>
      <c r="J316" s="3" t="n">
        <f aca="false">VLOOKUP(I316,VLOOK!$G$2:$H$50,2)</f>
        <v>8</v>
      </c>
      <c r="K316" s="4" t="s">
        <v>154</v>
      </c>
      <c r="L316" s="21" t="s">
        <v>23</v>
      </c>
      <c r="M316" s="6" t="n">
        <f aca="false">VLOOKUP(L316,VLOOK!$D$2:$E$10,2)</f>
        <v>2</v>
      </c>
      <c r="N316" s="7" t="n">
        <v>1</v>
      </c>
      <c r="O316" s="0" t="n">
        <f aca="false">VLOOKUP(B316,VLOOK!$A$2:$B$13,2)</f>
        <v>2</v>
      </c>
      <c r="P316" s="22" t="n">
        <f aca="false">IF(F316&lt;0,F316*-1,F316)</f>
        <v>349.72</v>
      </c>
    </row>
    <row r="317" customFormat="false" ht="12.8" hidden="false" customHeight="false" outlineLevel="0" collapsed="false">
      <c r="A317" s="17" t="s">
        <v>316</v>
      </c>
      <c r="B317" s="9" t="s">
        <v>17</v>
      </c>
      <c r="C317" s="18" t="s">
        <v>232</v>
      </c>
      <c r="D317" s="18" t="s">
        <v>19</v>
      </c>
      <c r="E317" s="19" t="s">
        <v>233</v>
      </c>
      <c r="F317" s="20" t="n">
        <v>-90</v>
      </c>
      <c r="G317" s="12" t="s">
        <v>21</v>
      </c>
      <c r="H317" s="2" t="n">
        <v>-99</v>
      </c>
      <c r="I317" s="3" t="s">
        <v>234</v>
      </c>
      <c r="J317" s="3" t="n">
        <f aca="false">VLOOKUP(I317,VLOOK!$G$2:$H$50,2)</f>
        <v>15</v>
      </c>
      <c r="K317" s="4" t="s">
        <v>234</v>
      </c>
      <c r="L317" s="21" t="s">
        <v>23</v>
      </c>
      <c r="M317" s="6" t="n">
        <f aca="false">VLOOKUP(L317,VLOOK!$D$2:$E$10,2)</f>
        <v>2</v>
      </c>
      <c r="N317" s="7" t="n">
        <v>1</v>
      </c>
      <c r="O317" s="0" t="n">
        <f aca="false">VLOOKUP(B317,VLOOK!$A$2:$B$13,2)</f>
        <v>2</v>
      </c>
      <c r="P317" s="22" t="n">
        <f aca="false">IF(F317&lt;0,F317*-1,F317)</f>
        <v>90</v>
      </c>
    </row>
    <row r="318" customFormat="false" ht="12.8" hidden="false" customHeight="false" outlineLevel="0" collapsed="false">
      <c r="A318" s="17" t="s">
        <v>316</v>
      </c>
      <c r="B318" s="9" t="s">
        <v>17</v>
      </c>
      <c r="C318" s="18" t="s">
        <v>53</v>
      </c>
      <c r="D318" s="18" t="s">
        <v>54</v>
      </c>
      <c r="E318" s="19" t="s">
        <v>67</v>
      </c>
      <c r="F318" s="20" t="n">
        <v>-5</v>
      </c>
      <c r="G318" s="12" t="s">
        <v>21</v>
      </c>
      <c r="H318" s="2" t="n">
        <v>-99</v>
      </c>
      <c r="I318" s="3" t="s">
        <v>68</v>
      </c>
      <c r="J318" s="3" t="n">
        <f aca="false">VLOOKUP(I318,VLOOK!$G$2:$H$50,2)</f>
        <v>42</v>
      </c>
      <c r="K318" s="4" t="s">
        <v>68</v>
      </c>
      <c r="L318" s="21" t="s">
        <v>57</v>
      </c>
      <c r="M318" s="6" t="n">
        <f aca="false">VLOOKUP(L318,VLOOK!$D$2:$E$10,2)</f>
        <v>7</v>
      </c>
      <c r="N318" s="7" t="n">
        <v>1</v>
      </c>
      <c r="O318" s="0" t="n">
        <f aca="false">VLOOKUP(B318,VLOOK!$A$2:$B$13,2)</f>
        <v>2</v>
      </c>
      <c r="P318" s="22" t="n">
        <f aca="false">IF(F318&lt;0,F318*-1,F318)</f>
        <v>5</v>
      </c>
    </row>
    <row r="319" customFormat="false" ht="12.8" hidden="false" customHeight="false" outlineLevel="0" collapsed="false">
      <c r="A319" s="17" t="s">
        <v>318</v>
      </c>
      <c r="B319" s="9" t="s">
        <v>17</v>
      </c>
      <c r="C319" s="18" t="s">
        <v>248</v>
      </c>
      <c r="D319" s="18" t="s">
        <v>25</v>
      </c>
      <c r="E319" s="19" t="s">
        <v>249</v>
      </c>
      <c r="F319" s="20" t="n">
        <v>-29.19</v>
      </c>
      <c r="G319" s="12" t="s">
        <v>21</v>
      </c>
      <c r="H319" s="2" t="n">
        <v>-99</v>
      </c>
      <c r="I319" s="3" t="s">
        <v>250</v>
      </c>
      <c r="J319" s="3" t="n">
        <f aca="false">VLOOKUP(I319,VLOOK!$G$2:$H$50,2)</f>
        <v>35</v>
      </c>
      <c r="K319" s="4" t="s">
        <v>250</v>
      </c>
      <c r="L319" s="21" t="s">
        <v>28</v>
      </c>
      <c r="M319" s="6" t="n">
        <f aca="false">VLOOKUP(L319,VLOOK!$D$2:$E$10,2)</f>
        <v>5</v>
      </c>
      <c r="N319" s="7" t="n">
        <v>1</v>
      </c>
      <c r="O319" s="0" t="n">
        <f aca="false">VLOOKUP(B319,VLOOK!$A$2:$B$13,2)</f>
        <v>2</v>
      </c>
      <c r="P319" s="22" t="n">
        <f aca="false">IF(F319&lt;0,F319*-1,F319)</f>
        <v>29.19</v>
      </c>
    </row>
    <row r="320" customFormat="false" ht="12.8" hidden="false" customHeight="false" outlineLevel="0" collapsed="false">
      <c r="A320" s="17" t="s">
        <v>318</v>
      </c>
      <c r="B320" s="9" t="s">
        <v>17</v>
      </c>
      <c r="C320" s="18" t="s">
        <v>53</v>
      </c>
      <c r="D320" s="18" t="s">
        <v>54</v>
      </c>
      <c r="E320" s="19" t="s">
        <v>67</v>
      </c>
      <c r="F320" s="20" t="n">
        <v>-11.55</v>
      </c>
      <c r="G320" s="12" t="s">
        <v>21</v>
      </c>
      <c r="H320" s="2" t="n">
        <v>-99</v>
      </c>
      <c r="I320" s="3" t="s">
        <v>68</v>
      </c>
      <c r="J320" s="3" t="n">
        <f aca="false">VLOOKUP(I320,VLOOK!$G$2:$H$50,2)</f>
        <v>42</v>
      </c>
      <c r="K320" s="4" t="s">
        <v>68</v>
      </c>
      <c r="L320" s="21" t="s">
        <v>57</v>
      </c>
      <c r="M320" s="6" t="n">
        <f aca="false">VLOOKUP(L320,VLOOK!$D$2:$E$10,2)</f>
        <v>7</v>
      </c>
      <c r="N320" s="7" t="n">
        <v>1</v>
      </c>
      <c r="O320" s="0" t="n">
        <f aca="false">VLOOKUP(B320,VLOOK!$A$2:$B$13,2)</f>
        <v>2</v>
      </c>
      <c r="P320" s="22" t="n">
        <f aca="false">IF(F320&lt;0,F320*-1,F320)</f>
        <v>11.55</v>
      </c>
    </row>
    <row r="321" customFormat="false" ht="12.8" hidden="false" customHeight="false" outlineLevel="0" collapsed="false">
      <c r="A321" s="17" t="s">
        <v>319</v>
      </c>
      <c r="B321" s="9" t="s">
        <v>17</v>
      </c>
      <c r="C321" s="18" t="s">
        <v>53</v>
      </c>
      <c r="D321" s="18" t="s">
        <v>54</v>
      </c>
      <c r="E321" s="19" t="s">
        <v>67</v>
      </c>
      <c r="F321" s="20" t="n">
        <v>-5</v>
      </c>
      <c r="G321" s="12" t="s">
        <v>21</v>
      </c>
      <c r="H321" s="2" t="n">
        <v>-99</v>
      </c>
      <c r="I321" s="3" t="s">
        <v>68</v>
      </c>
      <c r="J321" s="3" t="n">
        <f aca="false">VLOOKUP(I321,VLOOK!$G$2:$H$50,2)</f>
        <v>42</v>
      </c>
      <c r="K321" s="4" t="s">
        <v>68</v>
      </c>
      <c r="L321" s="21" t="s">
        <v>57</v>
      </c>
      <c r="M321" s="6" t="n">
        <f aca="false">VLOOKUP(L321,VLOOK!$D$2:$E$10,2)</f>
        <v>7</v>
      </c>
      <c r="N321" s="7" t="n">
        <v>1</v>
      </c>
      <c r="O321" s="0" t="n">
        <f aca="false">VLOOKUP(B321,VLOOK!$A$2:$B$13,2)</f>
        <v>2</v>
      </c>
      <c r="P321" s="22" t="n">
        <f aca="false">IF(F321&lt;0,F321*-1,F321)</f>
        <v>5</v>
      </c>
    </row>
    <row r="322" customFormat="false" ht="12.8" hidden="false" customHeight="false" outlineLevel="0" collapsed="false">
      <c r="A322" s="17" t="s">
        <v>320</v>
      </c>
      <c r="B322" s="9" t="s">
        <v>17</v>
      </c>
      <c r="C322" s="18" t="s">
        <v>232</v>
      </c>
      <c r="D322" s="18" t="s">
        <v>19</v>
      </c>
      <c r="E322" s="19" t="s">
        <v>233</v>
      </c>
      <c r="F322" s="20" t="n">
        <v>-90</v>
      </c>
      <c r="G322" s="12" t="s">
        <v>21</v>
      </c>
      <c r="H322" s="2" t="n">
        <v>-99</v>
      </c>
      <c r="I322" s="3" t="s">
        <v>234</v>
      </c>
      <c r="J322" s="3" t="n">
        <f aca="false">VLOOKUP(I322,VLOOK!$G$2:$H$50,2)</f>
        <v>15</v>
      </c>
      <c r="K322" s="4" t="s">
        <v>234</v>
      </c>
      <c r="L322" s="21" t="s">
        <v>23</v>
      </c>
      <c r="M322" s="6" t="n">
        <f aca="false">VLOOKUP(L322,VLOOK!$D$2:$E$10,2)</f>
        <v>2</v>
      </c>
      <c r="N322" s="7" t="n">
        <v>1</v>
      </c>
      <c r="O322" s="0" t="n">
        <f aca="false">VLOOKUP(B322,VLOOK!$A$2:$B$13,2)</f>
        <v>2</v>
      </c>
      <c r="P322" s="22" t="n">
        <f aca="false">IF(F322&lt;0,F322*-1,F322)</f>
        <v>90</v>
      </c>
    </row>
    <row r="323" customFormat="false" ht="12.8" hidden="false" customHeight="false" outlineLevel="0" collapsed="false">
      <c r="A323" s="17" t="s">
        <v>321</v>
      </c>
      <c r="B323" s="9" t="s">
        <v>17</v>
      </c>
      <c r="C323" s="18" t="s">
        <v>53</v>
      </c>
      <c r="D323" s="18" t="s">
        <v>54</v>
      </c>
      <c r="E323" s="19" t="s">
        <v>134</v>
      </c>
      <c r="F323" s="20" t="n">
        <v>-3.26</v>
      </c>
      <c r="G323" s="12" t="s">
        <v>21</v>
      </c>
      <c r="H323" s="2" t="n">
        <v>-99</v>
      </c>
      <c r="I323" s="3" t="s">
        <v>56</v>
      </c>
      <c r="J323" s="3" t="n">
        <f aca="false">VLOOKUP(I323,VLOOK!$G$2:$H$50,2)</f>
        <v>43</v>
      </c>
      <c r="K323" s="4" t="s">
        <v>56</v>
      </c>
      <c r="L323" s="21" t="s">
        <v>57</v>
      </c>
      <c r="M323" s="6" t="n">
        <f aca="false">VLOOKUP(L323,VLOOK!$D$2:$E$10,2)</f>
        <v>7</v>
      </c>
      <c r="N323" s="7" t="n">
        <v>1</v>
      </c>
      <c r="O323" s="0" t="n">
        <f aca="false">VLOOKUP(B323,VLOOK!$A$2:$B$13,2)</f>
        <v>2</v>
      </c>
      <c r="P323" s="22" t="n">
        <f aca="false">IF(F323&lt;0,F323*-1,F323)</f>
        <v>3.26</v>
      </c>
    </row>
    <row r="324" customFormat="false" ht="12.8" hidden="false" customHeight="false" outlineLevel="0" collapsed="false">
      <c r="A324" s="17" t="s">
        <v>322</v>
      </c>
      <c r="B324" s="9" t="s">
        <v>17</v>
      </c>
      <c r="C324" s="18" t="s">
        <v>181</v>
      </c>
      <c r="D324" s="18" t="s">
        <v>19</v>
      </c>
      <c r="E324" s="19" t="s">
        <v>119</v>
      </c>
      <c r="F324" s="20" t="n">
        <v>-120</v>
      </c>
      <c r="G324" s="12" t="s">
        <v>21</v>
      </c>
      <c r="H324" s="2" t="n">
        <v>-99</v>
      </c>
      <c r="I324" s="3" t="s">
        <v>120</v>
      </c>
      <c r="J324" s="3" t="n">
        <f aca="false">VLOOKUP(I324,VLOOK!$G$2:$H$50,2)</f>
        <v>45</v>
      </c>
      <c r="K324" s="4" t="s">
        <v>120</v>
      </c>
      <c r="L324" s="21" t="s">
        <v>23</v>
      </c>
      <c r="M324" s="6" t="n">
        <f aca="false">VLOOKUP(L324,VLOOK!$D$2:$E$10,2)</f>
        <v>2</v>
      </c>
      <c r="N324" s="7" t="n">
        <v>1</v>
      </c>
      <c r="O324" s="0" t="n">
        <f aca="false">VLOOKUP(B324,VLOOK!$A$2:$B$13,2)</f>
        <v>2</v>
      </c>
      <c r="P324" s="22" t="n">
        <f aca="false">IF(F324&lt;0,F324*-1,F324)</f>
        <v>120</v>
      </c>
    </row>
    <row r="325" customFormat="false" ht="12.8" hidden="false" customHeight="false" outlineLevel="0" collapsed="false">
      <c r="A325" s="17" t="s">
        <v>322</v>
      </c>
      <c r="B325" s="9" t="s">
        <v>17</v>
      </c>
      <c r="C325" s="18" t="s">
        <v>93</v>
      </c>
      <c r="D325" s="18" t="s">
        <v>19</v>
      </c>
      <c r="E325" s="19" t="s">
        <v>94</v>
      </c>
      <c r="F325" s="20" t="n">
        <v>-400</v>
      </c>
      <c r="G325" s="12" t="s">
        <v>21</v>
      </c>
      <c r="H325" s="2" t="n">
        <v>-99</v>
      </c>
      <c r="I325" s="3" t="s">
        <v>95</v>
      </c>
      <c r="J325" s="3" t="n">
        <f aca="false">VLOOKUP(I325,VLOOK!$G$2:$H$50,2)</f>
        <v>37</v>
      </c>
      <c r="K325" s="4" t="s">
        <v>95</v>
      </c>
      <c r="L325" s="21" t="s">
        <v>23</v>
      </c>
      <c r="M325" s="6" t="n">
        <f aca="false">VLOOKUP(L325,VLOOK!$D$2:$E$10,2)</f>
        <v>2</v>
      </c>
      <c r="N325" s="7" t="n">
        <v>1</v>
      </c>
      <c r="O325" s="0" t="n">
        <f aca="false">VLOOKUP(B325,VLOOK!$A$2:$B$13,2)</f>
        <v>2</v>
      </c>
      <c r="P325" s="22" t="n">
        <f aca="false">IF(F325&lt;0,F325*-1,F325)</f>
        <v>400</v>
      </c>
    </row>
    <row r="326" customFormat="false" ht="12.8" hidden="false" customHeight="false" outlineLevel="0" collapsed="false">
      <c r="A326" s="17" t="s">
        <v>322</v>
      </c>
      <c r="B326" s="9" t="s">
        <v>17</v>
      </c>
      <c r="C326" s="18" t="s">
        <v>53</v>
      </c>
      <c r="D326" s="18" t="s">
        <v>54</v>
      </c>
      <c r="E326" s="19" t="s">
        <v>67</v>
      </c>
      <c r="F326" s="20" t="n">
        <v>-11.55</v>
      </c>
      <c r="G326" s="12" t="s">
        <v>21</v>
      </c>
      <c r="H326" s="2" t="n">
        <v>-99</v>
      </c>
      <c r="I326" s="3" t="s">
        <v>68</v>
      </c>
      <c r="J326" s="3" t="n">
        <f aca="false">VLOOKUP(I326,VLOOK!$G$2:$H$50,2)</f>
        <v>42</v>
      </c>
      <c r="K326" s="4" t="s">
        <v>68</v>
      </c>
      <c r="L326" s="21" t="s">
        <v>57</v>
      </c>
      <c r="M326" s="6" t="n">
        <f aca="false">VLOOKUP(L326,VLOOK!$D$2:$E$10,2)</f>
        <v>7</v>
      </c>
      <c r="N326" s="7" t="n">
        <v>1</v>
      </c>
      <c r="O326" s="0" t="n">
        <f aca="false">VLOOKUP(B326,VLOOK!$A$2:$B$13,2)</f>
        <v>2</v>
      </c>
      <c r="P326" s="22" t="n">
        <f aca="false">IF(F326&lt;0,F326*-1,F326)</f>
        <v>11.55</v>
      </c>
    </row>
    <row r="327" customFormat="false" ht="12.8" hidden="false" customHeight="false" outlineLevel="0" collapsed="false">
      <c r="A327" s="17" t="s">
        <v>323</v>
      </c>
      <c r="B327" s="9" t="s">
        <v>17</v>
      </c>
      <c r="C327" s="18" t="s">
        <v>324</v>
      </c>
      <c r="D327" s="18" t="s">
        <v>25</v>
      </c>
      <c r="E327" s="19" t="s">
        <v>47</v>
      </c>
      <c r="F327" s="20" t="n">
        <v>-15</v>
      </c>
      <c r="G327" s="12" t="s">
        <v>21</v>
      </c>
      <c r="H327" s="2" t="n">
        <v>-99</v>
      </c>
      <c r="I327" s="3" t="s">
        <v>48</v>
      </c>
      <c r="J327" s="3" t="n">
        <f aca="false">VLOOKUP(I327,VLOOK!$G$2:$H$50,2)</f>
        <v>32</v>
      </c>
      <c r="K327" s="4" t="s">
        <v>48</v>
      </c>
      <c r="L327" s="21" t="s">
        <v>28</v>
      </c>
      <c r="M327" s="6" t="n">
        <f aca="false">VLOOKUP(L327,VLOOK!$D$2:$E$10,2)</f>
        <v>5</v>
      </c>
      <c r="N327" s="7" t="n">
        <v>1</v>
      </c>
      <c r="O327" s="0" t="n">
        <f aca="false">VLOOKUP(B327,VLOOK!$A$2:$B$13,2)</f>
        <v>2</v>
      </c>
      <c r="P327" s="22" t="n">
        <f aca="false">IF(F327&lt;0,F327*-1,F327)</f>
        <v>15</v>
      </c>
    </row>
    <row r="328" customFormat="false" ht="12.8" hidden="false" customHeight="false" outlineLevel="0" collapsed="false">
      <c r="A328" s="17" t="s">
        <v>323</v>
      </c>
      <c r="B328" s="9" t="s">
        <v>17</v>
      </c>
      <c r="C328" s="18" t="s">
        <v>29</v>
      </c>
      <c r="D328" s="18" t="s">
        <v>25</v>
      </c>
      <c r="E328" s="19" t="s">
        <v>29</v>
      </c>
      <c r="F328" s="20" t="n">
        <v>-50</v>
      </c>
      <c r="G328" s="12" t="s">
        <v>21</v>
      </c>
      <c r="H328" s="2" t="n">
        <v>-99</v>
      </c>
      <c r="I328" s="3" t="s">
        <v>30</v>
      </c>
      <c r="J328" s="3" t="n">
        <f aca="false">VLOOKUP(I328,VLOOK!$G$2:$H$50,2)</f>
        <v>21</v>
      </c>
      <c r="K328" s="4" t="s">
        <v>30</v>
      </c>
      <c r="L328" s="21" t="s">
        <v>31</v>
      </c>
      <c r="M328" s="6" t="n">
        <f aca="false">VLOOKUP(L328,VLOOK!$D$2:$E$10,2)</f>
        <v>3</v>
      </c>
      <c r="N328" s="7" t="n">
        <v>1</v>
      </c>
      <c r="O328" s="0" t="n">
        <f aca="false">VLOOKUP(B328,VLOOK!$A$2:$B$13,2)</f>
        <v>2</v>
      </c>
      <c r="P328" s="22" t="n">
        <f aca="false">IF(F328&lt;0,F328*-1,F328)</f>
        <v>50</v>
      </c>
    </row>
    <row r="329" customFormat="false" ht="12.8" hidden="false" customHeight="false" outlineLevel="0" collapsed="false">
      <c r="A329" s="17" t="s">
        <v>323</v>
      </c>
      <c r="B329" s="9" t="s">
        <v>17</v>
      </c>
      <c r="C329" s="18" t="s">
        <v>53</v>
      </c>
      <c r="D329" s="18" t="s">
        <v>54</v>
      </c>
      <c r="E329" s="19" t="s">
        <v>67</v>
      </c>
      <c r="F329" s="20" t="n">
        <v>-5</v>
      </c>
      <c r="G329" s="12" t="s">
        <v>21</v>
      </c>
      <c r="H329" s="2" t="n">
        <v>-99</v>
      </c>
      <c r="I329" s="3" t="s">
        <v>68</v>
      </c>
      <c r="J329" s="3" t="n">
        <f aca="false">VLOOKUP(I329,VLOOK!$G$2:$H$50,2)</f>
        <v>42</v>
      </c>
      <c r="K329" s="4" t="s">
        <v>68</v>
      </c>
      <c r="L329" s="21" t="s">
        <v>57</v>
      </c>
      <c r="M329" s="6" t="n">
        <f aca="false">VLOOKUP(L329,VLOOK!$D$2:$E$10,2)</f>
        <v>7</v>
      </c>
      <c r="N329" s="7" t="n">
        <v>1</v>
      </c>
      <c r="O329" s="0" t="n">
        <f aca="false">VLOOKUP(B329,VLOOK!$A$2:$B$13,2)</f>
        <v>2</v>
      </c>
      <c r="P329" s="22" t="n">
        <f aca="false">IF(F329&lt;0,F329*-1,F329)</f>
        <v>5</v>
      </c>
    </row>
    <row r="330" customFormat="false" ht="12.8" hidden="false" customHeight="false" outlineLevel="0" collapsed="false">
      <c r="A330" s="17" t="s">
        <v>325</v>
      </c>
      <c r="B330" s="9" t="s">
        <v>17</v>
      </c>
      <c r="C330" s="18" t="s">
        <v>232</v>
      </c>
      <c r="D330" s="18" t="s">
        <v>19</v>
      </c>
      <c r="E330" s="19" t="s">
        <v>233</v>
      </c>
      <c r="F330" s="20" t="n">
        <v>-90</v>
      </c>
      <c r="G330" s="12" t="s">
        <v>21</v>
      </c>
      <c r="H330" s="2" t="n">
        <v>-99</v>
      </c>
      <c r="I330" s="3" t="s">
        <v>234</v>
      </c>
      <c r="J330" s="3" t="n">
        <f aca="false">VLOOKUP(I330,VLOOK!$G$2:$H$50,2)</f>
        <v>15</v>
      </c>
      <c r="K330" s="4" t="s">
        <v>234</v>
      </c>
      <c r="L330" s="21" t="s">
        <v>23</v>
      </c>
      <c r="M330" s="6" t="n">
        <f aca="false">VLOOKUP(L330,VLOOK!$D$2:$E$10,2)</f>
        <v>2</v>
      </c>
      <c r="N330" s="7" t="n">
        <v>1</v>
      </c>
      <c r="O330" s="0" t="n">
        <f aca="false">VLOOKUP(B330,VLOOK!$A$2:$B$13,2)</f>
        <v>2</v>
      </c>
      <c r="P330" s="22" t="n">
        <f aca="false">IF(F330&lt;0,F330*-1,F330)</f>
        <v>90</v>
      </c>
    </row>
    <row r="331" customFormat="false" ht="12.8" hidden="false" customHeight="false" outlineLevel="0" collapsed="false">
      <c r="A331" s="17" t="s">
        <v>325</v>
      </c>
      <c r="B331" s="9" t="s">
        <v>17</v>
      </c>
      <c r="C331" s="18" t="s">
        <v>53</v>
      </c>
      <c r="D331" s="18" t="s">
        <v>54</v>
      </c>
      <c r="E331" s="19" t="s">
        <v>55</v>
      </c>
      <c r="F331" s="20" t="n">
        <v>-22.81</v>
      </c>
      <c r="G331" s="12" t="s">
        <v>21</v>
      </c>
      <c r="H331" s="2" t="n">
        <v>-99</v>
      </c>
      <c r="I331" s="3" t="s">
        <v>56</v>
      </c>
      <c r="J331" s="3" t="n">
        <f aca="false">VLOOKUP(I331,VLOOK!$G$2:$H$50,2)</f>
        <v>43</v>
      </c>
      <c r="K331" s="4" t="s">
        <v>56</v>
      </c>
      <c r="L331" s="21" t="s">
        <v>57</v>
      </c>
      <c r="M331" s="6" t="n">
        <f aca="false">VLOOKUP(L331,VLOOK!$D$2:$E$10,2)</f>
        <v>7</v>
      </c>
      <c r="N331" s="7" t="n">
        <v>1</v>
      </c>
      <c r="O331" s="0" t="n">
        <f aca="false">VLOOKUP(B331,VLOOK!$A$2:$B$13,2)</f>
        <v>2</v>
      </c>
      <c r="P331" s="22" t="n">
        <f aca="false">IF(F331&lt;0,F331*-1,F331)</f>
        <v>22.81</v>
      </c>
    </row>
    <row r="332" customFormat="false" ht="12.8" hidden="false" customHeight="false" outlineLevel="0" collapsed="false">
      <c r="A332" s="17" t="s">
        <v>326</v>
      </c>
      <c r="B332" s="9" t="s">
        <v>17</v>
      </c>
      <c r="C332" s="18" t="s">
        <v>53</v>
      </c>
      <c r="D332" s="18" t="s">
        <v>54</v>
      </c>
      <c r="E332" s="19" t="s">
        <v>67</v>
      </c>
      <c r="F332" s="20" t="n">
        <v>-12.15</v>
      </c>
      <c r="G332" s="12" t="s">
        <v>21</v>
      </c>
      <c r="H332" s="2" t="n">
        <v>-99</v>
      </c>
      <c r="I332" s="3" t="s">
        <v>68</v>
      </c>
      <c r="J332" s="3" t="n">
        <f aca="false">VLOOKUP(I332,VLOOK!$G$2:$H$50,2)</f>
        <v>42</v>
      </c>
      <c r="K332" s="4" t="s">
        <v>68</v>
      </c>
      <c r="L332" s="21" t="s">
        <v>57</v>
      </c>
      <c r="M332" s="6" t="n">
        <f aca="false">VLOOKUP(L332,VLOOK!$D$2:$E$10,2)</f>
        <v>7</v>
      </c>
      <c r="N332" s="7" t="n">
        <v>1</v>
      </c>
      <c r="O332" s="0" t="n">
        <f aca="false">VLOOKUP(B332,VLOOK!$A$2:$B$13,2)</f>
        <v>2</v>
      </c>
      <c r="P332" s="22" t="n">
        <f aca="false">IF(F332&lt;0,F332*-1,F332)</f>
        <v>12.15</v>
      </c>
    </row>
    <row r="333" customFormat="false" ht="12.8" hidden="false" customHeight="false" outlineLevel="0" collapsed="false">
      <c r="A333" s="17" t="s">
        <v>327</v>
      </c>
      <c r="B333" s="9" t="s">
        <v>17</v>
      </c>
      <c r="C333" s="18" t="s">
        <v>270</v>
      </c>
      <c r="D333" s="18" t="s">
        <v>19</v>
      </c>
      <c r="E333" s="19" t="s">
        <v>271</v>
      </c>
      <c r="F333" s="20" t="n">
        <v>-120</v>
      </c>
      <c r="G333" s="12" t="s">
        <v>21</v>
      </c>
      <c r="H333" s="2" t="n">
        <v>-99</v>
      </c>
      <c r="I333" s="3" t="s">
        <v>44</v>
      </c>
      <c r="J333" s="3" t="n">
        <f aca="false">VLOOKUP(I333,VLOOK!$G$2:$H$50,2)</f>
        <v>11</v>
      </c>
      <c r="K333" s="4" t="s">
        <v>44</v>
      </c>
      <c r="L333" s="21" t="s">
        <v>23</v>
      </c>
      <c r="M333" s="6" t="n">
        <f aca="false">VLOOKUP(L333,VLOOK!$D$2:$E$10,2)</f>
        <v>2</v>
      </c>
      <c r="N333" s="7" t="n">
        <v>1</v>
      </c>
      <c r="O333" s="0" t="n">
        <f aca="false">VLOOKUP(B333,VLOOK!$A$2:$B$13,2)</f>
        <v>2</v>
      </c>
      <c r="P333" s="22" t="n">
        <f aca="false">IF(F333&lt;0,F333*-1,F333)</f>
        <v>120</v>
      </c>
    </row>
    <row r="334" customFormat="false" ht="12.8" hidden="false" customHeight="false" outlineLevel="0" collapsed="false">
      <c r="A334" s="17" t="s">
        <v>327</v>
      </c>
      <c r="B334" s="9" t="s">
        <v>17</v>
      </c>
      <c r="C334" s="18" t="s">
        <v>93</v>
      </c>
      <c r="D334" s="18" t="s">
        <v>19</v>
      </c>
      <c r="E334" s="19" t="s">
        <v>94</v>
      </c>
      <c r="F334" s="20" t="n">
        <v>-400</v>
      </c>
      <c r="G334" s="12" t="s">
        <v>21</v>
      </c>
      <c r="H334" s="2" t="n">
        <v>-99</v>
      </c>
      <c r="I334" s="3" t="s">
        <v>95</v>
      </c>
      <c r="J334" s="3" t="n">
        <f aca="false">VLOOKUP(I334,VLOOK!$G$2:$H$50,2)</f>
        <v>37</v>
      </c>
      <c r="K334" s="4" t="s">
        <v>95</v>
      </c>
      <c r="L334" s="21" t="s">
        <v>23</v>
      </c>
      <c r="M334" s="6" t="n">
        <f aca="false">VLOOKUP(L334,VLOOK!$D$2:$E$10,2)</f>
        <v>2</v>
      </c>
      <c r="N334" s="7" t="n">
        <v>1</v>
      </c>
      <c r="O334" s="0" t="n">
        <f aca="false">VLOOKUP(B334,VLOOK!$A$2:$B$13,2)</f>
        <v>2</v>
      </c>
      <c r="P334" s="22" t="n">
        <f aca="false">IF(F334&lt;0,F334*-1,F334)</f>
        <v>400</v>
      </c>
    </row>
    <row r="335" customFormat="false" ht="12.8" hidden="false" customHeight="false" outlineLevel="0" collapsed="false">
      <c r="A335" s="17" t="s">
        <v>328</v>
      </c>
      <c r="B335" s="9" t="s">
        <v>17</v>
      </c>
      <c r="C335" s="18" t="s">
        <v>181</v>
      </c>
      <c r="D335" s="18" t="s">
        <v>19</v>
      </c>
      <c r="E335" s="19" t="s">
        <v>119</v>
      </c>
      <c r="F335" s="20" t="n">
        <v>-100</v>
      </c>
      <c r="G335" s="12" t="s">
        <v>21</v>
      </c>
      <c r="H335" s="2" t="n">
        <v>-99</v>
      </c>
      <c r="I335" s="3" t="s">
        <v>120</v>
      </c>
      <c r="J335" s="3" t="n">
        <f aca="false">VLOOKUP(I335,VLOOK!$G$2:$H$50,2)</f>
        <v>45</v>
      </c>
      <c r="K335" s="4" t="s">
        <v>120</v>
      </c>
      <c r="L335" s="21" t="s">
        <v>23</v>
      </c>
      <c r="M335" s="6" t="n">
        <f aca="false">VLOOKUP(L335,VLOOK!$D$2:$E$10,2)</f>
        <v>2</v>
      </c>
      <c r="N335" s="7" t="n">
        <v>1</v>
      </c>
      <c r="O335" s="0" t="n">
        <f aca="false">VLOOKUP(B335,VLOOK!$A$2:$B$13,2)</f>
        <v>2</v>
      </c>
      <c r="P335" s="22" t="n">
        <f aca="false">IF(F335&lt;0,F335*-1,F335)</f>
        <v>100</v>
      </c>
    </row>
    <row r="336" customFormat="false" ht="12.8" hidden="false" customHeight="false" outlineLevel="0" collapsed="false">
      <c r="A336" s="17" t="s">
        <v>328</v>
      </c>
      <c r="B336" s="9" t="s">
        <v>17</v>
      </c>
      <c r="C336" s="18" t="s">
        <v>29</v>
      </c>
      <c r="D336" s="18" t="s">
        <v>25</v>
      </c>
      <c r="E336" s="19" t="s">
        <v>84</v>
      </c>
      <c r="F336" s="20" t="n">
        <v>-54.7</v>
      </c>
      <c r="G336" s="12" t="s">
        <v>21</v>
      </c>
      <c r="H336" s="2" t="n">
        <v>-99</v>
      </c>
      <c r="I336" s="3" t="s">
        <v>85</v>
      </c>
      <c r="J336" s="3" t="n">
        <f aca="false">VLOOKUP(I336,VLOOK!$G$2:$H$50,2)</f>
        <v>38</v>
      </c>
      <c r="K336" s="4" t="s">
        <v>85</v>
      </c>
      <c r="L336" s="21" t="s">
        <v>28</v>
      </c>
      <c r="M336" s="6" t="n">
        <f aca="false">VLOOKUP(L336,VLOOK!$D$2:$E$10,2)</f>
        <v>5</v>
      </c>
      <c r="N336" s="7" t="n">
        <v>1</v>
      </c>
      <c r="O336" s="0" t="n">
        <f aca="false">VLOOKUP(B336,VLOOK!$A$2:$B$13,2)</f>
        <v>2</v>
      </c>
      <c r="P336" s="22" t="n">
        <f aca="false">IF(F336&lt;0,F336*-1,F336)</f>
        <v>54.7</v>
      </c>
    </row>
    <row r="337" customFormat="false" ht="12.8" hidden="false" customHeight="false" outlineLevel="0" collapsed="false">
      <c r="A337" s="17" t="s">
        <v>328</v>
      </c>
      <c r="B337" s="9" t="s">
        <v>17</v>
      </c>
      <c r="C337" s="18" t="s">
        <v>29</v>
      </c>
      <c r="D337" s="18" t="s">
        <v>25</v>
      </c>
      <c r="E337" s="19" t="s">
        <v>196</v>
      </c>
      <c r="F337" s="20" t="n">
        <v>-50</v>
      </c>
      <c r="G337" s="12" t="s">
        <v>21</v>
      </c>
      <c r="H337" s="2" t="n">
        <v>-99</v>
      </c>
      <c r="I337" s="3" t="s">
        <v>197</v>
      </c>
      <c r="J337" s="3" t="n">
        <f aca="false">VLOOKUP(I337,VLOOK!$G$2:$H$50,2)</f>
        <v>47</v>
      </c>
      <c r="K337" s="4" t="s">
        <v>197</v>
      </c>
      <c r="L337" s="21" t="s">
        <v>198</v>
      </c>
      <c r="M337" s="6" t="n">
        <f aca="false">VLOOKUP(L337,VLOOK!$D$2:$E$10,2)</f>
        <v>9</v>
      </c>
      <c r="N337" s="7" t="n">
        <v>1</v>
      </c>
      <c r="O337" s="0" t="n">
        <f aca="false">VLOOKUP(B337,VLOOK!$A$2:$B$13,2)</f>
        <v>2</v>
      </c>
      <c r="P337" s="22" t="n">
        <f aca="false">IF(F337&lt;0,F337*-1,F337)</f>
        <v>50</v>
      </c>
    </row>
    <row r="338" customFormat="false" ht="12.8" hidden="false" customHeight="false" outlineLevel="0" collapsed="false">
      <c r="A338" s="17" t="s">
        <v>329</v>
      </c>
      <c r="B338" s="9" t="s">
        <v>17</v>
      </c>
      <c r="C338" s="18" t="s">
        <v>265</v>
      </c>
      <c r="D338" s="18" t="s">
        <v>330</v>
      </c>
      <c r="E338" s="19"/>
      <c r="F338" s="20" t="n">
        <v>2000</v>
      </c>
      <c r="G338" s="12" t="s">
        <v>89</v>
      </c>
      <c r="H338" s="2" t="n">
        <v>-99</v>
      </c>
      <c r="I338" s="3" t="s">
        <v>90</v>
      </c>
      <c r="J338" s="3" t="n">
        <f aca="false">VLOOKUP(I338,VLOOK!$G$2:$H$50,2)</f>
        <v>28</v>
      </c>
      <c r="K338" s="4" t="s">
        <v>90</v>
      </c>
      <c r="L338" s="21" t="s">
        <v>91</v>
      </c>
      <c r="M338" s="6" t="n">
        <f aca="false">VLOOKUP(L338,VLOOK!$D$2:$E$10,2)</f>
        <v>4</v>
      </c>
      <c r="N338" s="7" t="n">
        <v>2</v>
      </c>
      <c r="O338" s="0" t="n">
        <f aca="false">VLOOKUP(B338,VLOOK!$A$2:$B$13,2)</f>
        <v>2</v>
      </c>
      <c r="P338" s="22" t="n">
        <f aca="false">IF(F338&lt;0,F338*-1,F338)</f>
        <v>2000</v>
      </c>
    </row>
    <row r="339" customFormat="false" ht="12.8" hidden="false" customHeight="false" outlineLevel="0" collapsed="false">
      <c r="A339" s="17" t="s">
        <v>331</v>
      </c>
      <c r="B339" s="9" t="s">
        <v>17</v>
      </c>
      <c r="C339" s="18" t="s">
        <v>232</v>
      </c>
      <c r="D339" s="18" t="s">
        <v>19</v>
      </c>
      <c r="E339" s="19" t="s">
        <v>233</v>
      </c>
      <c r="F339" s="20" t="n">
        <v>-90</v>
      </c>
      <c r="G339" s="12" t="s">
        <v>21</v>
      </c>
      <c r="H339" s="2" t="n">
        <v>-99</v>
      </c>
      <c r="I339" s="3" t="s">
        <v>234</v>
      </c>
      <c r="J339" s="3" t="n">
        <f aca="false">VLOOKUP(I339,VLOOK!$G$2:$H$50,2)</f>
        <v>15</v>
      </c>
      <c r="K339" s="4" t="s">
        <v>234</v>
      </c>
      <c r="L339" s="21" t="s">
        <v>23</v>
      </c>
      <c r="M339" s="6" t="n">
        <f aca="false">VLOOKUP(L339,VLOOK!$D$2:$E$10,2)</f>
        <v>2</v>
      </c>
      <c r="N339" s="7" t="n">
        <v>1</v>
      </c>
      <c r="O339" s="0" t="n">
        <f aca="false">VLOOKUP(B339,VLOOK!$A$2:$B$13,2)</f>
        <v>2</v>
      </c>
      <c r="P339" s="22" t="n">
        <f aca="false">IF(F339&lt;0,F339*-1,F339)</f>
        <v>90</v>
      </c>
    </row>
    <row r="340" customFormat="false" ht="12.8" hidden="false" customHeight="false" outlineLevel="0" collapsed="false">
      <c r="A340" s="17" t="s">
        <v>332</v>
      </c>
      <c r="B340" s="9" t="s">
        <v>17</v>
      </c>
      <c r="C340" s="18" t="s">
        <v>29</v>
      </c>
      <c r="D340" s="18" t="s">
        <v>25</v>
      </c>
      <c r="E340" s="19" t="s">
        <v>196</v>
      </c>
      <c r="F340" s="20" t="n">
        <v>-200</v>
      </c>
      <c r="G340" s="12" t="s">
        <v>21</v>
      </c>
      <c r="H340" s="2" t="n">
        <v>-99</v>
      </c>
      <c r="I340" s="3" t="s">
        <v>197</v>
      </c>
      <c r="J340" s="3" t="n">
        <f aca="false">VLOOKUP(I340,VLOOK!$G$2:$H$50,2)</f>
        <v>47</v>
      </c>
      <c r="K340" s="4" t="s">
        <v>197</v>
      </c>
      <c r="L340" s="21" t="s">
        <v>198</v>
      </c>
      <c r="M340" s="6" t="n">
        <f aca="false">VLOOKUP(L340,VLOOK!$D$2:$E$10,2)</f>
        <v>9</v>
      </c>
      <c r="N340" s="7" t="n">
        <v>1</v>
      </c>
      <c r="O340" s="0" t="n">
        <f aca="false">VLOOKUP(B340,VLOOK!$A$2:$B$13,2)</f>
        <v>2</v>
      </c>
      <c r="P340" s="22" t="n">
        <f aca="false">IF(F340&lt;0,F340*-1,F340)</f>
        <v>200</v>
      </c>
    </row>
    <row r="341" customFormat="false" ht="12.8" hidden="false" customHeight="false" outlineLevel="0" collapsed="false">
      <c r="A341" s="17" t="s">
        <v>332</v>
      </c>
      <c r="B341" s="9" t="s">
        <v>17</v>
      </c>
      <c r="C341" s="18" t="s">
        <v>53</v>
      </c>
      <c r="D341" s="18" t="s">
        <v>54</v>
      </c>
      <c r="E341" s="19" t="s">
        <v>67</v>
      </c>
      <c r="F341" s="20" t="n">
        <v>-5</v>
      </c>
      <c r="G341" s="12" t="s">
        <v>21</v>
      </c>
      <c r="H341" s="2" t="n">
        <v>-99</v>
      </c>
      <c r="I341" s="3" t="s">
        <v>68</v>
      </c>
      <c r="J341" s="3" t="n">
        <f aca="false">VLOOKUP(I341,VLOOK!$G$2:$H$50,2)</f>
        <v>42</v>
      </c>
      <c r="K341" s="4" t="s">
        <v>68</v>
      </c>
      <c r="L341" s="21" t="s">
        <v>57</v>
      </c>
      <c r="M341" s="6" t="n">
        <f aca="false">VLOOKUP(L341,VLOOK!$D$2:$E$10,2)</f>
        <v>7</v>
      </c>
      <c r="N341" s="7" t="n">
        <v>1</v>
      </c>
      <c r="O341" s="0" t="n">
        <f aca="false">VLOOKUP(B341,VLOOK!$A$2:$B$13,2)</f>
        <v>2</v>
      </c>
      <c r="P341" s="22" t="n">
        <f aca="false">IF(F341&lt;0,F341*-1,F341)</f>
        <v>5</v>
      </c>
    </row>
    <row r="342" customFormat="false" ht="12.8" hidden="false" customHeight="false" outlineLevel="0" collapsed="false">
      <c r="A342" s="17" t="s">
        <v>332</v>
      </c>
      <c r="B342" s="9" t="s">
        <v>17</v>
      </c>
      <c r="C342" s="18" t="s">
        <v>53</v>
      </c>
      <c r="D342" s="18" t="s">
        <v>54</v>
      </c>
      <c r="E342" s="19" t="s">
        <v>67</v>
      </c>
      <c r="F342" s="20" t="n">
        <v>-5</v>
      </c>
      <c r="G342" s="12" t="s">
        <v>21</v>
      </c>
      <c r="H342" s="2" t="n">
        <v>-99</v>
      </c>
      <c r="I342" s="3" t="s">
        <v>68</v>
      </c>
      <c r="J342" s="3" t="n">
        <f aca="false">VLOOKUP(I342,VLOOK!$G$2:$H$50,2)</f>
        <v>42</v>
      </c>
      <c r="K342" s="4" t="s">
        <v>68</v>
      </c>
      <c r="L342" s="21" t="s">
        <v>57</v>
      </c>
      <c r="M342" s="6" t="n">
        <f aca="false">VLOOKUP(L342,VLOOK!$D$2:$E$10,2)</f>
        <v>7</v>
      </c>
      <c r="N342" s="7" t="n">
        <v>1</v>
      </c>
      <c r="O342" s="0" t="n">
        <f aca="false">VLOOKUP(B342,VLOOK!$A$2:$B$13,2)</f>
        <v>2</v>
      </c>
      <c r="P342" s="22" t="n">
        <f aca="false">IF(F342&lt;0,F342*-1,F342)</f>
        <v>5</v>
      </c>
    </row>
    <row r="343" customFormat="false" ht="12.8" hidden="false" customHeight="false" outlineLevel="0" collapsed="false">
      <c r="A343" s="17" t="s">
        <v>333</v>
      </c>
      <c r="B343" s="9" t="s">
        <v>17</v>
      </c>
      <c r="C343" s="18" t="s">
        <v>324</v>
      </c>
      <c r="D343" s="18" t="s">
        <v>25</v>
      </c>
      <c r="E343" s="19" t="s">
        <v>47</v>
      </c>
      <c r="F343" s="20" t="n">
        <v>-15</v>
      </c>
      <c r="G343" s="12" t="s">
        <v>21</v>
      </c>
      <c r="H343" s="2" t="n">
        <v>-99</v>
      </c>
      <c r="I343" s="3" t="s">
        <v>48</v>
      </c>
      <c r="J343" s="3" t="n">
        <f aca="false">VLOOKUP(I343,VLOOK!$G$2:$H$50,2)</f>
        <v>32</v>
      </c>
      <c r="K343" s="4" t="s">
        <v>48</v>
      </c>
      <c r="L343" s="21" t="s">
        <v>28</v>
      </c>
      <c r="M343" s="6" t="n">
        <f aca="false">VLOOKUP(L343,VLOOK!$D$2:$E$10,2)</f>
        <v>5</v>
      </c>
      <c r="N343" s="7" t="n">
        <v>1</v>
      </c>
      <c r="O343" s="0" t="n">
        <f aca="false">VLOOKUP(B343,VLOOK!$A$2:$B$13,2)</f>
        <v>2</v>
      </c>
      <c r="P343" s="22" t="n">
        <f aca="false">IF(F343&lt;0,F343*-1,F343)</f>
        <v>15</v>
      </c>
    </row>
    <row r="344" customFormat="false" ht="12.8" hidden="false" customHeight="false" outlineLevel="0" collapsed="false">
      <c r="A344" s="17" t="s">
        <v>333</v>
      </c>
      <c r="B344" s="9" t="s">
        <v>17</v>
      </c>
      <c r="C344" s="18" t="s">
        <v>53</v>
      </c>
      <c r="D344" s="18" t="s">
        <v>54</v>
      </c>
      <c r="E344" s="19" t="s">
        <v>134</v>
      </c>
      <c r="F344" s="20" t="n">
        <v>-19.51</v>
      </c>
      <c r="G344" s="12" t="s">
        <v>21</v>
      </c>
      <c r="H344" s="2" t="n">
        <v>-99</v>
      </c>
      <c r="I344" s="3" t="s">
        <v>56</v>
      </c>
      <c r="J344" s="3" t="n">
        <f aca="false">VLOOKUP(I344,VLOOK!$G$2:$H$50,2)</f>
        <v>43</v>
      </c>
      <c r="K344" s="4" t="s">
        <v>56</v>
      </c>
      <c r="L344" s="21" t="s">
        <v>57</v>
      </c>
      <c r="M344" s="6" t="n">
        <f aca="false">VLOOKUP(L344,VLOOK!$D$2:$E$10,2)</f>
        <v>7</v>
      </c>
      <c r="N344" s="7" t="n">
        <v>1</v>
      </c>
      <c r="O344" s="0" t="n">
        <f aca="false">VLOOKUP(B344,VLOOK!$A$2:$B$13,2)</f>
        <v>2</v>
      </c>
      <c r="P344" s="22" t="n">
        <f aca="false">IF(F344&lt;0,F344*-1,F344)</f>
        <v>19.51</v>
      </c>
    </row>
    <row r="345" customFormat="false" ht="12.8" hidden="false" customHeight="false" outlineLevel="0" collapsed="false">
      <c r="A345" s="17" t="s">
        <v>334</v>
      </c>
      <c r="B345" s="9" t="s">
        <v>17</v>
      </c>
      <c r="C345" s="18" t="s">
        <v>93</v>
      </c>
      <c r="D345" s="18" t="s">
        <v>19</v>
      </c>
      <c r="E345" s="19" t="s">
        <v>94</v>
      </c>
      <c r="F345" s="20" t="n">
        <v>-400</v>
      </c>
      <c r="G345" s="12" t="s">
        <v>21</v>
      </c>
      <c r="H345" s="2" t="n">
        <v>-99</v>
      </c>
      <c r="I345" s="3" t="s">
        <v>95</v>
      </c>
      <c r="J345" s="3" t="n">
        <f aca="false">VLOOKUP(I345,VLOOK!$G$2:$H$50,2)</f>
        <v>37</v>
      </c>
      <c r="K345" s="4" t="s">
        <v>95</v>
      </c>
      <c r="L345" s="21" t="s">
        <v>23</v>
      </c>
      <c r="M345" s="6" t="n">
        <f aca="false">VLOOKUP(L345,VLOOK!$D$2:$E$10,2)</f>
        <v>2</v>
      </c>
      <c r="N345" s="7" t="n">
        <v>1</v>
      </c>
      <c r="O345" s="0" t="n">
        <f aca="false">VLOOKUP(B345,VLOOK!$A$2:$B$13,2)</f>
        <v>2</v>
      </c>
      <c r="P345" s="22" t="n">
        <f aca="false">IF(F345&lt;0,F345*-1,F345)</f>
        <v>400</v>
      </c>
    </row>
    <row r="346" customFormat="false" ht="12.8" hidden="false" customHeight="false" outlineLevel="0" collapsed="false">
      <c r="A346" s="17" t="s">
        <v>334</v>
      </c>
      <c r="B346" s="9" t="s">
        <v>17</v>
      </c>
      <c r="C346" s="18" t="s">
        <v>29</v>
      </c>
      <c r="D346" s="18" t="s">
        <v>25</v>
      </c>
      <c r="E346" s="19" t="s">
        <v>29</v>
      </c>
      <c r="F346" s="20" t="n">
        <v>-120</v>
      </c>
      <c r="G346" s="12" t="s">
        <v>21</v>
      </c>
      <c r="H346" s="2" t="n">
        <v>-99</v>
      </c>
      <c r="I346" s="3" t="s">
        <v>30</v>
      </c>
      <c r="J346" s="3" t="n">
        <f aca="false">VLOOKUP(I346,VLOOK!$G$2:$H$50,2)</f>
        <v>21</v>
      </c>
      <c r="K346" s="4" t="s">
        <v>30</v>
      </c>
      <c r="L346" s="21" t="s">
        <v>31</v>
      </c>
      <c r="M346" s="6" t="n">
        <f aca="false">VLOOKUP(L346,VLOOK!$D$2:$E$10,2)</f>
        <v>3</v>
      </c>
      <c r="N346" s="7" t="n">
        <v>1</v>
      </c>
      <c r="O346" s="0" t="n">
        <f aca="false">VLOOKUP(B346,VLOOK!$A$2:$B$13,2)</f>
        <v>2</v>
      </c>
      <c r="P346" s="22" t="n">
        <f aca="false">IF(F346&lt;0,F346*-1,F346)</f>
        <v>120</v>
      </c>
    </row>
    <row r="347" customFormat="false" ht="12.8" hidden="false" customHeight="false" outlineLevel="0" collapsed="false">
      <c r="A347" s="17" t="s">
        <v>334</v>
      </c>
      <c r="B347" s="9" t="s">
        <v>17</v>
      </c>
      <c r="C347" s="18" t="s">
        <v>29</v>
      </c>
      <c r="D347" s="18" t="s">
        <v>25</v>
      </c>
      <c r="E347" s="19" t="s">
        <v>249</v>
      </c>
      <c r="F347" s="20" t="n">
        <v>-25</v>
      </c>
      <c r="G347" s="12" t="s">
        <v>21</v>
      </c>
      <c r="H347" s="2" t="n">
        <v>-99</v>
      </c>
      <c r="I347" s="3" t="s">
        <v>250</v>
      </c>
      <c r="J347" s="3" t="n">
        <f aca="false">VLOOKUP(I347,VLOOK!$G$2:$H$50,2)</f>
        <v>35</v>
      </c>
      <c r="K347" s="4" t="s">
        <v>250</v>
      </c>
      <c r="L347" s="21" t="s">
        <v>28</v>
      </c>
      <c r="M347" s="6" t="n">
        <f aca="false">VLOOKUP(L347,VLOOK!$D$2:$E$10,2)</f>
        <v>5</v>
      </c>
      <c r="N347" s="7" t="n">
        <v>1</v>
      </c>
      <c r="O347" s="0" t="n">
        <f aca="false">VLOOKUP(B347,VLOOK!$A$2:$B$13,2)</f>
        <v>2</v>
      </c>
      <c r="P347" s="22" t="n">
        <f aca="false">IF(F347&lt;0,F347*-1,F347)</f>
        <v>25</v>
      </c>
    </row>
    <row r="348" customFormat="false" ht="12.8" hidden="false" customHeight="false" outlineLevel="0" collapsed="false">
      <c r="A348" s="17" t="s">
        <v>335</v>
      </c>
      <c r="B348" s="9" t="s">
        <v>17</v>
      </c>
      <c r="C348" s="18" t="s">
        <v>53</v>
      </c>
      <c r="D348" s="18" t="s">
        <v>54</v>
      </c>
      <c r="E348" s="19" t="s">
        <v>67</v>
      </c>
      <c r="F348" s="20" t="n">
        <v>-12.15</v>
      </c>
      <c r="G348" s="12" t="s">
        <v>21</v>
      </c>
      <c r="H348" s="2" t="n">
        <v>-99</v>
      </c>
      <c r="I348" s="3" t="s">
        <v>68</v>
      </c>
      <c r="J348" s="3" t="n">
        <f aca="false">VLOOKUP(I348,VLOOK!$G$2:$H$50,2)</f>
        <v>42</v>
      </c>
      <c r="K348" s="4" t="s">
        <v>68</v>
      </c>
      <c r="L348" s="21" t="s">
        <v>57</v>
      </c>
      <c r="M348" s="6" t="n">
        <f aca="false">VLOOKUP(L348,VLOOK!$D$2:$E$10,2)</f>
        <v>7</v>
      </c>
      <c r="N348" s="7" t="n">
        <v>1</v>
      </c>
      <c r="O348" s="0" t="n">
        <f aca="false">VLOOKUP(B348,VLOOK!$A$2:$B$13,2)</f>
        <v>2</v>
      </c>
      <c r="P348" s="22" t="n">
        <f aca="false">IF(F348&lt;0,F348*-1,F348)</f>
        <v>12.15</v>
      </c>
    </row>
    <row r="349" customFormat="false" ht="12.8" hidden="false" customHeight="false" outlineLevel="0" collapsed="false">
      <c r="A349" s="17" t="s">
        <v>336</v>
      </c>
      <c r="B349" s="9" t="s">
        <v>17</v>
      </c>
      <c r="C349" s="18" t="s">
        <v>232</v>
      </c>
      <c r="D349" s="18" t="s">
        <v>19</v>
      </c>
      <c r="E349" s="19" t="s">
        <v>233</v>
      </c>
      <c r="F349" s="20" t="n">
        <v>-90</v>
      </c>
      <c r="G349" s="12" t="s">
        <v>21</v>
      </c>
      <c r="H349" s="2" t="n">
        <v>-99</v>
      </c>
      <c r="I349" s="3" t="s">
        <v>234</v>
      </c>
      <c r="J349" s="3" t="n">
        <f aca="false">VLOOKUP(I349,VLOOK!$G$2:$H$50,2)</f>
        <v>15</v>
      </c>
      <c r="K349" s="4" t="s">
        <v>234</v>
      </c>
      <c r="L349" s="21" t="s">
        <v>23</v>
      </c>
      <c r="M349" s="6" t="n">
        <f aca="false">VLOOKUP(L349,VLOOK!$D$2:$E$10,2)</f>
        <v>2</v>
      </c>
      <c r="N349" s="7" t="n">
        <v>1</v>
      </c>
      <c r="O349" s="0" t="n">
        <f aca="false">VLOOKUP(B349,VLOOK!$A$2:$B$13,2)</f>
        <v>2</v>
      </c>
      <c r="P349" s="22" t="n">
        <f aca="false">IF(F349&lt;0,F349*-1,F349)</f>
        <v>90</v>
      </c>
    </row>
    <row r="350" customFormat="false" ht="12.8" hidden="false" customHeight="false" outlineLevel="0" collapsed="false">
      <c r="A350" s="17" t="s">
        <v>337</v>
      </c>
      <c r="B350" s="9" t="s">
        <v>17</v>
      </c>
      <c r="C350" s="18" t="s">
        <v>53</v>
      </c>
      <c r="D350" s="18" t="s">
        <v>54</v>
      </c>
      <c r="E350" s="19" t="s">
        <v>67</v>
      </c>
      <c r="F350" s="20" t="n">
        <v>-5</v>
      </c>
      <c r="G350" s="12" t="s">
        <v>21</v>
      </c>
      <c r="H350" s="2" t="n">
        <v>-99</v>
      </c>
      <c r="I350" s="3" t="s">
        <v>68</v>
      </c>
      <c r="J350" s="3" t="n">
        <f aca="false">VLOOKUP(I350,VLOOK!$G$2:$H$50,2)</f>
        <v>42</v>
      </c>
      <c r="K350" s="4" t="s">
        <v>68</v>
      </c>
      <c r="L350" s="21" t="s">
        <v>57</v>
      </c>
      <c r="M350" s="6" t="n">
        <f aca="false">VLOOKUP(L350,VLOOK!$D$2:$E$10,2)</f>
        <v>7</v>
      </c>
      <c r="N350" s="7" t="n">
        <v>1</v>
      </c>
      <c r="O350" s="0" t="n">
        <f aca="false">VLOOKUP(B350,VLOOK!$A$2:$B$13,2)</f>
        <v>2</v>
      </c>
      <c r="P350" s="22" t="n">
        <f aca="false">IF(F350&lt;0,F350*-1,F350)</f>
        <v>5</v>
      </c>
    </row>
    <row r="351" customFormat="false" ht="12.8" hidden="false" customHeight="false" outlineLevel="0" collapsed="false">
      <c r="A351" s="17" t="s">
        <v>338</v>
      </c>
      <c r="B351" s="9" t="s">
        <v>17</v>
      </c>
      <c r="C351" s="18" t="s">
        <v>63</v>
      </c>
      <c r="D351" s="18" t="s">
        <v>19</v>
      </c>
      <c r="E351" s="19" t="s">
        <v>64</v>
      </c>
      <c r="F351" s="20" t="n">
        <v>-100</v>
      </c>
      <c r="G351" s="12" t="s">
        <v>21</v>
      </c>
      <c r="H351" s="2" t="n">
        <v>-99</v>
      </c>
      <c r="I351" s="3" t="s">
        <v>65</v>
      </c>
      <c r="J351" s="3" t="n">
        <f aca="false">VLOOKUP(I351,VLOOK!$G$2:$H$50,2)</f>
        <v>13</v>
      </c>
      <c r="K351" s="4" t="s">
        <v>65</v>
      </c>
      <c r="L351" s="21" t="s">
        <v>23</v>
      </c>
      <c r="M351" s="6" t="n">
        <f aca="false">VLOOKUP(L351,VLOOK!$D$2:$E$10,2)</f>
        <v>2</v>
      </c>
      <c r="N351" s="7" t="n">
        <v>1</v>
      </c>
      <c r="O351" s="0" t="n">
        <f aca="false">VLOOKUP(B351,VLOOK!$A$2:$B$13,2)</f>
        <v>2</v>
      </c>
      <c r="P351" s="22" t="n">
        <f aca="false">IF(F351&lt;0,F351*-1,F351)</f>
        <v>100</v>
      </c>
    </row>
    <row r="352" customFormat="false" ht="12.8" hidden="false" customHeight="false" outlineLevel="0" collapsed="false">
      <c r="A352" s="17" t="s">
        <v>338</v>
      </c>
      <c r="B352" s="9" t="s">
        <v>17</v>
      </c>
      <c r="C352" s="18" t="s">
        <v>93</v>
      </c>
      <c r="D352" s="18" t="s">
        <v>19</v>
      </c>
      <c r="E352" s="19" t="s">
        <v>94</v>
      </c>
      <c r="F352" s="20" t="n">
        <v>-400</v>
      </c>
      <c r="G352" s="12" t="s">
        <v>21</v>
      </c>
      <c r="H352" s="2" t="n">
        <v>-99</v>
      </c>
      <c r="I352" s="3" t="s">
        <v>95</v>
      </c>
      <c r="J352" s="3" t="n">
        <f aca="false">VLOOKUP(I352,VLOOK!$G$2:$H$50,2)</f>
        <v>37</v>
      </c>
      <c r="K352" s="4" t="s">
        <v>95</v>
      </c>
      <c r="L352" s="21" t="s">
        <v>23</v>
      </c>
      <c r="M352" s="6" t="n">
        <f aca="false">VLOOKUP(L352,VLOOK!$D$2:$E$10,2)</f>
        <v>2</v>
      </c>
      <c r="N352" s="7" t="n">
        <v>1</v>
      </c>
      <c r="O352" s="0" t="n">
        <f aca="false">VLOOKUP(B352,VLOOK!$A$2:$B$13,2)</f>
        <v>2</v>
      </c>
      <c r="P352" s="22" t="n">
        <f aca="false">IF(F352&lt;0,F352*-1,F352)</f>
        <v>400</v>
      </c>
    </row>
    <row r="353" customFormat="false" ht="12.8" hidden="false" customHeight="false" outlineLevel="0" collapsed="false">
      <c r="A353" s="17" t="s">
        <v>339</v>
      </c>
      <c r="B353" s="9" t="s">
        <v>17</v>
      </c>
      <c r="C353" s="18" t="s">
        <v>181</v>
      </c>
      <c r="D353" s="18" t="s">
        <v>19</v>
      </c>
      <c r="E353" s="19" t="s">
        <v>119</v>
      </c>
      <c r="F353" s="20" t="n">
        <v>-130</v>
      </c>
      <c r="G353" s="12" t="s">
        <v>21</v>
      </c>
      <c r="H353" s="2" t="n">
        <v>-99</v>
      </c>
      <c r="I353" s="3" t="s">
        <v>120</v>
      </c>
      <c r="J353" s="3" t="n">
        <f aca="false">VLOOKUP(I353,VLOOK!$G$2:$H$50,2)</f>
        <v>45</v>
      </c>
      <c r="K353" s="4" t="s">
        <v>120</v>
      </c>
      <c r="L353" s="21" t="s">
        <v>23</v>
      </c>
      <c r="M353" s="6" t="n">
        <f aca="false">VLOOKUP(L353,VLOOK!$D$2:$E$10,2)</f>
        <v>2</v>
      </c>
      <c r="N353" s="7" t="n">
        <v>1</v>
      </c>
      <c r="O353" s="0" t="n">
        <f aca="false">VLOOKUP(B353,VLOOK!$A$2:$B$13,2)</f>
        <v>2</v>
      </c>
      <c r="P353" s="22" t="n">
        <f aca="false">IF(F353&lt;0,F353*-1,F353)</f>
        <v>130</v>
      </c>
    </row>
    <row r="354" customFormat="false" ht="12.8" hidden="false" customHeight="false" outlineLevel="0" collapsed="false">
      <c r="A354" s="17" t="s">
        <v>339</v>
      </c>
      <c r="B354" s="9" t="s">
        <v>17</v>
      </c>
      <c r="C354" s="18" t="s">
        <v>53</v>
      </c>
      <c r="D354" s="18" t="s">
        <v>54</v>
      </c>
      <c r="E354" s="19" t="s">
        <v>67</v>
      </c>
      <c r="F354" s="20" t="n">
        <v>-12.15</v>
      </c>
      <c r="G354" s="12" t="s">
        <v>21</v>
      </c>
      <c r="H354" s="2" t="n">
        <v>-99</v>
      </c>
      <c r="I354" s="3" t="s">
        <v>68</v>
      </c>
      <c r="J354" s="3" t="n">
        <f aca="false">VLOOKUP(I354,VLOOK!$G$2:$H$50,2)</f>
        <v>42</v>
      </c>
      <c r="K354" s="4" t="s">
        <v>68</v>
      </c>
      <c r="L354" s="21" t="s">
        <v>57</v>
      </c>
      <c r="M354" s="6" t="n">
        <f aca="false">VLOOKUP(L354,VLOOK!$D$2:$E$10,2)</f>
        <v>7</v>
      </c>
      <c r="N354" s="7" t="n">
        <v>1</v>
      </c>
      <c r="O354" s="0" t="n">
        <f aca="false">VLOOKUP(B354,VLOOK!$A$2:$B$13,2)</f>
        <v>2</v>
      </c>
      <c r="P354" s="22" t="n">
        <f aca="false">IF(F354&lt;0,F354*-1,F354)</f>
        <v>12.15</v>
      </c>
    </row>
    <row r="355" customFormat="false" ht="12.8" hidden="false" customHeight="false" outlineLevel="0" collapsed="false">
      <c r="A355" s="17" t="s">
        <v>340</v>
      </c>
      <c r="B355" s="9" t="s">
        <v>17</v>
      </c>
      <c r="C355" s="18" t="s">
        <v>324</v>
      </c>
      <c r="D355" s="18" t="s">
        <v>25</v>
      </c>
      <c r="E355" s="19" t="s">
        <v>47</v>
      </c>
      <c r="F355" s="20" t="n">
        <v>-15</v>
      </c>
      <c r="G355" s="12" t="s">
        <v>21</v>
      </c>
      <c r="H355" s="2" t="n">
        <v>-99</v>
      </c>
      <c r="I355" s="3" t="s">
        <v>48</v>
      </c>
      <c r="J355" s="3" t="n">
        <f aca="false">VLOOKUP(I355,VLOOK!$G$2:$H$50,2)</f>
        <v>32</v>
      </c>
      <c r="K355" s="4" t="s">
        <v>48</v>
      </c>
      <c r="L355" s="21" t="s">
        <v>28</v>
      </c>
      <c r="M355" s="6" t="n">
        <f aca="false">VLOOKUP(L355,VLOOK!$D$2:$E$10,2)</f>
        <v>5</v>
      </c>
      <c r="N355" s="7" t="n">
        <v>1</v>
      </c>
      <c r="O355" s="0" t="n">
        <f aca="false">VLOOKUP(B355,VLOOK!$A$2:$B$13,2)</f>
        <v>2</v>
      </c>
      <c r="P355" s="22" t="n">
        <f aca="false">IF(F355&lt;0,F355*-1,F355)</f>
        <v>15</v>
      </c>
    </row>
    <row r="356" customFormat="false" ht="12.8" hidden="false" customHeight="false" outlineLevel="0" collapsed="false">
      <c r="A356" s="17" t="s">
        <v>341</v>
      </c>
      <c r="B356" s="9" t="s">
        <v>17</v>
      </c>
      <c r="C356" s="18" t="s">
        <v>53</v>
      </c>
      <c r="D356" s="18" t="s">
        <v>54</v>
      </c>
      <c r="E356" s="19" t="s">
        <v>67</v>
      </c>
      <c r="F356" s="20" t="n">
        <v>-12.15</v>
      </c>
      <c r="G356" s="12" t="s">
        <v>21</v>
      </c>
      <c r="H356" s="2" t="n">
        <v>-99</v>
      </c>
      <c r="I356" s="3" t="s">
        <v>68</v>
      </c>
      <c r="J356" s="3" t="n">
        <f aca="false">VLOOKUP(I356,VLOOK!$G$2:$H$50,2)</f>
        <v>42</v>
      </c>
      <c r="K356" s="4" t="s">
        <v>68</v>
      </c>
      <c r="L356" s="21" t="s">
        <v>57</v>
      </c>
      <c r="M356" s="6" t="n">
        <f aca="false">VLOOKUP(L356,VLOOK!$D$2:$E$10,2)</f>
        <v>7</v>
      </c>
      <c r="N356" s="7" t="n">
        <v>1</v>
      </c>
      <c r="O356" s="0" t="n">
        <f aca="false">VLOOKUP(B356,VLOOK!$A$2:$B$13,2)</f>
        <v>2</v>
      </c>
      <c r="P356" s="22" t="n">
        <f aca="false">IF(F356&lt;0,F356*-1,F356)</f>
        <v>12.15</v>
      </c>
    </row>
    <row r="357" customFormat="false" ht="12.8" hidden="false" customHeight="false" outlineLevel="0" collapsed="false">
      <c r="A357" s="17" t="s">
        <v>341</v>
      </c>
      <c r="B357" s="9" t="s">
        <v>17</v>
      </c>
      <c r="C357" s="18" t="s">
        <v>53</v>
      </c>
      <c r="D357" s="18" t="s">
        <v>54</v>
      </c>
      <c r="E357" s="19" t="s">
        <v>134</v>
      </c>
      <c r="F357" s="20" t="n">
        <v>-0.18</v>
      </c>
      <c r="G357" s="12" t="s">
        <v>21</v>
      </c>
      <c r="H357" s="2" t="n">
        <v>-99</v>
      </c>
      <c r="I357" s="3" t="s">
        <v>56</v>
      </c>
      <c r="J357" s="3" t="n">
        <f aca="false">VLOOKUP(I357,VLOOK!$G$2:$H$50,2)</f>
        <v>43</v>
      </c>
      <c r="K357" s="4" t="s">
        <v>56</v>
      </c>
      <c r="L357" s="21" t="s">
        <v>57</v>
      </c>
      <c r="M357" s="6" t="n">
        <f aca="false">VLOOKUP(L357,VLOOK!$D$2:$E$10,2)</f>
        <v>7</v>
      </c>
      <c r="N357" s="7" t="n">
        <v>1</v>
      </c>
      <c r="O357" s="0" t="n">
        <f aca="false">VLOOKUP(B357,VLOOK!$A$2:$B$13,2)</f>
        <v>2</v>
      </c>
      <c r="P357" s="22" t="n">
        <f aca="false">IF(F357&lt;0,F357*-1,F357)</f>
        <v>0.18</v>
      </c>
    </row>
    <row r="358" customFormat="false" ht="12.8" hidden="false" customHeight="false" outlineLevel="0" collapsed="false">
      <c r="A358" s="17" t="s">
        <v>342</v>
      </c>
      <c r="B358" s="9" t="s">
        <v>17</v>
      </c>
      <c r="C358" s="18" t="s">
        <v>29</v>
      </c>
      <c r="D358" s="18" t="s">
        <v>78</v>
      </c>
      <c r="E358" s="19" t="s">
        <v>119</v>
      </c>
      <c r="F358" s="20" t="n">
        <v>-70</v>
      </c>
      <c r="G358" s="12" t="s">
        <v>21</v>
      </c>
      <c r="H358" s="2" t="n">
        <v>-99</v>
      </c>
      <c r="I358" s="3" t="s">
        <v>120</v>
      </c>
      <c r="J358" s="3" t="n">
        <f aca="false">VLOOKUP(I358,VLOOK!$G$2:$H$50,2)</f>
        <v>45</v>
      </c>
      <c r="K358" s="4" t="s">
        <v>120</v>
      </c>
      <c r="L358" s="21" t="s">
        <v>121</v>
      </c>
      <c r="M358" s="6" t="n">
        <f aca="false">VLOOKUP(L358,VLOOK!$D$2:$E$10,2)</f>
        <v>8</v>
      </c>
      <c r="N358" s="7" t="n">
        <v>1</v>
      </c>
      <c r="O358" s="0" t="n">
        <f aca="false">VLOOKUP(B358,VLOOK!$A$2:$B$13,2)</f>
        <v>2</v>
      </c>
      <c r="P358" s="22" t="n">
        <f aca="false">IF(F358&lt;0,F358*-1,F358)</f>
        <v>70</v>
      </c>
    </row>
    <row r="359" customFormat="false" ht="12.8" hidden="false" customHeight="false" outlineLevel="0" collapsed="false">
      <c r="A359" s="17" t="s">
        <v>342</v>
      </c>
      <c r="B359" s="9" t="s">
        <v>17</v>
      </c>
      <c r="C359" s="18" t="s">
        <v>93</v>
      </c>
      <c r="D359" s="18" t="s">
        <v>19</v>
      </c>
      <c r="E359" s="19" t="s">
        <v>94</v>
      </c>
      <c r="F359" s="20" t="n">
        <v>-400</v>
      </c>
      <c r="G359" s="12" t="s">
        <v>21</v>
      </c>
      <c r="H359" s="2" t="n">
        <v>-99</v>
      </c>
      <c r="I359" s="3" t="s">
        <v>95</v>
      </c>
      <c r="J359" s="3" t="n">
        <f aca="false">VLOOKUP(I359,VLOOK!$G$2:$H$50,2)</f>
        <v>37</v>
      </c>
      <c r="K359" s="4" t="s">
        <v>95</v>
      </c>
      <c r="L359" s="21" t="s">
        <v>23</v>
      </c>
      <c r="M359" s="6" t="n">
        <f aca="false">VLOOKUP(L359,VLOOK!$D$2:$E$10,2)</f>
        <v>2</v>
      </c>
      <c r="N359" s="7" t="n">
        <v>1</v>
      </c>
      <c r="O359" s="0" t="n">
        <f aca="false">VLOOKUP(B359,VLOOK!$A$2:$B$13,2)</f>
        <v>2</v>
      </c>
      <c r="P359" s="22" t="n">
        <f aca="false">IF(F359&lt;0,F359*-1,F359)</f>
        <v>400</v>
      </c>
    </row>
    <row r="360" customFormat="false" ht="12.8" hidden="false" customHeight="false" outlineLevel="0" collapsed="false">
      <c r="A360" s="17" t="s">
        <v>343</v>
      </c>
      <c r="B360" s="9" t="s">
        <v>17</v>
      </c>
      <c r="C360" s="18" t="s">
        <v>64</v>
      </c>
      <c r="D360" s="18" t="s">
        <v>19</v>
      </c>
      <c r="E360" s="19" t="s">
        <v>64</v>
      </c>
      <c r="F360" s="20" t="n">
        <v>-201.69</v>
      </c>
      <c r="G360" s="12" t="s">
        <v>21</v>
      </c>
      <c r="H360" s="2" t="n">
        <v>-99</v>
      </c>
      <c r="I360" s="3" t="s">
        <v>65</v>
      </c>
      <c r="J360" s="3" t="n">
        <f aca="false">VLOOKUP(I360,VLOOK!$G$2:$H$50,2)</f>
        <v>13</v>
      </c>
      <c r="K360" s="4" t="s">
        <v>65</v>
      </c>
      <c r="L360" s="21" t="s">
        <v>23</v>
      </c>
      <c r="M360" s="6" t="n">
        <f aca="false">VLOOKUP(L360,VLOOK!$D$2:$E$10,2)</f>
        <v>2</v>
      </c>
      <c r="N360" s="7" t="n">
        <v>1</v>
      </c>
      <c r="O360" s="0" t="n">
        <f aca="false">VLOOKUP(B360,VLOOK!$A$2:$B$13,2)</f>
        <v>2</v>
      </c>
      <c r="P360" s="22" t="n">
        <f aca="false">IF(F360&lt;0,F360*-1,F360)</f>
        <v>201.69</v>
      </c>
    </row>
    <row r="361" customFormat="false" ht="12.8" hidden="false" customHeight="false" outlineLevel="0" collapsed="false">
      <c r="A361" s="17" t="s">
        <v>343</v>
      </c>
      <c r="B361" s="9" t="s">
        <v>17</v>
      </c>
      <c r="C361" s="18" t="s">
        <v>29</v>
      </c>
      <c r="D361" s="18" t="s">
        <v>25</v>
      </c>
      <c r="E361" s="19" t="s">
        <v>29</v>
      </c>
      <c r="F361" s="20" t="n">
        <v>-7</v>
      </c>
      <c r="G361" s="12" t="s">
        <v>21</v>
      </c>
      <c r="H361" s="2" t="n">
        <v>-99</v>
      </c>
      <c r="I361" s="3" t="s">
        <v>30</v>
      </c>
      <c r="J361" s="3" t="n">
        <f aca="false">VLOOKUP(I361,VLOOK!$G$2:$H$50,2)</f>
        <v>21</v>
      </c>
      <c r="K361" s="4" t="s">
        <v>30</v>
      </c>
      <c r="L361" s="21" t="s">
        <v>31</v>
      </c>
      <c r="M361" s="6" t="n">
        <f aca="false">VLOOKUP(L361,VLOOK!$D$2:$E$10,2)</f>
        <v>3</v>
      </c>
      <c r="N361" s="7" t="n">
        <v>1</v>
      </c>
      <c r="O361" s="0" t="n">
        <f aca="false">VLOOKUP(B361,VLOOK!$A$2:$B$13,2)</f>
        <v>2</v>
      </c>
      <c r="P361" s="22" t="n">
        <f aca="false">IF(F361&lt;0,F361*-1,F361)</f>
        <v>7</v>
      </c>
    </row>
    <row r="362" customFormat="false" ht="12.8" hidden="false" customHeight="false" outlineLevel="0" collapsed="false">
      <c r="A362" s="17" t="s">
        <v>344</v>
      </c>
      <c r="B362" s="9" t="s">
        <v>17</v>
      </c>
      <c r="C362" s="18" t="s">
        <v>265</v>
      </c>
      <c r="D362" s="18" t="s">
        <v>330</v>
      </c>
      <c r="E362" s="19"/>
      <c r="F362" s="20" t="n">
        <v>2000</v>
      </c>
      <c r="G362" s="12" t="s">
        <v>89</v>
      </c>
      <c r="H362" s="2" t="n">
        <v>-99</v>
      </c>
      <c r="I362" s="3" t="s">
        <v>90</v>
      </c>
      <c r="J362" s="3" t="n">
        <f aca="false">VLOOKUP(I362,VLOOK!$G$2:$H$50,2)</f>
        <v>28</v>
      </c>
      <c r="K362" s="4" t="s">
        <v>90</v>
      </c>
      <c r="L362" s="21" t="s">
        <v>91</v>
      </c>
      <c r="M362" s="6" t="n">
        <f aca="false">VLOOKUP(L362,VLOOK!$D$2:$E$10,2)</f>
        <v>4</v>
      </c>
      <c r="N362" s="7" t="n">
        <v>2</v>
      </c>
      <c r="O362" s="0" t="n">
        <f aca="false">VLOOKUP(B362,VLOOK!$A$2:$B$13,2)</f>
        <v>2</v>
      </c>
      <c r="P362" s="22" t="n">
        <f aca="false">IF(F362&lt;0,F362*-1,F362)</f>
        <v>2000</v>
      </c>
    </row>
    <row r="363" customFormat="false" ht="12.8" hidden="false" customHeight="false" outlineLevel="0" collapsed="false">
      <c r="A363" s="17" t="s">
        <v>345</v>
      </c>
      <c r="B363" s="9" t="s">
        <v>17</v>
      </c>
      <c r="C363" s="18" t="s">
        <v>265</v>
      </c>
      <c r="D363" s="18" t="s">
        <v>25</v>
      </c>
      <c r="E363" s="19" t="s">
        <v>266</v>
      </c>
      <c r="F363" s="20" t="n">
        <v>-45</v>
      </c>
      <c r="G363" s="12" t="s">
        <v>21</v>
      </c>
      <c r="H363" s="2" t="n">
        <v>-99</v>
      </c>
      <c r="I363" s="3" t="s">
        <v>267</v>
      </c>
      <c r="J363" s="3" t="n">
        <f aca="false">VLOOKUP(I363,VLOOK!$G$2:$H$50,2)</f>
        <v>16</v>
      </c>
      <c r="K363" s="4" t="s">
        <v>267</v>
      </c>
      <c r="L363" s="21" t="s">
        <v>31</v>
      </c>
      <c r="M363" s="6" t="n">
        <f aca="false">VLOOKUP(L363,VLOOK!$D$2:$E$10,2)</f>
        <v>3</v>
      </c>
      <c r="N363" s="7" t="n">
        <v>1</v>
      </c>
      <c r="O363" s="0" t="n">
        <f aca="false">VLOOKUP(B363,VLOOK!$A$2:$B$13,2)</f>
        <v>2</v>
      </c>
      <c r="P363" s="22" t="n">
        <f aca="false">IF(F363&lt;0,F363*-1,F363)</f>
        <v>45</v>
      </c>
    </row>
    <row r="364" customFormat="false" ht="12.8" hidden="false" customHeight="false" outlineLevel="0" collapsed="false">
      <c r="A364" s="17" t="s">
        <v>346</v>
      </c>
      <c r="B364" s="9" t="s">
        <v>17</v>
      </c>
      <c r="C364" s="18" t="s">
        <v>122</v>
      </c>
      <c r="D364" s="18" t="s">
        <v>123</v>
      </c>
      <c r="E364" s="19" t="s">
        <v>123</v>
      </c>
      <c r="F364" s="20" t="n">
        <v>250</v>
      </c>
      <c r="G364" s="12" t="s">
        <v>89</v>
      </c>
      <c r="H364" s="2" t="n">
        <v>-99</v>
      </c>
      <c r="I364" s="3" t="s">
        <v>231</v>
      </c>
      <c r="J364" s="3" t="n">
        <f aca="false">VLOOKUP(I364,VLOOK!$G$2:$H$50,2)</f>
        <v>26</v>
      </c>
      <c r="K364" s="4" t="s">
        <v>231</v>
      </c>
      <c r="L364" s="21" t="s">
        <v>91</v>
      </c>
      <c r="M364" s="6" t="n">
        <f aca="false">VLOOKUP(L364,VLOOK!$D$2:$E$10,2)</f>
        <v>4</v>
      </c>
      <c r="N364" s="7" t="n">
        <v>2</v>
      </c>
      <c r="O364" s="0" t="n">
        <f aca="false">VLOOKUP(B364,VLOOK!$A$2:$B$13,2)</f>
        <v>2</v>
      </c>
      <c r="P364" s="22" t="n">
        <f aca="false">IF(F364&lt;0,F364*-1,F364)</f>
        <v>250</v>
      </c>
    </row>
    <row r="365" customFormat="false" ht="12.8" hidden="false" customHeight="false" outlineLevel="0" collapsed="false">
      <c r="A365" s="17" t="s">
        <v>347</v>
      </c>
      <c r="B365" s="9" t="s">
        <v>17</v>
      </c>
      <c r="C365" s="23" t="s">
        <v>217</v>
      </c>
      <c r="D365" s="23" t="s">
        <v>78</v>
      </c>
      <c r="E365" s="19" t="s">
        <v>218</v>
      </c>
      <c r="F365" s="20" t="n">
        <v>-347.85</v>
      </c>
      <c r="G365" s="12" t="s">
        <v>21</v>
      </c>
      <c r="H365" s="2" t="n">
        <v>-99</v>
      </c>
      <c r="I365" s="3" t="s">
        <v>219</v>
      </c>
      <c r="J365" s="3" t="n">
        <f aca="false">VLOOKUP(I365,VLOOK!$G$2:$H$50,2)</f>
        <v>46</v>
      </c>
      <c r="K365" s="4" t="s">
        <v>219</v>
      </c>
      <c r="L365" s="21" t="s">
        <v>121</v>
      </c>
      <c r="M365" s="6" t="n">
        <f aca="false">VLOOKUP(L365,VLOOK!$D$2:$E$10,2)</f>
        <v>8</v>
      </c>
      <c r="N365" s="7" t="n">
        <v>1</v>
      </c>
      <c r="O365" s="0" t="n">
        <f aca="false">VLOOKUP(B365,VLOOK!$A$2:$B$13,2)</f>
        <v>2</v>
      </c>
      <c r="P365" s="22" t="n">
        <f aca="false">IF(F365&lt;0,F365*-1,F365)</f>
        <v>347.85</v>
      </c>
    </row>
    <row r="366" customFormat="false" ht="12.8" hidden="false" customHeight="false" outlineLevel="0" collapsed="false">
      <c r="A366" s="17" t="s">
        <v>347</v>
      </c>
      <c r="B366" s="9" t="s">
        <v>17</v>
      </c>
      <c r="C366" s="18" t="s">
        <v>53</v>
      </c>
      <c r="D366" s="18" t="s">
        <v>54</v>
      </c>
      <c r="E366" s="19" t="s">
        <v>67</v>
      </c>
      <c r="F366" s="20" t="n">
        <v>-5</v>
      </c>
      <c r="G366" s="12" t="s">
        <v>21</v>
      </c>
      <c r="H366" s="2" t="n">
        <v>-99</v>
      </c>
      <c r="I366" s="3" t="s">
        <v>68</v>
      </c>
      <c r="J366" s="3" t="n">
        <f aca="false">VLOOKUP(I366,VLOOK!$G$2:$H$50,2)</f>
        <v>42</v>
      </c>
      <c r="K366" s="4" t="s">
        <v>68</v>
      </c>
      <c r="L366" s="21" t="s">
        <v>57</v>
      </c>
      <c r="M366" s="6" t="n">
        <f aca="false">VLOOKUP(L366,VLOOK!$D$2:$E$10,2)</f>
        <v>7</v>
      </c>
      <c r="N366" s="7" t="n">
        <v>1</v>
      </c>
      <c r="O366" s="0" t="n">
        <f aca="false">VLOOKUP(B366,VLOOK!$A$2:$B$13,2)</f>
        <v>2</v>
      </c>
      <c r="P366" s="22" t="n">
        <f aca="false">IF(F366&lt;0,F366*-1,F366)</f>
        <v>5</v>
      </c>
    </row>
    <row r="367" customFormat="false" ht="12.8" hidden="false" customHeight="false" outlineLevel="0" collapsed="false">
      <c r="A367" s="17" t="s">
        <v>348</v>
      </c>
      <c r="B367" s="9" t="s">
        <v>17</v>
      </c>
      <c r="C367" s="18" t="s">
        <v>232</v>
      </c>
      <c r="D367" s="18" t="s">
        <v>19</v>
      </c>
      <c r="E367" s="19" t="s">
        <v>233</v>
      </c>
      <c r="F367" s="20" t="n">
        <v>-160</v>
      </c>
      <c r="G367" s="12" t="s">
        <v>21</v>
      </c>
      <c r="H367" s="2" t="n">
        <v>-99</v>
      </c>
      <c r="I367" s="3" t="s">
        <v>234</v>
      </c>
      <c r="J367" s="3" t="n">
        <f aca="false">VLOOKUP(I367,VLOOK!$G$2:$H$50,2)</f>
        <v>15</v>
      </c>
      <c r="K367" s="4" t="s">
        <v>234</v>
      </c>
      <c r="L367" s="21" t="s">
        <v>23</v>
      </c>
      <c r="M367" s="6" t="n">
        <f aca="false">VLOOKUP(L367,VLOOK!$D$2:$E$10,2)</f>
        <v>2</v>
      </c>
      <c r="N367" s="7" t="n">
        <v>1</v>
      </c>
      <c r="O367" s="0" t="n">
        <f aca="false">VLOOKUP(B367,VLOOK!$A$2:$B$13,2)</f>
        <v>2</v>
      </c>
      <c r="P367" s="22" t="n">
        <f aca="false">IF(F367&lt;0,F367*-1,F367)</f>
        <v>160</v>
      </c>
    </row>
    <row r="368" customFormat="false" ht="12.8" hidden="false" customHeight="false" outlineLevel="0" collapsed="false">
      <c r="A368" s="17" t="s">
        <v>349</v>
      </c>
      <c r="B368" s="9" t="s">
        <v>17</v>
      </c>
      <c r="C368" s="18" t="s">
        <v>53</v>
      </c>
      <c r="D368" s="18" t="s">
        <v>54</v>
      </c>
      <c r="E368" s="19" t="s">
        <v>67</v>
      </c>
      <c r="F368" s="20" t="n">
        <v>-12.15</v>
      </c>
      <c r="G368" s="12" t="s">
        <v>21</v>
      </c>
      <c r="H368" s="2" t="n">
        <v>-99</v>
      </c>
      <c r="I368" s="3" t="s">
        <v>68</v>
      </c>
      <c r="J368" s="3" t="n">
        <f aca="false">VLOOKUP(I368,VLOOK!$G$2:$H$50,2)</f>
        <v>42</v>
      </c>
      <c r="K368" s="4" t="s">
        <v>68</v>
      </c>
      <c r="L368" s="21" t="s">
        <v>57</v>
      </c>
      <c r="M368" s="6" t="n">
        <f aca="false">VLOOKUP(L368,VLOOK!$D$2:$E$10,2)</f>
        <v>7</v>
      </c>
      <c r="N368" s="7" t="n">
        <v>1</v>
      </c>
      <c r="O368" s="0" t="n">
        <f aca="false">VLOOKUP(B368,VLOOK!$A$2:$B$13,2)</f>
        <v>2</v>
      </c>
      <c r="P368" s="22" t="n">
        <f aca="false">IF(F368&lt;0,F368*-1,F368)</f>
        <v>12.15</v>
      </c>
    </row>
    <row r="369" customFormat="false" ht="12.8" hidden="false" customHeight="false" outlineLevel="0" collapsed="false">
      <c r="A369" s="17" t="s">
        <v>349</v>
      </c>
      <c r="B369" s="9" t="s">
        <v>17</v>
      </c>
      <c r="C369" s="18" t="s">
        <v>53</v>
      </c>
      <c r="D369" s="18" t="s">
        <v>54</v>
      </c>
      <c r="E369" s="19" t="s">
        <v>134</v>
      </c>
      <c r="F369" s="20" t="n">
        <v>-7.27</v>
      </c>
      <c r="G369" s="12" t="s">
        <v>21</v>
      </c>
      <c r="H369" s="2" t="n">
        <v>-99</v>
      </c>
      <c r="I369" s="3" t="s">
        <v>56</v>
      </c>
      <c r="J369" s="3" t="n">
        <f aca="false">VLOOKUP(I369,VLOOK!$G$2:$H$50,2)</f>
        <v>43</v>
      </c>
      <c r="K369" s="4" t="s">
        <v>56</v>
      </c>
      <c r="L369" s="21" t="s">
        <v>57</v>
      </c>
      <c r="M369" s="6" t="n">
        <f aca="false">VLOOKUP(L369,VLOOK!$D$2:$E$10,2)</f>
        <v>7</v>
      </c>
      <c r="N369" s="7" t="n">
        <v>1</v>
      </c>
      <c r="O369" s="0" t="n">
        <f aca="false">VLOOKUP(B369,VLOOK!$A$2:$B$13,2)</f>
        <v>2</v>
      </c>
      <c r="P369" s="22" t="n">
        <f aca="false">IF(F369&lt;0,F369*-1,F369)</f>
        <v>7.27</v>
      </c>
    </row>
    <row r="370" customFormat="false" ht="12.8" hidden="false" customHeight="false" outlineLevel="0" collapsed="false">
      <c r="A370" s="17" t="s">
        <v>350</v>
      </c>
      <c r="B370" s="9" t="s">
        <v>17</v>
      </c>
      <c r="C370" s="18" t="s">
        <v>93</v>
      </c>
      <c r="D370" s="18" t="s">
        <v>19</v>
      </c>
      <c r="E370" s="19" t="s">
        <v>94</v>
      </c>
      <c r="F370" s="20" t="n">
        <v>-400</v>
      </c>
      <c r="G370" s="12" t="s">
        <v>21</v>
      </c>
      <c r="H370" s="2" t="n">
        <v>-99</v>
      </c>
      <c r="I370" s="3" t="s">
        <v>95</v>
      </c>
      <c r="J370" s="3" t="n">
        <f aca="false">VLOOKUP(I370,VLOOK!$G$2:$H$50,2)</f>
        <v>37</v>
      </c>
      <c r="K370" s="4" t="s">
        <v>95</v>
      </c>
      <c r="L370" s="21" t="s">
        <v>23</v>
      </c>
      <c r="M370" s="6" t="n">
        <f aca="false">VLOOKUP(L370,VLOOK!$D$2:$E$10,2)</f>
        <v>2</v>
      </c>
      <c r="N370" s="7" t="n">
        <v>1</v>
      </c>
      <c r="O370" s="0" t="n">
        <f aca="false">VLOOKUP(B370,VLOOK!$A$2:$B$13,2)</f>
        <v>2</v>
      </c>
      <c r="P370" s="22" t="n">
        <f aca="false">IF(F370&lt;0,F370*-1,F370)</f>
        <v>400</v>
      </c>
    </row>
    <row r="371" customFormat="false" ht="12.8" hidden="false" customHeight="false" outlineLevel="0" collapsed="false">
      <c r="A371" s="17" t="s">
        <v>350</v>
      </c>
      <c r="B371" s="9" t="s">
        <v>17</v>
      </c>
      <c r="C371" s="18" t="s">
        <v>324</v>
      </c>
      <c r="D371" s="18" t="s">
        <v>25</v>
      </c>
      <c r="E371" s="19" t="s">
        <v>47</v>
      </c>
      <c r="F371" s="20" t="n">
        <v>-15</v>
      </c>
      <c r="G371" s="12" t="s">
        <v>21</v>
      </c>
      <c r="H371" s="2" t="n">
        <v>-99</v>
      </c>
      <c r="I371" s="3" t="s">
        <v>48</v>
      </c>
      <c r="J371" s="3" t="n">
        <f aca="false">VLOOKUP(I371,VLOOK!$G$2:$H$50,2)</f>
        <v>32</v>
      </c>
      <c r="K371" s="4" t="s">
        <v>48</v>
      </c>
      <c r="L371" s="21" t="s">
        <v>28</v>
      </c>
      <c r="M371" s="6" t="n">
        <f aca="false">VLOOKUP(L371,VLOOK!$D$2:$E$10,2)</f>
        <v>5</v>
      </c>
      <c r="N371" s="7" t="n">
        <v>1</v>
      </c>
      <c r="O371" s="0" t="n">
        <f aca="false">VLOOKUP(B371,VLOOK!$A$2:$B$13,2)</f>
        <v>2</v>
      </c>
      <c r="P371" s="22" t="n">
        <f aca="false">IF(F371&lt;0,F371*-1,F371)</f>
        <v>15</v>
      </c>
    </row>
    <row r="372" customFormat="false" ht="12.8" hidden="false" customHeight="false" outlineLevel="0" collapsed="false">
      <c r="A372" s="17" t="s">
        <v>350</v>
      </c>
      <c r="B372" s="9" t="s">
        <v>17</v>
      </c>
      <c r="C372" s="18" t="s">
        <v>29</v>
      </c>
      <c r="D372" s="18" t="s">
        <v>25</v>
      </c>
      <c r="E372" s="19" t="s">
        <v>29</v>
      </c>
      <c r="F372" s="20" t="n">
        <v>-50</v>
      </c>
      <c r="G372" s="12" t="s">
        <v>21</v>
      </c>
      <c r="H372" s="2" t="n">
        <v>-99</v>
      </c>
      <c r="I372" s="3" t="s">
        <v>30</v>
      </c>
      <c r="J372" s="3" t="n">
        <f aca="false">VLOOKUP(I372,VLOOK!$G$2:$H$50,2)</f>
        <v>21</v>
      </c>
      <c r="K372" s="4" t="s">
        <v>30</v>
      </c>
      <c r="L372" s="21" t="s">
        <v>31</v>
      </c>
      <c r="M372" s="6" t="n">
        <f aca="false">VLOOKUP(L372,VLOOK!$D$2:$E$10,2)</f>
        <v>3</v>
      </c>
      <c r="N372" s="7" t="n">
        <v>1</v>
      </c>
      <c r="O372" s="0" t="n">
        <f aca="false">VLOOKUP(B372,VLOOK!$A$2:$B$13,2)</f>
        <v>2</v>
      </c>
      <c r="P372" s="22" t="n">
        <f aca="false">IF(F372&lt;0,F372*-1,F372)</f>
        <v>50</v>
      </c>
    </row>
    <row r="373" customFormat="false" ht="12.8" hidden="false" customHeight="false" outlineLevel="0" collapsed="false">
      <c r="A373" s="17" t="s">
        <v>351</v>
      </c>
      <c r="B373" s="9" t="s">
        <v>17</v>
      </c>
      <c r="C373" s="18" t="s">
        <v>29</v>
      </c>
      <c r="D373" s="18" t="s">
        <v>238</v>
      </c>
      <c r="E373" s="19" t="s">
        <v>239</v>
      </c>
      <c r="F373" s="20" t="n">
        <v>-180</v>
      </c>
      <c r="G373" s="12" t="s">
        <v>21</v>
      </c>
      <c r="H373" s="2" t="n">
        <v>-99</v>
      </c>
      <c r="I373" s="3" t="s">
        <v>240</v>
      </c>
      <c r="J373" s="3" t="n">
        <f aca="false">VLOOKUP(I373,VLOOK!$G$2:$H$50,2)</f>
        <v>18</v>
      </c>
      <c r="K373" s="4" t="s">
        <v>240</v>
      </c>
      <c r="L373" s="21" t="s">
        <v>31</v>
      </c>
      <c r="M373" s="6" t="n">
        <f aca="false">VLOOKUP(L373,VLOOK!$D$2:$E$10,2)</f>
        <v>3</v>
      </c>
      <c r="N373" s="7" t="n">
        <v>1</v>
      </c>
      <c r="O373" s="0" t="n">
        <f aca="false">VLOOKUP(B373,VLOOK!$A$2:$B$13,2)</f>
        <v>2</v>
      </c>
      <c r="P373" s="22" t="n">
        <f aca="false">IF(F373&lt;0,F373*-1,F373)</f>
        <v>180</v>
      </c>
    </row>
    <row r="374" customFormat="false" ht="12.8" hidden="false" customHeight="false" outlineLevel="0" collapsed="false">
      <c r="A374" s="17" t="s">
        <v>351</v>
      </c>
      <c r="B374" s="9" t="s">
        <v>17</v>
      </c>
      <c r="C374" s="18" t="s">
        <v>29</v>
      </c>
      <c r="D374" s="18" t="s">
        <v>25</v>
      </c>
      <c r="E374" s="19" t="s">
        <v>163</v>
      </c>
      <c r="F374" s="20" t="n">
        <v>-28</v>
      </c>
      <c r="G374" s="12" t="s">
        <v>21</v>
      </c>
      <c r="H374" s="2" t="n">
        <v>-99</v>
      </c>
      <c r="I374" s="3" t="s">
        <v>164</v>
      </c>
      <c r="J374" s="3" t="n">
        <f aca="false">VLOOKUP(I374,VLOOK!$G$2:$H$50,2)</f>
        <v>35</v>
      </c>
      <c r="K374" s="4" t="s">
        <v>164</v>
      </c>
      <c r="L374" s="21" t="s">
        <v>28</v>
      </c>
      <c r="M374" s="6" t="n">
        <f aca="false">VLOOKUP(L374,VLOOK!$D$2:$E$10,2)</f>
        <v>5</v>
      </c>
      <c r="N374" s="7" t="n">
        <v>1</v>
      </c>
      <c r="O374" s="0" t="n">
        <f aca="false">VLOOKUP(B374,VLOOK!$A$2:$B$13,2)</f>
        <v>2</v>
      </c>
      <c r="P374" s="22" t="n">
        <f aca="false">IF(F374&lt;0,F374*-1,F374)</f>
        <v>28</v>
      </c>
    </row>
    <row r="375" customFormat="false" ht="12.8" hidden="false" customHeight="false" outlineLevel="0" collapsed="false">
      <c r="A375" s="17" t="s">
        <v>351</v>
      </c>
      <c r="B375" s="9" t="s">
        <v>17</v>
      </c>
      <c r="C375" s="18" t="s">
        <v>29</v>
      </c>
      <c r="D375" s="18" t="s">
        <v>25</v>
      </c>
      <c r="E375" s="19" t="s">
        <v>84</v>
      </c>
      <c r="F375" s="20" t="n">
        <v>-100</v>
      </c>
      <c r="G375" s="12" t="s">
        <v>21</v>
      </c>
      <c r="H375" s="2" t="n">
        <v>-99</v>
      </c>
      <c r="I375" s="3" t="s">
        <v>85</v>
      </c>
      <c r="J375" s="3" t="n">
        <f aca="false">VLOOKUP(I375,VLOOK!$G$2:$H$50,2)</f>
        <v>38</v>
      </c>
      <c r="K375" s="4" t="s">
        <v>85</v>
      </c>
      <c r="L375" s="21" t="s">
        <v>28</v>
      </c>
      <c r="M375" s="6" t="n">
        <f aca="false">VLOOKUP(L375,VLOOK!$D$2:$E$10,2)</f>
        <v>5</v>
      </c>
      <c r="N375" s="7" t="n">
        <v>1</v>
      </c>
      <c r="O375" s="0" t="n">
        <f aca="false">VLOOKUP(B375,VLOOK!$A$2:$B$13,2)</f>
        <v>2</v>
      </c>
      <c r="P375" s="22" t="n">
        <f aca="false">IF(F375&lt;0,F375*-1,F375)</f>
        <v>100</v>
      </c>
    </row>
    <row r="376" customFormat="false" ht="12.8" hidden="false" customHeight="false" outlineLevel="0" collapsed="false">
      <c r="A376" s="17" t="s">
        <v>352</v>
      </c>
      <c r="B376" s="9" t="s">
        <v>17</v>
      </c>
      <c r="C376" s="18" t="s">
        <v>53</v>
      </c>
      <c r="D376" s="18" t="s">
        <v>54</v>
      </c>
      <c r="E376" s="19" t="s">
        <v>67</v>
      </c>
      <c r="F376" s="20" t="n">
        <v>-5</v>
      </c>
      <c r="G376" s="12" t="s">
        <v>21</v>
      </c>
      <c r="H376" s="2" t="n">
        <v>-99</v>
      </c>
      <c r="I376" s="3" t="s">
        <v>68</v>
      </c>
      <c r="J376" s="3" t="n">
        <f aca="false">VLOOKUP(I376,VLOOK!$G$2:$H$50,2)</f>
        <v>42</v>
      </c>
      <c r="K376" s="4" t="s">
        <v>68</v>
      </c>
      <c r="L376" s="21" t="s">
        <v>57</v>
      </c>
      <c r="M376" s="6" t="n">
        <f aca="false">VLOOKUP(L376,VLOOK!$D$2:$E$10,2)</f>
        <v>7</v>
      </c>
      <c r="N376" s="7" t="n">
        <v>1</v>
      </c>
      <c r="O376" s="0" t="n">
        <f aca="false">VLOOKUP(B376,VLOOK!$A$2:$B$13,2)</f>
        <v>2</v>
      </c>
      <c r="P376" s="22" t="n">
        <f aca="false">IF(F376&lt;0,F376*-1,F376)</f>
        <v>5</v>
      </c>
    </row>
    <row r="377" customFormat="false" ht="12.8" hidden="false" customHeight="false" outlineLevel="0" collapsed="false">
      <c r="A377" s="17" t="s">
        <v>353</v>
      </c>
      <c r="B377" s="9" t="s">
        <v>17</v>
      </c>
      <c r="C377" s="18" t="s">
        <v>53</v>
      </c>
      <c r="D377" s="18" t="s">
        <v>54</v>
      </c>
      <c r="E377" s="19" t="s">
        <v>55</v>
      </c>
      <c r="F377" s="20" t="n">
        <v>-3.11</v>
      </c>
      <c r="G377" s="12" t="s">
        <v>21</v>
      </c>
      <c r="H377" s="2" t="n">
        <v>-99</v>
      </c>
      <c r="I377" s="3" t="s">
        <v>56</v>
      </c>
      <c r="J377" s="3" t="n">
        <f aca="false">VLOOKUP(I377,VLOOK!$G$2:$H$50,2)</f>
        <v>43</v>
      </c>
      <c r="K377" s="4" t="s">
        <v>56</v>
      </c>
      <c r="L377" s="21" t="s">
        <v>57</v>
      </c>
      <c r="M377" s="6" t="n">
        <f aca="false">VLOOKUP(L377,VLOOK!$D$2:$E$10,2)</f>
        <v>7</v>
      </c>
      <c r="N377" s="7" t="n">
        <v>1</v>
      </c>
      <c r="O377" s="0" t="n">
        <f aca="false">VLOOKUP(B377,VLOOK!$A$2:$B$13,2)</f>
        <v>2</v>
      </c>
      <c r="P377" s="22" t="n">
        <f aca="false">IF(F377&lt;0,F377*-1,F377)</f>
        <v>3.11</v>
      </c>
    </row>
    <row r="378" customFormat="false" ht="12.8" hidden="false" customHeight="false" outlineLevel="0" collapsed="false">
      <c r="A378" s="17" t="s">
        <v>354</v>
      </c>
      <c r="B378" s="9" t="s">
        <v>17</v>
      </c>
      <c r="C378" s="18" t="s">
        <v>355</v>
      </c>
      <c r="D378" s="18" t="s">
        <v>25</v>
      </c>
      <c r="E378" s="19" t="s">
        <v>84</v>
      </c>
      <c r="F378" s="20" t="n">
        <v>-100</v>
      </c>
      <c r="G378" s="12" t="s">
        <v>21</v>
      </c>
      <c r="H378" s="2" t="n">
        <v>-99</v>
      </c>
      <c r="I378" s="3" t="s">
        <v>85</v>
      </c>
      <c r="J378" s="3" t="n">
        <f aca="false">VLOOKUP(I378,VLOOK!$G$2:$H$50,2)</f>
        <v>38</v>
      </c>
      <c r="K378" s="4" t="s">
        <v>85</v>
      </c>
      <c r="L378" s="21" t="s">
        <v>28</v>
      </c>
      <c r="M378" s="6" t="n">
        <f aca="false">VLOOKUP(L378,VLOOK!$D$2:$E$10,2)</f>
        <v>5</v>
      </c>
      <c r="N378" s="7" t="n">
        <v>1</v>
      </c>
      <c r="O378" s="0" t="n">
        <f aca="false">VLOOKUP(B378,VLOOK!$A$2:$B$13,2)</f>
        <v>2</v>
      </c>
      <c r="P378" s="22" t="n">
        <f aca="false">IF(F378&lt;0,F378*-1,F378)</f>
        <v>100</v>
      </c>
    </row>
    <row r="379" customFormat="false" ht="12.8" hidden="false" customHeight="false" outlineLevel="0" collapsed="false">
      <c r="A379" s="17" t="s">
        <v>354</v>
      </c>
      <c r="B379" s="9" t="s">
        <v>17</v>
      </c>
      <c r="C379" s="18" t="s">
        <v>53</v>
      </c>
      <c r="D379" s="18" t="s">
        <v>54</v>
      </c>
      <c r="E379" s="19" t="s">
        <v>67</v>
      </c>
      <c r="F379" s="20" t="n">
        <v>-12.15</v>
      </c>
      <c r="G379" s="12" t="s">
        <v>21</v>
      </c>
      <c r="H379" s="2" t="n">
        <v>-99</v>
      </c>
      <c r="I379" s="3" t="s">
        <v>68</v>
      </c>
      <c r="J379" s="3" t="n">
        <f aca="false">VLOOKUP(I379,VLOOK!$G$2:$H$50,2)</f>
        <v>42</v>
      </c>
      <c r="K379" s="4" t="s">
        <v>68</v>
      </c>
      <c r="L379" s="21" t="s">
        <v>57</v>
      </c>
      <c r="M379" s="6" t="n">
        <f aca="false">VLOOKUP(L379,VLOOK!$D$2:$E$10,2)</f>
        <v>7</v>
      </c>
      <c r="N379" s="7" t="n">
        <v>1</v>
      </c>
      <c r="O379" s="0" t="n">
        <f aca="false">VLOOKUP(B379,VLOOK!$A$2:$B$13,2)</f>
        <v>2</v>
      </c>
      <c r="P379" s="22" t="n">
        <f aca="false">IF(F379&lt;0,F379*-1,F379)</f>
        <v>12.15</v>
      </c>
    </row>
    <row r="380" customFormat="false" ht="12.8" hidden="false" customHeight="false" outlineLevel="0" collapsed="false">
      <c r="A380" s="17" t="s">
        <v>356</v>
      </c>
      <c r="B380" s="9" t="s">
        <v>17</v>
      </c>
      <c r="C380" s="18" t="s">
        <v>217</v>
      </c>
      <c r="D380" s="18" t="s">
        <v>78</v>
      </c>
      <c r="E380" s="19" t="s">
        <v>218</v>
      </c>
      <c r="F380" s="20" t="n">
        <v>-347.85</v>
      </c>
      <c r="G380" s="12" t="s">
        <v>21</v>
      </c>
      <c r="H380" s="2" t="n">
        <v>-99</v>
      </c>
      <c r="I380" s="3" t="s">
        <v>219</v>
      </c>
      <c r="J380" s="3" t="n">
        <f aca="false">VLOOKUP(I380,VLOOK!$G$2:$H$50,2)</f>
        <v>46</v>
      </c>
      <c r="K380" s="4" t="s">
        <v>219</v>
      </c>
      <c r="L380" s="21" t="s">
        <v>121</v>
      </c>
      <c r="M380" s="6" t="n">
        <f aca="false">VLOOKUP(L380,VLOOK!$D$2:$E$10,2)</f>
        <v>8</v>
      </c>
      <c r="N380" s="7" t="n">
        <v>1</v>
      </c>
      <c r="O380" s="0" t="n">
        <f aca="false">VLOOKUP(B380,VLOOK!$A$2:$B$13,2)</f>
        <v>2</v>
      </c>
      <c r="P380" s="22" t="n">
        <f aca="false">IF(F380&lt;0,F380*-1,F380)</f>
        <v>347.85</v>
      </c>
    </row>
    <row r="381" customFormat="false" ht="12.8" hidden="false" customHeight="false" outlineLevel="0" collapsed="false">
      <c r="A381" s="17" t="s">
        <v>356</v>
      </c>
      <c r="B381" s="9" t="s">
        <v>17</v>
      </c>
      <c r="C381" s="18" t="s">
        <v>93</v>
      </c>
      <c r="D381" s="18" t="s">
        <v>19</v>
      </c>
      <c r="E381" s="19" t="s">
        <v>94</v>
      </c>
      <c r="F381" s="20" t="n">
        <v>-400</v>
      </c>
      <c r="G381" s="12" t="s">
        <v>21</v>
      </c>
      <c r="H381" s="2" t="n">
        <v>-99</v>
      </c>
      <c r="I381" s="3" t="s">
        <v>95</v>
      </c>
      <c r="J381" s="3" t="n">
        <f aca="false">VLOOKUP(I381,VLOOK!$G$2:$H$50,2)</f>
        <v>37</v>
      </c>
      <c r="K381" s="4" t="s">
        <v>95</v>
      </c>
      <c r="L381" s="21" t="s">
        <v>23</v>
      </c>
      <c r="M381" s="6" t="n">
        <f aca="false">VLOOKUP(L381,VLOOK!$D$2:$E$10,2)</f>
        <v>2</v>
      </c>
      <c r="N381" s="7" t="n">
        <v>1</v>
      </c>
      <c r="O381" s="0" t="n">
        <f aca="false">VLOOKUP(B381,VLOOK!$A$2:$B$13,2)</f>
        <v>2</v>
      </c>
      <c r="P381" s="22" t="n">
        <f aca="false">IF(F381&lt;0,F381*-1,F381)</f>
        <v>400</v>
      </c>
    </row>
    <row r="382" customFormat="false" ht="12.8" hidden="false" customHeight="false" outlineLevel="0" collapsed="false">
      <c r="A382" s="17" t="s">
        <v>356</v>
      </c>
      <c r="B382" s="9" t="s">
        <v>17</v>
      </c>
      <c r="C382" s="18" t="s">
        <v>29</v>
      </c>
      <c r="D382" s="18" t="s">
        <v>25</v>
      </c>
      <c r="E382" s="19" t="s">
        <v>29</v>
      </c>
      <c r="F382" s="20" t="n">
        <v>-70</v>
      </c>
      <c r="G382" s="12" t="s">
        <v>21</v>
      </c>
      <c r="H382" s="2" t="n">
        <v>-99</v>
      </c>
      <c r="I382" s="3" t="s">
        <v>30</v>
      </c>
      <c r="J382" s="3" t="n">
        <f aca="false">VLOOKUP(I382,VLOOK!$G$2:$H$50,2)</f>
        <v>21</v>
      </c>
      <c r="K382" s="4" t="s">
        <v>30</v>
      </c>
      <c r="L382" s="21" t="s">
        <v>31</v>
      </c>
      <c r="M382" s="6" t="n">
        <f aca="false">VLOOKUP(L382,VLOOK!$D$2:$E$10,2)</f>
        <v>3</v>
      </c>
      <c r="N382" s="7" t="n">
        <v>1</v>
      </c>
      <c r="O382" s="0" t="n">
        <f aca="false">VLOOKUP(B382,VLOOK!$A$2:$B$13,2)</f>
        <v>2</v>
      </c>
      <c r="P382" s="22" t="n">
        <f aca="false">IF(F382&lt;0,F382*-1,F382)</f>
        <v>70</v>
      </c>
    </row>
    <row r="383" customFormat="false" ht="12.8" hidden="false" customHeight="false" outlineLevel="0" collapsed="false">
      <c r="A383" s="17" t="s">
        <v>357</v>
      </c>
      <c r="B383" s="9" t="s">
        <v>17</v>
      </c>
      <c r="C383" s="18" t="s">
        <v>29</v>
      </c>
      <c r="D383" s="18" t="s">
        <v>25</v>
      </c>
      <c r="E383" s="19" t="s">
        <v>29</v>
      </c>
      <c r="F383" s="20" t="n">
        <v>-7</v>
      </c>
      <c r="G383" s="12" t="s">
        <v>21</v>
      </c>
      <c r="H383" s="2" t="n">
        <v>-99</v>
      </c>
      <c r="I383" s="3" t="s">
        <v>30</v>
      </c>
      <c r="J383" s="3" t="n">
        <f aca="false">VLOOKUP(I383,VLOOK!$G$2:$H$50,2)</f>
        <v>21</v>
      </c>
      <c r="K383" s="4" t="s">
        <v>30</v>
      </c>
      <c r="L383" s="21" t="s">
        <v>31</v>
      </c>
      <c r="M383" s="6" t="n">
        <f aca="false">VLOOKUP(L383,VLOOK!$D$2:$E$10,2)</f>
        <v>3</v>
      </c>
      <c r="N383" s="7" t="n">
        <v>1</v>
      </c>
      <c r="O383" s="0" t="n">
        <f aca="false">VLOOKUP(B383,VLOOK!$A$2:$B$13,2)</f>
        <v>2</v>
      </c>
      <c r="P383" s="22" t="n">
        <f aca="false">IF(F383&lt;0,F383*-1,F383)</f>
        <v>7</v>
      </c>
    </row>
    <row r="384" customFormat="false" ht="12.8" hidden="false" customHeight="false" outlineLevel="0" collapsed="false">
      <c r="A384" s="17" t="s">
        <v>358</v>
      </c>
      <c r="B384" s="9" t="s">
        <v>17</v>
      </c>
      <c r="C384" s="18" t="s">
        <v>210</v>
      </c>
      <c r="D384" s="18" t="s">
        <v>210</v>
      </c>
      <c r="E384" s="19" t="s">
        <v>211</v>
      </c>
      <c r="F384" s="20" t="n">
        <v>2001.13</v>
      </c>
      <c r="G384" s="12" t="s">
        <v>89</v>
      </c>
      <c r="H384" s="2" t="n">
        <v>-99</v>
      </c>
      <c r="I384" s="3" t="s">
        <v>212</v>
      </c>
      <c r="J384" s="3" t="n">
        <f aca="false">VLOOKUP(I384,VLOOK!$G$2:$H$50,2)</f>
        <v>27</v>
      </c>
      <c r="K384" s="4" t="s">
        <v>212</v>
      </c>
      <c r="L384" s="21" t="s">
        <v>91</v>
      </c>
      <c r="M384" s="6" t="n">
        <f aca="false">VLOOKUP(L384,VLOOK!$D$2:$E$10,2)</f>
        <v>4</v>
      </c>
      <c r="N384" s="7" t="n">
        <v>2</v>
      </c>
      <c r="O384" s="0" t="n">
        <f aca="false">VLOOKUP(B384,VLOOK!$A$2:$B$13,2)</f>
        <v>2</v>
      </c>
      <c r="P384" s="22" t="n">
        <f aca="false">IF(F384&lt;0,F384*-1,F384)</f>
        <v>2001.13</v>
      </c>
    </row>
    <row r="385" customFormat="false" ht="12.8" hidden="false" customHeight="false" outlineLevel="0" collapsed="false">
      <c r="A385" s="17" t="s">
        <v>359</v>
      </c>
      <c r="B385" s="9" t="s">
        <v>17</v>
      </c>
      <c r="C385" s="18" t="s">
        <v>29</v>
      </c>
      <c r="D385" s="18" t="s">
        <v>25</v>
      </c>
      <c r="E385" s="19" t="s">
        <v>184</v>
      </c>
      <c r="F385" s="20" t="n">
        <v>-7.5</v>
      </c>
      <c r="G385" s="12" t="s">
        <v>21</v>
      </c>
      <c r="H385" s="2" t="n">
        <v>-99</v>
      </c>
      <c r="I385" s="3" t="s">
        <v>164</v>
      </c>
      <c r="J385" s="3" t="n">
        <f aca="false">VLOOKUP(I385,VLOOK!$G$2:$H$50,2)</f>
        <v>35</v>
      </c>
      <c r="K385" s="4" t="s">
        <v>164</v>
      </c>
      <c r="L385" s="21" t="s">
        <v>28</v>
      </c>
      <c r="M385" s="6" t="n">
        <f aca="false">VLOOKUP(L385,VLOOK!$D$2:$E$10,2)</f>
        <v>5</v>
      </c>
      <c r="N385" s="7" t="n">
        <v>1</v>
      </c>
      <c r="O385" s="0" t="n">
        <f aca="false">VLOOKUP(B385,VLOOK!$A$2:$B$13,2)</f>
        <v>2</v>
      </c>
      <c r="P385" s="22" t="n">
        <f aca="false">IF(F385&lt;0,F385*-1,F385)</f>
        <v>7.5</v>
      </c>
    </row>
    <row r="386" customFormat="false" ht="12.8" hidden="false" customHeight="false" outlineLevel="0" collapsed="false">
      <c r="A386" s="17" t="s">
        <v>360</v>
      </c>
      <c r="B386" s="9" t="s">
        <v>17</v>
      </c>
      <c r="C386" s="18" t="s">
        <v>29</v>
      </c>
      <c r="D386" s="18" t="s">
        <v>25</v>
      </c>
      <c r="E386" s="19" t="s">
        <v>84</v>
      </c>
      <c r="F386" s="20" t="n">
        <v>-100</v>
      </c>
      <c r="G386" s="12" t="s">
        <v>21</v>
      </c>
      <c r="H386" s="2" t="n">
        <v>-99</v>
      </c>
      <c r="I386" s="3" t="s">
        <v>85</v>
      </c>
      <c r="J386" s="3" t="n">
        <f aca="false">VLOOKUP(I386,VLOOK!$G$2:$H$50,2)</f>
        <v>38</v>
      </c>
      <c r="K386" s="4" t="s">
        <v>85</v>
      </c>
      <c r="L386" s="21" t="s">
        <v>28</v>
      </c>
      <c r="M386" s="6" t="n">
        <f aca="false">VLOOKUP(L386,VLOOK!$D$2:$E$10,2)</f>
        <v>5</v>
      </c>
      <c r="N386" s="7" t="n">
        <v>1</v>
      </c>
      <c r="O386" s="0" t="n">
        <f aca="false">VLOOKUP(B386,VLOOK!$A$2:$B$13,2)</f>
        <v>2</v>
      </c>
      <c r="P386" s="22" t="n">
        <f aca="false">IF(F386&lt;0,F386*-1,F386)</f>
        <v>100</v>
      </c>
    </row>
    <row r="387" customFormat="false" ht="12.8" hidden="false" customHeight="false" outlineLevel="0" collapsed="false">
      <c r="A387" s="17" t="s">
        <v>361</v>
      </c>
      <c r="B387" s="9" t="s">
        <v>17</v>
      </c>
      <c r="C387" s="18" t="s">
        <v>53</v>
      </c>
      <c r="D387" s="18" t="s">
        <v>54</v>
      </c>
      <c r="E387" s="19" t="s">
        <v>67</v>
      </c>
      <c r="F387" s="20" t="n">
        <v>-5</v>
      </c>
      <c r="G387" s="12" t="s">
        <v>21</v>
      </c>
      <c r="H387" s="2" t="n">
        <v>-99</v>
      </c>
      <c r="I387" s="3" t="s">
        <v>68</v>
      </c>
      <c r="J387" s="3" t="n">
        <f aca="false">VLOOKUP(I387,VLOOK!$G$2:$H$50,2)</f>
        <v>42</v>
      </c>
      <c r="K387" s="4" t="s">
        <v>68</v>
      </c>
      <c r="L387" s="21" t="s">
        <v>57</v>
      </c>
      <c r="M387" s="6" t="n">
        <f aca="false">VLOOKUP(L387,VLOOK!$D$2:$E$10,2)</f>
        <v>7</v>
      </c>
      <c r="N387" s="7" t="n">
        <v>1</v>
      </c>
      <c r="O387" s="0" t="n">
        <f aca="false">VLOOKUP(B387,VLOOK!$A$2:$B$13,2)</f>
        <v>2</v>
      </c>
      <c r="P387" s="22" t="n">
        <f aca="false">IF(F387&lt;0,F387*-1,F387)</f>
        <v>5</v>
      </c>
    </row>
    <row r="388" customFormat="false" ht="12.8" hidden="false" customHeight="false" outlineLevel="0" collapsed="false">
      <c r="A388" s="17" t="s">
        <v>362</v>
      </c>
      <c r="B388" s="9" t="s">
        <v>17</v>
      </c>
      <c r="C388" s="18" t="s">
        <v>87</v>
      </c>
      <c r="D388" s="18" t="s">
        <v>87</v>
      </c>
      <c r="E388" s="19" t="s">
        <v>131</v>
      </c>
      <c r="F388" s="20" t="n">
        <v>630</v>
      </c>
      <c r="G388" s="12" t="s">
        <v>89</v>
      </c>
      <c r="H388" s="2" t="n">
        <v>-99</v>
      </c>
      <c r="I388" s="3" t="s">
        <v>90</v>
      </c>
      <c r="J388" s="3" t="n">
        <f aca="false">VLOOKUP(I388,VLOOK!$G$2:$H$50,2)</f>
        <v>28</v>
      </c>
      <c r="K388" s="4" t="s">
        <v>90</v>
      </c>
      <c r="L388" s="21" t="s">
        <v>91</v>
      </c>
      <c r="M388" s="6" t="n">
        <f aca="false">VLOOKUP(L388,VLOOK!$D$2:$E$10,2)</f>
        <v>4</v>
      </c>
      <c r="N388" s="7" t="n">
        <v>2</v>
      </c>
      <c r="O388" s="0" t="n">
        <f aca="false">VLOOKUP(B388,VLOOK!$A$2:$B$13,2)</f>
        <v>2</v>
      </c>
      <c r="P388" s="22" t="n">
        <f aca="false">IF(F388&lt;0,F388*-1,F388)</f>
        <v>630</v>
      </c>
    </row>
    <row r="389" customFormat="false" ht="12.8" hidden="false" customHeight="false" outlineLevel="0" collapsed="false">
      <c r="A389" s="17" t="s">
        <v>363</v>
      </c>
      <c r="B389" s="9" t="s">
        <v>17</v>
      </c>
      <c r="C389" s="18" t="s">
        <v>364</v>
      </c>
      <c r="D389" s="18" t="s">
        <v>19</v>
      </c>
      <c r="E389" s="19" t="s">
        <v>271</v>
      </c>
      <c r="F389" s="20" t="n">
        <v>-170</v>
      </c>
      <c r="G389" s="12" t="s">
        <v>21</v>
      </c>
      <c r="H389" s="2" t="n">
        <v>-99</v>
      </c>
      <c r="I389" s="3" t="s">
        <v>44</v>
      </c>
      <c r="J389" s="3" t="n">
        <f aca="false">VLOOKUP(I389,VLOOK!$G$2:$H$50,2)</f>
        <v>11</v>
      </c>
      <c r="K389" s="4" t="s">
        <v>44</v>
      </c>
      <c r="L389" s="21" t="s">
        <v>23</v>
      </c>
      <c r="M389" s="6" t="n">
        <f aca="false">VLOOKUP(L389,VLOOK!$D$2:$E$10,2)</f>
        <v>2</v>
      </c>
      <c r="N389" s="7" t="n">
        <v>1</v>
      </c>
      <c r="O389" s="0" t="n">
        <f aca="false">VLOOKUP(B389,VLOOK!$A$2:$B$13,2)</f>
        <v>2</v>
      </c>
      <c r="P389" s="22" t="n">
        <f aca="false">IF(F389&lt;0,F389*-1,F389)</f>
        <v>170</v>
      </c>
    </row>
    <row r="390" customFormat="false" ht="12.8" hidden="false" customHeight="false" outlineLevel="0" collapsed="false">
      <c r="A390" s="17" t="s">
        <v>365</v>
      </c>
      <c r="B390" s="9" t="s">
        <v>17</v>
      </c>
      <c r="C390" s="18" t="s">
        <v>93</v>
      </c>
      <c r="D390" s="18" t="s">
        <v>19</v>
      </c>
      <c r="E390" s="19" t="s">
        <v>94</v>
      </c>
      <c r="F390" s="20" t="n">
        <v>-400</v>
      </c>
      <c r="G390" s="12" t="s">
        <v>21</v>
      </c>
      <c r="H390" s="2" t="n">
        <v>-99</v>
      </c>
      <c r="I390" s="3" t="s">
        <v>95</v>
      </c>
      <c r="J390" s="3" t="n">
        <f aca="false">VLOOKUP(I390,VLOOK!$G$2:$H$50,2)</f>
        <v>37</v>
      </c>
      <c r="K390" s="4" t="s">
        <v>95</v>
      </c>
      <c r="L390" s="21" t="s">
        <v>23</v>
      </c>
      <c r="M390" s="6" t="n">
        <f aca="false">VLOOKUP(L390,VLOOK!$D$2:$E$10,2)</f>
        <v>2</v>
      </c>
      <c r="N390" s="7" t="n">
        <v>1</v>
      </c>
      <c r="O390" s="0" t="n">
        <f aca="false">VLOOKUP(B390,VLOOK!$A$2:$B$13,2)</f>
        <v>2</v>
      </c>
      <c r="P390" s="22" t="n">
        <f aca="false">IF(F390&lt;0,F390*-1,F390)</f>
        <v>400</v>
      </c>
    </row>
    <row r="391" customFormat="false" ht="12.8" hidden="false" customHeight="false" outlineLevel="0" collapsed="false">
      <c r="A391" s="17" t="s">
        <v>365</v>
      </c>
      <c r="B391" s="9" t="s">
        <v>17</v>
      </c>
      <c r="C391" s="18" t="s">
        <v>53</v>
      </c>
      <c r="D391" s="18" t="s">
        <v>54</v>
      </c>
      <c r="E391" s="19" t="s">
        <v>67</v>
      </c>
      <c r="F391" s="20" t="n">
        <v>-12.4</v>
      </c>
      <c r="G391" s="12" t="s">
        <v>21</v>
      </c>
      <c r="H391" s="2" t="n">
        <v>-99</v>
      </c>
      <c r="I391" s="3" t="s">
        <v>68</v>
      </c>
      <c r="J391" s="3" t="n">
        <f aca="false">VLOOKUP(I391,VLOOK!$G$2:$H$50,2)</f>
        <v>42</v>
      </c>
      <c r="K391" s="4" t="s">
        <v>68</v>
      </c>
      <c r="L391" s="21" t="s">
        <v>57</v>
      </c>
      <c r="M391" s="6" t="n">
        <f aca="false">VLOOKUP(L391,VLOOK!$D$2:$E$10,2)</f>
        <v>7</v>
      </c>
      <c r="N391" s="7" t="n">
        <v>1</v>
      </c>
      <c r="O391" s="0" t="n">
        <f aca="false">VLOOKUP(B391,VLOOK!$A$2:$B$13,2)</f>
        <v>2</v>
      </c>
      <c r="P391" s="22" t="n">
        <f aca="false">IF(F391&lt;0,F391*-1,F391)</f>
        <v>12.4</v>
      </c>
    </row>
    <row r="392" customFormat="false" ht="12.8" hidden="false" customHeight="false" outlineLevel="0" collapsed="false">
      <c r="A392" s="17" t="s">
        <v>366</v>
      </c>
      <c r="B392" s="9" t="s">
        <v>17</v>
      </c>
      <c r="C392" s="18" t="s">
        <v>217</v>
      </c>
      <c r="D392" s="18" t="s">
        <v>78</v>
      </c>
      <c r="E392" s="19" t="s">
        <v>218</v>
      </c>
      <c r="F392" s="20" t="n">
        <v>-347.85</v>
      </c>
      <c r="G392" s="12" t="s">
        <v>21</v>
      </c>
      <c r="H392" s="2" t="n">
        <v>-99</v>
      </c>
      <c r="I392" s="3" t="s">
        <v>219</v>
      </c>
      <c r="J392" s="3" t="n">
        <f aca="false">VLOOKUP(I392,VLOOK!$G$2:$H$50,2)</f>
        <v>46</v>
      </c>
      <c r="K392" s="4" t="s">
        <v>219</v>
      </c>
      <c r="L392" s="21" t="s">
        <v>121</v>
      </c>
      <c r="M392" s="6" t="n">
        <f aca="false">VLOOKUP(L392,VLOOK!$D$2:$E$10,2)</f>
        <v>8</v>
      </c>
      <c r="N392" s="7" t="n">
        <v>1</v>
      </c>
      <c r="O392" s="0" t="n">
        <f aca="false">VLOOKUP(B392,VLOOK!$A$2:$B$13,2)</f>
        <v>2</v>
      </c>
      <c r="P392" s="22" t="n">
        <f aca="false">IF(F392&lt;0,F392*-1,F392)</f>
        <v>347.85</v>
      </c>
    </row>
    <row r="393" customFormat="false" ht="12.8" hidden="false" customHeight="false" outlineLevel="0" collapsed="false">
      <c r="A393" s="17" t="s">
        <v>367</v>
      </c>
      <c r="B393" s="9" t="s">
        <v>17</v>
      </c>
      <c r="C393" s="18" t="s">
        <v>181</v>
      </c>
      <c r="D393" s="18" t="s">
        <v>19</v>
      </c>
      <c r="E393" s="19" t="s">
        <v>119</v>
      </c>
      <c r="F393" s="20" t="n">
        <v>-130</v>
      </c>
      <c r="G393" s="12" t="s">
        <v>21</v>
      </c>
      <c r="H393" s="2" t="n">
        <v>-99</v>
      </c>
      <c r="I393" s="3" t="s">
        <v>120</v>
      </c>
      <c r="J393" s="3" t="n">
        <f aca="false">VLOOKUP(I393,VLOOK!$G$2:$H$50,2)</f>
        <v>45</v>
      </c>
      <c r="K393" s="4" t="s">
        <v>120</v>
      </c>
      <c r="L393" s="21" t="s">
        <v>23</v>
      </c>
      <c r="M393" s="6" t="n">
        <f aca="false">VLOOKUP(L393,VLOOK!$D$2:$E$10,2)</f>
        <v>2</v>
      </c>
      <c r="N393" s="7" t="n">
        <v>1</v>
      </c>
      <c r="O393" s="0" t="n">
        <f aca="false">VLOOKUP(B393,VLOOK!$A$2:$B$13,2)</f>
        <v>2</v>
      </c>
      <c r="P393" s="22" t="n">
        <f aca="false">IF(F393&lt;0,F393*-1,F393)</f>
        <v>130</v>
      </c>
    </row>
    <row r="394" customFormat="false" ht="12.8" hidden="false" customHeight="false" outlineLevel="0" collapsed="false">
      <c r="A394" s="17" t="s">
        <v>367</v>
      </c>
      <c r="B394" s="9" t="s">
        <v>17</v>
      </c>
      <c r="C394" s="18" t="s">
        <v>29</v>
      </c>
      <c r="D394" s="18" t="s">
        <v>25</v>
      </c>
      <c r="E394" s="19" t="s">
        <v>29</v>
      </c>
      <c r="F394" s="20" t="n">
        <v>-50</v>
      </c>
      <c r="G394" s="12" t="s">
        <v>21</v>
      </c>
      <c r="H394" s="2" t="n">
        <v>-99</v>
      </c>
      <c r="I394" s="3" t="s">
        <v>30</v>
      </c>
      <c r="J394" s="3" t="n">
        <f aca="false">VLOOKUP(I394,VLOOK!$G$2:$H$50,2)</f>
        <v>21</v>
      </c>
      <c r="K394" s="4" t="s">
        <v>30</v>
      </c>
      <c r="L394" s="21" t="s">
        <v>31</v>
      </c>
      <c r="M394" s="6" t="n">
        <f aca="false">VLOOKUP(L394,VLOOK!$D$2:$E$10,2)</f>
        <v>3</v>
      </c>
      <c r="N394" s="7" t="n">
        <v>1</v>
      </c>
      <c r="O394" s="0" t="n">
        <f aca="false">VLOOKUP(B394,VLOOK!$A$2:$B$13,2)</f>
        <v>2</v>
      </c>
      <c r="P394" s="22" t="n">
        <f aca="false">IF(F394&lt;0,F394*-1,F394)</f>
        <v>50</v>
      </c>
    </row>
    <row r="395" customFormat="false" ht="12.8" hidden="false" customHeight="false" outlineLevel="0" collapsed="false">
      <c r="A395" s="17" t="s">
        <v>368</v>
      </c>
      <c r="B395" s="9" t="s">
        <v>17</v>
      </c>
      <c r="C395" s="18" t="s">
        <v>29</v>
      </c>
      <c r="D395" s="18" t="s">
        <v>19</v>
      </c>
      <c r="E395" s="19" t="s">
        <v>119</v>
      </c>
      <c r="F395" s="20" t="n">
        <v>-110</v>
      </c>
      <c r="G395" s="12" t="s">
        <v>21</v>
      </c>
      <c r="H395" s="2" t="n">
        <v>-99</v>
      </c>
      <c r="I395" s="3" t="s">
        <v>120</v>
      </c>
      <c r="J395" s="3" t="n">
        <f aca="false">VLOOKUP(I395,VLOOK!$G$2:$H$50,2)</f>
        <v>45</v>
      </c>
      <c r="K395" s="4" t="s">
        <v>120</v>
      </c>
      <c r="L395" s="21" t="s">
        <v>23</v>
      </c>
      <c r="M395" s="6" t="n">
        <f aca="false">VLOOKUP(L395,VLOOK!$D$2:$E$10,2)</f>
        <v>2</v>
      </c>
      <c r="N395" s="7" t="n">
        <v>1</v>
      </c>
      <c r="O395" s="0" t="n">
        <f aca="false">VLOOKUP(B395,VLOOK!$A$2:$B$13,2)</f>
        <v>2</v>
      </c>
      <c r="P395" s="22" t="n">
        <f aca="false">IF(F395&lt;0,F395*-1,F395)</f>
        <v>110</v>
      </c>
    </row>
    <row r="396" customFormat="false" ht="12.8" hidden="false" customHeight="false" outlineLevel="0" collapsed="false">
      <c r="A396" s="17" t="s">
        <v>369</v>
      </c>
      <c r="B396" s="9" t="s">
        <v>17</v>
      </c>
      <c r="C396" s="18" t="s">
        <v>29</v>
      </c>
      <c r="D396" s="18" t="s">
        <v>19</v>
      </c>
      <c r="E396" s="19" t="s">
        <v>119</v>
      </c>
      <c r="F396" s="20" t="n">
        <v>-150</v>
      </c>
      <c r="G396" s="12" t="s">
        <v>21</v>
      </c>
      <c r="H396" s="2" t="n">
        <v>-99</v>
      </c>
      <c r="I396" s="3" t="s">
        <v>120</v>
      </c>
      <c r="J396" s="3" t="n">
        <f aca="false">VLOOKUP(I396,VLOOK!$G$2:$H$50,2)</f>
        <v>45</v>
      </c>
      <c r="K396" s="4" t="s">
        <v>120</v>
      </c>
      <c r="L396" s="21" t="s">
        <v>23</v>
      </c>
      <c r="M396" s="6" t="n">
        <f aca="false">VLOOKUP(L396,VLOOK!$D$2:$E$10,2)</f>
        <v>2</v>
      </c>
      <c r="N396" s="7" t="n">
        <v>1</v>
      </c>
      <c r="O396" s="0" t="n">
        <f aca="false">VLOOKUP(B396,VLOOK!$A$2:$B$13,2)</f>
        <v>2</v>
      </c>
      <c r="P396" s="22" t="n">
        <f aca="false">IF(F396&lt;0,F396*-1,F396)</f>
        <v>150</v>
      </c>
    </row>
    <row r="397" customFormat="false" ht="12.8" hidden="false" customHeight="false" outlineLevel="0" collapsed="false">
      <c r="A397" s="17" t="s">
        <v>369</v>
      </c>
      <c r="B397" s="9" t="s">
        <v>17</v>
      </c>
      <c r="C397" s="18" t="s">
        <v>29</v>
      </c>
      <c r="D397" s="18" t="s">
        <v>19</v>
      </c>
      <c r="E397" s="19" t="s">
        <v>119</v>
      </c>
      <c r="F397" s="20" t="n">
        <v>-150</v>
      </c>
      <c r="G397" s="12" t="s">
        <v>21</v>
      </c>
      <c r="H397" s="2" t="n">
        <v>-99</v>
      </c>
      <c r="I397" s="3" t="s">
        <v>120</v>
      </c>
      <c r="J397" s="3" t="n">
        <f aca="false">VLOOKUP(I397,VLOOK!$G$2:$H$50,2)</f>
        <v>45</v>
      </c>
      <c r="K397" s="4" t="s">
        <v>120</v>
      </c>
      <c r="L397" s="21" t="s">
        <v>23</v>
      </c>
      <c r="M397" s="6" t="n">
        <f aca="false">VLOOKUP(L397,VLOOK!$D$2:$E$10,2)</f>
        <v>2</v>
      </c>
      <c r="N397" s="7" t="n">
        <v>1</v>
      </c>
      <c r="O397" s="0" t="n">
        <f aca="false">VLOOKUP(B397,VLOOK!$A$2:$B$13,2)</f>
        <v>2</v>
      </c>
      <c r="P397" s="22" t="n">
        <f aca="false">IF(F397&lt;0,F397*-1,F397)</f>
        <v>150</v>
      </c>
    </row>
    <row r="398" customFormat="false" ht="12.8" hidden="false" customHeight="false" outlineLevel="0" collapsed="false">
      <c r="A398" s="17" t="s">
        <v>369</v>
      </c>
      <c r="B398" s="9" t="s">
        <v>17</v>
      </c>
      <c r="C398" s="18" t="s">
        <v>29</v>
      </c>
      <c r="D398" s="18" t="s">
        <v>25</v>
      </c>
      <c r="E398" s="19" t="s">
        <v>163</v>
      </c>
      <c r="F398" s="20" t="n">
        <v>-100</v>
      </c>
      <c r="G398" s="12" t="s">
        <v>21</v>
      </c>
      <c r="H398" s="2" t="n">
        <v>-99</v>
      </c>
      <c r="I398" s="3" t="s">
        <v>164</v>
      </c>
      <c r="J398" s="3" t="n">
        <f aca="false">VLOOKUP(I398,VLOOK!$G$2:$H$50,2)</f>
        <v>35</v>
      </c>
      <c r="K398" s="4" t="s">
        <v>164</v>
      </c>
      <c r="L398" s="21" t="s">
        <v>28</v>
      </c>
      <c r="M398" s="6" t="n">
        <f aca="false">VLOOKUP(L398,VLOOK!$D$2:$E$10,2)</f>
        <v>5</v>
      </c>
      <c r="N398" s="7" t="n">
        <v>1</v>
      </c>
      <c r="O398" s="0" t="n">
        <f aca="false">VLOOKUP(B398,VLOOK!$A$2:$B$13,2)</f>
        <v>2</v>
      </c>
      <c r="P398" s="22" t="n">
        <f aca="false">IF(F398&lt;0,F398*-1,F398)</f>
        <v>100</v>
      </c>
    </row>
    <row r="399" customFormat="false" ht="12.8" hidden="false" customHeight="false" outlineLevel="0" collapsed="false">
      <c r="A399" s="17" t="s">
        <v>369</v>
      </c>
      <c r="B399" s="9" t="s">
        <v>17</v>
      </c>
      <c r="C399" s="18" t="s">
        <v>53</v>
      </c>
      <c r="D399" s="18" t="s">
        <v>54</v>
      </c>
      <c r="E399" s="19" t="s">
        <v>67</v>
      </c>
      <c r="F399" s="20" t="n">
        <v>-5</v>
      </c>
      <c r="G399" s="12" t="s">
        <v>21</v>
      </c>
      <c r="H399" s="2" t="n">
        <v>-99</v>
      </c>
      <c r="I399" s="3" t="s">
        <v>68</v>
      </c>
      <c r="J399" s="3" t="n">
        <f aca="false">VLOOKUP(I399,VLOOK!$G$2:$H$50,2)</f>
        <v>42</v>
      </c>
      <c r="K399" s="4" t="s">
        <v>68</v>
      </c>
      <c r="L399" s="21" t="s">
        <v>57</v>
      </c>
      <c r="M399" s="6" t="n">
        <f aca="false">VLOOKUP(L399,VLOOK!$D$2:$E$10,2)</f>
        <v>7</v>
      </c>
      <c r="N399" s="7" t="n">
        <v>1</v>
      </c>
      <c r="O399" s="0" t="n">
        <f aca="false">VLOOKUP(B399,VLOOK!$A$2:$B$13,2)</f>
        <v>2</v>
      </c>
      <c r="P399" s="22" t="n">
        <f aca="false">IF(F399&lt;0,F399*-1,F399)</f>
        <v>5</v>
      </c>
    </row>
    <row r="400" customFormat="false" ht="12.8" hidden="false" customHeight="false" outlineLevel="0" collapsed="false">
      <c r="A400" s="17" t="s">
        <v>370</v>
      </c>
      <c r="B400" s="9" t="s">
        <v>17</v>
      </c>
      <c r="C400" s="18" t="s">
        <v>324</v>
      </c>
      <c r="D400" s="18" t="s">
        <v>25</v>
      </c>
      <c r="E400" s="19" t="s">
        <v>47</v>
      </c>
      <c r="F400" s="20" t="n">
        <v>-15</v>
      </c>
      <c r="G400" s="12" t="s">
        <v>21</v>
      </c>
      <c r="H400" s="2" t="n">
        <v>-99</v>
      </c>
      <c r="I400" s="3" t="s">
        <v>48</v>
      </c>
      <c r="J400" s="3" t="n">
        <f aca="false">VLOOKUP(I400,VLOOK!$G$2:$H$50,2)</f>
        <v>32</v>
      </c>
      <c r="K400" s="4" t="s">
        <v>48</v>
      </c>
      <c r="L400" s="21" t="s">
        <v>28</v>
      </c>
      <c r="M400" s="6" t="n">
        <f aca="false">VLOOKUP(L400,VLOOK!$D$2:$E$10,2)</f>
        <v>5</v>
      </c>
      <c r="N400" s="7" t="n">
        <v>1</v>
      </c>
      <c r="O400" s="0" t="n">
        <f aca="false">VLOOKUP(B400,VLOOK!$A$2:$B$13,2)</f>
        <v>2</v>
      </c>
      <c r="P400" s="22" t="n">
        <f aca="false">IF(F400&lt;0,F400*-1,F400)</f>
        <v>15</v>
      </c>
    </row>
    <row r="401" customFormat="false" ht="12.8" hidden="false" customHeight="false" outlineLevel="0" collapsed="false">
      <c r="A401" s="17" t="s">
        <v>371</v>
      </c>
      <c r="B401" s="9" t="s">
        <v>17</v>
      </c>
      <c r="C401" s="18" t="s">
        <v>93</v>
      </c>
      <c r="D401" s="18" t="s">
        <v>19</v>
      </c>
      <c r="E401" s="19" t="s">
        <v>94</v>
      </c>
      <c r="F401" s="20" t="n">
        <v>-400</v>
      </c>
      <c r="G401" s="12" t="s">
        <v>21</v>
      </c>
      <c r="H401" s="2" t="n">
        <v>-99</v>
      </c>
      <c r="I401" s="3" t="s">
        <v>95</v>
      </c>
      <c r="J401" s="3" t="n">
        <f aca="false">VLOOKUP(I401,VLOOK!$G$2:$H$50,2)</f>
        <v>37</v>
      </c>
      <c r="K401" s="4" t="s">
        <v>95</v>
      </c>
      <c r="L401" s="21" t="s">
        <v>23</v>
      </c>
      <c r="M401" s="6" t="n">
        <f aca="false">VLOOKUP(L401,VLOOK!$D$2:$E$10,2)</f>
        <v>2</v>
      </c>
      <c r="N401" s="7" t="n">
        <v>1</v>
      </c>
      <c r="O401" s="0" t="n">
        <f aca="false">VLOOKUP(B401,VLOOK!$A$2:$B$13,2)</f>
        <v>2</v>
      </c>
      <c r="P401" s="22" t="n">
        <f aca="false">IF(F401&lt;0,F401*-1,F401)</f>
        <v>400</v>
      </c>
    </row>
    <row r="402" customFormat="false" ht="12.8" hidden="false" customHeight="false" outlineLevel="0" collapsed="false">
      <c r="A402" s="17" t="s">
        <v>371</v>
      </c>
      <c r="B402" s="9" t="s">
        <v>17</v>
      </c>
      <c r="C402" s="18" t="s">
        <v>53</v>
      </c>
      <c r="D402" s="18" t="s">
        <v>54</v>
      </c>
      <c r="E402" s="19" t="s">
        <v>67</v>
      </c>
      <c r="F402" s="20" t="n">
        <v>-12.4</v>
      </c>
      <c r="G402" s="12" t="s">
        <v>21</v>
      </c>
      <c r="H402" s="2" t="n">
        <v>-99</v>
      </c>
      <c r="I402" s="3" t="s">
        <v>68</v>
      </c>
      <c r="J402" s="3" t="n">
        <f aca="false">VLOOKUP(I402,VLOOK!$G$2:$H$50,2)</f>
        <v>42</v>
      </c>
      <c r="K402" s="4" t="s">
        <v>68</v>
      </c>
      <c r="L402" s="21" t="s">
        <v>57</v>
      </c>
      <c r="M402" s="6" t="n">
        <f aca="false">VLOOKUP(L402,VLOOK!$D$2:$E$10,2)</f>
        <v>7</v>
      </c>
      <c r="N402" s="7" t="n">
        <v>1</v>
      </c>
      <c r="O402" s="0" t="n">
        <f aca="false">VLOOKUP(B402,VLOOK!$A$2:$B$13,2)</f>
        <v>2</v>
      </c>
      <c r="P402" s="22" t="n">
        <f aca="false">IF(F402&lt;0,F402*-1,F402)</f>
        <v>12.4</v>
      </c>
    </row>
    <row r="403" customFormat="false" ht="12.8" hidden="false" customHeight="false" outlineLevel="0" collapsed="false">
      <c r="A403" s="17" t="s">
        <v>372</v>
      </c>
      <c r="B403" s="9" t="s">
        <v>17</v>
      </c>
      <c r="C403" s="18" t="s">
        <v>217</v>
      </c>
      <c r="D403" s="18" t="s">
        <v>78</v>
      </c>
      <c r="E403" s="19" t="s">
        <v>218</v>
      </c>
      <c r="F403" s="20" t="n">
        <v>-347.85</v>
      </c>
      <c r="G403" s="12" t="s">
        <v>21</v>
      </c>
      <c r="H403" s="2" t="n">
        <v>-99</v>
      </c>
      <c r="I403" s="3" t="s">
        <v>219</v>
      </c>
      <c r="J403" s="3" t="n">
        <f aca="false">VLOOKUP(I403,VLOOK!$G$2:$H$50,2)</f>
        <v>46</v>
      </c>
      <c r="K403" s="4" t="s">
        <v>219</v>
      </c>
      <c r="L403" s="21" t="s">
        <v>121</v>
      </c>
      <c r="M403" s="6" t="n">
        <f aca="false">VLOOKUP(L403,VLOOK!$D$2:$E$10,2)</f>
        <v>8</v>
      </c>
      <c r="N403" s="7" t="n">
        <v>1</v>
      </c>
      <c r="O403" s="0" t="n">
        <f aca="false">VLOOKUP(B403,VLOOK!$A$2:$B$13,2)</f>
        <v>2</v>
      </c>
      <c r="P403" s="22" t="n">
        <f aca="false">IF(F403&lt;0,F403*-1,F403)</f>
        <v>347.85</v>
      </c>
    </row>
    <row r="404" customFormat="false" ht="12.8" hidden="false" customHeight="false" outlineLevel="0" collapsed="false">
      <c r="A404" s="17" t="s">
        <v>373</v>
      </c>
      <c r="B404" s="9" t="s">
        <v>17</v>
      </c>
      <c r="C404" s="18" t="s">
        <v>181</v>
      </c>
      <c r="D404" s="18" t="s">
        <v>19</v>
      </c>
      <c r="E404" s="19" t="s">
        <v>119</v>
      </c>
      <c r="F404" s="20" t="n">
        <v>-200</v>
      </c>
      <c r="G404" s="12" t="s">
        <v>21</v>
      </c>
      <c r="H404" s="2" t="n">
        <v>-99</v>
      </c>
      <c r="I404" s="3" t="s">
        <v>120</v>
      </c>
      <c r="J404" s="3" t="n">
        <f aca="false">VLOOKUP(I404,VLOOK!$G$2:$H$50,2)</f>
        <v>45</v>
      </c>
      <c r="K404" s="4" t="s">
        <v>120</v>
      </c>
      <c r="L404" s="21" t="s">
        <v>23</v>
      </c>
      <c r="M404" s="6" t="n">
        <f aca="false">VLOOKUP(L404,VLOOK!$D$2:$E$10,2)</f>
        <v>2</v>
      </c>
      <c r="N404" s="7" t="n">
        <v>1</v>
      </c>
      <c r="O404" s="0" t="n">
        <f aca="false">VLOOKUP(B404,VLOOK!$A$2:$B$13,2)</f>
        <v>2</v>
      </c>
      <c r="P404" s="22" t="n">
        <f aca="false">IF(F404&lt;0,F404*-1,F404)</f>
        <v>200</v>
      </c>
    </row>
    <row r="405" customFormat="false" ht="12.8" hidden="false" customHeight="false" outlineLevel="0" collapsed="false">
      <c r="A405" s="17" t="s">
        <v>373</v>
      </c>
      <c r="B405" s="9" t="s">
        <v>17</v>
      </c>
      <c r="C405" s="18" t="s">
        <v>87</v>
      </c>
      <c r="D405" s="18" t="s">
        <v>87</v>
      </c>
      <c r="E405" s="19" t="s">
        <v>131</v>
      </c>
      <c r="F405" s="20" t="n">
        <v>270</v>
      </c>
      <c r="G405" s="12" t="s">
        <v>89</v>
      </c>
      <c r="H405" s="2" t="n">
        <v>-99</v>
      </c>
      <c r="I405" s="3" t="s">
        <v>90</v>
      </c>
      <c r="J405" s="3" t="n">
        <f aca="false">VLOOKUP(I405,VLOOK!$G$2:$H$50,2)</f>
        <v>28</v>
      </c>
      <c r="K405" s="4" t="s">
        <v>90</v>
      </c>
      <c r="L405" s="21" t="s">
        <v>91</v>
      </c>
      <c r="M405" s="6" t="n">
        <f aca="false">VLOOKUP(L405,VLOOK!$D$2:$E$10,2)</f>
        <v>4</v>
      </c>
      <c r="N405" s="7" t="n">
        <v>2</v>
      </c>
      <c r="O405" s="0" t="n">
        <f aca="false">VLOOKUP(B405,VLOOK!$A$2:$B$13,2)</f>
        <v>2</v>
      </c>
      <c r="P405" s="22" t="n">
        <f aca="false">IF(F405&lt;0,F405*-1,F405)</f>
        <v>270</v>
      </c>
    </row>
    <row r="406" customFormat="false" ht="12.8" hidden="false" customHeight="false" outlineLevel="0" collapsed="false">
      <c r="A406" s="17" t="s">
        <v>374</v>
      </c>
      <c r="B406" s="9" t="s">
        <v>17</v>
      </c>
      <c r="C406" s="18" t="s">
        <v>93</v>
      </c>
      <c r="D406" s="18" t="s">
        <v>19</v>
      </c>
      <c r="E406" s="19" t="s">
        <v>94</v>
      </c>
      <c r="F406" s="20" t="n">
        <v>-550</v>
      </c>
      <c r="G406" s="12" t="s">
        <v>21</v>
      </c>
      <c r="H406" s="2" t="n">
        <v>-99</v>
      </c>
      <c r="I406" s="3" t="s">
        <v>95</v>
      </c>
      <c r="J406" s="3" t="n">
        <f aca="false">VLOOKUP(I406,VLOOK!$G$2:$H$50,2)</f>
        <v>37</v>
      </c>
      <c r="K406" s="4" t="s">
        <v>95</v>
      </c>
      <c r="L406" s="21" t="s">
        <v>23</v>
      </c>
      <c r="M406" s="6" t="n">
        <f aca="false">VLOOKUP(L406,VLOOK!$D$2:$E$10,2)</f>
        <v>2</v>
      </c>
      <c r="N406" s="7" t="n">
        <v>1</v>
      </c>
      <c r="O406" s="0" t="n">
        <f aca="false">VLOOKUP(B406,VLOOK!$A$2:$B$13,2)</f>
        <v>2</v>
      </c>
      <c r="P406" s="22" t="n">
        <f aca="false">IF(F406&lt;0,F406*-1,F406)</f>
        <v>550</v>
      </c>
    </row>
    <row r="407" customFormat="false" ht="12.8" hidden="false" customHeight="false" outlineLevel="0" collapsed="false">
      <c r="A407" s="17" t="s">
        <v>374</v>
      </c>
      <c r="B407" s="9" t="s">
        <v>17</v>
      </c>
      <c r="C407" s="18" t="s">
        <v>29</v>
      </c>
      <c r="D407" s="18" t="s">
        <v>25</v>
      </c>
      <c r="E407" s="19" t="s">
        <v>84</v>
      </c>
      <c r="F407" s="20" t="n">
        <v>-11.6</v>
      </c>
      <c r="G407" s="12" t="s">
        <v>21</v>
      </c>
      <c r="H407" s="2" t="n">
        <v>-99</v>
      </c>
      <c r="I407" s="3" t="s">
        <v>85</v>
      </c>
      <c r="J407" s="3" t="n">
        <f aca="false">VLOOKUP(I407,VLOOK!$G$2:$H$50,2)</f>
        <v>38</v>
      </c>
      <c r="K407" s="4" t="s">
        <v>85</v>
      </c>
      <c r="L407" s="21" t="s">
        <v>28</v>
      </c>
      <c r="M407" s="6" t="n">
        <f aca="false">VLOOKUP(L407,VLOOK!$D$2:$E$10,2)</f>
        <v>5</v>
      </c>
      <c r="N407" s="7" t="n">
        <v>1</v>
      </c>
      <c r="O407" s="0" t="n">
        <f aca="false">VLOOKUP(B407,VLOOK!$A$2:$B$13,2)</f>
        <v>2</v>
      </c>
      <c r="P407" s="22" t="n">
        <f aca="false">IF(F407&lt;0,F407*-1,F407)</f>
        <v>11.6</v>
      </c>
    </row>
    <row r="408" customFormat="false" ht="12.8" hidden="false" customHeight="false" outlineLevel="0" collapsed="false">
      <c r="A408" s="17" t="s">
        <v>375</v>
      </c>
      <c r="B408" s="9" t="s">
        <v>17</v>
      </c>
      <c r="C408" s="18" t="s">
        <v>29</v>
      </c>
      <c r="D408" s="18" t="s">
        <v>25</v>
      </c>
      <c r="E408" s="19" t="s">
        <v>196</v>
      </c>
      <c r="F408" s="20" t="n">
        <v>-350</v>
      </c>
      <c r="G408" s="12" t="s">
        <v>21</v>
      </c>
      <c r="H408" s="2" t="n">
        <v>-99</v>
      </c>
      <c r="I408" s="3" t="s">
        <v>197</v>
      </c>
      <c r="J408" s="3" t="n">
        <f aca="false">VLOOKUP(I408,VLOOK!$G$2:$H$50,2)</f>
        <v>47</v>
      </c>
      <c r="K408" s="4" t="s">
        <v>197</v>
      </c>
      <c r="L408" s="21" t="s">
        <v>198</v>
      </c>
      <c r="M408" s="6" t="n">
        <f aca="false">VLOOKUP(L408,VLOOK!$D$2:$E$10,2)</f>
        <v>9</v>
      </c>
      <c r="N408" s="7" t="n">
        <v>1</v>
      </c>
      <c r="O408" s="0" t="n">
        <f aca="false">VLOOKUP(B408,VLOOK!$A$2:$B$13,2)</f>
        <v>2</v>
      </c>
      <c r="P408" s="22" t="n">
        <f aca="false">IF(F408&lt;0,F408*-1,F408)</f>
        <v>350</v>
      </c>
    </row>
    <row r="409" customFormat="false" ht="12.8" hidden="false" customHeight="false" outlineLevel="0" collapsed="false">
      <c r="A409" s="17" t="s">
        <v>375</v>
      </c>
      <c r="B409" s="9" t="s">
        <v>17</v>
      </c>
      <c r="C409" s="18" t="s">
        <v>29</v>
      </c>
      <c r="D409" s="18" t="s">
        <v>25</v>
      </c>
      <c r="E409" s="19" t="s">
        <v>196</v>
      </c>
      <c r="F409" s="9" t="n">
        <f aca="false">-6.75-10.5-17</f>
        <v>-34.25</v>
      </c>
      <c r="G409" s="12" t="s">
        <v>21</v>
      </c>
      <c r="H409" s="2" t="n">
        <v>-99</v>
      </c>
      <c r="I409" s="3" t="s">
        <v>197</v>
      </c>
      <c r="J409" s="3" t="n">
        <f aca="false">VLOOKUP(I409,VLOOK!$G$2:$H$50,2)</f>
        <v>47</v>
      </c>
      <c r="K409" s="4" t="s">
        <v>197</v>
      </c>
      <c r="L409" s="21" t="s">
        <v>198</v>
      </c>
      <c r="M409" s="6" t="n">
        <f aca="false">VLOOKUP(L409,VLOOK!$D$2:$E$10,2)</f>
        <v>9</v>
      </c>
      <c r="N409" s="7" t="n">
        <v>1</v>
      </c>
      <c r="O409" s="0" t="n">
        <f aca="false">VLOOKUP(B409,VLOOK!$A$2:$B$13,2)</f>
        <v>2</v>
      </c>
      <c r="P409" s="22" t="n">
        <f aca="false">IF(F409&lt;0,F409*-1,F409)</f>
        <v>34.25</v>
      </c>
    </row>
    <row r="410" customFormat="false" ht="12.8" hidden="false" customHeight="false" outlineLevel="0" collapsed="false">
      <c r="A410" s="17" t="s">
        <v>376</v>
      </c>
      <c r="B410" s="9" t="s">
        <v>17</v>
      </c>
      <c r="C410" s="18" t="s">
        <v>53</v>
      </c>
      <c r="D410" s="18" t="s">
        <v>54</v>
      </c>
      <c r="E410" s="19" t="s">
        <v>67</v>
      </c>
      <c r="F410" s="20" t="n">
        <v>-5</v>
      </c>
      <c r="G410" s="12" t="s">
        <v>21</v>
      </c>
      <c r="H410" s="2" t="n">
        <v>-99</v>
      </c>
      <c r="I410" s="3" t="s">
        <v>68</v>
      </c>
      <c r="J410" s="3" t="n">
        <f aca="false">VLOOKUP(I410,VLOOK!$G$2:$H$50,2)</f>
        <v>42</v>
      </c>
      <c r="K410" s="4" t="s">
        <v>68</v>
      </c>
      <c r="L410" s="21" t="s">
        <v>57</v>
      </c>
      <c r="M410" s="6" t="n">
        <f aca="false">VLOOKUP(L410,VLOOK!$D$2:$E$10,2)</f>
        <v>7</v>
      </c>
      <c r="N410" s="7" t="n">
        <v>1</v>
      </c>
      <c r="O410" s="0" t="n">
        <f aca="false">VLOOKUP(B410,VLOOK!$A$2:$B$13,2)</f>
        <v>2</v>
      </c>
      <c r="P410" s="22" t="n">
        <f aca="false">IF(F410&lt;0,F410*-1,F410)</f>
        <v>5</v>
      </c>
    </row>
    <row r="411" customFormat="false" ht="12.8" hidden="false" customHeight="false" outlineLevel="0" collapsed="false">
      <c r="A411" s="17" t="s">
        <v>377</v>
      </c>
      <c r="B411" s="9" t="s">
        <v>17</v>
      </c>
      <c r="C411" s="18" t="s">
        <v>29</v>
      </c>
      <c r="D411" s="18" t="s">
        <v>25</v>
      </c>
      <c r="E411" s="19" t="s">
        <v>196</v>
      </c>
      <c r="F411" s="9" t="n">
        <f aca="false">-9.5-17.31</f>
        <v>-26.81</v>
      </c>
      <c r="G411" s="12" t="s">
        <v>21</v>
      </c>
      <c r="H411" s="2" t="n">
        <v>-99</v>
      </c>
      <c r="I411" s="3" t="s">
        <v>197</v>
      </c>
      <c r="J411" s="3" t="n">
        <f aca="false">VLOOKUP(I411,VLOOK!$G$2:$H$50,2)</f>
        <v>47</v>
      </c>
      <c r="K411" s="4" t="s">
        <v>197</v>
      </c>
      <c r="L411" s="21" t="s">
        <v>198</v>
      </c>
      <c r="M411" s="6" t="n">
        <f aca="false">VLOOKUP(L411,VLOOK!$D$2:$E$10,2)</f>
        <v>9</v>
      </c>
      <c r="N411" s="7" t="n">
        <v>1</v>
      </c>
      <c r="O411" s="0" t="n">
        <f aca="false">VLOOKUP(B411,VLOOK!$A$2:$B$13,2)</f>
        <v>2</v>
      </c>
      <c r="P411" s="22" t="n">
        <f aca="false">IF(F411&lt;0,F411*-1,F411)</f>
        <v>26.81</v>
      </c>
    </row>
    <row r="412" customFormat="false" ht="12.8" hidden="false" customHeight="false" outlineLevel="0" collapsed="false">
      <c r="A412" s="17" t="s">
        <v>378</v>
      </c>
      <c r="B412" s="9" t="s">
        <v>17</v>
      </c>
      <c r="C412" s="18" t="s">
        <v>53</v>
      </c>
      <c r="D412" s="18" t="s">
        <v>54</v>
      </c>
      <c r="E412" s="19" t="s">
        <v>67</v>
      </c>
      <c r="F412" s="20" t="n">
        <v>-12.4</v>
      </c>
      <c r="G412" s="12" t="s">
        <v>21</v>
      </c>
      <c r="H412" s="2" t="n">
        <v>-99</v>
      </c>
      <c r="I412" s="3" t="s">
        <v>68</v>
      </c>
      <c r="J412" s="3" t="n">
        <f aca="false">VLOOKUP(I412,VLOOK!$G$2:$H$50,2)</f>
        <v>42</v>
      </c>
      <c r="K412" s="4" t="s">
        <v>68</v>
      </c>
      <c r="L412" s="21" t="s">
        <v>57</v>
      </c>
      <c r="M412" s="6" t="n">
        <f aca="false">VLOOKUP(L412,VLOOK!$D$2:$E$10,2)</f>
        <v>7</v>
      </c>
      <c r="N412" s="7" t="n">
        <v>1</v>
      </c>
      <c r="O412" s="0" t="n">
        <f aca="false">VLOOKUP(B412,VLOOK!$A$2:$B$13,2)</f>
        <v>2</v>
      </c>
      <c r="P412" s="22" t="n">
        <f aca="false">IF(F412&lt;0,F412*-1,F412)</f>
        <v>12.4</v>
      </c>
    </row>
    <row r="413" customFormat="false" ht="12.8" hidden="false" customHeight="false" outlineLevel="0" collapsed="false">
      <c r="A413" s="17" t="s">
        <v>379</v>
      </c>
      <c r="B413" s="9" t="s">
        <v>17</v>
      </c>
      <c r="C413" s="18" t="s">
        <v>29</v>
      </c>
      <c r="D413" s="18" t="s">
        <v>25</v>
      </c>
      <c r="E413" s="19" t="s">
        <v>29</v>
      </c>
      <c r="F413" s="20" t="n">
        <v>-9</v>
      </c>
      <c r="G413" s="12" t="s">
        <v>21</v>
      </c>
      <c r="H413" s="2" t="n">
        <v>-99</v>
      </c>
      <c r="I413" s="3" t="s">
        <v>30</v>
      </c>
      <c r="J413" s="3" t="n">
        <f aca="false">VLOOKUP(I413,VLOOK!$G$2:$H$50,2)</f>
        <v>21</v>
      </c>
      <c r="K413" s="4" t="s">
        <v>30</v>
      </c>
      <c r="L413" s="21" t="s">
        <v>31</v>
      </c>
      <c r="M413" s="6" t="n">
        <f aca="false">VLOOKUP(L413,VLOOK!$D$2:$E$10,2)</f>
        <v>3</v>
      </c>
      <c r="N413" s="7" t="n">
        <v>1</v>
      </c>
      <c r="O413" s="0" t="n">
        <f aca="false">VLOOKUP(B413,VLOOK!$A$2:$B$13,2)</f>
        <v>2</v>
      </c>
      <c r="P413" s="22" t="n">
        <f aca="false">IF(F413&lt;0,F413*-1,F413)</f>
        <v>9</v>
      </c>
    </row>
    <row r="414" customFormat="false" ht="12.8" hidden="false" customHeight="false" outlineLevel="0" collapsed="false">
      <c r="A414" s="17" t="s">
        <v>380</v>
      </c>
      <c r="B414" s="9" t="s">
        <v>17</v>
      </c>
      <c r="C414" s="18" t="s">
        <v>77</v>
      </c>
      <c r="D414" s="18" t="s">
        <v>78</v>
      </c>
      <c r="E414" s="19" t="s">
        <v>79</v>
      </c>
      <c r="F414" s="20" t="n">
        <v>-744.89</v>
      </c>
      <c r="G414" s="12" t="s">
        <v>21</v>
      </c>
      <c r="H414" s="2" t="n">
        <v>-99</v>
      </c>
      <c r="I414" s="3" t="s">
        <v>80</v>
      </c>
      <c r="J414" s="3" t="n">
        <f aca="false">VLOOKUP(I414,VLOOK!$G$2:$H$50,2)</f>
        <v>3</v>
      </c>
      <c r="K414" s="4" t="s">
        <v>80</v>
      </c>
      <c r="L414" s="21" t="s">
        <v>81</v>
      </c>
      <c r="M414" s="6" t="n">
        <f aca="false">VLOOKUP(L414,VLOOK!$D$2:$E$10,2)</f>
        <v>1</v>
      </c>
      <c r="N414" s="7" t="n">
        <v>1</v>
      </c>
      <c r="O414" s="0" t="n">
        <f aca="false">VLOOKUP(B414,VLOOK!$A$2:$B$13,2)</f>
        <v>2</v>
      </c>
      <c r="P414" s="22" t="n">
        <f aca="false">IF(F414&lt;0,F414*-1,F414)</f>
        <v>744.89</v>
      </c>
    </row>
    <row r="415" customFormat="false" ht="12.8" hidden="false" customHeight="false" outlineLevel="0" collapsed="false">
      <c r="A415" s="17" t="s">
        <v>380</v>
      </c>
      <c r="B415" s="9" t="s">
        <v>17</v>
      </c>
      <c r="C415" s="18" t="s">
        <v>77</v>
      </c>
      <c r="D415" s="18" t="s">
        <v>78</v>
      </c>
      <c r="E415" s="19" t="s">
        <v>79</v>
      </c>
      <c r="F415" s="20" t="n">
        <v>-280.08</v>
      </c>
      <c r="G415" s="12" t="s">
        <v>21</v>
      </c>
      <c r="H415" s="2" t="n">
        <v>-99</v>
      </c>
      <c r="I415" s="3" t="s">
        <v>80</v>
      </c>
      <c r="J415" s="3" t="n">
        <f aca="false">VLOOKUP(I415,VLOOK!$G$2:$H$50,2)</f>
        <v>3</v>
      </c>
      <c r="K415" s="4" t="s">
        <v>80</v>
      </c>
      <c r="L415" s="21" t="s">
        <v>81</v>
      </c>
      <c r="M415" s="6" t="n">
        <f aca="false">VLOOKUP(L415,VLOOK!$D$2:$E$10,2)</f>
        <v>1</v>
      </c>
      <c r="N415" s="7" t="n">
        <v>1</v>
      </c>
      <c r="O415" s="0" t="n">
        <f aca="false">VLOOKUP(B415,VLOOK!$A$2:$B$13,2)</f>
        <v>2</v>
      </c>
      <c r="P415" s="22" t="n">
        <f aca="false">IF(F415&lt;0,F415*-1,F415)</f>
        <v>280.08</v>
      </c>
    </row>
    <row r="416" customFormat="false" ht="12.8" hidden="false" customHeight="false" outlineLevel="0" collapsed="false">
      <c r="A416" s="17" t="s">
        <v>380</v>
      </c>
      <c r="B416" s="9" t="s">
        <v>17</v>
      </c>
      <c r="C416" s="18" t="s">
        <v>217</v>
      </c>
      <c r="D416" s="18" t="s">
        <v>78</v>
      </c>
      <c r="E416" s="19" t="s">
        <v>218</v>
      </c>
      <c r="F416" s="20" t="n">
        <v>-347.85</v>
      </c>
      <c r="G416" s="12" t="s">
        <v>21</v>
      </c>
      <c r="H416" s="2" t="n">
        <v>-99</v>
      </c>
      <c r="I416" s="3" t="s">
        <v>219</v>
      </c>
      <c r="J416" s="3" t="n">
        <f aca="false">VLOOKUP(I416,VLOOK!$G$2:$H$50,2)</f>
        <v>46</v>
      </c>
      <c r="K416" s="4" t="s">
        <v>219</v>
      </c>
      <c r="L416" s="21" t="s">
        <v>121</v>
      </c>
      <c r="M416" s="6" t="n">
        <f aca="false">VLOOKUP(L416,VLOOK!$D$2:$E$10,2)</f>
        <v>8</v>
      </c>
      <c r="N416" s="7" t="n">
        <v>1</v>
      </c>
      <c r="O416" s="0" t="n">
        <f aca="false">VLOOKUP(B416,VLOOK!$A$2:$B$13,2)</f>
        <v>2</v>
      </c>
      <c r="P416" s="22" t="n">
        <f aca="false">IF(F416&lt;0,F416*-1,F416)</f>
        <v>347.85</v>
      </c>
    </row>
    <row r="417" customFormat="false" ht="12.8" hidden="false" customHeight="false" outlineLevel="0" collapsed="false">
      <c r="A417" s="17" t="s">
        <v>380</v>
      </c>
      <c r="B417" s="9" t="s">
        <v>17</v>
      </c>
      <c r="C417" s="18" t="s">
        <v>29</v>
      </c>
      <c r="D417" s="18" t="s">
        <v>25</v>
      </c>
      <c r="E417" s="19" t="s">
        <v>235</v>
      </c>
      <c r="F417" s="20" t="n">
        <v>-107.1</v>
      </c>
      <c r="G417" s="12" t="s">
        <v>21</v>
      </c>
      <c r="H417" s="2" t="n">
        <v>-99</v>
      </c>
      <c r="I417" s="3" t="s">
        <v>381</v>
      </c>
      <c r="J417" s="3" t="n">
        <f aca="false">VLOOKUP(I417,VLOOK!$G$2:$H$50,2)</f>
        <v>23</v>
      </c>
      <c r="K417" s="4" t="s">
        <v>381</v>
      </c>
      <c r="L417" s="21" t="s">
        <v>31</v>
      </c>
      <c r="M417" s="6" t="n">
        <f aca="false">VLOOKUP(L417,VLOOK!$D$2:$E$10,2)</f>
        <v>3</v>
      </c>
      <c r="N417" s="7" t="n">
        <v>1</v>
      </c>
      <c r="O417" s="0" t="n">
        <f aca="false">VLOOKUP(B417,VLOOK!$A$2:$B$13,2)</f>
        <v>2</v>
      </c>
      <c r="P417" s="22" t="n">
        <f aca="false">IF(F417&lt;0,F417*-1,F417)</f>
        <v>107.1</v>
      </c>
    </row>
    <row r="418" customFormat="false" ht="12.8" hidden="false" customHeight="false" outlineLevel="0" collapsed="false">
      <c r="A418" s="17" t="s">
        <v>382</v>
      </c>
      <c r="B418" s="9" t="s">
        <v>17</v>
      </c>
      <c r="C418" s="18" t="s">
        <v>29</v>
      </c>
      <c r="D418" s="18" t="s">
        <v>25</v>
      </c>
      <c r="E418" s="19" t="s">
        <v>29</v>
      </c>
      <c r="F418" s="20" t="n">
        <v>-47</v>
      </c>
      <c r="G418" s="12" t="s">
        <v>21</v>
      </c>
      <c r="H418" s="2" t="n">
        <v>-99</v>
      </c>
      <c r="I418" s="3" t="s">
        <v>30</v>
      </c>
      <c r="J418" s="3" t="n">
        <f aca="false">VLOOKUP(I418,VLOOK!$G$2:$H$50,2)</f>
        <v>21</v>
      </c>
      <c r="K418" s="4" t="s">
        <v>30</v>
      </c>
      <c r="L418" s="21" t="s">
        <v>31</v>
      </c>
      <c r="M418" s="6" t="n">
        <f aca="false">VLOOKUP(L418,VLOOK!$D$2:$E$10,2)</f>
        <v>3</v>
      </c>
      <c r="N418" s="7" t="n">
        <v>1</v>
      </c>
      <c r="O418" s="0" t="n">
        <f aca="false">VLOOKUP(B418,VLOOK!$A$2:$B$13,2)</f>
        <v>2</v>
      </c>
      <c r="P418" s="22" t="n">
        <f aca="false">IF(F418&lt;0,F418*-1,F418)</f>
        <v>47</v>
      </c>
    </row>
    <row r="419" customFormat="false" ht="12.8" hidden="false" customHeight="false" outlineLevel="0" collapsed="false">
      <c r="A419" s="17" t="s">
        <v>382</v>
      </c>
      <c r="B419" s="9" t="s">
        <v>17</v>
      </c>
      <c r="C419" s="18" t="s">
        <v>383</v>
      </c>
      <c r="D419" s="18" t="s">
        <v>25</v>
      </c>
      <c r="E419" s="19" t="s">
        <v>84</v>
      </c>
      <c r="F419" s="20" t="n">
        <v>-160</v>
      </c>
      <c r="G419" s="12" t="s">
        <v>21</v>
      </c>
      <c r="H419" s="2" t="n">
        <v>-99</v>
      </c>
      <c r="I419" s="3" t="s">
        <v>85</v>
      </c>
      <c r="J419" s="3" t="n">
        <f aca="false">VLOOKUP(I419,VLOOK!$G$2:$H$50,2)</f>
        <v>38</v>
      </c>
      <c r="K419" s="4" t="s">
        <v>85</v>
      </c>
      <c r="L419" s="21" t="s">
        <v>28</v>
      </c>
      <c r="M419" s="6" t="n">
        <f aca="false">VLOOKUP(L419,VLOOK!$D$2:$E$10,2)</f>
        <v>5</v>
      </c>
      <c r="N419" s="7" t="n">
        <v>1</v>
      </c>
      <c r="O419" s="0" t="n">
        <f aca="false">VLOOKUP(B419,VLOOK!$A$2:$B$13,2)</f>
        <v>2</v>
      </c>
      <c r="P419" s="22" t="n">
        <f aca="false">IF(F419&lt;0,F419*-1,F419)</f>
        <v>160</v>
      </c>
    </row>
    <row r="420" customFormat="false" ht="12.8" hidden="false" customHeight="false" outlineLevel="0" collapsed="false">
      <c r="A420" s="17" t="s">
        <v>384</v>
      </c>
      <c r="B420" s="9" t="s">
        <v>17</v>
      </c>
      <c r="C420" s="18" t="s">
        <v>53</v>
      </c>
      <c r="D420" s="18" t="s">
        <v>25</v>
      </c>
      <c r="E420" s="19" t="s">
        <v>67</v>
      </c>
      <c r="F420" s="20" t="n">
        <v>-5</v>
      </c>
      <c r="G420" s="12" t="s">
        <v>21</v>
      </c>
      <c r="H420" s="2" t="n">
        <v>-99</v>
      </c>
      <c r="I420" s="3" t="s">
        <v>68</v>
      </c>
      <c r="J420" s="3" t="n">
        <f aca="false">VLOOKUP(I420,VLOOK!$G$2:$H$50,2)</f>
        <v>42</v>
      </c>
      <c r="K420" s="4" t="s">
        <v>68</v>
      </c>
      <c r="L420" s="21" t="s">
        <v>57</v>
      </c>
      <c r="M420" s="6" t="n">
        <f aca="false">VLOOKUP(L420,VLOOK!$D$2:$E$10,2)</f>
        <v>7</v>
      </c>
      <c r="N420" s="7" t="n">
        <v>1</v>
      </c>
      <c r="O420" s="0" t="n">
        <f aca="false">VLOOKUP(B420,VLOOK!$A$2:$B$13,2)</f>
        <v>2</v>
      </c>
      <c r="P420" s="22" t="n">
        <f aca="false">IF(F420&lt;0,F420*-1,F420)</f>
        <v>5</v>
      </c>
    </row>
    <row r="421" customFormat="false" ht="12.8" hidden="false" customHeight="false" outlineLevel="0" collapsed="false">
      <c r="A421" s="17" t="s">
        <v>385</v>
      </c>
      <c r="B421" s="9" t="s">
        <v>17</v>
      </c>
      <c r="C421" s="18" t="s">
        <v>29</v>
      </c>
      <c r="D421" s="18" t="s">
        <v>19</v>
      </c>
      <c r="E421" s="19" t="s">
        <v>119</v>
      </c>
      <c r="F421" s="20" t="n">
        <v>-13</v>
      </c>
      <c r="G421" s="12" t="s">
        <v>21</v>
      </c>
      <c r="H421" s="2" t="n">
        <v>-99</v>
      </c>
      <c r="I421" s="3" t="s">
        <v>120</v>
      </c>
      <c r="J421" s="3" t="n">
        <f aca="false">VLOOKUP(I421,VLOOK!$G$2:$H$50,2)</f>
        <v>45</v>
      </c>
      <c r="K421" s="4" t="s">
        <v>120</v>
      </c>
      <c r="L421" s="21" t="s">
        <v>23</v>
      </c>
      <c r="M421" s="6" t="n">
        <f aca="false">VLOOKUP(L421,VLOOK!$D$2:$E$10,2)</f>
        <v>2</v>
      </c>
      <c r="N421" s="7" t="n">
        <v>1</v>
      </c>
      <c r="O421" s="0" t="n">
        <f aca="false">VLOOKUP(B421,VLOOK!$A$2:$B$13,2)</f>
        <v>2</v>
      </c>
      <c r="P421" s="22" t="n">
        <f aca="false">IF(F421&lt;0,F421*-1,F421)</f>
        <v>13</v>
      </c>
    </row>
    <row r="422" customFormat="false" ht="12.8" hidden="false" customHeight="false" outlineLevel="0" collapsed="false">
      <c r="A422" s="17" t="s">
        <v>386</v>
      </c>
      <c r="B422" s="9" t="s">
        <v>17</v>
      </c>
      <c r="C422" s="18" t="s">
        <v>181</v>
      </c>
      <c r="D422" s="18" t="s">
        <v>19</v>
      </c>
      <c r="E422" s="19" t="s">
        <v>119</v>
      </c>
      <c r="F422" s="20" t="n">
        <v>-140</v>
      </c>
      <c r="G422" s="12" t="s">
        <v>21</v>
      </c>
      <c r="H422" s="2" t="n">
        <v>-99</v>
      </c>
      <c r="I422" s="3" t="s">
        <v>120</v>
      </c>
      <c r="J422" s="3" t="n">
        <f aca="false">VLOOKUP(I422,VLOOK!$G$2:$H$50,2)</f>
        <v>45</v>
      </c>
      <c r="K422" s="4" t="s">
        <v>120</v>
      </c>
      <c r="L422" s="21" t="s">
        <v>23</v>
      </c>
      <c r="M422" s="6" t="n">
        <f aca="false">VLOOKUP(L422,VLOOK!$D$2:$E$10,2)</f>
        <v>2</v>
      </c>
      <c r="N422" s="7" t="n">
        <v>1</v>
      </c>
      <c r="O422" s="0" t="n">
        <f aca="false">VLOOKUP(B422,VLOOK!$A$2:$B$13,2)</f>
        <v>2</v>
      </c>
      <c r="P422" s="22" t="n">
        <f aca="false">IF(F422&lt;0,F422*-1,F422)</f>
        <v>140</v>
      </c>
    </row>
    <row r="423" customFormat="false" ht="12.8" hidden="false" customHeight="false" outlineLevel="0" collapsed="false">
      <c r="A423" s="17" t="s">
        <v>386</v>
      </c>
      <c r="B423" s="9" t="s">
        <v>17</v>
      </c>
      <c r="C423" s="18" t="s">
        <v>93</v>
      </c>
      <c r="D423" s="18" t="s">
        <v>19</v>
      </c>
      <c r="E423" s="19" t="s">
        <v>94</v>
      </c>
      <c r="F423" s="20" t="n">
        <v>-400</v>
      </c>
      <c r="G423" s="12" t="s">
        <v>21</v>
      </c>
      <c r="H423" s="2" t="n">
        <v>-99</v>
      </c>
      <c r="I423" s="3" t="s">
        <v>95</v>
      </c>
      <c r="J423" s="3" t="n">
        <f aca="false">VLOOKUP(I423,VLOOK!$G$2:$H$50,2)</f>
        <v>37</v>
      </c>
      <c r="K423" s="4" t="s">
        <v>95</v>
      </c>
      <c r="L423" s="21" t="s">
        <v>23</v>
      </c>
      <c r="M423" s="6" t="n">
        <f aca="false">VLOOKUP(L423,VLOOK!$D$2:$E$10,2)</f>
        <v>2</v>
      </c>
      <c r="N423" s="7" t="n">
        <v>1</v>
      </c>
      <c r="O423" s="0" t="n">
        <f aca="false">VLOOKUP(B423,VLOOK!$A$2:$B$13,2)</f>
        <v>2</v>
      </c>
      <c r="P423" s="22" t="n">
        <f aca="false">IF(F423&lt;0,F423*-1,F423)</f>
        <v>400</v>
      </c>
    </row>
    <row r="424" customFormat="false" ht="12.8" hidden="false" customHeight="false" outlineLevel="0" collapsed="false">
      <c r="A424" s="17" t="s">
        <v>387</v>
      </c>
      <c r="B424" s="9" t="s">
        <v>17</v>
      </c>
      <c r="C424" s="18" t="s">
        <v>29</v>
      </c>
      <c r="D424" s="18" t="s">
        <v>238</v>
      </c>
      <c r="E424" s="19" t="s">
        <v>239</v>
      </c>
      <c r="F424" s="20" t="n">
        <v>-10</v>
      </c>
      <c r="G424" s="12" t="s">
        <v>21</v>
      </c>
      <c r="H424" s="2" t="n">
        <v>-99</v>
      </c>
      <c r="I424" s="3" t="s">
        <v>240</v>
      </c>
      <c r="J424" s="3" t="n">
        <f aca="false">VLOOKUP(I424,VLOOK!$G$2:$H$50,2)</f>
        <v>18</v>
      </c>
      <c r="K424" s="4" t="s">
        <v>240</v>
      </c>
      <c r="L424" s="21" t="s">
        <v>31</v>
      </c>
      <c r="M424" s="6" t="n">
        <f aca="false">VLOOKUP(L424,VLOOK!$D$2:$E$10,2)</f>
        <v>3</v>
      </c>
      <c r="N424" s="7" t="n">
        <v>1</v>
      </c>
      <c r="O424" s="0" t="n">
        <f aca="false">VLOOKUP(B424,VLOOK!$A$2:$B$13,2)</f>
        <v>2</v>
      </c>
      <c r="P424" s="22" t="n">
        <f aca="false">IF(F424&lt;0,F424*-1,F424)</f>
        <v>10</v>
      </c>
    </row>
    <row r="425" customFormat="false" ht="12.8" hidden="false" customHeight="false" outlineLevel="0" collapsed="false">
      <c r="A425" s="17" t="s">
        <v>387</v>
      </c>
      <c r="B425" s="9" t="s">
        <v>17</v>
      </c>
      <c r="C425" s="18" t="s">
        <v>53</v>
      </c>
      <c r="D425" s="18" t="s">
        <v>54</v>
      </c>
      <c r="E425" s="19" t="s">
        <v>67</v>
      </c>
      <c r="F425" s="20" t="n">
        <v>-12.4</v>
      </c>
      <c r="G425" s="12" t="s">
        <v>21</v>
      </c>
      <c r="H425" s="2" t="n">
        <v>-99</v>
      </c>
      <c r="I425" s="3" t="s">
        <v>68</v>
      </c>
      <c r="J425" s="3" t="n">
        <f aca="false">VLOOKUP(I425,VLOOK!$G$2:$H$50,2)</f>
        <v>42</v>
      </c>
      <c r="K425" s="4" t="s">
        <v>68</v>
      </c>
      <c r="L425" s="21" t="s">
        <v>57</v>
      </c>
      <c r="M425" s="6" t="n">
        <f aca="false">VLOOKUP(L425,VLOOK!$D$2:$E$10,2)</f>
        <v>7</v>
      </c>
      <c r="N425" s="7" t="n">
        <v>1</v>
      </c>
      <c r="O425" s="0" t="n">
        <f aca="false">VLOOKUP(B425,VLOOK!$A$2:$B$13,2)</f>
        <v>2</v>
      </c>
      <c r="P425" s="22" t="n">
        <f aca="false">IF(F425&lt;0,F425*-1,F425)</f>
        <v>12.4</v>
      </c>
    </row>
    <row r="426" customFormat="false" ht="12.8" hidden="false" customHeight="false" outlineLevel="0" collapsed="false">
      <c r="A426" s="17" t="s">
        <v>388</v>
      </c>
      <c r="B426" s="9" t="s">
        <v>17</v>
      </c>
      <c r="C426" s="18" t="s">
        <v>118</v>
      </c>
      <c r="D426" s="18" t="s">
        <v>78</v>
      </c>
      <c r="E426" s="19" t="s">
        <v>119</v>
      </c>
      <c r="F426" s="20" t="n">
        <v>-200</v>
      </c>
      <c r="G426" s="12" t="s">
        <v>21</v>
      </c>
      <c r="H426" s="2" t="n">
        <v>-99</v>
      </c>
      <c r="I426" s="3" t="s">
        <v>120</v>
      </c>
      <c r="J426" s="3" t="n">
        <f aca="false">VLOOKUP(I426,VLOOK!$G$2:$H$50,2)</f>
        <v>45</v>
      </c>
      <c r="K426" s="4" t="s">
        <v>120</v>
      </c>
      <c r="L426" s="21" t="s">
        <v>121</v>
      </c>
      <c r="M426" s="6" t="n">
        <f aca="false">VLOOKUP(L426,VLOOK!$D$2:$E$10,2)</f>
        <v>8</v>
      </c>
      <c r="N426" s="7" t="n">
        <v>1</v>
      </c>
      <c r="O426" s="0" t="n">
        <f aca="false">VLOOKUP(B426,VLOOK!$A$2:$B$13,2)</f>
        <v>2</v>
      </c>
      <c r="P426" s="22" t="n">
        <f aca="false">IF(F426&lt;0,F426*-1,F426)</f>
        <v>200</v>
      </c>
    </row>
    <row r="427" customFormat="false" ht="12.8" hidden="false" customHeight="false" outlineLevel="0" collapsed="false">
      <c r="A427" s="17" t="s">
        <v>388</v>
      </c>
      <c r="B427" s="9" t="s">
        <v>17</v>
      </c>
      <c r="C427" s="18" t="s">
        <v>29</v>
      </c>
      <c r="D427" s="18" t="s">
        <v>25</v>
      </c>
      <c r="E427" s="19" t="s">
        <v>163</v>
      </c>
      <c r="F427" s="20" t="n">
        <v>-42</v>
      </c>
      <c r="G427" s="12" t="s">
        <v>21</v>
      </c>
      <c r="H427" s="2" t="n">
        <v>-99</v>
      </c>
      <c r="I427" s="3" t="s">
        <v>164</v>
      </c>
      <c r="J427" s="3" t="n">
        <f aca="false">VLOOKUP(I427,VLOOK!$G$2:$H$50,2)</f>
        <v>35</v>
      </c>
      <c r="K427" s="4" t="s">
        <v>164</v>
      </c>
      <c r="L427" s="21" t="s">
        <v>28</v>
      </c>
      <c r="M427" s="6" t="n">
        <f aca="false">VLOOKUP(L427,VLOOK!$D$2:$E$10,2)</f>
        <v>5</v>
      </c>
      <c r="N427" s="7" t="n">
        <v>1</v>
      </c>
      <c r="O427" s="0" t="n">
        <f aca="false">VLOOKUP(B427,VLOOK!$A$2:$B$13,2)</f>
        <v>2</v>
      </c>
      <c r="P427" s="22" t="n">
        <f aca="false">IF(F427&lt;0,F427*-1,F427)</f>
        <v>42</v>
      </c>
    </row>
    <row r="428" customFormat="false" ht="12.8" hidden="false" customHeight="false" outlineLevel="0" collapsed="false">
      <c r="A428" s="17" t="s">
        <v>388</v>
      </c>
      <c r="B428" s="9" t="s">
        <v>17</v>
      </c>
      <c r="C428" s="18" t="s">
        <v>29</v>
      </c>
      <c r="D428" s="18" t="s">
        <v>25</v>
      </c>
      <c r="E428" s="19" t="s">
        <v>196</v>
      </c>
      <c r="F428" s="20" t="n">
        <v>-150</v>
      </c>
      <c r="G428" s="12" t="s">
        <v>21</v>
      </c>
      <c r="H428" s="2" t="n">
        <v>-99</v>
      </c>
      <c r="I428" s="3" t="s">
        <v>197</v>
      </c>
      <c r="J428" s="3" t="n">
        <f aca="false">VLOOKUP(I428,VLOOK!$G$2:$H$50,2)</f>
        <v>47</v>
      </c>
      <c r="K428" s="4" t="s">
        <v>197</v>
      </c>
      <c r="L428" s="21" t="s">
        <v>198</v>
      </c>
      <c r="M428" s="6" t="n">
        <f aca="false">VLOOKUP(L428,VLOOK!$D$2:$E$10,2)</f>
        <v>9</v>
      </c>
      <c r="N428" s="7" t="n">
        <v>1</v>
      </c>
      <c r="O428" s="0" t="n">
        <f aca="false">VLOOKUP(B428,VLOOK!$A$2:$B$13,2)</f>
        <v>2</v>
      </c>
      <c r="P428" s="22" t="n">
        <f aca="false">IF(F428&lt;0,F428*-1,F428)</f>
        <v>150</v>
      </c>
    </row>
    <row r="429" customFormat="false" ht="12.8" hidden="false" customHeight="false" outlineLevel="0" collapsed="false">
      <c r="A429" s="17" t="s">
        <v>389</v>
      </c>
      <c r="B429" s="9" t="s">
        <v>17</v>
      </c>
      <c r="C429" s="18" t="s">
        <v>265</v>
      </c>
      <c r="D429" s="18" t="s">
        <v>25</v>
      </c>
      <c r="E429" s="19" t="s">
        <v>266</v>
      </c>
      <c r="F429" s="20" t="n">
        <v>-150</v>
      </c>
      <c r="G429" s="12" t="s">
        <v>21</v>
      </c>
      <c r="H429" s="2" t="n">
        <v>-99</v>
      </c>
      <c r="I429" s="3" t="s">
        <v>267</v>
      </c>
      <c r="J429" s="3" t="n">
        <f aca="false">VLOOKUP(I429,VLOOK!$G$2:$H$50,2)</f>
        <v>16</v>
      </c>
      <c r="K429" s="4" t="s">
        <v>267</v>
      </c>
      <c r="L429" s="21" t="s">
        <v>31</v>
      </c>
      <c r="M429" s="6" t="n">
        <f aca="false">VLOOKUP(L429,VLOOK!$D$2:$E$10,2)</f>
        <v>3</v>
      </c>
      <c r="N429" s="7" t="n">
        <v>1</v>
      </c>
      <c r="O429" s="0" t="n">
        <f aca="false">VLOOKUP(B429,VLOOK!$A$2:$B$13,2)</f>
        <v>2</v>
      </c>
      <c r="P429" s="22" t="n">
        <f aca="false">IF(F429&lt;0,F429*-1,F429)</f>
        <v>150</v>
      </c>
    </row>
    <row r="430" customFormat="false" ht="12.8" hidden="false" customHeight="false" outlineLevel="0" collapsed="false">
      <c r="A430" s="17" t="s">
        <v>389</v>
      </c>
      <c r="B430" s="9" t="s">
        <v>17</v>
      </c>
      <c r="C430" s="18" t="s">
        <v>29</v>
      </c>
      <c r="D430" s="18" t="s">
        <v>25</v>
      </c>
      <c r="E430" s="19" t="s">
        <v>29</v>
      </c>
      <c r="F430" s="20" t="n">
        <v>-8</v>
      </c>
      <c r="G430" s="12" t="s">
        <v>21</v>
      </c>
      <c r="H430" s="2" t="n">
        <v>-99</v>
      </c>
      <c r="I430" s="3" t="s">
        <v>30</v>
      </c>
      <c r="J430" s="3" t="n">
        <f aca="false">VLOOKUP(I430,VLOOK!$G$2:$H$50,2)</f>
        <v>21</v>
      </c>
      <c r="K430" s="4" t="s">
        <v>30</v>
      </c>
      <c r="L430" s="21" t="s">
        <v>31</v>
      </c>
      <c r="M430" s="6" t="n">
        <f aca="false">VLOOKUP(L430,VLOOK!$D$2:$E$10,2)</f>
        <v>3</v>
      </c>
      <c r="N430" s="7" t="n">
        <v>1</v>
      </c>
      <c r="O430" s="0" t="n">
        <f aca="false">VLOOKUP(B430,VLOOK!$A$2:$B$13,2)</f>
        <v>2</v>
      </c>
      <c r="P430" s="22" t="n">
        <f aca="false">IF(F430&lt;0,F430*-1,F430)</f>
        <v>8</v>
      </c>
    </row>
    <row r="431" customFormat="false" ht="12.8" hidden="false" customHeight="false" outlineLevel="0" collapsed="false">
      <c r="A431" s="17" t="s">
        <v>390</v>
      </c>
      <c r="B431" s="9" t="s">
        <v>17</v>
      </c>
      <c r="C431" s="18" t="s">
        <v>391</v>
      </c>
      <c r="D431" s="18" t="s">
        <v>25</v>
      </c>
      <c r="E431" s="19" t="s">
        <v>84</v>
      </c>
      <c r="F431" s="20" t="n">
        <v>-40</v>
      </c>
      <c r="G431" s="12" t="s">
        <v>21</v>
      </c>
      <c r="H431" s="2" t="n">
        <v>-99</v>
      </c>
      <c r="I431" s="3" t="s">
        <v>85</v>
      </c>
      <c r="J431" s="3" t="n">
        <f aca="false">VLOOKUP(I431,VLOOK!$G$2:$H$50,2)</f>
        <v>38</v>
      </c>
      <c r="K431" s="4" t="s">
        <v>85</v>
      </c>
      <c r="L431" s="21" t="s">
        <v>28</v>
      </c>
      <c r="M431" s="6" t="n">
        <f aca="false">VLOOKUP(L431,VLOOK!$D$2:$E$10,2)</f>
        <v>5</v>
      </c>
      <c r="N431" s="7" t="n">
        <v>1</v>
      </c>
      <c r="O431" s="0" t="n">
        <f aca="false">VLOOKUP(B431,VLOOK!$A$2:$B$13,2)</f>
        <v>2</v>
      </c>
      <c r="P431" s="22" t="n">
        <f aca="false">IF(F431&lt;0,F431*-1,F431)</f>
        <v>40</v>
      </c>
    </row>
    <row r="432" customFormat="false" ht="12.8" hidden="false" customHeight="false" outlineLevel="0" collapsed="false">
      <c r="A432" s="17" t="s">
        <v>392</v>
      </c>
      <c r="B432" s="9" t="s">
        <v>17</v>
      </c>
      <c r="C432" s="18" t="s">
        <v>118</v>
      </c>
      <c r="D432" s="18" t="s">
        <v>78</v>
      </c>
      <c r="E432" s="19" t="s">
        <v>119</v>
      </c>
      <c r="F432" s="20" t="n">
        <v>-360</v>
      </c>
      <c r="G432" s="12" t="s">
        <v>21</v>
      </c>
      <c r="H432" s="2" t="n">
        <v>-99</v>
      </c>
      <c r="I432" s="3" t="s">
        <v>120</v>
      </c>
      <c r="J432" s="3" t="n">
        <f aca="false">VLOOKUP(I432,VLOOK!$G$2:$H$50,2)</f>
        <v>45</v>
      </c>
      <c r="K432" s="4" t="s">
        <v>120</v>
      </c>
      <c r="L432" s="21" t="s">
        <v>121</v>
      </c>
      <c r="M432" s="6" t="n">
        <f aca="false">VLOOKUP(L432,VLOOK!$D$2:$E$10,2)</f>
        <v>8</v>
      </c>
      <c r="N432" s="7" t="n">
        <v>1</v>
      </c>
      <c r="O432" s="0" t="n">
        <f aca="false">VLOOKUP(B432,VLOOK!$A$2:$B$13,2)</f>
        <v>2</v>
      </c>
      <c r="P432" s="22" t="n">
        <f aca="false">IF(F432&lt;0,F432*-1,F432)</f>
        <v>360</v>
      </c>
    </row>
    <row r="433" customFormat="false" ht="12.8" hidden="false" customHeight="false" outlineLevel="0" collapsed="false">
      <c r="A433" s="17" t="s">
        <v>392</v>
      </c>
      <c r="B433" s="9" t="s">
        <v>17</v>
      </c>
      <c r="C433" s="18" t="s">
        <v>93</v>
      </c>
      <c r="D433" s="18" t="s">
        <v>19</v>
      </c>
      <c r="E433" s="19" t="s">
        <v>94</v>
      </c>
      <c r="F433" s="20" t="n">
        <v>-400</v>
      </c>
      <c r="G433" s="12" t="s">
        <v>21</v>
      </c>
      <c r="H433" s="2" t="n">
        <v>-99</v>
      </c>
      <c r="I433" s="3" t="s">
        <v>95</v>
      </c>
      <c r="J433" s="3" t="n">
        <f aca="false">VLOOKUP(I433,VLOOK!$G$2:$H$50,2)</f>
        <v>37</v>
      </c>
      <c r="K433" s="4" t="s">
        <v>95</v>
      </c>
      <c r="L433" s="21" t="s">
        <v>23</v>
      </c>
      <c r="M433" s="6" t="n">
        <f aca="false">VLOOKUP(L433,VLOOK!$D$2:$E$10,2)</f>
        <v>2</v>
      </c>
      <c r="N433" s="7" t="n">
        <v>1</v>
      </c>
      <c r="O433" s="0" t="n">
        <f aca="false">VLOOKUP(B433,VLOOK!$A$2:$B$13,2)</f>
        <v>2</v>
      </c>
      <c r="P433" s="22" t="n">
        <f aca="false">IF(F433&lt;0,F433*-1,F433)</f>
        <v>400</v>
      </c>
    </row>
    <row r="434" customFormat="false" ht="12.8" hidden="false" customHeight="false" outlineLevel="0" collapsed="false">
      <c r="A434" s="17" t="s">
        <v>392</v>
      </c>
      <c r="B434" s="9" t="s">
        <v>17</v>
      </c>
      <c r="C434" s="18" t="s">
        <v>324</v>
      </c>
      <c r="D434" s="18" t="s">
        <v>25</v>
      </c>
      <c r="E434" s="19" t="s">
        <v>47</v>
      </c>
      <c r="F434" s="20" t="n">
        <v>-15</v>
      </c>
      <c r="G434" s="12" t="s">
        <v>21</v>
      </c>
      <c r="H434" s="2" t="n">
        <v>-99</v>
      </c>
      <c r="I434" s="3" t="s">
        <v>48</v>
      </c>
      <c r="J434" s="3" t="n">
        <f aca="false">VLOOKUP(I434,VLOOK!$G$2:$H$50,2)</f>
        <v>32</v>
      </c>
      <c r="K434" s="4" t="s">
        <v>48</v>
      </c>
      <c r="L434" s="21" t="s">
        <v>28</v>
      </c>
      <c r="M434" s="6" t="n">
        <f aca="false">VLOOKUP(L434,VLOOK!$D$2:$E$10,2)</f>
        <v>5</v>
      </c>
      <c r="N434" s="7" t="n">
        <v>1</v>
      </c>
      <c r="O434" s="0" t="n">
        <f aca="false">VLOOKUP(B434,VLOOK!$A$2:$B$13,2)</f>
        <v>2</v>
      </c>
      <c r="P434" s="22" t="n">
        <f aca="false">IF(F434&lt;0,F434*-1,F434)</f>
        <v>15</v>
      </c>
    </row>
    <row r="435" customFormat="false" ht="12.8" hidden="false" customHeight="false" outlineLevel="0" collapsed="false">
      <c r="A435" s="17" t="s">
        <v>392</v>
      </c>
      <c r="B435" s="9" t="s">
        <v>17</v>
      </c>
      <c r="C435" s="18" t="s">
        <v>53</v>
      </c>
      <c r="D435" s="18" t="s">
        <v>54</v>
      </c>
      <c r="E435" s="19" t="s">
        <v>55</v>
      </c>
      <c r="F435" s="20" t="n">
        <v>-6.05</v>
      </c>
      <c r="G435" s="12" t="s">
        <v>21</v>
      </c>
      <c r="H435" s="2" t="n">
        <v>-99</v>
      </c>
      <c r="I435" s="3" t="s">
        <v>56</v>
      </c>
      <c r="J435" s="3" t="n">
        <f aca="false">VLOOKUP(I435,VLOOK!$G$2:$H$50,2)</f>
        <v>43</v>
      </c>
      <c r="K435" s="4" t="s">
        <v>56</v>
      </c>
      <c r="L435" s="21" t="s">
        <v>57</v>
      </c>
      <c r="M435" s="6" t="n">
        <f aca="false">VLOOKUP(L435,VLOOK!$D$2:$E$10,2)</f>
        <v>7</v>
      </c>
      <c r="N435" s="7" t="n">
        <v>1</v>
      </c>
      <c r="O435" s="0" t="n">
        <f aca="false">VLOOKUP(B435,VLOOK!$A$2:$B$13,2)</f>
        <v>2</v>
      </c>
      <c r="P435" s="22" t="n">
        <f aca="false">IF(F435&lt;0,F435*-1,F435)</f>
        <v>6.05</v>
      </c>
    </row>
    <row r="436" customFormat="false" ht="12.8" hidden="false" customHeight="false" outlineLevel="0" collapsed="false">
      <c r="A436" s="17" t="s">
        <v>393</v>
      </c>
      <c r="B436" s="9" t="s">
        <v>17</v>
      </c>
      <c r="C436" s="18" t="s">
        <v>53</v>
      </c>
      <c r="D436" s="18" t="s">
        <v>54</v>
      </c>
      <c r="E436" s="19" t="s">
        <v>67</v>
      </c>
      <c r="F436" s="20" t="n">
        <v>-12.4</v>
      </c>
      <c r="G436" s="12" t="s">
        <v>21</v>
      </c>
      <c r="H436" s="2" t="n">
        <v>-99</v>
      </c>
      <c r="I436" s="3" t="s">
        <v>68</v>
      </c>
      <c r="J436" s="3" t="n">
        <f aca="false">VLOOKUP(I436,VLOOK!$G$2:$H$50,2)</f>
        <v>42</v>
      </c>
      <c r="K436" s="4" t="s">
        <v>68</v>
      </c>
      <c r="L436" s="21" t="s">
        <v>57</v>
      </c>
      <c r="M436" s="6" t="n">
        <f aca="false">VLOOKUP(L436,VLOOK!$D$2:$E$10,2)</f>
        <v>7</v>
      </c>
      <c r="N436" s="7" t="n">
        <v>1</v>
      </c>
      <c r="O436" s="0" t="n">
        <f aca="false">VLOOKUP(B436,VLOOK!$A$2:$B$13,2)</f>
        <v>2</v>
      </c>
      <c r="P436" s="22" t="n">
        <f aca="false">IF(F436&lt;0,F436*-1,F436)</f>
        <v>12.4</v>
      </c>
    </row>
    <row r="437" customFormat="false" ht="12.8" hidden="false" customHeight="false" outlineLevel="0" collapsed="false">
      <c r="A437" s="17" t="s">
        <v>393</v>
      </c>
      <c r="B437" s="9" t="s">
        <v>17</v>
      </c>
      <c r="C437" s="18" t="s">
        <v>53</v>
      </c>
      <c r="D437" s="18" t="s">
        <v>54</v>
      </c>
      <c r="E437" s="19" t="s">
        <v>134</v>
      </c>
      <c r="F437" s="20" t="n">
        <v>-1.11</v>
      </c>
      <c r="G437" s="12" t="s">
        <v>21</v>
      </c>
      <c r="H437" s="2" t="n">
        <v>-99</v>
      </c>
      <c r="I437" s="3" t="s">
        <v>56</v>
      </c>
      <c r="J437" s="3" t="n">
        <f aca="false">VLOOKUP(I437,VLOOK!$G$2:$H$50,2)</f>
        <v>43</v>
      </c>
      <c r="K437" s="4" t="s">
        <v>56</v>
      </c>
      <c r="L437" s="21" t="s">
        <v>57</v>
      </c>
      <c r="M437" s="6" t="n">
        <f aca="false">VLOOKUP(L437,VLOOK!$D$2:$E$10,2)</f>
        <v>7</v>
      </c>
      <c r="N437" s="7" t="n">
        <v>1</v>
      </c>
      <c r="O437" s="0" t="n">
        <f aca="false">VLOOKUP(B437,VLOOK!$A$2:$B$13,2)</f>
        <v>2</v>
      </c>
      <c r="P437" s="22" t="n">
        <f aca="false">IF(F437&lt;0,F437*-1,F437)</f>
        <v>1.11</v>
      </c>
    </row>
    <row r="438" customFormat="false" ht="12.8" hidden="false" customHeight="false" outlineLevel="0" collapsed="false">
      <c r="A438" s="17" t="s">
        <v>394</v>
      </c>
      <c r="B438" s="9" t="s">
        <v>17</v>
      </c>
      <c r="C438" s="18" t="s">
        <v>53</v>
      </c>
      <c r="D438" s="18" t="s">
        <v>25</v>
      </c>
      <c r="E438" s="19" t="s">
        <v>163</v>
      </c>
      <c r="F438" s="20" t="n">
        <v>-30</v>
      </c>
      <c r="G438" s="12" t="s">
        <v>21</v>
      </c>
      <c r="H438" s="2" t="n">
        <v>-99</v>
      </c>
      <c r="I438" s="3" t="s">
        <v>164</v>
      </c>
      <c r="J438" s="3" t="n">
        <f aca="false">VLOOKUP(I438,VLOOK!$G$2:$H$50,2)</f>
        <v>35</v>
      </c>
      <c r="K438" s="4" t="s">
        <v>164</v>
      </c>
      <c r="L438" s="21" t="s">
        <v>28</v>
      </c>
      <c r="M438" s="6" t="n">
        <f aca="false">VLOOKUP(L438,VLOOK!$D$2:$E$10,2)</f>
        <v>5</v>
      </c>
      <c r="N438" s="7" t="n">
        <v>1</v>
      </c>
      <c r="O438" s="0" t="n">
        <f aca="false">VLOOKUP(B438,VLOOK!$A$2:$B$13,2)</f>
        <v>2</v>
      </c>
      <c r="P438" s="22" t="n">
        <f aca="false">IF(F438&lt;0,F438*-1,F438)</f>
        <v>30</v>
      </c>
    </row>
    <row r="439" customFormat="false" ht="12.8" hidden="false" customHeight="false" outlineLevel="0" collapsed="false">
      <c r="A439" s="17" t="s">
        <v>395</v>
      </c>
      <c r="B439" s="9" t="s">
        <v>17</v>
      </c>
      <c r="C439" s="18" t="s">
        <v>53</v>
      </c>
      <c r="D439" s="18" t="s">
        <v>54</v>
      </c>
      <c r="E439" s="19" t="s">
        <v>67</v>
      </c>
      <c r="F439" s="20" t="n">
        <v>-5</v>
      </c>
      <c r="G439" s="12" t="s">
        <v>21</v>
      </c>
      <c r="H439" s="2" t="n">
        <v>-99</v>
      </c>
      <c r="I439" s="3" t="s">
        <v>68</v>
      </c>
      <c r="J439" s="3" t="n">
        <f aca="false">VLOOKUP(I439,VLOOK!$G$2:$H$50,2)</f>
        <v>42</v>
      </c>
      <c r="K439" s="4" t="s">
        <v>68</v>
      </c>
      <c r="L439" s="21" t="s">
        <v>57</v>
      </c>
      <c r="M439" s="6" t="n">
        <f aca="false">VLOOKUP(L439,VLOOK!$D$2:$E$10,2)</f>
        <v>7</v>
      </c>
      <c r="N439" s="7" t="n">
        <v>1</v>
      </c>
      <c r="O439" s="0" t="n">
        <f aca="false">VLOOKUP(B439,VLOOK!$A$2:$B$13,2)</f>
        <v>2</v>
      </c>
      <c r="P439" s="22" t="n">
        <f aca="false">IF(F439&lt;0,F439*-1,F439)</f>
        <v>5</v>
      </c>
    </row>
    <row r="440" customFormat="false" ht="12.8" hidden="false" customHeight="false" outlineLevel="0" collapsed="false">
      <c r="A440" s="17" t="s">
        <v>396</v>
      </c>
      <c r="B440" s="9" t="s">
        <v>17</v>
      </c>
      <c r="C440" s="18" t="s">
        <v>29</v>
      </c>
      <c r="D440" s="18" t="s">
        <v>25</v>
      </c>
      <c r="E440" s="19" t="s">
        <v>29</v>
      </c>
      <c r="F440" s="20" t="n">
        <v>-25</v>
      </c>
      <c r="G440" s="12" t="s">
        <v>21</v>
      </c>
      <c r="H440" s="2" t="n">
        <v>-99</v>
      </c>
      <c r="I440" s="3" t="s">
        <v>30</v>
      </c>
      <c r="J440" s="3" t="n">
        <f aca="false">VLOOKUP(I440,VLOOK!$G$2:$H$50,2)</f>
        <v>21</v>
      </c>
      <c r="K440" s="4" t="s">
        <v>30</v>
      </c>
      <c r="L440" s="21" t="s">
        <v>31</v>
      </c>
      <c r="M440" s="6" t="n">
        <f aca="false">VLOOKUP(L440,VLOOK!$D$2:$E$10,2)</f>
        <v>3</v>
      </c>
      <c r="N440" s="7" t="n">
        <v>1</v>
      </c>
      <c r="O440" s="0" t="n">
        <f aca="false">VLOOKUP(B440,VLOOK!$A$2:$B$13,2)</f>
        <v>2</v>
      </c>
      <c r="P440" s="22" t="n">
        <f aca="false">IF(F440&lt;0,F440*-1,F440)</f>
        <v>25</v>
      </c>
    </row>
    <row r="441" customFormat="false" ht="12.8" hidden="false" customHeight="false" outlineLevel="0" collapsed="false">
      <c r="A441" s="17" t="s">
        <v>397</v>
      </c>
      <c r="B441" s="9" t="s">
        <v>17</v>
      </c>
      <c r="C441" s="18" t="s">
        <v>53</v>
      </c>
      <c r="D441" s="18" t="s">
        <v>54</v>
      </c>
      <c r="E441" s="19" t="s">
        <v>67</v>
      </c>
      <c r="F441" s="20" t="n">
        <v>-12.4</v>
      </c>
      <c r="G441" s="12" t="s">
        <v>21</v>
      </c>
      <c r="H441" s="2" t="n">
        <v>-99</v>
      </c>
      <c r="I441" s="3" t="s">
        <v>68</v>
      </c>
      <c r="J441" s="3" t="n">
        <f aca="false">VLOOKUP(I441,VLOOK!$G$2:$H$50,2)</f>
        <v>42</v>
      </c>
      <c r="K441" s="4" t="s">
        <v>68</v>
      </c>
      <c r="L441" s="21" t="s">
        <v>57</v>
      </c>
      <c r="M441" s="6" t="n">
        <f aca="false">VLOOKUP(L441,VLOOK!$D$2:$E$10,2)</f>
        <v>7</v>
      </c>
      <c r="N441" s="7" t="n">
        <v>1</v>
      </c>
      <c r="O441" s="0" t="n">
        <f aca="false">VLOOKUP(B441,VLOOK!$A$2:$B$13,2)</f>
        <v>2</v>
      </c>
      <c r="P441" s="22" t="n">
        <f aca="false">IF(F441&lt;0,F441*-1,F441)</f>
        <v>12.4</v>
      </c>
    </row>
    <row r="442" customFormat="false" ht="12.8" hidden="false" customHeight="false" outlineLevel="0" collapsed="false">
      <c r="A442" s="17" t="s">
        <v>398</v>
      </c>
      <c r="B442" s="9" t="s">
        <v>17</v>
      </c>
      <c r="C442" s="18" t="s">
        <v>93</v>
      </c>
      <c r="D442" s="18" t="s">
        <v>19</v>
      </c>
      <c r="E442" s="19" t="s">
        <v>94</v>
      </c>
      <c r="F442" s="20" t="n">
        <v>-400</v>
      </c>
      <c r="G442" s="12" t="s">
        <v>21</v>
      </c>
      <c r="H442" s="2" t="n">
        <v>-99</v>
      </c>
      <c r="I442" s="3" t="s">
        <v>95</v>
      </c>
      <c r="J442" s="3" t="n">
        <f aca="false">VLOOKUP(I442,VLOOK!$G$2:$H$50,2)</f>
        <v>37</v>
      </c>
      <c r="K442" s="4" t="s">
        <v>95</v>
      </c>
      <c r="L442" s="21" t="s">
        <v>23</v>
      </c>
      <c r="M442" s="6" t="n">
        <f aca="false">VLOOKUP(L442,VLOOK!$D$2:$E$10,2)</f>
        <v>2</v>
      </c>
      <c r="N442" s="7" t="n">
        <v>1</v>
      </c>
      <c r="O442" s="0" t="n">
        <f aca="false">VLOOKUP(B442,VLOOK!$A$2:$B$13,2)</f>
        <v>2</v>
      </c>
      <c r="P442" s="22" t="n">
        <f aca="false">IF(F442&lt;0,F442*-1,F442)</f>
        <v>400</v>
      </c>
    </row>
    <row r="443" customFormat="false" ht="12.8" hidden="false" customHeight="false" outlineLevel="0" collapsed="false">
      <c r="A443" s="17" t="s">
        <v>399</v>
      </c>
      <c r="B443" s="9" t="s">
        <v>17</v>
      </c>
      <c r="C443" s="18" t="s">
        <v>29</v>
      </c>
      <c r="D443" s="18" t="s">
        <v>19</v>
      </c>
      <c r="E443" s="19" t="s">
        <v>119</v>
      </c>
      <c r="F443" s="20" t="n">
        <v>-26.9</v>
      </c>
      <c r="G443" s="12" t="s">
        <v>21</v>
      </c>
      <c r="H443" s="2" t="n">
        <v>-99</v>
      </c>
      <c r="I443" s="3" t="s">
        <v>120</v>
      </c>
      <c r="J443" s="3" t="n">
        <f aca="false">VLOOKUP(I443,VLOOK!$G$2:$H$50,2)</f>
        <v>45</v>
      </c>
      <c r="K443" s="4" t="s">
        <v>120</v>
      </c>
      <c r="L443" s="21" t="s">
        <v>23</v>
      </c>
      <c r="M443" s="6" t="n">
        <f aca="false">VLOOKUP(L443,VLOOK!$D$2:$E$10,2)</f>
        <v>2</v>
      </c>
      <c r="N443" s="7" t="n">
        <v>1</v>
      </c>
      <c r="O443" s="0" t="n">
        <f aca="false">VLOOKUP(B443,VLOOK!$A$2:$B$13,2)</f>
        <v>2</v>
      </c>
      <c r="P443" s="22" t="n">
        <f aca="false">IF(F443&lt;0,F443*-1,F443)</f>
        <v>26.9</v>
      </c>
    </row>
    <row r="444" customFormat="false" ht="12.8" hidden="false" customHeight="false" outlineLevel="0" collapsed="false">
      <c r="A444" s="17" t="s">
        <v>400</v>
      </c>
      <c r="B444" s="9" t="s">
        <v>17</v>
      </c>
      <c r="C444" s="18" t="s">
        <v>29</v>
      </c>
      <c r="D444" s="18" t="s">
        <v>25</v>
      </c>
      <c r="E444" s="19" t="s">
        <v>249</v>
      </c>
      <c r="F444" s="20" t="n">
        <v>-19.99</v>
      </c>
      <c r="G444" s="12" t="s">
        <v>21</v>
      </c>
      <c r="H444" s="2" t="n">
        <v>-99</v>
      </c>
      <c r="I444" s="3" t="s">
        <v>250</v>
      </c>
      <c r="J444" s="3" t="n">
        <f aca="false">VLOOKUP(I444,VLOOK!$G$2:$H$50,2)</f>
        <v>35</v>
      </c>
      <c r="K444" s="4" t="s">
        <v>250</v>
      </c>
      <c r="L444" s="21" t="s">
        <v>28</v>
      </c>
      <c r="M444" s="6" t="n">
        <f aca="false">VLOOKUP(L444,VLOOK!$D$2:$E$10,2)</f>
        <v>5</v>
      </c>
      <c r="N444" s="7" t="n">
        <v>1</v>
      </c>
      <c r="O444" s="0" t="n">
        <f aca="false">VLOOKUP(B444,VLOOK!$A$2:$B$13,2)</f>
        <v>2</v>
      </c>
      <c r="P444" s="22" t="n">
        <f aca="false">IF(F444&lt;0,F444*-1,F444)</f>
        <v>19.99</v>
      </c>
    </row>
    <row r="445" customFormat="false" ht="12.8" hidden="false" customHeight="false" outlineLevel="0" collapsed="false">
      <c r="A445" s="17" t="s">
        <v>401</v>
      </c>
      <c r="B445" s="9" t="s">
        <v>17</v>
      </c>
      <c r="C445" s="18" t="s">
        <v>402</v>
      </c>
      <c r="D445" s="18" t="s">
        <v>25</v>
      </c>
      <c r="E445" s="19" t="s">
        <v>84</v>
      </c>
      <c r="F445" s="20" t="n">
        <v>-110</v>
      </c>
      <c r="G445" s="12" t="s">
        <v>21</v>
      </c>
      <c r="H445" s="2" t="n">
        <v>-99</v>
      </c>
      <c r="I445" s="3" t="s">
        <v>85</v>
      </c>
      <c r="J445" s="3" t="n">
        <f aca="false">VLOOKUP(I445,VLOOK!$G$2:$H$50,2)</f>
        <v>38</v>
      </c>
      <c r="K445" s="4" t="s">
        <v>85</v>
      </c>
      <c r="L445" s="21" t="s">
        <v>28</v>
      </c>
      <c r="M445" s="6" t="n">
        <f aca="false">VLOOKUP(L445,VLOOK!$D$2:$E$10,2)</f>
        <v>5</v>
      </c>
      <c r="N445" s="7" t="n">
        <v>1</v>
      </c>
      <c r="O445" s="0" t="n">
        <f aca="false">VLOOKUP(B445,VLOOK!$A$2:$B$13,2)</f>
        <v>2</v>
      </c>
      <c r="P445" s="22" t="n">
        <f aca="false">IF(F445&lt;0,F445*-1,F445)</f>
        <v>110</v>
      </c>
    </row>
    <row r="446" customFormat="false" ht="12.8" hidden="false" customHeight="false" outlineLevel="0" collapsed="false">
      <c r="A446" s="17" t="s">
        <v>403</v>
      </c>
      <c r="B446" s="9" t="s">
        <v>17</v>
      </c>
      <c r="C446" s="18" t="s">
        <v>53</v>
      </c>
      <c r="D446" s="18" t="s">
        <v>54</v>
      </c>
      <c r="E446" s="19" t="s">
        <v>67</v>
      </c>
      <c r="F446" s="20" t="n">
        <v>-5</v>
      </c>
      <c r="G446" s="12" t="s">
        <v>21</v>
      </c>
      <c r="H446" s="2" t="n">
        <v>-99</v>
      </c>
      <c r="I446" s="3" t="s">
        <v>68</v>
      </c>
      <c r="J446" s="3" t="n">
        <f aca="false">VLOOKUP(I446,VLOOK!$G$2:$H$50,2)</f>
        <v>42</v>
      </c>
      <c r="K446" s="4" t="s">
        <v>68</v>
      </c>
      <c r="L446" s="21" t="s">
        <v>57</v>
      </c>
      <c r="M446" s="6" t="n">
        <f aca="false">VLOOKUP(L446,VLOOK!$D$2:$E$10,2)</f>
        <v>7</v>
      </c>
      <c r="N446" s="7" t="n">
        <v>1</v>
      </c>
      <c r="O446" s="0" t="n">
        <f aca="false">VLOOKUP(B446,VLOOK!$A$2:$B$13,2)</f>
        <v>2</v>
      </c>
      <c r="P446" s="22" t="n">
        <f aca="false">IF(F446&lt;0,F446*-1,F446)</f>
        <v>5</v>
      </c>
    </row>
    <row r="447" customFormat="false" ht="13.8" hidden="false" customHeight="false" outlineLevel="0" collapsed="false">
      <c r="A447" s="17" t="s">
        <v>404</v>
      </c>
      <c r="B447" s="9" t="s">
        <v>17</v>
      </c>
      <c r="C447" s="24" t="s">
        <v>405</v>
      </c>
      <c r="D447" s="18" t="s">
        <v>78</v>
      </c>
      <c r="E447" s="19" t="s">
        <v>406</v>
      </c>
      <c r="F447" s="20" t="n">
        <v>-50</v>
      </c>
      <c r="G447" s="12" t="s">
        <v>21</v>
      </c>
      <c r="H447" s="2" t="n">
        <v>-99</v>
      </c>
      <c r="I447" s="3" t="s">
        <v>407</v>
      </c>
      <c r="J447" s="3" t="n">
        <f aca="false">VLOOKUP(I447,VLOOK!$G$2:$H$50,2)</f>
        <v>44</v>
      </c>
      <c r="K447" s="4" t="s">
        <v>407</v>
      </c>
      <c r="L447" s="21" t="s">
        <v>121</v>
      </c>
      <c r="M447" s="6" t="n">
        <f aca="false">VLOOKUP(L447,VLOOK!$D$2:$E$10,2)</f>
        <v>8</v>
      </c>
      <c r="N447" s="7" t="n">
        <v>1</v>
      </c>
      <c r="O447" s="0" t="n">
        <f aca="false">VLOOKUP(B447,VLOOK!$A$2:$B$13,2)</f>
        <v>2</v>
      </c>
      <c r="P447" s="22" t="n">
        <f aca="false">IF(F447&lt;0,F447*-1,F447)</f>
        <v>50</v>
      </c>
    </row>
    <row r="448" customFormat="false" ht="12.8" hidden="false" customHeight="false" outlineLevel="0" collapsed="false">
      <c r="A448" s="17" t="s">
        <v>404</v>
      </c>
      <c r="B448" s="9" t="s">
        <v>17</v>
      </c>
      <c r="C448" s="18" t="s">
        <v>408</v>
      </c>
      <c r="D448" s="18" t="s">
        <v>25</v>
      </c>
      <c r="E448" s="19" t="s">
        <v>409</v>
      </c>
      <c r="F448" s="20" t="n">
        <v>-200</v>
      </c>
      <c r="G448" s="12" t="s">
        <v>21</v>
      </c>
      <c r="H448" s="2" t="n">
        <v>-99</v>
      </c>
      <c r="I448" s="3" t="s">
        <v>410</v>
      </c>
      <c r="J448" s="3" t="n">
        <f aca="false">VLOOKUP(I448,VLOOK!$G$2:$H$50,2)</f>
        <v>1</v>
      </c>
      <c r="K448" s="4" t="s">
        <v>410</v>
      </c>
      <c r="L448" s="21" t="s">
        <v>81</v>
      </c>
      <c r="M448" s="6" t="n">
        <f aca="false">VLOOKUP(L448,VLOOK!$D$2:$E$10,2)</f>
        <v>1</v>
      </c>
      <c r="N448" s="7" t="n">
        <v>1</v>
      </c>
      <c r="O448" s="0" t="n">
        <f aca="false">VLOOKUP(B448,VLOOK!$A$2:$B$13,2)</f>
        <v>2</v>
      </c>
      <c r="P448" s="22" t="n">
        <f aca="false">IF(F448&lt;0,F448*-1,F448)</f>
        <v>200</v>
      </c>
    </row>
    <row r="449" customFormat="false" ht="12.8" hidden="false" customHeight="false" outlineLevel="0" collapsed="false">
      <c r="A449" s="17" t="s">
        <v>411</v>
      </c>
      <c r="B449" s="9" t="s">
        <v>17</v>
      </c>
      <c r="C449" s="18"/>
      <c r="D449" s="18" t="s">
        <v>25</v>
      </c>
      <c r="E449" s="19" t="s">
        <v>131</v>
      </c>
      <c r="F449" s="20" t="n">
        <v>450</v>
      </c>
      <c r="G449" s="12" t="s">
        <v>89</v>
      </c>
      <c r="H449" s="2" t="n">
        <v>-99</v>
      </c>
      <c r="I449" s="3" t="s">
        <v>90</v>
      </c>
      <c r="J449" s="3" t="n">
        <f aca="false">VLOOKUP(I449,VLOOK!$G$2:$H$50,2)</f>
        <v>28</v>
      </c>
      <c r="K449" s="4" t="s">
        <v>90</v>
      </c>
      <c r="L449" s="21" t="s">
        <v>91</v>
      </c>
      <c r="M449" s="6" t="n">
        <f aca="false">VLOOKUP(L449,VLOOK!$D$2:$E$10,2)</f>
        <v>4</v>
      </c>
      <c r="N449" s="7" t="n">
        <v>2</v>
      </c>
      <c r="O449" s="0" t="n">
        <f aca="false">VLOOKUP(B449,VLOOK!$A$2:$B$13,2)</f>
        <v>2</v>
      </c>
      <c r="P449" s="22" t="n">
        <f aca="false">IF(F449&lt;0,F449*-1,F449)</f>
        <v>450</v>
      </c>
    </row>
    <row r="450" customFormat="false" ht="13.8" hidden="false" customHeight="false" outlineLevel="0" collapsed="false">
      <c r="A450" s="17" t="s">
        <v>411</v>
      </c>
      <c r="B450" s="9" t="s">
        <v>17</v>
      </c>
      <c r="C450" s="24" t="s">
        <v>29</v>
      </c>
      <c r="D450" s="18" t="s">
        <v>25</v>
      </c>
      <c r="E450" s="19" t="s">
        <v>29</v>
      </c>
      <c r="F450" s="20" t="n">
        <v>-100</v>
      </c>
      <c r="G450" s="12" t="s">
        <v>21</v>
      </c>
      <c r="H450" s="2" t="n">
        <v>-99</v>
      </c>
      <c r="I450" s="3" t="s">
        <v>30</v>
      </c>
      <c r="J450" s="3" t="n">
        <f aca="false">VLOOKUP(I450,VLOOK!$G$2:$H$50,2)</f>
        <v>21</v>
      </c>
      <c r="K450" s="4" t="s">
        <v>30</v>
      </c>
      <c r="L450" s="21" t="s">
        <v>31</v>
      </c>
      <c r="M450" s="6" t="n">
        <f aca="false">VLOOKUP(L450,VLOOK!$D$2:$E$10,2)</f>
        <v>3</v>
      </c>
      <c r="N450" s="7" t="n">
        <v>1</v>
      </c>
      <c r="O450" s="0" t="n">
        <f aca="false">VLOOKUP(B450,VLOOK!$A$2:$B$13,2)</f>
        <v>2</v>
      </c>
      <c r="P450" s="22" t="n">
        <f aca="false">IF(F450&lt;0,F450*-1,F450)</f>
        <v>100</v>
      </c>
    </row>
    <row r="451" customFormat="false" ht="13.8" hidden="false" customHeight="false" outlineLevel="0" collapsed="false">
      <c r="A451" s="17" t="s">
        <v>411</v>
      </c>
      <c r="B451" s="9" t="s">
        <v>17</v>
      </c>
      <c r="C451" s="24" t="s">
        <v>53</v>
      </c>
      <c r="D451" s="18" t="s">
        <v>54</v>
      </c>
      <c r="E451" s="19" t="s">
        <v>67</v>
      </c>
      <c r="F451" s="20" t="n">
        <v>-12.4</v>
      </c>
      <c r="G451" s="12" t="s">
        <v>21</v>
      </c>
      <c r="H451" s="2" t="n">
        <v>-99</v>
      </c>
      <c r="I451" s="3" t="s">
        <v>68</v>
      </c>
      <c r="J451" s="3" t="n">
        <f aca="false">VLOOKUP(I451,VLOOK!$G$2:$H$50,2)</f>
        <v>42</v>
      </c>
      <c r="K451" s="4" t="s">
        <v>68</v>
      </c>
      <c r="L451" s="21" t="s">
        <v>57</v>
      </c>
      <c r="M451" s="6" t="n">
        <f aca="false">VLOOKUP(L451,VLOOK!$D$2:$E$10,2)</f>
        <v>7</v>
      </c>
      <c r="N451" s="7" t="n">
        <v>1</v>
      </c>
      <c r="O451" s="0" t="n">
        <f aca="false">VLOOKUP(B451,VLOOK!$A$2:$B$13,2)</f>
        <v>2</v>
      </c>
      <c r="P451" s="22" t="n">
        <f aca="false">IF(F451&lt;0,F451*-1,F451)</f>
        <v>12.4</v>
      </c>
    </row>
    <row r="452" customFormat="false" ht="12.8" hidden="false" customHeight="false" outlineLevel="0" collapsed="false">
      <c r="A452" s="17" t="s">
        <v>412</v>
      </c>
      <c r="B452" s="9" t="s">
        <v>17</v>
      </c>
      <c r="C452" s="18" t="s">
        <v>93</v>
      </c>
      <c r="D452" s="18" t="s">
        <v>19</v>
      </c>
      <c r="E452" s="19" t="s">
        <v>94</v>
      </c>
      <c r="F452" s="20" t="n">
        <v>-400</v>
      </c>
      <c r="G452" s="12" t="s">
        <v>21</v>
      </c>
      <c r="H452" s="2" t="n">
        <v>-99</v>
      </c>
      <c r="I452" s="3" t="s">
        <v>95</v>
      </c>
      <c r="J452" s="3" t="n">
        <f aca="false">VLOOKUP(I452,VLOOK!$G$2:$H$50,2)</f>
        <v>37</v>
      </c>
      <c r="K452" s="4" t="s">
        <v>95</v>
      </c>
      <c r="L452" s="21" t="s">
        <v>23</v>
      </c>
      <c r="M452" s="6" t="n">
        <f aca="false">VLOOKUP(L452,VLOOK!$D$2:$E$10,2)</f>
        <v>2</v>
      </c>
      <c r="N452" s="7" t="n">
        <v>1</v>
      </c>
      <c r="O452" s="0" t="n">
        <f aca="false">VLOOKUP(B452,VLOOK!$A$2:$B$13,2)</f>
        <v>2</v>
      </c>
      <c r="P452" s="22" t="n">
        <f aca="false">IF(F452&lt;0,F452*-1,F452)</f>
        <v>400</v>
      </c>
    </row>
    <row r="453" customFormat="false" ht="12.8" hidden="false" customHeight="false" outlineLevel="0" collapsed="false">
      <c r="A453" s="17" t="s">
        <v>413</v>
      </c>
      <c r="B453" s="9" t="s">
        <v>17</v>
      </c>
      <c r="C453" s="18" t="s">
        <v>29</v>
      </c>
      <c r="D453" s="18" t="s">
        <v>25</v>
      </c>
      <c r="E453" s="19" t="s">
        <v>84</v>
      </c>
      <c r="F453" s="20" t="n">
        <v>-36.25</v>
      </c>
      <c r="G453" s="12" t="s">
        <v>21</v>
      </c>
      <c r="H453" s="2" t="n">
        <v>-99</v>
      </c>
      <c r="I453" s="3" t="s">
        <v>85</v>
      </c>
      <c r="J453" s="3" t="n">
        <f aca="false">VLOOKUP(I453,VLOOK!$G$2:$H$50,2)</f>
        <v>38</v>
      </c>
      <c r="K453" s="4" t="s">
        <v>85</v>
      </c>
      <c r="L453" s="21" t="s">
        <v>28</v>
      </c>
      <c r="M453" s="6" t="n">
        <f aca="false">VLOOKUP(L453,VLOOK!$D$2:$E$10,2)</f>
        <v>5</v>
      </c>
      <c r="N453" s="7" t="n">
        <v>1</v>
      </c>
      <c r="O453" s="0" t="n">
        <f aca="false">VLOOKUP(B453,VLOOK!$A$2:$B$13,2)</f>
        <v>2</v>
      </c>
      <c r="P453" s="22" t="n">
        <f aca="false">IF(F453&lt;0,F453*-1,F453)</f>
        <v>36.25</v>
      </c>
    </row>
    <row r="454" customFormat="false" ht="12.8" hidden="false" customHeight="false" outlineLevel="0" collapsed="false">
      <c r="A454" s="17" t="s">
        <v>414</v>
      </c>
      <c r="B454" s="9" t="s">
        <v>17</v>
      </c>
      <c r="C454" s="9" t="s">
        <v>415</v>
      </c>
      <c r="D454" s="9" t="s">
        <v>54</v>
      </c>
      <c r="E454" s="10" t="s">
        <v>67</v>
      </c>
      <c r="F454" s="20" t="n">
        <v>-50</v>
      </c>
      <c r="G454" s="12" t="s">
        <v>21</v>
      </c>
      <c r="H454" s="2" t="n">
        <v>-99</v>
      </c>
      <c r="I454" s="3" t="s">
        <v>68</v>
      </c>
      <c r="J454" s="3" t="n">
        <f aca="false">VLOOKUP(I454,VLOOK!$G$2:$H$50,2)</f>
        <v>42</v>
      </c>
      <c r="K454" s="4" t="s">
        <v>68</v>
      </c>
      <c r="L454" s="21" t="s">
        <v>57</v>
      </c>
      <c r="M454" s="6" t="n">
        <f aca="false">VLOOKUP(L454,VLOOK!$D$2:$E$10,2)</f>
        <v>7</v>
      </c>
      <c r="N454" s="7" t="n">
        <v>1</v>
      </c>
      <c r="O454" s="0" t="n">
        <f aca="false">VLOOKUP(B454,VLOOK!$A$2:$B$13,2)</f>
        <v>2</v>
      </c>
      <c r="P454" s="22" t="n">
        <f aca="false">IF(F454&lt;0,F454*-1,F454)</f>
        <v>50</v>
      </c>
    </row>
    <row r="455" customFormat="false" ht="12.8" hidden="false" customHeight="false" outlineLevel="0" collapsed="false">
      <c r="A455" s="17" t="s">
        <v>416</v>
      </c>
      <c r="B455" s="9" t="s">
        <v>17</v>
      </c>
      <c r="C455" s="9" t="s">
        <v>29</v>
      </c>
      <c r="D455" s="9" t="s">
        <v>25</v>
      </c>
      <c r="E455" s="10" t="s">
        <v>84</v>
      </c>
      <c r="F455" s="20" t="n">
        <v>20</v>
      </c>
      <c r="G455" s="12" t="s">
        <v>89</v>
      </c>
      <c r="H455" s="2" t="n">
        <v>-99</v>
      </c>
      <c r="I455" s="3" t="s">
        <v>90</v>
      </c>
      <c r="J455" s="3" t="n">
        <f aca="false">VLOOKUP(I455,VLOOK!$G$2:$H$50,2)</f>
        <v>28</v>
      </c>
      <c r="K455" s="4" t="s">
        <v>90</v>
      </c>
      <c r="L455" s="21" t="s">
        <v>91</v>
      </c>
      <c r="M455" s="6" t="n">
        <f aca="false">VLOOKUP(L455,VLOOK!$D$2:$E$10,2)</f>
        <v>4</v>
      </c>
      <c r="N455" s="7" t="n">
        <v>2</v>
      </c>
      <c r="O455" s="0" t="n">
        <f aca="false">VLOOKUP(B455,VLOOK!$A$2:$B$13,2)</f>
        <v>2</v>
      </c>
      <c r="P455" s="22" t="n">
        <f aca="false">IF(F455&lt;0,F455*-1,F455)</f>
        <v>20</v>
      </c>
    </row>
    <row r="456" customFormat="false" ht="12.8" hidden="false" customHeight="false" outlineLevel="0" collapsed="false">
      <c r="A456" s="17" t="s">
        <v>417</v>
      </c>
      <c r="B456" s="9" t="s">
        <v>17</v>
      </c>
      <c r="C456" s="9" t="s">
        <v>418</v>
      </c>
      <c r="D456" s="9" t="s">
        <v>19</v>
      </c>
      <c r="E456" s="10" t="s">
        <v>119</v>
      </c>
      <c r="F456" s="20" t="n">
        <v>-350</v>
      </c>
      <c r="G456" s="12" t="s">
        <v>21</v>
      </c>
      <c r="H456" s="2" t="n">
        <v>-99</v>
      </c>
      <c r="I456" s="3" t="s">
        <v>120</v>
      </c>
      <c r="J456" s="3" t="n">
        <f aca="false">VLOOKUP(I456,VLOOK!$G$2:$H$50,2)</f>
        <v>45</v>
      </c>
      <c r="K456" s="4" t="s">
        <v>120</v>
      </c>
      <c r="L456" s="21" t="s">
        <v>23</v>
      </c>
      <c r="M456" s="6" t="n">
        <f aca="false">VLOOKUP(L456,VLOOK!$D$2:$E$10,2)</f>
        <v>2</v>
      </c>
      <c r="N456" s="7" t="n">
        <v>1</v>
      </c>
      <c r="O456" s="0" t="n">
        <f aca="false">VLOOKUP(B456,VLOOK!$A$2:$B$13,2)</f>
        <v>2</v>
      </c>
      <c r="P456" s="22" t="n">
        <f aca="false">IF(F456&lt;0,F456*-1,F456)</f>
        <v>350</v>
      </c>
    </row>
    <row r="457" customFormat="false" ht="12.8" hidden="false" customHeight="false" outlineLevel="0" collapsed="false">
      <c r="A457" s="17" t="s">
        <v>419</v>
      </c>
      <c r="B457" s="9" t="s">
        <v>17</v>
      </c>
      <c r="C457" s="9" t="s">
        <v>53</v>
      </c>
      <c r="D457" s="9" t="s">
        <v>54</v>
      </c>
      <c r="E457" s="10" t="s">
        <v>67</v>
      </c>
      <c r="F457" s="20" t="n">
        <v>-5</v>
      </c>
      <c r="G457" s="12" t="s">
        <v>21</v>
      </c>
      <c r="H457" s="2" t="n">
        <v>-99</v>
      </c>
      <c r="I457" s="3" t="s">
        <v>68</v>
      </c>
      <c r="J457" s="3" t="n">
        <f aca="false">VLOOKUP(I457,VLOOK!$G$2:$H$50,2)</f>
        <v>42</v>
      </c>
      <c r="K457" s="4" t="s">
        <v>68</v>
      </c>
      <c r="L457" s="21" t="s">
        <v>57</v>
      </c>
      <c r="M457" s="6" t="n">
        <f aca="false">VLOOKUP(L457,VLOOK!$D$2:$E$10,2)</f>
        <v>7</v>
      </c>
      <c r="N457" s="7" t="n">
        <v>1</v>
      </c>
      <c r="O457" s="0" t="n">
        <f aca="false">VLOOKUP(B457,VLOOK!$A$2:$B$13,2)</f>
        <v>2</v>
      </c>
      <c r="P457" s="22" t="n">
        <f aca="false">IF(F457&lt;0,F457*-1,F457)</f>
        <v>5</v>
      </c>
    </row>
    <row r="458" customFormat="false" ht="12.8" hidden="false" customHeight="false" outlineLevel="0" collapsed="false">
      <c r="A458" s="17" t="s">
        <v>420</v>
      </c>
      <c r="B458" s="9" t="s">
        <v>17</v>
      </c>
      <c r="C458" s="9" t="s">
        <v>29</v>
      </c>
      <c r="D458" s="9" t="s">
        <v>78</v>
      </c>
      <c r="E458" s="10" t="s">
        <v>119</v>
      </c>
      <c r="F458" s="20" t="n">
        <v>-50</v>
      </c>
      <c r="G458" s="12" t="s">
        <v>21</v>
      </c>
      <c r="H458" s="2" t="n">
        <v>-99</v>
      </c>
      <c r="I458" s="3" t="s">
        <v>120</v>
      </c>
      <c r="J458" s="3" t="n">
        <f aca="false">VLOOKUP(I458,VLOOK!$G$2:$H$50,2)</f>
        <v>45</v>
      </c>
      <c r="K458" s="4" t="s">
        <v>120</v>
      </c>
      <c r="L458" s="21" t="s">
        <v>121</v>
      </c>
      <c r="M458" s="6" t="n">
        <f aca="false">VLOOKUP(L458,VLOOK!$D$2:$E$10,2)</f>
        <v>8</v>
      </c>
      <c r="N458" s="7" t="n">
        <v>1</v>
      </c>
      <c r="O458" s="0" t="n">
        <f aca="false">VLOOKUP(B458,VLOOK!$A$2:$B$13,2)</f>
        <v>2</v>
      </c>
      <c r="P458" s="22" t="n">
        <f aca="false">IF(F458&lt;0,F458*-1,F458)</f>
        <v>50</v>
      </c>
    </row>
    <row r="459" customFormat="false" ht="12.8" hidden="false" customHeight="false" outlineLevel="0" collapsed="false">
      <c r="A459" s="17" t="s">
        <v>420</v>
      </c>
      <c r="B459" s="9" t="s">
        <v>17</v>
      </c>
      <c r="C459" s="9" t="s">
        <v>181</v>
      </c>
      <c r="D459" s="9" t="s">
        <v>19</v>
      </c>
      <c r="E459" s="10" t="s">
        <v>119</v>
      </c>
      <c r="F459" s="20" t="n">
        <v>-100</v>
      </c>
      <c r="G459" s="12" t="s">
        <v>21</v>
      </c>
      <c r="H459" s="2" t="n">
        <v>-99</v>
      </c>
      <c r="I459" s="3" t="s">
        <v>120</v>
      </c>
      <c r="J459" s="3" t="n">
        <f aca="false">VLOOKUP(I459,VLOOK!$G$2:$H$50,2)</f>
        <v>45</v>
      </c>
      <c r="K459" s="4" t="s">
        <v>120</v>
      </c>
      <c r="L459" s="21" t="s">
        <v>23</v>
      </c>
      <c r="M459" s="6" t="n">
        <f aca="false">VLOOKUP(L459,VLOOK!$D$2:$E$10,2)</f>
        <v>2</v>
      </c>
      <c r="N459" s="7" t="n">
        <v>1</v>
      </c>
      <c r="O459" s="0" t="n">
        <f aca="false">VLOOKUP(B459,VLOOK!$A$2:$B$13,2)</f>
        <v>2</v>
      </c>
      <c r="P459" s="22" t="n">
        <f aca="false">IF(F459&lt;0,F459*-1,F459)</f>
        <v>100</v>
      </c>
    </row>
    <row r="460" customFormat="false" ht="12.8" hidden="false" customHeight="false" outlineLevel="0" collapsed="false">
      <c r="A460" s="17" t="s">
        <v>420</v>
      </c>
      <c r="B460" s="9" t="s">
        <v>17</v>
      </c>
      <c r="C460" s="9" t="s">
        <v>29</v>
      </c>
      <c r="D460" s="9" t="s">
        <v>25</v>
      </c>
      <c r="E460" s="10" t="s">
        <v>29</v>
      </c>
      <c r="F460" s="20" t="n">
        <v>-50</v>
      </c>
      <c r="G460" s="12" t="s">
        <v>21</v>
      </c>
      <c r="H460" s="2" t="n">
        <v>-99</v>
      </c>
      <c r="I460" s="3" t="s">
        <v>30</v>
      </c>
      <c r="J460" s="3" t="n">
        <f aca="false">VLOOKUP(I460,VLOOK!$G$2:$H$50,2)</f>
        <v>21</v>
      </c>
      <c r="K460" s="4" t="s">
        <v>30</v>
      </c>
      <c r="L460" s="21" t="s">
        <v>31</v>
      </c>
      <c r="M460" s="6" t="n">
        <f aca="false">VLOOKUP(L460,VLOOK!$D$2:$E$10,2)</f>
        <v>3</v>
      </c>
      <c r="N460" s="7" t="n">
        <v>1</v>
      </c>
      <c r="O460" s="0" t="n">
        <f aca="false">VLOOKUP(B460,VLOOK!$A$2:$B$13,2)</f>
        <v>2</v>
      </c>
      <c r="P460" s="22" t="n">
        <f aca="false">IF(F460&lt;0,F460*-1,F460)</f>
        <v>50</v>
      </c>
    </row>
    <row r="461" customFormat="false" ht="12.8" hidden="false" customHeight="false" outlineLevel="0" collapsed="false">
      <c r="A461" s="17" t="s">
        <v>421</v>
      </c>
      <c r="B461" s="9" t="s">
        <v>17</v>
      </c>
      <c r="C461" s="9" t="s">
        <v>93</v>
      </c>
      <c r="D461" s="9" t="s">
        <v>19</v>
      </c>
      <c r="E461" s="10" t="s">
        <v>94</v>
      </c>
      <c r="F461" s="20" t="n">
        <v>-400</v>
      </c>
      <c r="G461" s="12" t="s">
        <v>21</v>
      </c>
      <c r="H461" s="2" t="n">
        <v>-99</v>
      </c>
      <c r="I461" s="3" t="s">
        <v>95</v>
      </c>
      <c r="J461" s="3" t="n">
        <f aca="false">VLOOKUP(I461,VLOOK!$G$2:$H$50,2)</f>
        <v>37</v>
      </c>
      <c r="K461" s="4" t="s">
        <v>95</v>
      </c>
      <c r="L461" s="21" t="s">
        <v>23</v>
      </c>
      <c r="M461" s="6" t="n">
        <f aca="false">VLOOKUP(L461,VLOOK!$D$2:$E$10,2)</f>
        <v>2</v>
      </c>
      <c r="N461" s="7" t="n">
        <v>1</v>
      </c>
      <c r="O461" s="0" t="n">
        <f aca="false">VLOOKUP(B461,VLOOK!$A$2:$B$13,2)</f>
        <v>2</v>
      </c>
      <c r="P461" s="22" t="n">
        <f aca="false">IF(F461&lt;0,F461*-1,F461)</f>
        <v>400</v>
      </c>
    </row>
    <row r="462" customFormat="false" ht="12.8" hidden="false" customHeight="false" outlineLevel="0" collapsed="false">
      <c r="A462" s="17" t="s">
        <v>422</v>
      </c>
      <c r="B462" s="9" t="s">
        <v>17</v>
      </c>
      <c r="C462" s="9" t="s">
        <v>122</v>
      </c>
      <c r="D462" s="9" t="s">
        <v>25</v>
      </c>
      <c r="E462" s="10" t="s">
        <v>123</v>
      </c>
      <c r="F462" s="20" t="n">
        <v>270</v>
      </c>
      <c r="G462" s="12" t="s">
        <v>89</v>
      </c>
      <c r="H462" s="2" t="n">
        <v>-99</v>
      </c>
      <c r="I462" s="3" t="s">
        <v>125</v>
      </c>
      <c r="J462" s="3" t="n">
        <f aca="false">VLOOKUP(I462,VLOOK!$G$2:$H$50,2)</f>
        <v>26</v>
      </c>
      <c r="K462" s="4" t="s">
        <v>125</v>
      </c>
      <c r="L462" s="21" t="s">
        <v>91</v>
      </c>
      <c r="M462" s="6" t="n">
        <f aca="false">VLOOKUP(L462,VLOOK!$D$2:$E$10,2)</f>
        <v>4</v>
      </c>
      <c r="N462" s="7" t="n">
        <v>2</v>
      </c>
      <c r="O462" s="0" t="n">
        <f aca="false">VLOOKUP(B462,VLOOK!$A$2:$B$13,2)</f>
        <v>2</v>
      </c>
      <c r="P462" s="22" t="n">
        <f aca="false">IF(F462&lt;0,F462*-1,F462)</f>
        <v>270</v>
      </c>
    </row>
    <row r="463" customFormat="false" ht="12.8" hidden="false" customHeight="false" outlineLevel="0" collapsed="false">
      <c r="A463" s="17" t="s">
        <v>422</v>
      </c>
      <c r="B463" s="9" t="s">
        <v>17</v>
      </c>
      <c r="C463" s="9" t="s">
        <v>53</v>
      </c>
      <c r="D463" s="9" t="s">
        <v>54</v>
      </c>
      <c r="E463" s="10" t="s">
        <v>67</v>
      </c>
      <c r="F463" s="20" t="n">
        <v>-12.4</v>
      </c>
      <c r="G463" s="12" t="s">
        <v>21</v>
      </c>
      <c r="H463" s="2" t="n">
        <v>-99</v>
      </c>
      <c r="I463" s="3" t="s">
        <v>68</v>
      </c>
      <c r="J463" s="3" t="n">
        <f aca="false">VLOOKUP(I463,VLOOK!$G$2:$H$50,2)</f>
        <v>42</v>
      </c>
      <c r="K463" s="4" t="s">
        <v>68</v>
      </c>
      <c r="L463" s="21" t="s">
        <v>57</v>
      </c>
      <c r="M463" s="6" t="n">
        <f aca="false">VLOOKUP(L463,VLOOK!$D$2:$E$10,2)</f>
        <v>7</v>
      </c>
      <c r="N463" s="7" t="n">
        <v>1</v>
      </c>
      <c r="O463" s="0" t="n">
        <f aca="false">VLOOKUP(B463,VLOOK!$A$2:$B$13,2)</f>
        <v>2</v>
      </c>
      <c r="P463" s="22" t="n">
        <f aca="false">IF(F463&lt;0,F463*-1,F463)</f>
        <v>12.4</v>
      </c>
    </row>
    <row r="464" customFormat="false" ht="12.8" hidden="false" customHeight="false" outlineLevel="0" collapsed="false">
      <c r="A464" s="17" t="s">
        <v>423</v>
      </c>
      <c r="B464" s="9" t="s">
        <v>17</v>
      </c>
      <c r="C464" s="9" t="s">
        <v>418</v>
      </c>
      <c r="D464" s="9" t="s">
        <v>25</v>
      </c>
      <c r="E464" s="10" t="s">
        <v>84</v>
      </c>
      <c r="F464" s="20" t="n">
        <v>-40</v>
      </c>
      <c r="G464" s="12" t="s">
        <v>21</v>
      </c>
      <c r="H464" s="2" t="n">
        <v>-99</v>
      </c>
      <c r="I464" s="3" t="s">
        <v>85</v>
      </c>
      <c r="J464" s="3" t="n">
        <f aca="false">VLOOKUP(I464,VLOOK!$G$2:$H$50,2)</f>
        <v>38</v>
      </c>
      <c r="K464" s="4" t="s">
        <v>85</v>
      </c>
      <c r="L464" s="21" t="s">
        <v>28</v>
      </c>
      <c r="M464" s="6" t="n">
        <f aca="false">VLOOKUP(L464,VLOOK!$D$2:$E$10,2)</f>
        <v>5</v>
      </c>
      <c r="N464" s="7" t="n">
        <v>1</v>
      </c>
      <c r="O464" s="0" t="n">
        <f aca="false">VLOOKUP(B464,VLOOK!$A$2:$B$13,2)</f>
        <v>2</v>
      </c>
      <c r="P464" s="22" t="n">
        <f aca="false">IF(F464&lt;0,F464*-1,F464)</f>
        <v>40</v>
      </c>
    </row>
    <row r="465" customFormat="false" ht="12.8" hidden="false" customHeight="false" outlineLevel="0" collapsed="false">
      <c r="A465" s="17" t="s">
        <v>424</v>
      </c>
      <c r="B465" s="9" t="s">
        <v>17</v>
      </c>
      <c r="C465" s="9" t="s">
        <v>53</v>
      </c>
      <c r="D465" s="9" t="s">
        <v>54</v>
      </c>
      <c r="E465" s="10" t="s">
        <v>67</v>
      </c>
      <c r="F465" s="20" t="n">
        <v>-5</v>
      </c>
      <c r="G465" s="12" t="s">
        <v>21</v>
      </c>
      <c r="H465" s="2" t="n">
        <v>-99</v>
      </c>
      <c r="I465" s="3" t="s">
        <v>68</v>
      </c>
      <c r="J465" s="3" t="n">
        <f aca="false">VLOOKUP(I465,VLOOK!$G$2:$H$50,2)</f>
        <v>42</v>
      </c>
      <c r="K465" s="4" t="s">
        <v>68</v>
      </c>
      <c r="L465" s="21" t="s">
        <v>57</v>
      </c>
      <c r="M465" s="6" t="n">
        <f aca="false">VLOOKUP(L465,VLOOK!$D$2:$E$10,2)</f>
        <v>7</v>
      </c>
      <c r="N465" s="7" t="n">
        <v>1</v>
      </c>
      <c r="O465" s="0" t="n">
        <f aca="false">VLOOKUP(B465,VLOOK!$A$2:$B$13,2)</f>
        <v>2</v>
      </c>
      <c r="P465" s="22" t="n">
        <f aca="false">IF(F465&lt;0,F465*-1,F465)</f>
        <v>5</v>
      </c>
    </row>
    <row r="466" customFormat="false" ht="12.8" hidden="false" customHeight="false" outlineLevel="0" collapsed="false">
      <c r="A466" s="17" t="s">
        <v>425</v>
      </c>
      <c r="B466" s="9" t="s">
        <v>17</v>
      </c>
      <c r="C466" s="9" t="s">
        <v>93</v>
      </c>
      <c r="D466" s="9" t="s">
        <v>19</v>
      </c>
      <c r="E466" s="10" t="s">
        <v>94</v>
      </c>
      <c r="F466" s="20" t="n">
        <v>-400</v>
      </c>
      <c r="G466" s="12" t="s">
        <v>21</v>
      </c>
      <c r="H466" s="2" t="n">
        <v>-99</v>
      </c>
      <c r="I466" s="3" t="s">
        <v>95</v>
      </c>
      <c r="J466" s="3" t="n">
        <f aca="false">VLOOKUP(I466,VLOOK!$G$2:$H$50,2)</f>
        <v>37</v>
      </c>
      <c r="K466" s="4" t="s">
        <v>95</v>
      </c>
      <c r="L466" s="21" t="s">
        <v>23</v>
      </c>
      <c r="M466" s="6" t="n">
        <f aca="false">VLOOKUP(L466,VLOOK!$D$2:$E$10,2)</f>
        <v>2</v>
      </c>
      <c r="N466" s="7" t="n">
        <v>1</v>
      </c>
      <c r="O466" s="0" t="n">
        <f aca="false">VLOOKUP(B466,VLOOK!$A$2:$B$13,2)</f>
        <v>2</v>
      </c>
      <c r="P466" s="22" t="n">
        <f aca="false">IF(F466&lt;0,F466*-1,F466)</f>
        <v>400</v>
      </c>
    </row>
    <row r="467" customFormat="false" ht="12.8" hidden="false" customHeight="false" outlineLevel="0" collapsed="false">
      <c r="A467" s="17" t="s">
        <v>425</v>
      </c>
      <c r="B467" s="9" t="s">
        <v>17</v>
      </c>
      <c r="C467" s="9" t="s">
        <v>29</v>
      </c>
      <c r="D467" s="9" t="s">
        <v>25</v>
      </c>
      <c r="E467" s="10" t="s">
        <v>29</v>
      </c>
      <c r="F467" s="20" t="n">
        <v>-50</v>
      </c>
      <c r="G467" s="12" t="s">
        <v>21</v>
      </c>
      <c r="H467" s="2" t="n">
        <v>-99</v>
      </c>
      <c r="I467" s="3" t="s">
        <v>30</v>
      </c>
      <c r="J467" s="3" t="n">
        <f aca="false">VLOOKUP(I467,VLOOK!$G$2:$H$50,2)</f>
        <v>21</v>
      </c>
      <c r="K467" s="4" t="s">
        <v>30</v>
      </c>
      <c r="L467" s="21" t="s">
        <v>31</v>
      </c>
      <c r="M467" s="6" t="n">
        <f aca="false">VLOOKUP(L467,VLOOK!$D$2:$E$10,2)</f>
        <v>3</v>
      </c>
      <c r="N467" s="7" t="n">
        <v>1</v>
      </c>
      <c r="O467" s="0" t="n">
        <f aca="false">VLOOKUP(B467,VLOOK!$A$2:$B$13,2)</f>
        <v>2</v>
      </c>
      <c r="P467" s="22" t="n">
        <f aca="false">IF(F467&lt;0,F467*-1,F467)</f>
        <v>50</v>
      </c>
    </row>
    <row r="468" customFormat="false" ht="12.8" hidden="false" customHeight="false" outlineLevel="0" collapsed="false">
      <c r="A468" s="17" t="s">
        <v>426</v>
      </c>
      <c r="B468" s="9" t="s">
        <v>17</v>
      </c>
      <c r="C468" s="9" t="s">
        <v>53</v>
      </c>
      <c r="D468" s="9" t="s">
        <v>54</v>
      </c>
      <c r="E468" s="10" t="s">
        <v>67</v>
      </c>
      <c r="F468" s="20" t="n">
        <v>-12.4</v>
      </c>
      <c r="G468" s="12" t="s">
        <v>21</v>
      </c>
      <c r="H468" s="2" t="n">
        <v>-99</v>
      </c>
      <c r="I468" s="3" t="s">
        <v>68</v>
      </c>
      <c r="J468" s="3" t="n">
        <f aca="false">VLOOKUP(I468,VLOOK!$G$2:$H$50,2)</f>
        <v>42</v>
      </c>
      <c r="K468" s="4" t="s">
        <v>68</v>
      </c>
      <c r="L468" s="21" t="s">
        <v>57</v>
      </c>
      <c r="M468" s="6" t="n">
        <f aca="false">VLOOKUP(L468,VLOOK!$D$2:$E$10,2)</f>
        <v>7</v>
      </c>
      <c r="N468" s="7" t="n">
        <v>1</v>
      </c>
      <c r="O468" s="0" t="n">
        <f aca="false">VLOOKUP(B468,VLOOK!$A$2:$B$13,2)</f>
        <v>2</v>
      </c>
      <c r="P468" s="22" t="n">
        <f aca="false">IF(F468&lt;0,F468*-1,F468)</f>
        <v>12.4</v>
      </c>
    </row>
    <row r="469" customFormat="false" ht="12.8" hidden="false" customHeight="false" outlineLevel="0" collapsed="false">
      <c r="A469" s="17" t="s">
        <v>427</v>
      </c>
      <c r="B469" s="9" t="s">
        <v>17</v>
      </c>
      <c r="C469" s="9" t="s">
        <v>24</v>
      </c>
      <c r="D469" s="9" t="s">
        <v>25</v>
      </c>
      <c r="E469" s="10" t="s">
        <v>26</v>
      </c>
      <c r="F469" s="20" t="n">
        <v>-28.9</v>
      </c>
      <c r="G469" s="12" t="s">
        <v>21</v>
      </c>
      <c r="H469" s="2" t="n">
        <v>-99</v>
      </c>
      <c r="I469" s="3" t="s">
        <v>27</v>
      </c>
      <c r="J469" s="3" t="n">
        <f aca="false">VLOOKUP(I469,VLOOK!$G$2:$H$50,2)</f>
        <v>30</v>
      </c>
      <c r="K469" s="4" t="s">
        <v>27</v>
      </c>
      <c r="L469" s="21" t="s">
        <v>28</v>
      </c>
      <c r="M469" s="6" t="n">
        <f aca="false">VLOOKUP(L469,VLOOK!$D$2:$E$10,2)</f>
        <v>5</v>
      </c>
      <c r="N469" s="7" t="n">
        <v>1</v>
      </c>
      <c r="O469" s="0" t="n">
        <f aca="false">VLOOKUP(B469,VLOOK!$A$2:$B$13,2)</f>
        <v>2</v>
      </c>
      <c r="P469" s="22" t="n">
        <f aca="false">IF(F469&lt;0,F469*-1,F469)</f>
        <v>28.9</v>
      </c>
    </row>
    <row r="470" customFormat="false" ht="12.8" hidden="false" customHeight="false" outlineLevel="0" collapsed="false">
      <c r="A470" s="17" t="s">
        <v>427</v>
      </c>
      <c r="B470" s="9" t="s">
        <v>17</v>
      </c>
      <c r="C470" s="9" t="s">
        <v>122</v>
      </c>
      <c r="D470" s="9" t="s">
        <v>25</v>
      </c>
      <c r="E470" s="10" t="s">
        <v>123</v>
      </c>
      <c r="F470" s="20" t="n">
        <v>212</v>
      </c>
      <c r="G470" s="12" t="s">
        <v>89</v>
      </c>
      <c r="H470" s="2" t="n">
        <v>-99</v>
      </c>
      <c r="I470" s="3" t="s">
        <v>125</v>
      </c>
      <c r="J470" s="3" t="n">
        <f aca="false">VLOOKUP(I470,VLOOK!$G$2:$H$50,2)</f>
        <v>26</v>
      </c>
      <c r="K470" s="4" t="s">
        <v>125</v>
      </c>
      <c r="L470" s="21" t="s">
        <v>91</v>
      </c>
      <c r="M470" s="6" t="n">
        <f aca="false">VLOOKUP(L470,VLOOK!$D$2:$E$10,2)</f>
        <v>4</v>
      </c>
      <c r="N470" s="7" t="n">
        <v>2</v>
      </c>
      <c r="O470" s="0" t="n">
        <f aca="false">VLOOKUP(B470,VLOOK!$A$2:$B$13,2)</f>
        <v>2</v>
      </c>
      <c r="P470" s="22" t="n">
        <f aca="false">IF(F470&lt;0,F470*-1,F470)</f>
        <v>212</v>
      </c>
    </row>
    <row r="471" customFormat="false" ht="12.8" hidden="false" customHeight="false" outlineLevel="0" collapsed="false">
      <c r="A471" s="17" t="s">
        <v>428</v>
      </c>
      <c r="B471" s="9" t="s">
        <v>17</v>
      </c>
      <c r="C471" s="18" t="s">
        <v>210</v>
      </c>
      <c r="D471" s="18" t="s">
        <v>210</v>
      </c>
      <c r="E471" s="19" t="s">
        <v>211</v>
      </c>
      <c r="F471" s="20" t="n">
        <v>1469.97</v>
      </c>
      <c r="G471" s="12" t="s">
        <v>89</v>
      </c>
      <c r="H471" s="2" t="n">
        <v>-99</v>
      </c>
      <c r="I471" s="3" t="s">
        <v>212</v>
      </c>
      <c r="J471" s="3" t="n">
        <f aca="false">VLOOKUP(I471,VLOOK!$G$2:$H$50,2)</f>
        <v>27</v>
      </c>
      <c r="K471" s="4" t="s">
        <v>212</v>
      </c>
      <c r="L471" s="21" t="s">
        <v>91</v>
      </c>
      <c r="M471" s="6" t="n">
        <f aca="false">VLOOKUP(L471,VLOOK!$D$2:$E$10,2)</f>
        <v>4</v>
      </c>
      <c r="N471" s="7" t="n">
        <v>2</v>
      </c>
      <c r="O471" s="0" t="n">
        <f aca="false">VLOOKUP(B471,VLOOK!$A$2:$B$13,2)</f>
        <v>2</v>
      </c>
      <c r="P471" s="22" t="n">
        <f aca="false">IF(F471&lt;0,F471*-1,F471)</f>
        <v>1469.97</v>
      </c>
    </row>
    <row r="472" customFormat="false" ht="12.8" hidden="false" customHeight="false" outlineLevel="0" collapsed="false">
      <c r="A472" s="17" t="s">
        <v>429</v>
      </c>
      <c r="B472" s="9" t="s">
        <v>17</v>
      </c>
      <c r="C472" s="9" t="s">
        <v>29</v>
      </c>
      <c r="D472" s="9" t="s">
        <v>25</v>
      </c>
      <c r="E472" s="10" t="s">
        <v>148</v>
      </c>
      <c r="F472" s="20" t="n">
        <v>-25</v>
      </c>
      <c r="G472" s="12" t="s">
        <v>21</v>
      </c>
      <c r="H472" s="2" t="n">
        <v>-99</v>
      </c>
      <c r="I472" s="3" t="s">
        <v>39</v>
      </c>
      <c r="J472" s="3" t="n">
        <f aca="false">VLOOKUP(I472,VLOOK!$G$2:$H$50,2)</f>
        <v>34</v>
      </c>
      <c r="K472" s="4" t="s">
        <v>39</v>
      </c>
      <c r="L472" s="21" t="s">
        <v>28</v>
      </c>
      <c r="M472" s="6" t="n">
        <f aca="false">VLOOKUP(L472,VLOOK!$D$2:$E$10,2)</f>
        <v>5</v>
      </c>
      <c r="N472" s="7" t="n">
        <v>1</v>
      </c>
      <c r="O472" s="0" t="n">
        <f aca="false">VLOOKUP(B472,VLOOK!$A$2:$B$13,2)</f>
        <v>2</v>
      </c>
      <c r="P472" s="22" t="n">
        <f aca="false">IF(F472&lt;0,F472*-1,F472)</f>
        <v>25</v>
      </c>
    </row>
    <row r="473" customFormat="false" ht="12.8" hidden="false" customHeight="false" outlineLevel="0" collapsed="false">
      <c r="A473" s="17" t="s">
        <v>429</v>
      </c>
      <c r="B473" s="9" t="s">
        <v>17</v>
      </c>
      <c r="C473" s="9" t="s">
        <v>418</v>
      </c>
      <c r="D473" s="9" t="s">
        <v>25</v>
      </c>
      <c r="E473" s="10" t="s">
        <v>196</v>
      </c>
      <c r="F473" s="20" t="n">
        <v>-200</v>
      </c>
      <c r="G473" s="12" t="s">
        <v>21</v>
      </c>
      <c r="H473" s="2" t="n">
        <v>-99</v>
      </c>
      <c r="I473" s="3" t="s">
        <v>197</v>
      </c>
      <c r="J473" s="3" t="n">
        <f aca="false">VLOOKUP(I473,VLOOK!$G$2:$H$50,2)</f>
        <v>47</v>
      </c>
      <c r="K473" s="4" t="s">
        <v>197</v>
      </c>
      <c r="L473" s="21" t="s">
        <v>198</v>
      </c>
      <c r="M473" s="6" t="n">
        <f aca="false">VLOOKUP(L473,VLOOK!$D$2:$E$10,2)</f>
        <v>9</v>
      </c>
      <c r="N473" s="7" t="n">
        <v>1</v>
      </c>
      <c r="O473" s="0" t="n">
        <f aca="false">VLOOKUP(B473,VLOOK!$A$2:$B$13,2)</f>
        <v>2</v>
      </c>
      <c r="P473" s="22" t="n">
        <f aca="false">IF(F473&lt;0,F473*-1,F473)</f>
        <v>200</v>
      </c>
    </row>
    <row r="474" customFormat="false" ht="12.8" hidden="false" customHeight="false" outlineLevel="0" collapsed="false">
      <c r="A474" s="17" t="s">
        <v>430</v>
      </c>
      <c r="B474" s="9" t="s">
        <v>17</v>
      </c>
      <c r="C474" s="9" t="s">
        <v>118</v>
      </c>
      <c r="D474" s="9" t="s">
        <v>78</v>
      </c>
      <c r="E474" s="10" t="s">
        <v>119</v>
      </c>
      <c r="F474" s="20" t="n">
        <v>-160</v>
      </c>
      <c r="G474" s="12" t="s">
        <v>21</v>
      </c>
      <c r="H474" s="2" t="n">
        <v>-99</v>
      </c>
      <c r="I474" s="3" t="s">
        <v>120</v>
      </c>
      <c r="J474" s="3" t="n">
        <f aca="false">VLOOKUP(I474,VLOOK!$G$2:$H$50,2)</f>
        <v>45</v>
      </c>
      <c r="K474" s="4" t="s">
        <v>120</v>
      </c>
      <c r="L474" s="21" t="s">
        <v>121</v>
      </c>
      <c r="M474" s="6" t="n">
        <f aca="false">VLOOKUP(L474,VLOOK!$D$2:$E$10,2)</f>
        <v>8</v>
      </c>
      <c r="N474" s="7" t="n">
        <v>1</v>
      </c>
      <c r="O474" s="0" t="n">
        <f aca="false">VLOOKUP(B474,VLOOK!$A$2:$B$13,2)</f>
        <v>2</v>
      </c>
      <c r="P474" s="22" t="n">
        <f aca="false">IF(F474&lt;0,F474*-1,F474)</f>
        <v>160</v>
      </c>
    </row>
    <row r="475" customFormat="false" ht="12.8" hidden="false" customHeight="false" outlineLevel="0" collapsed="false">
      <c r="A475" s="17" t="s">
        <v>430</v>
      </c>
      <c r="B475" s="9" t="s">
        <v>17</v>
      </c>
      <c r="C475" s="9" t="s">
        <v>418</v>
      </c>
      <c r="D475" s="9" t="s">
        <v>19</v>
      </c>
      <c r="E475" s="10" t="s">
        <v>119</v>
      </c>
      <c r="F475" s="20" t="n">
        <v>-150</v>
      </c>
      <c r="G475" s="12" t="s">
        <v>21</v>
      </c>
      <c r="H475" s="2" t="n">
        <v>-99</v>
      </c>
      <c r="I475" s="3" t="s">
        <v>120</v>
      </c>
      <c r="J475" s="3" t="n">
        <f aca="false">VLOOKUP(I475,VLOOK!$G$2:$H$50,2)</f>
        <v>45</v>
      </c>
      <c r="K475" s="4" t="s">
        <v>120</v>
      </c>
      <c r="L475" s="21" t="s">
        <v>23</v>
      </c>
      <c r="M475" s="6" t="n">
        <f aca="false">VLOOKUP(L475,VLOOK!$D$2:$E$10,2)</f>
        <v>2</v>
      </c>
      <c r="N475" s="7" t="n">
        <v>1</v>
      </c>
      <c r="O475" s="0" t="n">
        <f aca="false">VLOOKUP(B475,VLOOK!$A$2:$B$13,2)</f>
        <v>2</v>
      </c>
      <c r="P475" s="22" t="n">
        <f aca="false">IF(F475&lt;0,F475*-1,F475)</f>
        <v>150</v>
      </c>
    </row>
    <row r="476" customFormat="false" ht="12.8" hidden="false" customHeight="false" outlineLevel="0" collapsed="false">
      <c r="A476" s="17" t="s">
        <v>430</v>
      </c>
      <c r="B476" s="9" t="s">
        <v>17</v>
      </c>
      <c r="C476" s="9" t="s">
        <v>46</v>
      </c>
      <c r="D476" s="9" t="s">
        <v>25</v>
      </c>
      <c r="E476" s="10" t="s">
        <v>47</v>
      </c>
      <c r="F476" s="20" t="n">
        <v>-40</v>
      </c>
      <c r="G476" s="12" t="s">
        <v>21</v>
      </c>
      <c r="H476" s="2" t="n">
        <v>-99</v>
      </c>
      <c r="I476" s="3" t="s">
        <v>48</v>
      </c>
      <c r="J476" s="3" t="n">
        <f aca="false">VLOOKUP(I476,VLOOK!$G$2:$H$50,2)</f>
        <v>32</v>
      </c>
      <c r="K476" s="4" t="s">
        <v>48</v>
      </c>
      <c r="L476" s="21" t="s">
        <v>28</v>
      </c>
      <c r="M476" s="6" t="n">
        <f aca="false">VLOOKUP(L476,VLOOK!$D$2:$E$10,2)</f>
        <v>5</v>
      </c>
      <c r="N476" s="7" t="n">
        <v>1</v>
      </c>
      <c r="O476" s="0" t="n">
        <f aca="false">VLOOKUP(B476,VLOOK!$A$2:$B$13,2)</f>
        <v>2</v>
      </c>
      <c r="P476" s="22" t="n">
        <f aca="false">IF(F476&lt;0,F476*-1,F476)</f>
        <v>40</v>
      </c>
    </row>
    <row r="477" customFormat="false" ht="12.8" hidden="false" customHeight="false" outlineLevel="0" collapsed="false">
      <c r="A477" s="17" t="s">
        <v>430</v>
      </c>
      <c r="B477" s="9" t="s">
        <v>17</v>
      </c>
      <c r="C477" s="9" t="s">
        <v>418</v>
      </c>
      <c r="D477" s="9" t="s">
        <v>25</v>
      </c>
      <c r="E477" s="10" t="s">
        <v>29</v>
      </c>
      <c r="F477" s="20" t="n">
        <v>-19.9</v>
      </c>
      <c r="G477" s="12" t="s">
        <v>21</v>
      </c>
      <c r="H477" s="2" t="n">
        <v>-99</v>
      </c>
      <c r="I477" s="3" t="s">
        <v>30</v>
      </c>
      <c r="J477" s="3" t="n">
        <f aca="false">VLOOKUP(I477,VLOOK!$G$2:$H$50,2)</f>
        <v>21</v>
      </c>
      <c r="K477" s="4" t="s">
        <v>30</v>
      </c>
      <c r="L477" s="21" t="s">
        <v>31</v>
      </c>
      <c r="M477" s="6" t="n">
        <f aca="false">VLOOKUP(L477,VLOOK!$D$2:$E$10,2)</f>
        <v>3</v>
      </c>
      <c r="N477" s="7" t="n">
        <v>1</v>
      </c>
      <c r="O477" s="0" t="n">
        <f aca="false">VLOOKUP(B477,VLOOK!$A$2:$B$13,2)</f>
        <v>2</v>
      </c>
      <c r="P477" s="22" t="n">
        <f aca="false">IF(F477&lt;0,F477*-1,F477)</f>
        <v>19.9</v>
      </c>
    </row>
    <row r="478" customFormat="false" ht="12.8" hidden="false" customHeight="false" outlineLevel="0" collapsed="false">
      <c r="A478" s="17" t="s">
        <v>431</v>
      </c>
      <c r="B478" s="9" t="s">
        <v>17</v>
      </c>
      <c r="C478" s="9" t="s">
        <v>53</v>
      </c>
      <c r="D478" s="9" t="s">
        <v>54</v>
      </c>
      <c r="E478" s="10" t="s">
        <v>67</v>
      </c>
      <c r="F478" s="20" t="n">
        <v>-5</v>
      </c>
      <c r="G478" s="12" t="s">
        <v>21</v>
      </c>
      <c r="H478" s="2" t="n">
        <v>-99</v>
      </c>
      <c r="I478" s="3" t="s">
        <v>68</v>
      </c>
      <c r="J478" s="3" t="n">
        <f aca="false">VLOOKUP(I478,VLOOK!$G$2:$H$50,2)</f>
        <v>42</v>
      </c>
      <c r="K478" s="4" t="s">
        <v>68</v>
      </c>
      <c r="L478" s="21" t="s">
        <v>57</v>
      </c>
      <c r="M478" s="6" t="n">
        <f aca="false">VLOOKUP(L478,VLOOK!$D$2:$E$10,2)</f>
        <v>7</v>
      </c>
      <c r="N478" s="7" t="n">
        <v>1</v>
      </c>
      <c r="O478" s="0" t="n">
        <f aca="false">VLOOKUP(B478,VLOOK!$A$2:$B$13,2)</f>
        <v>2</v>
      </c>
      <c r="P478" s="22" t="n">
        <f aca="false">IF(F478&lt;0,F478*-1,F478)</f>
        <v>5</v>
      </c>
    </row>
    <row r="479" customFormat="false" ht="12.8" hidden="false" customHeight="false" outlineLevel="0" collapsed="false">
      <c r="A479" s="17" t="s">
        <v>432</v>
      </c>
      <c r="B479" s="9" t="s">
        <v>17</v>
      </c>
      <c r="C479" s="9" t="s">
        <v>29</v>
      </c>
      <c r="D479" s="9" t="s">
        <v>25</v>
      </c>
      <c r="E479" s="10" t="s">
        <v>29</v>
      </c>
      <c r="F479" s="20" t="n">
        <v>-10.26</v>
      </c>
      <c r="G479" s="12" t="s">
        <v>21</v>
      </c>
      <c r="H479" s="2" t="n">
        <v>-99</v>
      </c>
      <c r="I479" s="3" t="s">
        <v>30</v>
      </c>
      <c r="J479" s="3" t="n">
        <f aca="false">VLOOKUP(I479,VLOOK!$G$2:$H$50,2)</f>
        <v>21</v>
      </c>
      <c r="K479" s="4" t="s">
        <v>30</v>
      </c>
      <c r="L479" s="21" t="s">
        <v>31</v>
      </c>
      <c r="M479" s="6" t="n">
        <f aca="false">VLOOKUP(L479,VLOOK!$D$2:$E$10,2)</f>
        <v>3</v>
      </c>
      <c r="N479" s="7" t="n">
        <v>1</v>
      </c>
      <c r="O479" s="0" t="n">
        <f aca="false">VLOOKUP(B479,VLOOK!$A$2:$B$13,2)</f>
        <v>2</v>
      </c>
      <c r="P479" s="22" t="n">
        <f aca="false">IF(F479&lt;0,F479*-1,F479)</f>
        <v>10.26</v>
      </c>
    </row>
    <row r="480" customFormat="false" ht="12.8" hidden="false" customHeight="false" outlineLevel="0" collapsed="false">
      <c r="A480" s="17" t="s">
        <v>433</v>
      </c>
      <c r="B480" s="9" t="s">
        <v>17</v>
      </c>
      <c r="C480" s="9" t="s">
        <v>29</v>
      </c>
      <c r="D480" s="9" t="s">
        <v>25</v>
      </c>
      <c r="E480" s="10" t="s">
        <v>196</v>
      </c>
      <c r="F480" s="20" t="n">
        <v>-11.43</v>
      </c>
      <c r="G480" s="12" t="s">
        <v>21</v>
      </c>
      <c r="H480" s="2" t="n">
        <v>-99</v>
      </c>
      <c r="I480" s="3" t="s">
        <v>197</v>
      </c>
      <c r="J480" s="3" t="n">
        <f aca="false">VLOOKUP(I480,VLOOK!$G$2:$H$50,2)</f>
        <v>47</v>
      </c>
      <c r="K480" s="4" t="s">
        <v>197</v>
      </c>
      <c r="L480" s="21" t="s">
        <v>198</v>
      </c>
      <c r="M480" s="6" t="n">
        <f aca="false">VLOOKUP(L480,VLOOK!$D$2:$E$10,2)</f>
        <v>9</v>
      </c>
      <c r="N480" s="7" t="n">
        <v>1</v>
      </c>
      <c r="O480" s="0" t="n">
        <f aca="false">VLOOKUP(B480,VLOOK!$A$2:$B$13,2)</f>
        <v>2</v>
      </c>
      <c r="P480" s="22" t="n">
        <f aca="false">IF(F480&lt;0,F480*-1,F480)</f>
        <v>11.43</v>
      </c>
    </row>
    <row r="481" customFormat="false" ht="12.8" hidden="false" customHeight="false" outlineLevel="0" collapsed="false">
      <c r="A481" s="17" t="s">
        <v>433</v>
      </c>
      <c r="B481" s="9" t="s">
        <v>17</v>
      </c>
      <c r="C481" s="9" t="s">
        <v>53</v>
      </c>
      <c r="D481" s="9" t="s">
        <v>54</v>
      </c>
      <c r="E481" s="10" t="s">
        <v>134</v>
      </c>
      <c r="F481" s="20" t="n">
        <v>-3.59</v>
      </c>
      <c r="G481" s="12" t="s">
        <v>21</v>
      </c>
      <c r="H481" s="2" t="n">
        <v>-99</v>
      </c>
      <c r="I481" s="3" t="s">
        <v>56</v>
      </c>
      <c r="J481" s="3" t="n">
        <f aca="false">VLOOKUP(I481,VLOOK!$G$2:$H$50,2)</f>
        <v>43</v>
      </c>
      <c r="K481" s="4" t="s">
        <v>56</v>
      </c>
      <c r="L481" s="21" t="s">
        <v>57</v>
      </c>
      <c r="M481" s="6" t="n">
        <f aca="false">VLOOKUP(L481,VLOOK!$D$2:$E$10,2)</f>
        <v>7</v>
      </c>
      <c r="N481" s="7" t="n">
        <v>1</v>
      </c>
      <c r="O481" s="0" t="n">
        <f aca="false">VLOOKUP(B481,VLOOK!$A$2:$B$13,2)</f>
        <v>2</v>
      </c>
      <c r="P481" s="22" t="n">
        <f aca="false">IF(F481&lt;0,F481*-1,F481)</f>
        <v>3.59</v>
      </c>
    </row>
    <row r="482" customFormat="false" ht="12.8" hidden="false" customHeight="false" outlineLevel="0" collapsed="false">
      <c r="A482" s="17" t="s">
        <v>434</v>
      </c>
      <c r="B482" s="9" t="s">
        <v>17</v>
      </c>
      <c r="C482" s="9" t="s">
        <v>93</v>
      </c>
      <c r="D482" s="9" t="s">
        <v>19</v>
      </c>
      <c r="E482" s="10" t="s">
        <v>94</v>
      </c>
      <c r="F482" s="20" t="n">
        <v>-300</v>
      </c>
      <c r="G482" s="12" t="s">
        <v>21</v>
      </c>
      <c r="H482" s="2" t="n">
        <v>-99</v>
      </c>
      <c r="I482" s="3" t="s">
        <v>95</v>
      </c>
      <c r="J482" s="3" t="n">
        <f aca="false">VLOOKUP(I482,VLOOK!$G$2:$H$50,2)</f>
        <v>37</v>
      </c>
      <c r="K482" s="4" t="s">
        <v>95</v>
      </c>
      <c r="L482" s="21" t="s">
        <v>23</v>
      </c>
      <c r="M482" s="6" t="n">
        <f aca="false">VLOOKUP(L482,VLOOK!$D$2:$E$10,2)</f>
        <v>2</v>
      </c>
      <c r="N482" s="7" t="n">
        <v>1</v>
      </c>
      <c r="O482" s="0" t="n">
        <f aca="false">VLOOKUP(B482,VLOOK!$A$2:$B$13,2)</f>
        <v>2</v>
      </c>
      <c r="P482" s="22" t="n">
        <f aca="false">IF(F482&lt;0,F482*-1,F482)</f>
        <v>300</v>
      </c>
    </row>
    <row r="483" customFormat="false" ht="12.8" hidden="false" customHeight="false" outlineLevel="0" collapsed="false">
      <c r="A483" s="17" t="s">
        <v>434</v>
      </c>
      <c r="B483" s="9" t="s">
        <v>17</v>
      </c>
      <c r="C483" s="9" t="s">
        <v>53</v>
      </c>
      <c r="D483" s="9" t="s">
        <v>54</v>
      </c>
      <c r="E483" s="10" t="s">
        <v>67</v>
      </c>
      <c r="F483" s="20" t="n">
        <v>-12.4</v>
      </c>
      <c r="G483" s="12" t="s">
        <v>21</v>
      </c>
      <c r="H483" s="2" t="n">
        <v>-99</v>
      </c>
      <c r="I483" s="3" t="s">
        <v>68</v>
      </c>
      <c r="J483" s="3" t="n">
        <f aca="false">VLOOKUP(I483,VLOOK!$G$2:$H$50,2)</f>
        <v>42</v>
      </c>
      <c r="K483" s="4" t="s">
        <v>68</v>
      </c>
      <c r="L483" s="21" t="s">
        <v>57</v>
      </c>
      <c r="M483" s="6" t="n">
        <f aca="false">VLOOKUP(L483,VLOOK!$D$2:$E$10,2)</f>
        <v>7</v>
      </c>
      <c r="N483" s="7" t="n">
        <v>1</v>
      </c>
      <c r="O483" s="0" t="n">
        <f aca="false">VLOOKUP(B483,VLOOK!$A$2:$B$13,2)</f>
        <v>2</v>
      </c>
      <c r="P483" s="22" t="n">
        <f aca="false">IF(F483&lt;0,F483*-1,F483)</f>
        <v>12.4</v>
      </c>
    </row>
    <row r="484" customFormat="false" ht="12.8" hidden="false" customHeight="false" outlineLevel="0" collapsed="false">
      <c r="A484" s="17" t="s">
        <v>435</v>
      </c>
      <c r="B484" s="9" t="s">
        <v>17</v>
      </c>
      <c r="C484" s="18" t="s">
        <v>228</v>
      </c>
      <c r="D484" s="18" t="s">
        <v>25</v>
      </c>
      <c r="E484" s="19" t="s">
        <v>235</v>
      </c>
      <c r="F484" s="20" t="n">
        <v>1000</v>
      </c>
      <c r="G484" s="12" t="s">
        <v>89</v>
      </c>
      <c r="H484" s="2" t="n">
        <v>-99</v>
      </c>
      <c r="I484" s="3" t="s">
        <v>90</v>
      </c>
      <c r="J484" s="3" t="n">
        <f aca="false">VLOOKUP(I484,VLOOK!$G$2:$H$50,2)</f>
        <v>28</v>
      </c>
      <c r="K484" s="4" t="s">
        <v>90</v>
      </c>
      <c r="L484" s="21" t="s">
        <v>91</v>
      </c>
      <c r="M484" s="6" t="n">
        <f aca="false">VLOOKUP(L484,VLOOK!$D$2:$E$10,2)</f>
        <v>4</v>
      </c>
      <c r="N484" s="7" t="n">
        <v>2</v>
      </c>
      <c r="O484" s="0" t="n">
        <f aca="false">VLOOKUP(B484,VLOOK!$A$2:$B$13,2)</f>
        <v>2</v>
      </c>
      <c r="P484" s="22" t="n">
        <f aca="false">IF(F484&lt;0,F484*-1,F484)</f>
        <v>1000</v>
      </c>
    </row>
    <row r="485" customFormat="false" ht="12.8" hidden="false" customHeight="false" outlineLevel="0" collapsed="false">
      <c r="A485" s="17" t="s">
        <v>436</v>
      </c>
      <c r="B485" s="9" t="s">
        <v>17</v>
      </c>
      <c r="C485" s="9" t="s">
        <v>210</v>
      </c>
      <c r="D485" s="9" t="s">
        <v>78</v>
      </c>
      <c r="E485" s="10" t="s">
        <v>409</v>
      </c>
      <c r="F485" s="20" t="n">
        <v>-289.93</v>
      </c>
      <c r="G485" s="12" t="s">
        <v>21</v>
      </c>
      <c r="H485" s="2" t="n">
        <v>-99</v>
      </c>
      <c r="I485" s="3" t="s">
        <v>410</v>
      </c>
      <c r="J485" s="3" t="n">
        <f aca="false">VLOOKUP(I485,VLOOK!$G$2:$H$50,2)</f>
        <v>1</v>
      </c>
      <c r="K485" s="4" t="s">
        <v>410</v>
      </c>
      <c r="L485" s="21" t="s">
        <v>81</v>
      </c>
      <c r="M485" s="6" t="n">
        <f aca="false">VLOOKUP(L485,VLOOK!$D$2:$E$10,2)</f>
        <v>1</v>
      </c>
      <c r="N485" s="7" t="n">
        <v>1</v>
      </c>
      <c r="O485" s="0" t="n">
        <f aca="false">VLOOKUP(B485,VLOOK!$A$2:$B$13,2)</f>
        <v>2</v>
      </c>
      <c r="P485" s="22" t="n">
        <f aca="false">IF(F485&lt;0,F485*-1,F485)</f>
        <v>289.93</v>
      </c>
    </row>
    <row r="486" customFormat="false" ht="12.8" hidden="false" customHeight="false" outlineLevel="0" collapsed="false">
      <c r="A486" s="17" t="s">
        <v>436</v>
      </c>
      <c r="B486" s="9" t="s">
        <v>17</v>
      </c>
      <c r="C486" s="9" t="s">
        <v>29</v>
      </c>
      <c r="D486" s="9" t="s">
        <v>25</v>
      </c>
      <c r="E486" s="10" t="s">
        <v>84</v>
      </c>
      <c r="F486" s="20" t="n">
        <v>-1</v>
      </c>
      <c r="G486" s="12" t="s">
        <v>21</v>
      </c>
      <c r="H486" s="2" t="n">
        <v>-99</v>
      </c>
      <c r="I486" s="3" t="s">
        <v>85</v>
      </c>
      <c r="J486" s="3" t="n">
        <f aca="false">VLOOKUP(I486,VLOOK!$G$2:$H$50,2)</f>
        <v>38</v>
      </c>
      <c r="K486" s="4" t="s">
        <v>85</v>
      </c>
      <c r="L486" s="21" t="s">
        <v>28</v>
      </c>
      <c r="M486" s="6" t="n">
        <f aca="false">VLOOKUP(L486,VLOOK!$D$2:$E$10,2)</f>
        <v>5</v>
      </c>
      <c r="N486" s="7" t="n">
        <v>1</v>
      </c>
      <c r="O486" s="0" t="n">
        <f aca="false">VLOOKUP(B486,VLOOK!$A$2:$B$13,2)</f>
        <v>2</v>
      </c>
      <c r="P486" s="22" t="n">
        <f aca="false">IF(F486&lt;0,F486*-1,F486)</f>
        <v>1</v>
      </c>
    </row>
    <row r="487" customFormat="false" ht="12.8" hidden="false" customHeight="false" outlineLevel="0" collapsed="false">
      <c r="A487" s="17" t="s">
        <v>437</v>
      </c>
      <c r="B487" s="9" t="s">
        <v>17</v>
      </c>
      <c r="C487" s="9" t="s">
        <v>46</v>
      </c>
      <c r="D487" s="9" t="s">
        <v>25</v>
      </c>
      <c r="E487" s="10" t="s">
        <v>47</v>
      </c>
      <c r="F487" s="20" t="n">
        <v>-20</v>
      </c>
      <c r="G487" s="12" t="s">
        <v>21</v>
      </c>
      <c r="H487" s="2" t="n">
        <v>-99</v>
      </c>
      <c r="I487" s="3" t="s">
        <v>48</v>
      </c>
      <c r="J487" s="3" t="n">
        <f aca="false">VLOOKUP(I487,VLOOK!$G$2:$H$50,2)</f>
        <v>32</v>
      </c>
      <c r="K487" s="4" t="s">
        <v>48</v>
      </c>
      <c r="L487" s="21" t="s">
        <v>28</v>
      </c>
      <c r="M487" s="6" t="n">
        <f aca="false">VLOOKUP(L487,VLOOK!$D$2:$E$10,2)</f>
        <v>5</v>
      </c>
      <c r="N487" s="7" t="n">
        <v>1</v>
      </c>
      <c r="O487" s="0" t="n">
        <f aca="false">VLOOKUP(B487,VLOOK!$A$2:$B$13,2)</f>
        <v>2</v>
      </c>
      <c r="P487" s="22" t="n">
        <f aca="false">IF(F487&lt;0,F487*-1,F487)</f>
        <v>20</v>
      </c>
    </row>
    <row r="488" customFormat="false" ht="12.8" hidden="false" customHeight="false" outlineLevel="0" collapsed="false">
      <c r="A488" s="17" t="s">
        <v>437</v>
      </c>
      <c r="B488" s="9" t="s">
        <v>17</v>
      </c>
      <c r="C488" s="9" t="s">
        <v>418</v>
      </c>
      <c r="D488" s="9" t="s">
        <v>25</v>
      </c>
      <c r="E488" s="10" t="s">
        <v>196</v>
      </c>
      <c r="F488" s="20" t="n">
        <v>-200</v>
      </c>
      <c r="G488" s="12" t="s">
        <v>21</v>
      </c>
      <c r="H488" s="2" t="n">
        <v>-99</v>
      </c>
      <c r="I488" s="3" t="s">
        <v>197</v>
      </c>
      <c r="J488" s="3" t="n">
        <f aca="false">VLOOKUP(I488,VLOOK!$G$2:$H$50,2)</f>
        <v>47</v>
      </c>
      <c r="K488" s="4" t="s">
        <v>197</v>
      </c>
      <c r="L488" s="21" t="s">
        <v>198</v>
      </c>
      <c r="M488" s="6" t="n">
        <f aca="false">VLOOKUP(L488,VLOOK!$D$2:$E$10,2)</f>
        <v>9</v>
      </c>
      <c r="N488" s="7" t="n">
        <v>1</v>
      </c>
      <c r="O488" s="0" t="n">
        <f aca="false">VLOOKUP(B488,VLOOK!$A$2:$B$13,2)</f>
        <v>2</v>
      </c>
      <c r="P488" s="22" t="n">
        <f aca="false">IF(F488&lt;0,F488*-1,F488)</f>
        <v>200</v>
      </c>
    </row>
    <row r="489" customFormat="false" ht="12.8" hidden="false" customHeight="false" outlineLevel="0" collapsed="false">
      <c r="A489" s="17" t="s">
        <v>438</v>
      </c>
      <c r="B489" s="9" t="s">
        <v>17</v>
      </c>
      <c r="C489" s="9" t="s">
        <v>439</v>
      </c>
      <c r="D489" s="9" t="s">
        <v>78</v>
      </c>
      <c r="E489" s="10" t="s">
        <v>218</v>
      </c>
      <c r="F489" s="20" t="n">
        <v>-411.38</v>
      </c>
      <c r="G489" s="12" t="s">
        <v>21</v>
      </c>
      <c r="H489" s="2" t="n">
        <v>-99</v>
      </c>
      <c r="I489" s="3" t="s">
        <v>219</v>
      </c>
      <c r="J489" s="3" t="n">
        <f aca="false">VLOOKUP(I489,VLOOK!$G$2:$H$50,2)</f>
        <v>46</v>
      </c>
      <c r="K489" s="4" t="s">
        <v>219</v>
      </c>
      <c r="L489" s="21" t="s">
        <v>121</v>
      </c>
      <c r="M489" s="6" t="n">
        <f aca="false">VLOOKUP(L489,VLOOK!$D$2:$E$10,2)</f>
        <v>8</v>
      </c>
      <c r="N489" s="7" t="n">
        <v>1</v>
      </c>
      <c r="O489" s="0" t="n">
        <f aca="false">VLOOKUP(B489,VLOOK!$A$2:$B$13,2)</f>
        <v>2</v>
      </c>
      <c r="P489" s="22" t="n">
        <f aca="false">IF(F489&lt;0,F489*-1,F489)</f>
        <v>411.38</v>
      </c>
    </row>
    <row r="490" customFormat="false" ht="12.8" hidden="false" customHeight="false" outlineLevel="0" collapsed="false">
      <c r="A490" s="17" t="s">
        <v>438</v>
      </c>
      <c r="B490" s="9" t="s">
        <v>17</v>
      </c>
      <c r="C490" s="9" t="s">
        <v>64</v>
      </c>
      <c r="D490" s="9" t="s">
        <v>19</v>
      </c>
      <c r="E490" s="10" t="s">
        <v>64</v>
      </c>
      <c r="F490" s="20" t="n">
        <v>-748.08</v>
      </c>
      <c r="G490" s="12" t="s">
        <v>21</v>
      </c>
      <c r="H490" s="2" t="n">
        <v>-99</v>
      </c>
      <c r="I490" s="3" t="s">
        <v>65</v>
      </c>
      <c r="J490" s="3" t="n">
        <f aca="false">VLOOKUP(I490,VLOOK!$G$2:$H$50,2)</f>
        <v>13</v>
      </c>
      <c r="K490" s="4" t="s">
        <v>65</v>
      </c>
      <c r="L490" s="21" t="s">
        <v>23</v>
      </c>
      <c r="M490" s="6" t="n">
        <f aca="false">VLOOKUP(L490,VLOOK!$D$2:$E$10,2)</f>
        <v>2</v>
      </c>
      <c r="N490" s="7" t="n">
        <v>1</v>
      </c>
      <c r="O490" s="0" t="n">
        <f aca="false">VLOOKUP(B490,VLOOK!$A$2:$B$13,2)</f>
        <v>2</v>
      </c>
      <c r="P490" s="22" t="n">
        <f aca="false">IF(F490&lt;0,F490*-1,F490)</f>
        <v>748.08</v>
      </c>
    </row>
    <row r="491" customFormat="false" ht="12.8" hidden="false" customHeight="false" outlineLevel="0" collapsed="false">
      <c r="A491" s="17" t="s">
        <v>438</v>
      </c>
      <c r="B491" s="9" t="s">
        <v>17</v>
      </c>
      <c r="C491" s="9" t="s">
        <v>418</v>
      </c>
      <c r="D491" s="9" t="s">
        <v>25</v>
      </c>
      <c r="E491" s="10" t="s">
        <v>29</v>
      </c>
      <c r="F491" s="20" t="n">
        <v>-29</v>
      </c>
      <c r="G491" s="12" t="s">
        <v>21</v>
      </c>
      <c r="H491" s="2" t="n">
        <v>-99</v>
      </c>
      <c r="I491" s="3" t="s">
        <v>30</v>
      </c>
      <c r="J491" s="3" t="n">
        <f aca="false">VLOOKUP(I491,VLOOK!$G$2:$H$50,2)</f>
        <v>21</v>
      </c>
      <c r="K491" s="4" t="s">
        <v>30</v>
      </c>
      <c r="L491" s="21" t="s">
        <v>31</v>
      </c>
      <c r="M491" s="6" t="n">
        <f aca="false">VLOOKUP(L491,VLOOK!$D$2:$E$10,2)</f>
        <v>3</v>
      </c>
      <c r="N491" s="7" t="n">
        <v>1</v>
      </c>
      <c r="O491" s="0" t="n">
        <f aca="false">VLOOKUP(B491,VLOOK!$A$2:$B$13,2)</f>
        <v>2</v>
      </c>
      <c r="P491" s="22" t="n">
        <f aca="false">IF(F491&lt;0,F491*-1,F491)</f>
        <v>29</v>
      </c>
    </row>
    <row r="492" customFormat="false" ht="12.8" hidden="false" customHeight="false" outlineLevel="0" collapsed="false">
      <c r="A492" s="17" t="s">
        <v>438</v>
      </c>
      <c r="B492" s="9" t="s">
        <v>17</v>
      </c>
      <c r="C492" s="9" t="s">
        <v>285</v>
      </c>
      <c r="D492" s="9" t="s">
        <v>25</v>
      </c>
      <c r="E492" s="10" t="s">
        <v>196</v>
      </c>
      <c r="F492" s="20" t="n">
        <v>-32</v>
      </c>
      <c r="G492" s="12" t="s">
        <v>21</v>
      </c>
      <c r="H492" s="2" t="n">
        <v>-99</v>
      </c>
      <c r="I492" s="3" t="s">
        <v>197</v>
      </c>
      <c r="J492" s="3" t="n">
        <f aca="false">VLOOKUP(I492,VLOOK!$G$2:$H$50,2)</f>
        <v>47</v>
      </c>
      <c r="K492" s="4" t="s">
        <v>197</v>
      </c>
      <c r="L492" s="21" t="s">
        <v>198</v>
      </c>
      <c r="M492" s="6" t="n">
        <f aca="false">VLOOKUP(L492,VLOOK!$D$2:$E$10,2)</f>
        <v>9</v>
      </c>
      <c r="N492" s="7" t="n">
        <v>1</v>
      </c>
      <c r="O492" s="0" t="n">
        <f aca="false">VLOOKUP(B492,VLOOK!$A$2:$B$13,2)</f>
        <v>2</v>
      </c>
      <c r="P492" s="22" t="n">
        <f aca="false">IF(F492&lt;0,F492*-1,F492)</f>
        <v>32</v>
      </c>
    </row>
    <row r="493" customFormat="false" ht="12.8" hidden="false" customHeight="false" outlineLevel="0" collapsed="false">
      <c r="A493" s="17" t="s">
        <v>438</v>
      </c>
      <c r="B493" s="9" t="s">
        <v>17</v>
      </c>
      <c r="C493" s="9" t="s">
        <v>53</v>
      </c>
      <c r="D493" s="9" t="s">
        <v>54</v>
      </c>
      <c r="E493" s="10" t="s">
        <v>67</v>
      </c>
      <c r="F493" s="20" t="n">
        <v>-5</v>
      </c>
      <c r="G493" s="12" t="s">
        <v>21</v>
      </c>
      <c r="H493" s="2" t="n">
        <v>-99</v>
      </c>
      <c r="I493" s="3" t="s">
        <v>68</v>
      </c>
      <c r="J493" s="3" t="n">
        <f aca="false">VLOOKUP(I493,VLOOK!$G$2:$H$50,2)</f>
        <v>42</v>
      </c>
      <c r="K493" s="4" t="s">
        <v>68</v>
      </c>
      <c r="L493" s="21" t="s">
        <v>57</v>
      </c>
      <c r="M493" s="6" t="n">
        <f aca="false">VLOOKUP(L493,VLOOK!$D$2:$E$10,2)</f>
        <v>7</v>
      </c>
      <c r="N493" s="7" t="n">
        <v>1</v>
      </c>
      <c r="O493" s="0" t="n">
        <f aca="false">VLOOKUP(B493,VLOOK!$A$2:$B$13,2)</f>
        <v>2</v>
      </c>
      <c r="P493" s="22" t="n">
        <f aca="false">IF(F493&lt;0,F493*-1,F493)</f>
        <v>5</v>
      </c>
    </row>
    <row r="494" customFormat="false" ht="12.8" hidden="false" customHeight="false" outlineLevel="0" collapsed="false">
      <c r="A494" s="17" t="s">
        <v>440</v>
      </c>
      <c r="B494" s="9" t="s">
        <v>17</v>
      </c>
      <c r="C494" s="9" t="s">
        <v>122</v>
      </c>
      <c r="D494" s="9" t="s">
        <v>25</v>
      </c>
      <c r="E494" s="10" t="s">
        <v>123</v>
      </c>
      <c r="F494" s="20" t="n">
        <v>212</v>
      </c>
      <c r="G494" s="12" t="s">
        <v>89</v>
      </c>
      <c r="H494" s="2" t="n">
        <v>-99</v>
      </c>
      <c r="I494" s="3" t="s">
        <v>125</v>
      </c>
      <c r="J494" s="3" t="n">
        <f aca="false">VLOOKUP(I494,VLOOK!$G$2:$H$50,2)</f>
        <v>26</v>
      </c>
      <c r="K494" s="4" t="s">
        <v>125</v>
      </c>
      <c r="L494" s="21" t="s">
        <v>91</v>
      </c>
      <c r="M494" s="6" t="n">
        <f aca="false">VLOOKUP(L494,VLOOK!$D$2:$E$10,2)</f>
        <v>4</v>
      </c>
      <c r="N494" s="7" t="n">
        <v>2</v>
      </c>
      <c r="O494" s="0" t="n">
        <f aca="false">VLOOKUP(B494,VLOOK!$A$2:$B$13,2)</f>
        <v>2</v>
      </c>
      <c r="P494" s="22" t="n">
        <f aca="false">IF(F494&lt;0,F494*-1,F494)</f>
        <v>212</v>
      </c>
    </row>
    <row r="495" customFormat="false" ht="12.8" hidden="false" customHeight="false" outlineLevel="0" collapsed="false">
      <c r="A495" s="17" t="s">
        <v>441</v>
      </c>
      <c r="B495" s="9" t="s">
        <v>17</v>
      </c>
      <c r="C495" s="9" t="s">
        <v>29</v>
      </c>
      <c r="D495" s="9" t="s">
        <v>19</v>
      </c>
      <c r="E495" s="10" t="s">
        <v>64</v>
      </c>
      <c r="F495" s="20" t="n">
        <v>-100</v>
      </c>
      <c r="G495" s="12" t="s">
        <v>21</v>
      </c>
      <c r="H495" s="2" t="n">
        <v>-99</v>
      </c>
      <c r="I495" s="3" t="s">
        <v>65</v>
      </c>
      <c r="J495" s="3" t="n">
        <f aca="false">VLOOKUP(I495,VLOOK!$G$2:$H$50,2)</f>
        <v>13</v>
      </c>
      <c r="K495" s="4" t="s">
        <v>65</v>
      </c>
      <c r="L495" s="21" t="s">
        <v>23</v>
      </c>
      <c r="M495" s="6" t="n">
        <f aca="false">VLOOKUP(L495,VLOOK!$D$2:$E$10,2)</f>
        <v>2</v>
      </c>
      <c r="N495" s="7" t="n">
        <v>1</v>
      </c>
      <c r="O495" s="0" t="n">
        <f aca="false">VLOOKUP(B495,VLOOK!$A$2:$B$13,2)</f>
        <v>2</v>
      </c>
      <c r="P495" s="22" t="n">
        <f aca="false">IF(F495&lt;0,F495*-1,F495)</f>
        <v>100</v>
      </c>
    </row>
    <row r="496" customFormat="false" ht="12.8" hidden="false" customHeight="false" outlineLevel="0" collapsed="false">
      <c r="A496" s="17" t="s">
        <v>441</v>
      </c>
      <c r="B496" s="9" t="s">
        <v>17</v>
      </c>
      <c r="C496" s="9" t="s">
        <v>53</v>
      </c>
      <c r="D496" s="9" t="s">
        <v>54</v>
      </c>
      <c r="E496" s="10" t="s">
        <v>134</v>
      </c>
      <c r="F496" s="20" t="n">
        <v>-5.53</v>
      </c>
      <c r="G496" s="12" t="s">
        <v>21</v>
      </c>
      <c r="H496" s="2" t="n">
        <v>-99</v>
      </c>
      <c r="I496" s="3" t="s">
        <v>56</v>
      </c>
      <c r="J496" s="3" t="n">
        <f aca="false">VLOOKUP(I496,VLOOK!$G$2:$H$50,2)</f>
        <v>43</v>
      </c>
      <c r="K496" s="4" t="s">
        <v>56</v>
      </c>
      <c r="L496" s="21" t="s">
        <v>57</v>
      </c>
      <c r="M496" s="6" t="n">
        <f aca="false">VLOOKUP(L496,VLOOK!$D$2:$E$10,2)</f>
        <v>7</v>
      </c>
      <c r="N496" s="7" t="n">
        <v>1</v>
      </c>
      <c r="O496" s="0" t="n">
        <f aca="false">VLOOKUP(B496,VLOOK!$A$2:$B$13,2)</f>
        <v>2</v>
      </c>
      <c r="P496" s="22" t="n">
        <f aca="false">IF(F496&lt;0,F496*-1,F496)</f>
        <v>5.53</v>
      </c>
    </row>
    <row r="497" customFormat="false" ht="12.8" hidden="false" customHeight="false" outlineLevel="0" collapsed="false">
      <c r="A497" s="17" t="s">
        <v>442</v>
      </c>
      <c r="B497" s="9" t="s">
        <v>17</v>
      </c>
      <c r="C497" s="9" t="s">
        <v>93</v>
      </c>
      <c r="D497" s="9" t="s">
        <v>19</v>
      </c>
      <c r="E497" s="10" t="s">
        <v>94</v>
      </c>
      <c r="F497" s="20" t="n">
        <v>-250</v>
      </c>
      <c r="G497" s="12" t="s">
        <v>21</v>
      </c>
      <c r="H497" s="2" t="n">
        <v>-99</v>
      </c>
      <c r="I497" s="3" t="s">
        <v>95</v>
      </c>
      <c r="J497" s="3" t="n">
        <f aca="false">VLOOKUP(I497,VLOOK!$G$2:$H$50,2)</f>
        <v>37</v>
      </c>
      <c r="K497" s="4" t="s">
        <v>95</v>
      </c>
      <c r="L497" s="21" t="s">
        <v>23</v>
      </c>
      <c r="M497" s="6" t="n">
        <f aca="false">VLOOKUP(L497,VLOOK!$D$2:$E$10,2)</f>
        <v>2</v>
      </c>
      <c r="N497" s="7" t="n">
        <v>1</v>
      </c>
      <c r="O497" s="0" t="n">
        <f aca="false">VLOOKUP(B497,VLOOK!$A$2:$B$13,2)</f>
        <v>2</v>
      </c>
      <c r="P497" s="22" t="n">
        <f aca="false">IF(F497&lt;0,F497*-1,F497)</f>
        <v>250</v>
      </c>
    </row>
    <row r="498" customFormat="false" ht="12.8" hidden="false" customHeight="false" outlineLevel="0" collapsed="false">
      <c r="A498" s="17" t="s">
        <v>443</v>
      </c>
      <c r="B498" s="9" t="s">
        <v>17</v>
      </c>
      <c r="C498" s="9" t="s">
        <v>53</v>
      </c>
      <c r="D498" s="9" t="s">
        <v>54</v>
      </c>
      <c r="E498" s="10" t="s">
        <v>67</v>
      </c>
      <c r="F498" s="20" t="n">
        <v>-12.4</v>
      </c>
      <c r="G498" s="12" t="s">
        <v>21</v>
      </c>
      <c r="H498" s="2" t="n">
        <v>-99</v>
      </c>
      <c r="I498" s="3" t="s">
        <v>68</v>
      </c>
      <c r="J498" s="3" t="n">
        <f aca="false">VLOOKUP(I498,VLOOK!$G$2:$H$50,2)</f>
        <v>42</v>
      </c>
      <c r="K498" s="4" t="s">
        <v>68</v>
      </c>
      <c r="L498" s="21" t="s">
        <v>57</v>
      </c>
      <c r="M498" s="6" t="n">
        <f aca="false">VLOOKUP(L498,VLOOK!$D$2:$E$10,2)</f>
        <v>7</v>
      </c>
      <c r="N498" s="7" t="n">
        <v>1</v>
      </c>
      <c r="O498" s="0" t="n">
        <f aca="false">VLOOKUP(B498,VLOOK!$A$2:$B$13,2)</f>
        <v>2</v>
      </c>
      <c r="P498" s="22" t="n">
        <f aca="false">IF(F498&lt;0,F498*-1,F498)</f>
        <v>12.4</v>
      </c>
    </row>
    <row r="499" customFormat="false" ht="12.8" hidden="false" customHeight="false" outlineLevel="0" collapsed="false">
      <c r="A499" s="17" t="s">
        <v>444</v>
      </c>
      <c r="B499" s="9" t="s">
        <v>17</v>
      </c>
      <c r="C499" s="9" t="s">
        <v>147</v>
      </c>
      <c r="D499" s="9" t="s">
        <v>25</v>
      </c>
      <c r="E499" s="10" t="s">
        <v>148</v>
      </c>
      <c r="F499" s="20" t="n">
        <v>-23.5</v>
      </c>
      <c r="G499" s="12" t="s">
        <v>21</v>
      </c>
      <c r="H499" s="2" t="n">
        <v>-99</v>
      </c>
      <c r="I499" s="3" t="s">
        <v>39</v>
      </c>
      <c r="J499" s="3" t="n">
        <f aca="false">VLOOKUP(I499,VLOOK!$G$2:$H$50,2)</f>
        <v>34</v>
      </c>
      <c r="K499" s="4" t="s">
        <v>39</v>
      </c>
      <c r="L499" s="21" t="s">
        <v>28</v>
      </c>
      <c r="M499" s="6" t="n">
        <f aca="false">VLOOKUP(L499,VLOOK!$D$2:$E$10,2)</f>
        <v>5</v>
      </c>
      <c r="N499" s="7" t="n">
        <v>1</v>
      </c>
      <c r="O499" s="0" t="n">
        <f aca="false">VLOOKUP(B499,VLOOK!$A$2:$B$13,2)</f>
        <v>2</v>
      </c>
      <c r="P499" s="22" t="n">
        <f aca="false">IF(F499&lt;0,F499*-1,F499)</f>
        <v>23.5</v>
      </c>
    </row>
    <row r="500" customFormat="false" ht="12.8" hidden="false" customHeight="false" outlineLevel="0" collapsed="false">
      <c r="A500" s="17" t="s">
        <v>445</v>
      </c>
      <c r="B500" s="9" t="s">
        <v>17</v>
      </c>
      <c r="C500" s="18" t="s">
        <v>87</v>
      </c>
      <c r="D500" s="18" t="s">
        <v>87</v>
      </c>
      <c r="E500" s="19" t="s">
        <v>131</v>
      </c>
      <c r="F500" s="20" t="n">
        <v>810</v>
      </c>
      <c r="G500" s="12" t="s">
        <v>89</v>
      </c>
      <c r="H500" s="2" t="n">
        <v>-99</v>
      </c>
      <c r="I500" s="3" t="s">
        <v>90</v>
      </c>
      <c r="J500" s="3" t="n">
        <f aca="false">VLOOKUP(I500,VLOOK!$G$2:$H$50,2)</f>
        <v>28</v>
      </c>
      <c r="K500" s="4" t="s">
        <v>90</v>
      </c>
      <c r="L500" s="21" t="s">
        <v>91</v>
      </c>
      <c r="M500" s="6" t="n">
        <f aca="false">VLOOKUP(L500,VLOOK!$D$2:$E$10,2)</f>
        <v>4</v>
      </c>
      <c r="N500" s="7" t="n">
        <v>2</v>
      </c>
      <c r="O500" s="0" t="n">
        <f aca="false">VLOOKUP(B500,VLOOK!$A$2:$B$13,2)</f>
        <v>2</v>
      </c>
      <c r="P500" s="22" t="n">
        <f aca="false">IF(F500&lt;0,F500*-1,F500)</f>
        <v>810</v>
      </c>
    </row>
    <row r="501" customFormat="false" ht="12.8" hidden="false" customHeight="false" outlineLevel="0" collapsed="false">
      <c r="A501" s="17" t="s">
        <v>446</v>
      </c>
      <c r="B501" s="9" t="s">
        <v>17</v>
      </c>
      <c r="C501" s="9" t="s">
        <v>447</v>
      </c>
      <c r="D501" s="9" t="s">
        <v>25</v>
      </c>
      <c r="E501" s="10" t="s">
        <v>84</v>
      </c>
      <c r="F501" s="20" t="n">
        <v>-492.39</v>
      </c>
      <c r="G501" s="12" t="s">
        <v>21</v>
      </c>
      <c r="H501" s="2" t="n">
        <v>-99</v>
      </c>
      <c r="I501" s="3" t="s">
        <v>85</v>
      </c>
      <c r="J501" s="3" t="n">
        <f aca="false">VLOOKUP(I501,VLOOK!$G$2:$H$50,2)</f>
        <v>38</v>
      </c>
      <c r="K501" s="4" t="s">
        <v>85</v>
      </c>
      <c r="L501" s="21" t="s">
        <v>28</v>
      </c>
      <c r="M501" s="6" t="n">
        <f aca="false">VLOOKUP(L501,VLOOK!$D$2:$E$10,2)</f>
        <v>5</v>
      </c>
      <c r="N501" s="7" t="n">
        <v>1</v>
      </c>
      <c r="O501" s="0" t="n">
        <f aca="false">VLOOKUP(B501,VLOOK!$A$2:$B$13,2)</f>
        <v>2</v>
      </c>
      <c r="P501" s="22" t="n">
        <f aca="false">IF(F501&lt;0,F501*-1,F501)</f>
        <v>492.39</v>
      </c>
    </row>
    <row r="502" customFormat="false" ht="12.8" hidden="false" customHeight="false" outlineLevel="0" collapsed="false">
      <c r="A502" s="17" t="s">
        <v>448</v>
      </c>
      <c r="B502" s="9" t="s">
        <v>17</v>
      </c>
      <c r="C502" s="9" t="s">
        <v>122</v>
      </c>
      <c r="D502" s="9" t="s">
        <v>25</v>
      </c>
      <c r="E502" s="10" t="s">
        <v>123</v>
      </c>
      <c r="F502" s="20" t="n">
        <v>265</v>
      </c>
      <c r="G502" s="12" t="s">
        <v>89</v>
      </c>
      <c r="H502" s="2" t="n">
        <v>-99</v>
      </c>
      <c r="I502" s="3" t="s">
        <v>125</v>
      </c>
      <c r="J502" s="3" t="n">
        <f aca="false">VLOOKUP(I502,VLOOK!$G$2:$H$50,2)</f>
        <v>26</v>
      </c>
      <c r="K502" s="4" t="s">
        <v>125</v>
      </c>
      <c r="L502" s="21" t="s">
        <v>91</v>
      </c>
      <c r="M502" s="6" t="n">
        <f aca="false">VLOOKUP(L502,VLOOK!$D$2:$E$10,2)</f>
        <v>4</v>
      </c>
      <c r="N502" s="7" t="n">
        <v>2</v>
      </c>
      <c r="O502" s="0" t="n">
        <f aca="false">VLOOKUP(B502,VLOOK!$A$2:$B$13,2)</f>
        <v>2</v>
      </c>
      <c r="P502" s="22" t="n">
        <f aca="false">IF(F502&lt;0,F502*-1,F502)</f>
        <v>265</v>
      </c>
    </row>
    <row r="503" customFormat="false" ht="12.8" hidden="false" customHeight="false" outlineLevel="0" collapsed="false">
      <c r="A503" s="17" t="s">
        <v>449</v>
      </c>
      <c r="B503" s="9" t="s">
        <v>17</v>
      </c>
      <c r="C503" s="9" t="s">
        <v>439</v>
      </c>
      <c r="D503" s="9" t="s">
        <v>78</v>
      </c>
      <c r="E503" s="10" t="s">
        <v>218</v>
      </c>
      <c r="F503" s="20" t="n">
        <v>-411.4</v>
      </c>
      <c r="G503" s="12" t="s">
        <v>21</v>
      </c>
      <c r="H503" s="2" t="n">
        <v>-99</v>
      </c>
      <c r="I503" s="3" t="s">
        <v>219</v>
      </c>
      <c r="J503" s="3" t="n">
        <f aca="false">VLOOKUP(I503,VLOOK!$G$2:$H$50,2)</f>
        <v>46</v>
      </c>
      <c r="K503" s="4" t="s">
        <v>219</v>
      </c>
      <c r="L503" s="21" t="s">
        <v>121</v>
      </c>
      <c r="M503" s="6" t="n">
        <f aca="false">VLOOKUP(L503,VLOOK!$D$2:$E$10,2)</f>
        <v>8</v>
      </c>
      <c r="N503" s="7" t="n">
        <v>1</v>
      </c>
      <c r="O503" s="0" t="n">
        <f aca="false">VLOOKUP(B503,VLOOK!$A$2:$B$13,2)</f>
        <v>2</v>
      </c>
      <c r="P503" s="22" t="n">
        <f aca="false">IF(F503&lt;0,F503*-1,F503)</f>
        <v>411.4</v>
      </c>
    </row>
    <row r="504" customFormat="false" ht="12.8" hidden="false" customHeight="false" outlineLevel="0" collapsed="false">
      <c r="A504" s="17" t="s">
        <v>449</v>
      </c>
      <c r="B504" s="9" t="s">
        <v>17</v>
      </c>
      <c r="C504" s="9" t="s">
        <v>29</v>
      </c>
      <c r="D504" s="9" t="s">
        <v>19</v>
      </c>
      <c r="E504" s="10" t="s">
        <v>119</v>
      </c>
      <c r="F504" s="20" t="n">
        <v>-120</v>
      </c>
      <c r="G504" s="12" t="s">
        <v>21</v>
      </c>
      <c r="H504" s="2" t="n">
        <v>-99</v>
      </c>
      <c r="I504" s="3" t="s">
        <v>120</v>
      </c>
      <c r="J504" s="3" t="n">
        <f aca="false">VLOOKUP(I504,VLOOK!$G$2:$H$50,2)</f>
        <v>45</v>
      </c>
      <c r="K504" s="4" t="s">
        <v>120</v>
      </c>
      <c r="L504" s="21" t="s">
        <v>23</v>
      </c>
      <c r="M504" s="6" t="n">
        <f aca="false">VLOOKUP(L504,VLOOK!$D$2:$E$10,2)</f>
        <v>2</v>
      </c>
      <c r="N504" s="7" t="n">
        <v>1</v>
      </c>
      <c r="O504" s="0" t="n">
        <f aca="false">VLOOKUP(B504,VLOOK!$A$2:$B$13,2)</f>
        <v>2</v>
      </c>
      <c r="P504" s="22" t="n">
        <f aca="false">IF(F504&lt;0,F504*-1,F504)</f>
        <v>120</v>
      </c>
    </row>
    <row r="505" customFormat="false" ht="12.8" hidden="false" customHeight="false" outlineLevel="0" collapsed="false">
      <c r="A505" s="17" t="s">
        <v>449</v>
      </c>
      <c r="B505" s="9" t="s">
        <v>17</v>
      </c>
      <c r="C505" s="9" t="s">
        <v>29</v>
      </c>
      <c r="D505" s="9" t="s">
        <v>25</v>
      </c>
      <c r="E505" s="10" t="s">
        <v>29</v>
      </c>
      <c r="F505" s="20" t="n">
        <v>-80</v>
      </c>
      <c r="G505" s="12" t="s">
        <v>21</v>
      </c>
      <c r="H505" s="2" t="n">
        <v>-99</v>
      </c>
      <c r="I505" s="3" t="s">
        <v>30</v>
      </c>
      <c r="J505" s="3" t="n">
        <f aca="false">VLOOKUP(I505,VLOOK!$G$2:$H$50,2)</f>
        <v>21</v>
      </c>
      <c r="K505" s="4" t="s">
        <v>30</v>
      </c>
      <c r="L505" s="21" t="s">
        <v>31</v>
      </c>
      <c r="M505" s="6" t="n">
        <f aca="false">VLOOKUP(L505,VLOOK!$D$2:$E$10,2)</f>
        <v>3</v>
      </c>
      <c r="N505" s="7" t="n">
        <v>1</v>
      </c>
      <c r="O505" s="0" t="n">
        <f aca="false">VLOOKUP(B505,VLOOK!$A$2:$B$13,2)</f>
        <v>2</v>
      </c>
      <c r="P505" s="22" t="n">
        <f aca="false">IF(F505&lt;0,F505*-1,F505)</f>
        <v>80</v>
      </c>
    </row>
    <row r="506" customFormat="false" ht="12.8" hidden="false" customHeight="false" outlineLevel="0" collapsed="false">
      <c r="A506" s="17" t="s">
        <v>449</v>
      </c>
      <c r="B506" s="9" t="s">
        <v>17</v>
      </c>
      <c r="C506" s="9" t="s">
        <v>53</v>
      </c>
      <c r="D506" s="9" t="s">
        <v>54</v>
      </c>
      <c r="E506" s="10" t="s">
        <v>67</v>
      </c>
      <c r="F506" s="20" t="n">
        <v>-5</v>
      </c>
      <c r="G506" s="12" t="s">
        <v>21</v>
      </c>
      <c r="H506" s="2" t="n">
        <v>-99</v>
      </c>
      <c r="I506" s="3" t="s">
        <v>68</v>
      </c>
      <c r="J506" s="3" t="n">
        <f aca="false">VLOOKUP(I506,VLOOK!$G$2:$H$50,2)</f>
        <v>42</v>
      </c>
      <c r="K506" s="4" t="s">
        <v>68</v>
      </c>
      <c r="L506" s="21" t="s">
        <v>57</v>
      </c>
      <c r="M506" s="6" t="n">
        <f aca="false">VLOOKUP(L506,VLOOK!$D$2:$E$10,2)</f>
        <v>7</v>
      </c>
      <c r="N506" s="7" t="n">
        <v>1</v>
      </c>
      <c r="O506" s="0" t="n">
        <f aca="false">VLOOKUP(B506,VLOOK!$A$2:$B$13,2)</f>
        <v>2</v>
      </c>
      <c r="P506" s="22" t="n">
        <f aca="false">IF(F506&lt;0,F506*-1,F506)</f>
        <v>5</v>
      </c>
    </row>
    <row r="507" customFormat="false" ht="12.8" hidden="false" customHeight="false" outlineLevel="0" collapsed="false">
      <c r="A507" s="17" t="s">
        <v>450</v>
      </c>
      <c r="B507" s="9" t="s">
        <v>17</v>
      </c>
      <c r="C507" s="9" t="s">
        <v>93</v>
      </c>
      <c r="D507" s="9" t="s">
        <v>19</v>
      </c>
      <c r="E507" s="10" t="s">
        <v>94</v>
      </c>
      <c r="F507" s="20" t="n">
        <v>-200</v>
      </c>
      <c r="G507" s="12" t="s">
        <v>21</v>
      </c>
      <c r="H507" s="2" t="n">
        <v>-99</v>
      </c>
      <c r="I507" s="3" t="s">
        <v>95</v>
      </c>
      <c r="J507" s="3" t="n">
        <f aca="false">VLOOKUP(I507,VLOOK!$G$2:$H$50,2)</f>
        <v>37</v>
      </c>
      <c r="K507" s="4" t="s">
        <v>95</v>
      </c>
      <c r="L507" s="21" t="s">
        <v>23</v>
      </c>
      <c r="M507" s="6" t="n">
        <f aca="false">VLOOKUP(L507,VLOOK!$D$2:$E$10,2)</f>
        <v>2</v>
      </c>
      <c r="N507" s="7" t="n">
        <v>1</v>
      </c>
      <c r="O507" s="0" t="n">
        <f aca="false">VLOOKUP(B507,VLOOK!$A$2:$B$13,2)</f>
        <v>2</v>
      </c>
      <c r="P507" s="22" t="n">
        <f aca="false">IF(F507&lt;0,F507*-1,F507)</f>
        <v>200</v>
      </c>
    </row>
    <row r="508" customFormat="false" ht="12.8" hidden="false" customHeight="false" outlineLevel="0" collapsed="false">
      <c r="A508" s="17" t="s">
        <v>451</v>
      </c>
      <c r="B508" s="9" t="s">
        <v>17</v>
      </c>
      <c r="C508" s="9" t="s">
        <v>53</v>
      </c>
      <c r="D508" s="9" t="s">
        <v>54</v>
      </c>
      <c r="E508" s="10" t="s">
        <v>67</v>
      </c>
      <c r="F508" s="20" t="n">
        <v>-12.4</v>
      </c>
      <c r="G508" s="12" t="s">
        <v>21</v>
      </c>
      <c r="H508" s="2" t="n">
        <v>-99</v>
      </c>
      <c r="I508" s="3" t="s">
        <v>68</v>
      </c>
      <c r="J508" s="3" t="n">
        <f aca="false">VLOOKUP(I508,VLOOK!$G$2:$H$50,2)</f>
        <v>42</v>
      </c>
      <c r="K508" s="4" t="s">
        <v>68</v>
      </c>
      <c r="L508" s="21" t="s">
        <v>57</v>
      </c>
      <c r="M508" s="6" t="n">
        <f aca="false">VLOOKUP(L508,VLOOK!$D$2:$E$10,2)</f>
        <v>7</v>
      </c>
      <c r="N508" s="7" t="n">
        <v>1</v>
      </c>
      <c r="O508" s="0" t="n">
        <f aca="false">VLOOKUP(B508,VLOOK!$A$2:$B$13,2)</f>
        <v>2</v>
      </c>
      <c r="P508" s="22" t="n">
        <f aca="false">IF(F508&lt;0,F508*-1,F508)</f>
        <v>12.4</v>
      </c>
    </row>
    <row r="509" customFormat="false" ht="12.8" hidden="false" customHeight="false" outlineLevel="0" collapsed="false">
      <c r="A509" s="17" t="s">
        <v>452</v>
      </c>
      <c r="B509" s="9" t="s">
        <v>17</v>
      </c>
      <c r="C509" s="9" t="s">
        <v>122</v>
      </c>
      <c r="D509" s="9" t="s">
        <v>25</v>
      </c>
      <c r="E509" s="10" t="s">
        <v>123</v>
      </c>
      <c r="F509" s="20" t="n">
        <v>500</v>
      </c>
      <c r="G509" s="12" t="s">
        <v>89</v>
      </c>
      <c r="H509" s="2" t="n">
        <v>-99</v>
      </c>
      <c r="I509" s="3" t="s">
        <v>125</v>
      </c>
      <c r="J509" s="3" t="n">
        <f aca="false">VLOOKUP(I509,VLOOK!$G$2:$H$50,2)</f>
        <v>26</v>
      </c>
      <c r="K509" s="4" t="s">
        <v>125</v>
      </c>
      <c r="L509" s="21" t="s">
        <v>91</v>
      </c>
      <c r="M509" s="6" t="n">
        <f aca="false">VLOOKUP(L509,VLOOK!$D$2:$E$10,2)</f>
        <v>4</v>
      </c>
      <c r="N509" s="7" t="n">
        <v>2</v>
      </c>
      <c r="O509" s="0" t="n">
        <f aca="false">VLOOKUP(B509,VLOOK!$A$2:$B$13,2)</f>
        <v>2</v>
      </c>
      <c r="P509" s="22" t="n">
        <f aca="false">IF(F509&lt;0,F509*-1,F509)</f>
        <v>500</v>
      </c>
    </row>
    <row r="510" customFormat="false" ht="12.8" hidden="false" customHeight="false" outlineLevel="0" collapsed="false">
      <c r="A510" s="17" t="s">
        <v>453</v>
      </c>
      <c r="B510" s="9" t="s">
        <v>17</v>
      </c>
      <c r="C510" s="9" t="s">
        <v>181</v>
      </c>
      <c r="D510" s="9" t="s">
        <v>19</v>
      </c>
      <c r="E510" s="10" t="s">
        <v>119</v>
      </c>
      <c r="F510" s="20" t="n">
        <v>-150</v>
      </c>
      <c r="G510" s="12" t="s">
        <v>21</v>
      </c>
      <c r="H510" s="2" t="n">
        <v>-99</v>
      </c>
      <c r="I510" s="3" t="s">
        <v>120</v>
      </c>
      <c r="J510" s="3" t="n">
        <f aca="false">VLOOKUP(I510,VLOOK!$G$2:$H$50,2)</f>
        <v>45</v>
      </c>
      <c r="K510" s="4" t="s">
        <v>120</v>
      </c>
      <c r="L510" s="21" t="s">
        <v>23</v>
      </c>
      <c r="M510" s="6" t="n">
        <f aca="false">VLOOKUP(L510,VLOOK!$D$2:$E$10,2)</f>
        <v>2</v>
      </c>
      <c r="N510" s="7" t="n">
        <v>1</v>
      </c>
      <c r="O510" s="0" t="n">
        <f aca="false">VLOOKUP(B510,VLOOK!$A$2:$B$13,2)</f>
        <v>2</v>
      </c>
      <c r="P510" s="22" t="n">
        <f aca="false">IF(F510&lt;0,F510*-1,F510)</f>
        <v>150</v>
      </c>
    </row>
    <row r="511" customFormat="false" ht="12.8" hidden="false" customHeight="false" outlineLevel="0" collapsed="false">
      <c r="A511" s="17" t="s">
        <v>453</v>
      </c>
      <c r="B511" s="9" t="s">
        <v>17</v>
      </c>
      <c r="C511" s="9" t="s">
        <v>183</v>
      </c>
      <c r="D511" s="9" t="s">
        <v>25</v>
      </c>
      <c r="E511" s="10" t="s">
        <v>184</v>
      </c>
      <c r="F511" s="20" t="n">
        <v>-33</v>
      </c>
      <c r="G511" s="12" t="s">
        <v>21</v>
      </c>
      <c r="H511" s="2" t="n">
        <v>-99</v>
      </c>
      <c r="I511" s="3" t="s">
        <v>164</v>
      </c>
      <c r="J511" s="3" t="n">
        <f aca="false">VLOOKUP(I511,VLOOK!$G$2:$H$50,2)</f>
        <v>35</v>
      </c>
      <c r="K511" s="4" t="s">
        <v>164</v>
      </c>
      <c r="L511" s="21" t="s">
        <v>28</v>
      </c>
      <c r="M511" s="6" t="n">
        <f aca="false">VLOOKUP(L511,VLOOK!$D$2:$E$10,2)</f>
        <v>5</v>
      </c>
      <c r="N511" s="7" t="n">
        <v>1</v>
      </c>
      <c r="O511" s="0" t="n">
        <f aca="false">VLOOKUP(B511,VLOOK!$A$2:$B$13,2)</f>
        <v>2</v>
      </c>
      <c r="P511" s="22" t="n">
        <f aca="false">IF(F511&lt;0,F511*-1,F511)</f>
        <v>33</v>
      </c>
    </row>
    <row r="512" customFormat="false" ht="12.8" hidden="false" customHeight="false" outlineLevel="0" collapsed="false">
      <c r="A512" s="17" t="s">
        <v>454</v>
      </c>
      <c r="B512" s="9" t="s">
        <v>17</v>
      </c>
      <c r="C512" s="9" t="s">
        <v>64</v>
      </c>
      <c r="D512" s="9" t="s">
        <v>19</v>
      </c>
      <c r="E512" s="10" t="s">
        <v>64</v>
      </c>
      <c r="F512" s="20" t="n">
        <v>-115.95</v>
      </c>
      <c r="G512" s="12" t="s">
        <v>21</v>
      </c>
      <c r="H512" s="2" t="n">
        <v>-99</v>
      </c>
      <c r="I512" s="3" t="s">
        <v>65</v>
      </c>
      <c r="J512" s="3" t="n">
        <f aca="false">VLOOKUP(I512,VLOOK!$G$2:$H$50,2)</f>
        <v>13</v>
      </c>
      <c r="K512" s="4" t="s">
        <v>65</v>
      </c>
      <c r="L512" s="21" t="s">
        <v>23</v>
      </c>
      <c r="M512" s="6" t="n">
        <f aca="false">VLOOKUP(L512,VLOOK!$D$2:$E$10,2)</f>
        <v>2</v>
      </c>
      <c r="N512" s="7" t="n">
        <v>1</v>
      </c>
      <c r="O512" s="0" t="n">
        <f aca="false">VLOOKUP(B512,VLOOK!$A$2:$B$13,2)</f>
        <v>2</v>
      </c>
      <c r="P512" s="22" t="n">
        <f aca="false">IF(F512&lt;0,F512*-1,F512)</f>
        <v>115.95</v>
      </c>
    </row>
    <row r="513" customFormat="false" ht="12.8" hidden="false" customHeight="false" outlineLevel="0" collapsed="false">
      <c r="A513" s="17" t="s">
        <v>454</v>
      </c>
      <c r="B513" s="9" t="s">
        <v>17</v>
      </c>
      <c r="C513" s="9" t="s">
        <v>29</v>
      </c>
      <c r="D513" s="9" t="s">
        <v>25</v>
      </c>
      <c r="E513" s="10" t="s">
        <v>196</v>
      </c>
      <c r="F513" s="20" t="n">
        <v>-100</v>
      </c>
      <c r="G513" s="12" t="s">
        <v>21</v>
      </c>
      <c r="H513" s="2" t="n">
        <v>-99</v>
      </c>
      <c r="I513" s="3" t="s">
        <v>197</v>
      </c>
      <c r="J513" s="3" t="n">
        <f aca="false">VLOOKUP(I513,VLOOK!$G$2:$H$50,2)</f>
        <v>47</v>
      </c>
      <c r="K513" s="4" t="s">
        <v>197</v>
      </c>
      <c r="L513" s="21" t="s">
        <v>198</v>
      </c>
      <c r="M513" s="6" t="n">
        <f aca="false">VLOOKUP(L513,VLOOK!$D$2:$E$10,2)</f>
        <v>9</v>
      </c>
      <c r="N513" s="7" t="n">
        <v>1</v>
      </c>
      <c r="O513" s="0" t="n">
        <f aca="false">VLOOKUP(B513,VLOOK!$A$2:$B$13,2)</f>
        <v>2</v>
      </c>
      <c r="P513" s="22" t="n">
        <f aca="false">IF(F513&lt;0,F513*-1,F513)</f>
        <v>100</v>
      </c>
    </row>
    <row r="514" customFormat="false" ht="12.8" hidden="false" customHeight="false" outlineLevel="0" collapsed="false">
      <c r="A514" s="17" t="s">
        <v>455</v>
      </c>
      <c r="B514" s="9" t="s">
        <v>17</v>
      </c>
      <c r="C514" s="9" t="s">
        <v>147</v>
      </c>
      <c r="D514" s="9" t="s">
        <v>25</v>
      </c>
      <c r="E514" s="10" t="s">
        <v>148</v>
      </c>
      <c r="F514" s="20" t="n">
        <v>-18</v>
      </c>
      <c r="G514" s="12" t="s">
        <v>21</v>
      </c>
      <c r="H514" s="2" t="n">
        <v>-99</v>
      </c>
      <c r="I514" s="3" t="s">
        <v>39</v>
      </c>
      <c r="J514" s="3" t="n">
        <f aca="false">VLOOKUP(I514,VLOOK!$G$2:$H$50,2)</f>
        <v>34</v>
      </c>
      <c r="K514" s="4" t="s">
        <v>39</v>
      </c>
      <c r="L514" s="21" t="s">
        <v>28</v>
      </c>
      <c r="M514" s="6" t="n">
        <f aca="false">VLOOKUP(L514,VLOOK!$D$2:$E$10,2)</f>
        <v>5</v>
      </c>
      <c r="N514" s="7" t="n">
        <v>1</v>
      </c>
      <c r="O514" s="0" t="n">
        <f aca="false">VLOOKUP(B514,VLOOK!$A$2:$B$13,2)</f>
        <v>2</v>
      </c>
      <c r="P514" s="22" t="n">
        <f aca="false">IF(F514&lt;0,F514*-1,F514)</f>
        <v>18</v>
      </c>
    </row>
    <row r="515" customFormat="false" ht="12.8" hidden="false" customHeight="false" outlineLevel="0" collapsed="false">
      <c r="A515" s="17" t="s">
        <v>455</v>
      </c>
      <c r="B515" s="9" t="s">
        <v>17</v>
      </c>
      <c r="C515" s="9" t="s">
        <v>29</v>
      </c>
      <c r="D515" s="9" t="s">
        <v>25</v>
      </c>
      <c r="E515" s="10" t="s">
        <v>84</v>
      </c>
      <c r="F515" s="20" t="n">
        <v>-1</v>
      </c>
      <c r="G515" s="12" t="s">
        <v>21</v>
      </c>
      <c r="H515" s="2" t="n">
        <v>-99</v>
      </c>
      <c r="I515" s="3" t="s">
        <v>85</v>
      </c>
      <c r="J515" s="3" t="n">
        <f aca="false">VLOOKUP(I515,VLOOK!$G$2:$H$50,2)</f>
        <v>38</v>
      </c>
      <c r="K515" s="4" t="s">
        <v>85</v>
      </c>
      <c r="L515" s="21" t="s">
        <v>28</v>
      </c>
      <c r="M515" s="6" t="n">
        <f aca="false">VLOOKUP(L515,VLOOK!$D$2:$E$10,2)</f>
        <v>5</v>
      </c>
      <c r="N515" s="7" t="n">
        <v>1</v>
      </c>
      <c r="O515" s="0" t="n">
        <f aca="false">VLOOKUP(B515,VLOOK!$A$2:$B$13,2)</f>
        <v>2</v>
      </c>
      <c r="P515" s="22" t="n">
        <f aca="false">IF(F515&lt;0,F515*-1,F515)</f>
        <v>1</v>
      </c>
    </row>
    <row r="516" customFormat="false" ht="12.8" hidden="false" customHeight="false" outlineLevel="0" collapsed="false">
      <c r="A516" s="17" t="s">
        <v>456</v>
      </c>
      <c r="B516" s="9" t="s">
        <v>17</v>
      </c>
      <c r="C516" s="9" t="s">
        <v>53</v>
      </c>
      <c r="D516" s="9" t="s">
        <v>54</v>
      </c>
      <c r="E516" s="10" t="s">
        <v>67</v>
      </c>
      <c r="F516" s="20" t="n">
        <v>-5</v>
      </c>
      <c r="G516" s="12" t="s">
        <v>21</v>
      </c>
      <c r="H516" s="2" t="n">
        <v>-99</v>
      </c>
      <c r="I516" s="3" t="s">
        <v>68</v>
      </c>
      <c r="J516" s="3" t="n">
        <f aca="false">VLOOKUP(I516,VLOOK!$G$2:$H$50,2)</f>
        <v>42</v>
      </c>
      <c r="K516" s="4" t="s">
        <v>68</v>
      </c>
      <c r="L516" s="21" t="s">
        <v>57</v>
      </c>
      <c r="M516" s="6" t="n">
        <f aca="false">VLOOKUP(L516,VLOOK!$D$2:$E$10,2)</f>
        <v>7</v>
      </c>
      <c r="N516" s="7" t="n">
        <v>1</v>
      </c>
      <c r="O516" s="0" t="n">
        <f aca="false">VLOOKUP(B516,VLOOK!$A$2:$B$13,2)</f>
        <v>2</v>
      </c>
      <c r="P516" s="22" t="n">
        <f aca="false">IF(F516&lt;0,F516*-1,F516)</f>
        <v>5</v>
      </c>
    </row>
    <row r="517" customFormat="false" ht="12.8" hidden="false" customHeight="false" outlineLevel="0" collapsed="false">
      <c r="A517" s="17" t="s">
        <v>457</v>
      </c>
      <c r="B517" s="9" t="s">
        <v>17</v>
      </c>
      <c r="C517" s="9" t="s">
        <v>439</v>
      </c>
      <c r="D517" s="9" t="s">
        <v>78</v>
      </c>
      <c r="E517" s="10" t="s">
        <v>218</v>
      </c>
      <c r="F517" s="20" t="n">
        <v>-411.4</v>
      </c>
      <c r="G517" s="12" t="s">
        <v>21</v>
      </c>
      <c r="H517" s="2" t="n">
        <v>-99</v>
      </c>
      <c r="I517" s="3" t="s">
        <v>219</v>
      </c>
      <c r="J517" s="3" t="n">
        <f aca="false">VLOOKUP(I517,VLOOK!$G$2:$H$50,2)</f>
        <v>46</v>
      </c>
      <c r="K517" s="4" t="s">
        <v>219</v>
      </c>
      <c r="L517" s="21" t="s">
        <v>121</v>
      </c>
      <c r="M517" s="6" t="n">
        <f aca="false">VLOOKUP(L517,VLOOK!$D$2:$E$10,2)</f>
        <v>8</v>
      </c>
      <c r="N517" s="7" t="n">
        <v>1</v>
      </c>
      <c r="O517" s="0" t="n">
        <f aca="false">VLOOKUP(B517,VLOOK!$A$2:$B$13,2)</f>
        <v>2</v>
      </c>
      <c r="P517" s="22" t="n">
        <f aca="false">IF(F517&lt;0,F517*-1,F517)</f>
        <v>411.4</v>
      </c>
    </row>
    <row r="518" customFormat="false" ht="12.8" hidden="false" customHeight="false" outlineLevel="0" collapsed="false">
      <c r="A518" s="17" t="s">
        <v>458</v>
      </c>
      <c r="B518" s="9" t="s">
        <v>17</v>
      </c>
      <c r="C518" s="9" t="s">
        <v>418</v>
      </c>
      <c r="D518" s="9" t="s">
        <v>25</v>
      </c>
      <c r="E518" s="10" t="s">
        <v>29</v>
      </c>
      <c r="F518" s="20" t="n">
        <v>-10</v>
      </c>
      <c r="G518" s="12" t="s">
        <v>21</v>
      </c>
      <c r="H518" s="2" t="n">
        <v>-99</v>
      </c>
      <c r="I518" s="3" t="s">
        <v>30</v>
      </c>
      <c r="J518" s="3" t="n">
        <f aca="false">VLOOKUP(I518,VLOOK!$G$2:$H$50,2)</f>
        <v>21</v>
      </c>
      <c r="K518" s="4" t="s">
        <v>30</v>
      </c>
      <c r="L518" s="21" t="s">
        <v>31</v>
      </c>
      <c r="M518" s="6" t="n">
        <f aca="false">VLOOKUP(L518,VLOOK!$D$2:$E$10,2)</f>
        <v>3</v>
      </c>
      <c r="N518" s="7" t="n">
        <v>1</v>
      </c>
      <c r="O518" s="0" t="n">
        <f aca="false">VLOOKUP(B518,VLOOK!$A$2:$B$13,2)</f>
        <v>2</v>
      </c>
      <c r="P518" s="22" t="n">
        <f aca="false">IF(F518&lt;0,F518*-1,F518)</f>
        <v>10</v>
      </c>
    </row>
    <row r="519" customFormat="false" ht="12.8" hidden="false" customHeight="false" outlineLevel="0" collapsed="false">
      <c r="A519" s="17" t="s">
        <v>459</v>
      </c>
      <c r="B519" s="9" t="s">
        <v>17</v>
      </c>
      <c r="C519" s="9" t="s">
        <v>460</v>
      </c>
      <c r="D519" s="17" t="s">
        <v>19</v>
      </c>
      <c r="E519" s="25" t="s">
        <v>461</v>
      </c>
      <c r="F519" s="20" t="n">
        <v>-54.29</v>
      </c>
      <c r="G519" s="12" t="s">
        <v>21</v>
      </c>
      <c r="H519" s="2" t="n">
        <v>-99</v>
      </c>
      <c r="I519" s="3" t="s">
        <v>462</v>
      </c>
      <c r="J519" s="3" t="n">
        <f aca="false">VLOOKUP(I519,VLOOK!$G$2:$H$50,2)</f>
        <v>5</v>
      </c>
      <c r="K519" s="4" t="s">
        <v>462</v>
      </c>
      <c r="L519" s="21" t="s">
        <v>23</v>
      </c>
      <c r="M519" s="6" t="n">
        <f aca="false">VLOOKUP(L519,VLOOK!$D$2:$E$10,2)</f>
        <v>2</v>
      </c>
      <c r="N519" s="7" t="n">
        <v>1</v>
      </c>
      <c r="O519" s="0" t="n">
        <f aca="false">VLOOKUP(B519,VLOOK!$A$2:$B$13,2)</f>
        <v>2</v>
      </c>
      <c r="P519" s="22" t="n">
        <f aca="false">IF(F519&lt;0,F519*-1,F519)</f>
        <v>54.29</v>
      </c>
    </row>
    <row r="520" customFormat="false" ht="12.8" hidden="false" customHeight="false" outlineLevel="0" collapsed="false">
      <c r="A520" s="17" t="s">
        <v>459</v>
      </c>
      <c r="B520" s="9" t="s">
        <v>17</v>
      </c>
      <c r="C520" s="9" t="s">
        <v>210</v>
      </c>
      <c r="D520" s="9" t="s">
        <v>19</v>
      </c>
      <c r="E520" s="25" t="s">
        <v>463</v>
      </c>
      <c r="F520" s="20" t="n">
        <v>-110</v>
      </c>
      <c r="G520" s="12" t="s">
        <v>21</v>
      </c>
      <c r="H520" s="2" t="n">
        <v>-99</v>
      </c>
      <c r="I520" s="3" t="s">
        <v>145</v>
      </c>
      <c r="J520" s="3" t="n">
        <f aca="false">VLOOKUP(I520,VLOOK!$G$2:$H$50,2)</f>
        <v>2</v>
      </c>
      <c r="K520" s="4" t="s">
        <v>145</v>
      </c>
      <c r="L520" s="21" t="s">
        <v>23</v>
      </c>
      <c r="M520" s="6" t="n">
        <f aca="false">VLOOKUP(L520,VLOOK!$D$2:$E$10,2)</f>
        <v>2</v>
      </c>
      <c r="N520" s="7" t="n">
        <v>1</v>
      </c>
      <c r="O520" s="0" t="n">
        <f aca="false">VLOOKUP(B520,VLOOK!$A$2:$B$13,2)</f>
        <v>2</v>
      </c>
      <c r="P520" s="22" t="n">
        <f aca="false">IF(F520&lt;0,F520*-1,F520)</f>
        <v>110</v>
      </c>
    </row>
    <row r="521" customFormat="false" ht="12.8" hidden="false" customHeight="false" outlineLevel="0" collapsed="false">
      <c r="A521" s="17" t="s">
        <v>459</v>
      </c>
      <c r="B521" s="9" t="s">
        <v>17</v>
      </c>
      <c r="C521" s="9" t="s">
        <v>210</v>
      </c>
      <c r="D521" s="9" t="s">
        <v>19</v>
      </c>
      <c r="E521" s="25" t="s">
        <v>463</v>
      </c>
      <c r="F521" s="20" t="n">
        <v>-453.17</v>
      </c>
      <c r="G521" s="12" t="s">
        <v>21</v>
      </c>
      <c r="H521" s="2" t="n">
        <v>-99</v>
      </c>
      <c r="I521" s="3" t="s">
        <v>145</v>
      </c>
      <c r="J521" s="3" t="n">
        <f aca="false">VLOOKUP(I521,VLOOK!$G$2:$H$50,2)</f>
        <v>2</v>
      </c>
      <c r="K521" s="4" t="s">
        <v>145</v>
      </c>
      <c r="L521" s="21" t="s">
        <v>23</v>
      </c>
      <c r="M521" s="6" t="n">
        <f aca="false">VLOOKUP(L521,VLOOK!$D$2:$E$10,2)</f>
        <v>2</v>
      </c>
      <c r="N521" s="7" t="n">
        <v>1</v>
      </c>
      <c r="O521" s="0" t="n">
        <f aca="false">VLOOKUP(B521,VLOOK!$A$2:$B$13,2)</f>
        <v>2</v>
      </c>
      <c r="P521" s="22" t="n">
        <f aca="false">IF(F521&lt;0,F521*-1,F521)</f>
        <v>453.17</v>
      </c>
    </row>
    <row r="522" customFormat="false" ht="12.8" hidden="false" customHeight="false" outlineLevel="0" collapsed="false">
      <c r="A522" s="17" t="s">
        <v>459</v>
      </c>
      <c r="B522" s="9" t="s">
        <v>17</v>
      </c>
      <c r="C522" s="9" t="s">
        <v>93</v>
      </c>
      <c r="D522" s="9" t="s">
        <v>19</v>
      </c>
      <c r="E522" s="10" t="s">
        <v>94</v>
      </c>
      <c r="F522" s="20" t="n">
        <v>-200</v>
      </c>
      <c r="G522" s="12" t="s">
        <v>21</v>
      </c>
      <c r="H522" s="2" t="n">
        <v>-99</v>
      </c>
      <c r="I522" s="3" t="s">
        <v>95</v>
      </c>
      <c r="J522" s="3" t="n">
        <f aca="false">VLOOKUP(I522,VLOOK!$G$2:$H$50,2)</f>
        <v>37</v>
      </c>
      <c r="K522" s="4" t="s">
        <v>95</v>
      </c>
      <c r="L522" s="21" t="s">
        <v>23</v>
      </c>
      <c r="M522" s="6" t="n">
        <f aca="false">VLOOKUP(L522,VLOOK!$D$2:$E$10,2)</f>
        <v>2</v>
      </c>
      <c r="N522" s="7" t="n">
        <v>1</v>
      </c>
      <c r="O522" s="0" t="n">
        <f aca="false">VLOOKUP(B522,VLOOK!$A$2:$B$13,2)</f>
        <v>2</v>
      </c>
      <c r="P522" s="22" t="n">
        <f aca="false">IF(F522&lt;0,F522*-1,F522)</f>
        <v>200</v>
      </c>
    </row>
    <row r="523" customFormat="false" ht="12.8" hidden="false" customHeight="false" outlineLevel="0" collapsed="false">
      <c r="A523" s="17" t="s">
        <v>459</v>
      </c>
      <c r="B523" s="9" t="s">
        <v>17</v>
      </c>
      <c r="C523" s="9" t="s">
        <v>46</v>
      </c>
      <c r="D523" s="17" t="s">
        <v>25</v>
      </c>
      <c r="E523" s="25" t="s">
        <v>47</v>
      </c>
      <c r="F523" s="20" t="n">
        <v>-44.99</v>
      </c>
      <c r="G523" s="12" t="s">
        <v>21</v>
      </c>
      <c r="H523" s="2" t="n">
        <v>-99</v>
      </c>
      <c r="I523" s="3" t="s">
        <v>48</v>
      </c>
      <c r="J523" s="3" t="n">
        <f aca="false">VLOOKUP(I523,VLOOK!$G$2:$H$50,2)</f>
        <v>32</v>
      </c>
      <c r="K523" s="4" t="s">
        <v>48</v>
      </c>
      <c r="L523" s="21" t="s">
        <v>28</v>
      </c>
      <c r="M523" s="6" t="n">
        <f aca="false">VLOOKUP(L523,VLOOK!$D$2:$E$10,2)</f>
        <v>5</v>
      </c>
      <c r="N523" s="7" t="n">
        <v>1</v>
      </c>
      <c r="O523" s="0" t="n">
        <f aca="false">VLOOKUP(B523,VLOOK!$A$2:$B$13,2)</f>
        <v>2</v>
      </c>
      <c r="P523" s="22" t="n">
        <f aca="false">IF(F523&lt;0,F523*-1,F523)</f>
        <v>44.99</v>
      </c>
    </row>
    <row r="524" customFormat="false" ht="12.8" hidden="false" customHeight="false" outlineLevel="0" collapsed="false">
      <c r="A524" s="17" t="s">
        <v>459</v>
      </c>
      <c r="B524" s="9" t="s">
        <v>17</v>
      </c>
      <c r="C524" s="9" t="s">
        <v>464</v>
      </c>
      <c r="D524" s="9" t="s">
        <v>25</v>
      </c>
      <c r="E524" s="10" t="s">
        <v>465</v>
      </c>
      <c r="F524" s="20" t="n">
        <v>-50</v>
      </c>
      <c r="G524" s="12" t="s">
        <v>21</v>
      </c>
      <c r="H524" s="2" t="n">
        <v>-99</v>
      </c>
      <c r="I524" s="3" t="s">
        <v>466</v>
      </c>
      <c r="J524" s="3" t="n">
        <f aca="false">VLOOKUP(I524,VLOOK!$G$2:$H$50,2)</f>
        <v>33</v>
      </c>
      <c r="K524" s="4" t="s">
        <v>466</v>
      </c>
      <c r="L524" s="21" t="s">
        <v>28</v>
      </c>
      <c r="M524" s="6" t="n">
        <f aca="false">VLOOKUP(L524,VLOOK!$D$2:$E$10,2)</f>
        <v>5</v>
      </c>
      <c r="N524" s="7" t="n">
        <v>1</v>
      </c>
      <c r="O524" s="0" t="n">
        <f aca="false">VLOOKUP(B524,VLOOK!$A$2:$B$13,2)</f>
        <v>2</v>
      </c>
      <c r="P524" s="22" t="n">
        <f aca="false">IF(F524&lt;0,F524*-1,F524)</f>
        <v>50</v>
      </c>
    </row>
    <row r="525" customFormat="false" ht="12.8" hidden="false" customHeight="false" outlineLevel="0" collapsed="false">
      <c r="A525" s="17" t="s">
        <v>459</v>
      </c>
      <c r="B525" s="9" t="s">
        <v>17</v>
      </c>
      <c r="C525" s="9" t="s">
        <v>29</v>
      </c>
      <c r="D525" s="9" t="s">
        <v>25</v>
      </c>
      <c r="E525" s="10" t="s">
        <v>467</v>
      </c>
      <c r="F525" s="20" t="n">
        <v>-80</v>
      </c>
      <c r="G525" s="12" t="s">
        <v>21</v>
      </c>
      <c r="H525" s="2" t="n">
        <v>-99</v>
      </c>
      <c r="I525" s="3" t="s">
        <v>468</v>
      </c>
      <c r="J525" s="3" t="n">
        <f aca="false">VLOOKUP(I525,VLOOK!$G$2:$H$50,2)</f>
        <v>37</v>
      </c>
      <c r="K525" s="4" t="s">
        <v>468</v>
      </c>
      <c r="L525" s="21" t="s">
        <v>28</v>
      </c>
      <c r="M525" s="6" t="n">
        <f aca="false">VLOOKUP(L525,VLOOK!$D$2:$E$10,2)</f>
        <v>5</v>
      </c>
      <c r="N525" s="7" t="n">
        <v>1</v>
      </c>
      <c r="O525" s="0" t="n">
        <f aca="false">VLOOKUP(B525,VLOOK!$A$2:$B$13,2)</f>
        <v>2</v>
      </c>
      <c r="P525" s="22" t="n">
        <f aca="false">IF(F525&lt;0,F525*-1,F525)</f>
        <v>80</v>
      </c>
    </row>
    <row r="526" customFormat="false" ht="12.8" hidden="false" customHeight="false" outlineLevel="0" collapsed="false">
      <c r="A526" s="17" t="s">
        <v>459</v>
      </c>
      <c r="B526" s="9" t="s">
        <v>17</v>
      </c>
      <c r="C526" s="9" t="s">
        <v>53</v>
      </c>
      <c r="D526" s="9" t="s">
        <v>54</v>
      </c>
      <c r="E526" s="10" t="s">
        <v>67</v>
      </c>
      <c r="F526" s="20" t="n">
        <v>-12.4</v>
      </c>
      <c r="G526" s="12" t="s">
        <v>21</v>
      </c>
      <c r="H526" s="2" t="n">
        <v>-99</v>
      </c>
      <c r="I526" s="3" t="s">
        <v>68</v>
      </c>
      <c r="J526" s="3" t="n">
        <f aca="false">VLOOKUP(I526,VLOOK!$G$2:$H$50,2)</f>
        <v>42</v>
      </c>
      <c r="K526" s="4" t="s">
        <v>68</v>
      </c>
      <c r="L526" s="21" t="s">
        <v>57</v>
      </c>
      <c r="M526" s="6" t="n">
        <f aca="false">VLOOKUP(L526,VLOOK!$D$2:$E$10,2)</f>
        <v>7</v>
      </c>
      <c r="N526" s="7" t="n">
        <v>1</v>
      </c>
      <c r="O526" s="0" t="n">
        <f aca="false">VLOOKUP(B526,VLOOK!$A$2:$B$13,2)</f>
        <v>2</v>
      </c>
      <c r="P526" s="22" t="n">
        <f aca="false">IF(F526&lt;0,F526*-1,F526)</f>
        <v>12.4</v>
      </c>
    </row>
    <row r="527" customFormat="false" ht="12.8" hidden="false" customHeight="false" outlineLevel="0" collapsed="false">
      <c r="A527" s="17" t="s">
        <v>459</v>
      </c>
      <c r="B527" s="9" t="s">
        <v>17</v>
      </c>
      <c r="C527" s="9" t="s">
        <v>53</v>
      </c>
      <c r="D527" s="9" t="s">
        <v>54</v>
      </c>
      <c r="E527" s="10" t="s">
        <v>67</v>
      </c>
      <c r="F527" s="20" t="n">
        <v>-10.15</v>
      </c>
      <c r="G527" s="12" t="s">
        <v>21</v>
      </c>
      <c r="H527" s="2" t="n">
        <v>-99</v>
      </c>
      <c r="I527" s="3" t="s">
        <v>68</v>
      </c>
      <c r="J527" s="3" t="n">
        <f aca="false">VLOOKUP(I527,VLOOK!$G$2:$H$50,2)</f>
        <v>42</v>
      </c>
      <c r="K527" s="4" t="s">
        <v>68</v>
      </c>
      <c r="L527" s="21" t="s">
        <v>57</v>
      </c>
      <c r="M527" s="6" t="n">
        <f aca="false">VLOOKUP(L527,VLOOK!$D$2:$E$10,2)</f>
        <v>7</v>
      </c>
      <c r="N527" s="7" t="n">
        <v>1</v>
      </c>
      <c r="O527" s="0" t="n">
        <f aca="false">VLOOKUP(B527,VLOOK!$A$2:$B$13,2)</f>
        <v>2</v>
      </c>
      <c r="P527" s="22" t="n">
        <f aca="false">IF(F527&lt;0,F527*-1,F527)</f>
        <v>10.15</v>
      </c>
    </row>
    <row r="528" customFormat="false" ht="12.8" hidden="false" customHeight="false" outlineLevel="0" collapsed="false">
      <c r="A528" s="17" t="s">
        <v>469</v>
      </c>
      <c r="B528" s="9" t="s">
        <v>17</v>
      </c>
      <c r="C528" s="18" t="s">
        <v>181</v>
      </c>
      <c r="D528" s="18" t="s">
        <v>19</v>
      </c>
      <c r="E528" s="19" t="s">
        <v>119</v>
      </c>
      <c r="F528" s="20" t="n">
        <v>-130</v>
      </c>
      <c r="G528" s="12" t="s">
        <v>21</v>
      </c>
      <c r="H528" s="2" t="n">
        <v>-99</v>
      </c>
      <c r="I528" s="3" t="s">
        <v>120</v>
      </c>
      <c r="J528" s="3" t="n">
        <f aca="false">VLOOKUP(I528,VLOOK!$G$2:$H$50,2)</f>
        <v>45</v>
      </c>
      <c r="K528" s="4" t="s">
        <v>120</v>
      </c>
      <c r="L528" s="21" t="s">
        <v>23</v>
      </c>
      <c r="M528" s="6" t="n">
        <f aca="false">VLOOKUP(L528,VLOOK!$D$2:$E$10,2)</f>
        <v>2</v>
      </c>
      <c r="N528" s="7" t="n">
        <v>1</v>
      </c>
      <c r="O528" s="0" t="n">
        <f aca="false">VLOOKUP(B528,VLOOK!$A$2:$B$13,2)</f>
        <v>2</v>
      </c>
      <c r="P528" s="22" t="n">
        <f aca="false">IF(F528&lt;0,F528*-1,F528)</f>
        <v>130</v>
      </c>
    </row>
    <row r="529" customFormat="false" ht="12.8" hidden="false" customHeight="false" outlineLevel="0" collapsed="false">
      <c r="A529" s="17" t="s">
        <v>470</v>
      </c>
      <c r="B529" s="9" t="s">
        <v>17</v>
      </c>
      <c r="C529" s="9" t="s">
        <v>439</v>
      </c>
      <c r="D529" s="9" t="s">
        <v>78</v>
      </c>
      <c r="E529" s="10" t="s">
        <v>218</v>
      </c>
      <c r="F529" s="20" t="n">
        <v>-411.43</v>
      </c>
      <c r="G529" s="12" t="s">
        <v>21</v>
      </c>
      <c r="H529" s="2" t="n">
        <v>-99</v>
      </c>
      <c r="I529" s="3" t="s">
        <v>219</v>
      </c>
      <c r="J529" s="3" t="n">
        <f aca="false">VLOOKUP(I529,VLOOK!$G$2:$H$50,2)</f>
        <v>46</v>
      </c>
      <c r="K529" s="4" t="s">
        <v>219</v>
      </c>
      <c r="L529" s="21" t="s">
        <v>121</v>
      </c>
      <c r="M529" s="6" t="n">
        <f aca="false">VLOOKUP(L529,VLOOK!$D$2:$E$10,2)</f>
        <v>8</v>
      </c>
      <c r="N529" s="7" t="n">
        <v>1</v>
      </c>
      <c r="O529" s="0" t="n">
        <f aca="false">VLOOKUP(B529,VLOOK!$A$2:$B$13,2)</f>
        <v>2</v>
      </c>
      <c r="P529" s="22" t="n">
        <f aca="false">IF(F529&lt;0,F529*-1,F529)</f>
        <v>411.43</v>
      </c>
    </row>
    <row r="530" customFormat="false" ht="12.8" hidden="false" customHeight="false" outlineLevel="0" collapsed="false">
      <c r="A530" s="17" t="s">
        <v>470</v>
      </c>
      <c r="B530" s="9" t="s">
        <v>17</v>
      </c>
      <c r="C530" s="9" t="s">
        <v>53</v>
      </c>
      <c r="D530" s="9" t="s">
        <v>54</v>
      </c>
      <c r="E530" s="10" t="s">
        <v>67</v>
      </c>
      <c r="F530" s="20" t="n">
        <v>-5</v>
      </c>
      <c r="G530" s="12" t="s">
        <v>21</v>
      </c>
      <c r="H530" s="2" t="n">
        <v>-99</v>
      </c>
      <c r="I530" s="3" t="s">
        <v>68</v>
      </c>
      <c r="J530" s="3" t="n">
        <f aca="false">VLOOKUP(I530,VLOOK!$G$2:$H$50,2)</f>
        <v>42</v>
      </c>
      <c r="K530" s="4" t="s">
        <v>68</v>
      </c>
      <c r="L530" s="21" t="s">
        <v>57</v>
      </c>
      <c r="M530" s="6" t="n">
        <f aca="false">VLOOKUP(L530,VLOOK!$D$2:$E$10,2)</f>
        <v>7</v>
      </c>
      <c r="N530" s="7" t="n">
        <v>1</v>
      </c>
      <c r="O530" s="0" t="n">
        <f aca="false">VLOOKUP(B530,VLOOK!$A$2:$B$13,2)</f>
        <v>2</v>
      </c>
      <c r="P530" s="22" t="n">
        <f aca="false">IF(F530&lt;0,F530*-1,F530)</f>
        <v>5</v>
      </c>
    </row>
    <row r="531" customFormat="false" ht="12.8" hidden="false" customHeight="false" outlineLevel="0" collapsed="false">
      <c r="A531" s="17" t="s">
        <v>471</v>
      </c>
      <c r="B531" s="9" t="s">
        <v>17</v>
      </c>
      <c r="C531" s="9" t="s">
        <v>93</v>
      </c>
      <c r="D531" s="9" t="s">
        <v>19</v>
      </c>
      <c r="E531" s="10" t="s">
        <v>94</v>
      </c>
      <c r="F531" s="20" t="n">
        <v>-200</v>
      </c>
      <c r="G531" s="12" t="s">
        <v>21</v>
      </c>
      <c r="H531" s="2" t="n">
        <v>-99</v>
      </c>
      <c r="I531" s="3" t="s">
        <v>95</v>
      </c>
      <c r="J531" s="3" t="n">
        <f aca="false">VLOOKUP(I531,VLOOK!$G$2:$H$50,2)</f>
        <v>37</v>
      </c>
      <c r="K531" s="4" t="s">
        <v>95</v>
      </c>
      <c r="L531" s="21" t="s">
        <v>23</v>
      </c>
      <c r="M531" s="6" t="n">
        <f aca="false">VLOOKUP(L531,VLOOK!$D$2:$E$10,2)</f>
        <v>2</v>
      </c>
      <c r="N531" s="7" t="n">
        <v>1</v>
      </c>
      <c r="O531" s="0" t="n">
        <f aca="false">VLOOKUP(B531,VLOOK!$A$2:$B$13,2)</f>
        <v>2</v>
      </c>
      <c r="P531" s="22" t="n">
        <f aca="false">IF(F531&lt;0,F531*-1,F531)</f>
        <v>200</v>
      </c>
    </row>
    <row r="532" customFormat="false" ht="12.8" hidden="false" customHeight="false" outlineLevel="0" collapsed="false">
      <c r="A532" s="17" t="s">
        <v>471</v>
      </c>
      <c r="B532" s="9" t="s">
        <v>17</v>
      </c>
      <c r="C532" s="9" t="s">
        <v>53</v>
      </c>
      <c r="D532" s="9" t="s">
        <v>54</v>
      </c>
      <c r="E532" s="10" t="s">
        <v>134</v>
      </c>
      <c r="F532" s="20" t="n">
        <v>-3.03</v>
      </c>
      <c r="G532" s="12" t="s">
        <v>21</v>
      </c>
      <c r="H532" s="2" t="n">
        <v>-99</v>
      </c>
      <c r="I532" s="3" t="s">
        <v>56</v>
      </c>
      <c r="J532" s="3" t="n">
        <f aca="false">VLOOKUP(I532,VLOOK!$G$2:$H$50,2)</f>
        <v>43</v>
      </c>
      <c r="K532" s="4" t="s">
        <v>56</v>
      </c>
      <c r="L532" s="21" t="s">
        <v>57</v>
      </c>
      <c r="M532" s="6" t="n">
        <f aca="false">VLOOKUP(L532,VLOOK!$D$2:$E$10,2)</f>
        <v>7</v>
      </c>
      <c r="N532" s="7" t="n">
        <v>1</v>
      </c>
      <c r="O532" s="0" t="n">
        <f aca="false">VLOOKUP(B532,VLOOK!$A$2:$B$13,2)</f>
        <v>2</v>
      </c>
      <c r="P532" s="22" t="n">
        <f aca="false">IF(F532&lt;0,F532*-1,F532)</f>
        <v>3.03</v>
      </c>
    </row>
    <row r="533" customFormat="false" ht="12.8" hidden="false" customHeight="false" outlineLevel="0" collapsed="false">
      <c r="A533" s="17" t="s">
        <v>472</v>
      </c>
      <c r="B533" s="9" t="s">
        <v>17</v>
      </c>
      <c r="C533" s="9" t="s">
        <v>418</v>
      </c>
      <c r="D533" s="9" t="s">
        <v>25</v>
      </c>
      <c r="E533" s="10" t="s">
        <v>84</v>
      </c>
      <c r="F533" s="20" t="n">
        <v>-400</v>
      </c>
      <c r="G533" s="12" t="s">
        <v>21</v>
      </c>
      <c r="H533" s="2" t="n">
        <v>-99</v>
      </c>
      <c r="I533" s="3" t="s">
        <v>85</v>
      </c>
      <c r="J533" s="3" t="n">
        <f aca="false">VLOOKUP(I533,VLOOK!$G$2:$H$50,2)</f>
        <v>38</v>
      </c>
      <c r="K533" s="4" t="s">
        <v>85</v>
      </c>
      <c r="L533" s="21" t="s">
        <v>28</v>
      </c>
      <c r="M533" s="6" t="n">
        <f aca="false">VLOOKUP(L533,VLOOK!$D$2:$E$10,2)</f>
        <v>5</v>
      </c>
      <c r="N533" s="7" t="n">
        <v>1</v>
      </c>
      <c r="O533" s="0" t="n">
        <f aca="false">VLOOKUP(B533,VLOOK!$A$2:$B$13,2)</f>
        <v>2</v>
      </c>
      <c r="P533" s="22" t="n">
        <f aca="false">IF(F533&lt;0,F533*-1,F533)</f>
        <v>400</v>
      </c>
    </row>
    <row r="534" customFormat="false" ht="12.8" hidden="false" customHeight="false" outlineLevel="0" collapsed="false">
      <c r="A534" s="17" t="s">
        <v>473</v>
      </c>
      <c r="B534" s="9" t="s">
        <v>17</v>
      </c>
      <c r="C534" s="9" t="s">
        <v>181</v>
      </c>
      <c r="D534" s="9" t="s">
        <v>19</v>
      </c>
      <c r="E534" s="10" t="s">
        <v>119</v>
      </c>
      <c r="F534" s="20" t="n">
        <v>-150</v>
      </c>
      <c r="G534" s="12" t="s">
        <v>21</v>
      </c>
      <c r="H534" s="2" t="n">
        <v>-99</v>
      </c>
      <c r="I534" s="3" t="s">
        <v>120</v>
      </c>
      <c r="J534" s="3" t="n">
        <f aca="false">VLOOKUP(I534,VLOOK!$G$2:$H$50,2)</f>
        <v>45</v>
      </c>
      <c r="K534" s="4" t="s">
        <v>120</v>
      </c>
      <c r="L534" s="21" t="s">
        <v>23</v>
      </c>
      <c r="M534" s="6" t="n">
        <f aca="false">VLOOKUP(L534,VLOOK!$D$2:$E$10,2)</f>
        <v>2</v>
      </c>
      <c r="N534" s="7" t="n">
        <v>1</v>
      </c>
      <c r="O534" s="0" t="n">
        <f aca="false">VLOOKUP(B534,VLOOK!$A$2:$B$13,2)</f>
        <v>2</v>
      </c>
      <c r="P534" s="22" t="n">
        <f aca="false">IF(F534&lt;0,F534*-1,F534)</f>
        <v>150</v>
      </c>
    </row>
    <row r="535" customFormat="false" ht="12.8" hidden="false" customHeight="false" outlineLevel="0" collapsed="false">
      <c r="A535" s="17" t="s">
        <v>474</v>
      </c>
      <c r="B535" s="9" t="s">
        <v>17</v>
      </c>
      <c r="C535" s="9" t="s">
        <v>64</v>
      </c>
      <c r="D535" s="9" t="s">
        <v>19</v>
      </c>
      <c r="E535" s="10" t="s">
        <v>64</v>
      </c>
      <c r="F535" s="20" t="n">
        <v>-3</v>
      </c>
      <c r="G535" s="12" t="s">
        <v>21</v>
      </c>
      <c r="H535" s="2" t="n">
        <v>-99</v>
      </c>
      <c r="I535" s="3" t="s">
        <v>65</v>
      </c>
      <c r="J535" s="3" t="n">
        <f aca="false">VLOOKUP(I535,VLOOK!$G$2:$H$50,2)</f>
        <v>13</v>
      </c>
      <c r="K535" s="4" t="s">
        <v>65</v>
      </c>
      <c r="L535" s="21" t="s">
        <v>23</v>
      </c>
      <c r="M535" s="6" t="n">
        <f aca="false">VLOOKUP(L535,VLOOK!$D$2:$E$10,2)</f>
        <v>2</v>
      </c>
      <c r="N535" s="7" t="n">
        <v>1</v>
      </c>
      <c r="O535" s="0" t="n">
        <f aca="false">VLOOKUP(B535,VLOOK!$A$2:$B$13,2)</f>
        <v>2</v>
      </c>
      <c r="P535" s="22" t="n">
        <f aca="false">IF(F535&lt;0,F535*-1,F535)</f>
        <v>3</v>
      </c>
    </row>
    <row r="536" customFormat="false" ht="12.8" hidden="false" customHeight="false" outlineLevel="0" collapsed="false">
      <c r="A536" s="17" t="s">
        <v>475</v>
      </c>
      <c r="B536" s="9" t="s">
        <v>17</v>
      </c>
      <c r="C536" s="9" t="s">
        <v>29</v>
      </c>
      <c r="D536" s="9" t="s">
        <v>238</v>
      </c>
      <c r="E536" s="10" t="s">
        <v>239</v>
      </c>
      <c r="F536" s="20" t="n">
        <v>-150</v>
      </c>
      <c r="G536" s="12" t="s">
        <v>21</v>
      </c>
      <c r="H536" s="2" t="n">
        <v>-99</v>
      </c>
      <c r="I536" s="3" t="s">
        <v>240</v>
      </c>
      <c r="J536" s="3" t="n">
        <f aca="false">VLOOKUP(I536,VLOOK!$G$2:$H$50,2)</f>
        <v>18</v>
      </c>
      <c r="K536" s="4" t="s">
        <v>240</v>
      </c>
      <c r="L536" s="21" t="s">
        <v>31</v>
      </c>
      <c r="M536" s="6" t="n">
        <f aca="false">VLOOKUP(L536,VLOOK!$D$2:$E$10,2)</f>
        <v>3</v>
      </c>
      <c r="N536" s="7" t="n">
        <v>1</v>
      </c>
      <c r="O536" s="0" t="n">
        <f aca="false">VLOOKUP(B536,VLOOK!$A$2:$B$13,2)</f>
        <v>2</v>
      </c>
      <c r="P536" s="22" t="n">
        <f aca="false">IF(F536&lt;0,F536*-1,F536)</f>
        <v>150</v>
      </c>
    </row>
    <row r="537" customFormat="false" ht="12.8" hidden="false" customHeight="false" outlineLevel="0" collapsed="false">
      <c r="A537" s="17" t="s">
        <v>475</v>
      </c>
      <c r="B537" s="9" t="s">
        <v>17</v>
      </c>
      <c r="C537" s="9" t="s">
        <v>29</v>
      </c>
      <c r="D537" s="9" t="s">
        <v>25</v>
      </c>
      <c r="E537" s="10" t="s">
        <v>196</v>
      </c>
      <c r="F537" s="20" t="n">
        <v>-350</v>
      </c>
      <c r="G537" s="12" t="s">
        <v>21</v>
      </c>
      <c r="H537" s="2" t="n">
        <v>-99</v>
      </c>
      <c r="I537" s="3" t="s">
        <v>197</v>
      </c>
      <c r="J537" s="3" t="n">
        <f aca="false">VLOOKUP(I537,VLOOK!$G$2:$H$50,2)</f>
        <v>47</v>
      </c>
      <c r="K537" s="4" t="s">
        <v>197</v>
      </c>
      <c r="L537" s="21" t="s">
        <v>198</v>
      </c>
      <c r="M537" s="6" t="n">
        <f aca="false">VLOOKUP(L537,VLOOK!$D$2:$E$10,2)</f>
        <v>9</v>
      </c>
      <c r="N537" s="7" t="n">
        <v>1</v>
      </c>
      <c r="O537" s="0" t="n">
        <f aca="false">VLOOKUP(B537,VLOOK!$A$2:$B$13,2)</f>
        <v>2</v>
      </c>
      <c r="P537" s="22" t="n">
        <f aca="false">IF(F537&lt;0,F537*-1,F537)</f>
        <v>350</v>
      </c>
    </row>
    <row r="538" customFormat="false" ht="12.8" hidden="false" customHeight="false" outlineLevel="0" collapsed="false">
      <c r="A538" s="17" t="s">
        <v>476</v>
      </c>
      <c r="B538" s="9" t="s">
        <v>17</v>
      </c>
      <c r="C538" s="9" t="s">
        <v>118</v>
      </c>
      <c r="D538" s="9" t="s">
        <v>78</v>
      </c>
      <c r="E538" s="10" t="s">
        <v>119</v>
      </c>
      <c r="F538" s="20" t="n">
        <v>-20</v>
      </c>
      <c r="G538" s="12" t="s">
        <v>21</v>
      </c>
      <c r="H538" s="2" t="n">
        <v>-99</v>
      </c>
      <c r="I538" s="3" t="s">
        <v>120</v>
      </c>
      <c r="J538" s="3" t="n">
        <f aca="false">VLOOKUP(I538,VLOOK!$G$2:$H$50,2)</f>
        <v>45</v>
      </c>
      <c r="K538" s="4" t="s">
        <v>120</v>
      </c>
      <c r="L538" s="21" t="s">
        <v>121</v>
      </c>
      <c r="M538" s="6" t="n">
        <f aca="false">VLOOKUP(L538,VLOOK!$D$2:$E$10,2)</f>
        <v>8</v>
      </c>
      <c r="N538" s="7" t="n">
        <v>1</v>
      </c>
      <c r="O538" s="0" t="n">
        <f aca="false">VLOOKUP(B538,VLOOK!$A$2:$B$13,2)</f>
        <v>2</v>
      </c>
      <c r="P538" s="22" t="n">
        <f aca="false">IF(F538&lt;0,F538*-1,F538)</f>
        <v>20</v>
      </c>
    </row>
    <row r="539" customFormat="false" ht="12.8" hidden="false" customHeight="false" outlineLevel="0" collapsed="false">
      <c r="A539" s="17" t="s">
        <v>476</v>
      </c>
      <c r="B539" s="9" t="s">
        <v>17</v>
      </c>
      <c r="C539" s="9" t="s">
        <v>418</v>
      </c>
      <c r="D539" s="9" t="s">
        <v>19</v>
      </c>
      <c r="E539" s="10" t="s">
        <v>119</v>
      </c>
      <c r="F539" s="20" t="n">
        <v>-90</v>
      </c>
      <c r="G539" s="12" t="s">
        <v>21</v>
      </c>
      <c r="H539" s="2" t="n">
        <v>-99</v>
      </c>
      <c r="I539" s="3" t="s">
        <v>120</v>
      </c>
      <c r="J539" s="3" t="n">
        <f aca="false">VLOOKUP(I539,VLOOK!$G$2:$H$50,2)</f>
        <v>45</v>
      </c>
      <c r="K539" s="4" t="s">
        <v>120</v>
      </c>
      <c r="L539" s="21" t="s">
        <v>23</v>
      </c>
      <c r="M539" s="6" t="n">
        <f aca="false">VLOOKUP(L539,VLOOK!$D$2:$E$10,2)</f>
        <v>2</v>
      </c>
      <c r="N539" s="7" t="n">
        <v>1</v>
      </c>
      <c r="O539" s="0" t="n">
        <f aca="false">VLOOKUP(B539,VLOOK!$A$2:$B$13,2)</f>
        <v>2</v>
      </c>
      <c r="P539" s="22" t="n">
        <f aca="false">IF(F539&lt;0,F539*-1,F539)</f>
        <v>90</v>
      </c>
    </row>
    <row r="540" customFormat="false" ht="12.8" hidden="false" customHeight="false" outlineLevel="0" collapsed="false">
      <c r="A540" s="17" t="s">
        <v>476</v>
      </c>
      <c r="B540" s="9" t="s">
        <v>17</v>
      </c>
      <c r="C540" s="9" t="s">
        <v>29</v>
      </c>
      <c r="D540" s="9" t="s">
        <v>25</v>
      </c>
      <c r="E540" s="10" t="s">
        <v>29</v>
      </c>
      <c r="F540" s="20" t="n">
        <v>-23.09</v>
      </c>
      <c r="G540" s="12" t="s">
        <v>21</v>
      </c>
      <c r="H540" s="2" t="n">
        <v>-99</v>
      </c>
      <c r="I540" s="3" t="s">
        <v>30</v>
      </c>
      <c r="J540" s="3" t="n">
        <f aca="false">VLOOKUP(I540,VLOOK!$G$2:$H$50,2)</f>
        <v>21</v>
      </c>
      <c r="K540" s="4" t="s">
        <v>30</v>
      </c>
      <c r="L540" s="21" t="s">
        <v>31</v>
      </c>
      <c r="M540" s="6" t="n">
        <f aca="false">VLOOKUP(L540,VLOOK!$D$2:$E$10,2)</f>
        <v>3</v>
      </c>
      <c r="N540" s="7" t="n">
        <v>1</v>
      </c>
      <c r="O540" s="0" t="n">
        <f aca="false">VLOOKUP(B540,VLOOK!$A$2:$B$13,2)</f>
        <v>2</v>
      </c>
      <c r="P540" s="22" t="n">
        <f aca="false">IF(F540&lt;0,F540*-1,F540)</f>
        <v>23.09</v>
      </c>
    </row>
    <row r="541" customFormat="false" ht="12.8" hidden="false" customHeight="false" outlineLevel="0" collapsed="false">
      <c r="A541" s="17" t="s">
        <v>476</v>
      </c>
      <c r="B541" s="9" t="s">
        <v>17</v>
      </c>
      <c r="C541" s="9" t="s">
        <v>418</v>
      </c>
      <c r="D541" s="9" t="s">
        <v>25</v>
      </c>
      <c r="E541" s="10" t="s">
        <v>29</v>
      </c>
      <c r="F541" s="20" t="n">
        <v>-8</v>
      </c>
      <c r="G541" s="12" t="s">
        <v>21</v>
      </c>
      <c r="H541" s="2" t="n">
        <v>-99</v>
      </c>
      <c r="I541" s="3" t="s">
        <v>30</v>
      </c>
      <c r="J541" s="3" t="n">
        <f aca="false">VLOOKUP(I541,VLOOK!$G$2:$H$50,2)</f>
        <v>21</v>
      </c>
      <c r="K541" s="4" t="s">
        <v>30</v>
      </c>
      <c r="L541" s="21" t="s">
        <v>31</v>
      </c>
      <c r="M541" s="6" t="n">
        <f aca="false">VLOOKUP(L541,VLOOK!$D$2:$E$10,2)</f>
        <v>3</v>
      </c>
      <c r="N541" s="7" t="n">
        <v>1</v>
      </c>
      <c r="O541" s="0" t="n">
        <f aca="false">VLOOKUP(B541,VLOOK!$A$2:$B$13,2)</f>
        <v>2</v>
      </c>
      <c r="P541" s="22" t="n">
        <f aca="false">IF(F541&lt;0,F541*-1,F541)</f>
        <v>8</v>
      </c>
    </row>
    <row r="542" customFormat="false" ht="12.8" hidden="false" customHeight="false" outlineLevel="0" collapsed="false">
      <c r="A542" s="17" t="s">
        <v>476</v>
      </c>
      <c r="B542" s="9" t="s">
        <v>17</v>
      </c>
      <c r="C542" s="9" t="s">
        <v>53</v>
      </c>
      <c r="D542" s="9" t="s">
        <v>54</v>
      </c>
      <c r="E542" s="10" t="s">
        <v>67</v>
      </c>
      <c r="F542" s="20" t="n">
        <v>-12.4</v>
      </c>
      <c r="G542" s="12" t="s">
        <v>21</v>
      </c>
      <c r="H542" s="2" t="n">
        <v>-99</v>
      </c>
      <c r="I542" s="3" t="s">
        <v>68</v>
      </c>
      <c r="J542" s="3" t="n">
        <f aca="false">VLOOKUP(I542,VLOOK!$G$2:$H$50,2)</f>
        <v>42</v>
      </c>
      <c r="K542" s="4" t="s">
        <v>68</v>
      </c>
      <c r="L542" s="21" t="s">
        <v>57</v>
      </c>
      <c r="M542" s="6" t="n">
        <f aca="false">VLOOKUP(L542,VLOOK!$D$2:$E$10,2)</f>
        <v>7</v>
      </c>
      <c r="N542" s="7" t="n">
        <v>1</v>
      </c>
      <c r="O542" s="0" t="n">
        <f aca="false">VLOOKUP(B542,VLOOK!$A$2:$B$13,2)</f>
        <v>2</v>
      </c>
      <c r="P542" s="22" t="n">
        <f aca="false">IF(F542&lt;0,F542*-1,F542)</f>
        <v>12.4</v>
      </c>
    </row>
    <row r="543" customFormat="false" ht="12.8" hidden="false" customHeight="false" outlineLevel="0" collapsed="false">
      <c r="A543" s="17" t="s">
        <v>477</v>
      </c>
      <c r="B543" s="9" t="s">
        <v>17</v>
      </c>
      <c r="C543" s="9" t="s">
        <v>53</v>
      </c>
      <c r="D543" s="9" t="s">
        <v>54</v>
      </c>
      <c r="E543" s="10" t="s">
        <v>67</v>
      </c>
      <c r="F543" s="20" t="n">
        <v>-5</v>
      </c>
      <c r="G543" s="12" t="s">
        <v>21</v>
      </c>
      <c r="H543" s="2" t="n">
        <v>-99</v>
      </c>
      <c r="I543" s="3" t="s">
        <v>68</v>
      </c>
      <c r="J543" s="3" t="n">
        <f aca="false">VLOOKUP(I543,VLOOK!$G$2:$H$50,2)</f>
        <v>42</v>
      </c>
      <c r="K543" s="4" t="s">
        <v>68</v>
      </c>
      <c r="L543" s="21" t="s">
        <v>57</v>
      </c>
      <c r="M543" s="6" t="n">
        <f aca="false">VLOOKUP(L543,VLOOK!$D$2:$E$10,2)</f>
        <v>7</v>
      </c>
      <c r="N543" s="7" t="n">
        <v>1</v>
      </c>
      <c r="O543" s="0" t="n">
        <f aca="false">VLOOKUP(B543,VLOOK!$A$2:$B$13,2)</f>
        <v>2</v>
      </c>
      <c r="P543" s="22" t="n">
        <f aca="false">IF(F543&lt;0,F543*-1,F543)</f>
        <v>5</v>
      </c>
    </row>
    <row r="544" customFormat="false" ht="12.8" hidden="false" customHeight="false" outlineLevel="0" collapsed="false">
      <c r="A544" s="17" t="s">
        <v>478</v>
      </c>
      <c r="B544" s="9" t="s">
        <v>17</v>
      </c>
      <c r="C544" s="9" t="s">
        <v>53</v>
      </c>
      <c r="D544" s="9" t="s">
        <v>54</v>
      </c>
      <c r="E544" s="10" t="s">
        <v>67</v>
      </c>
      <c r="F544" s="20" t="n">
        <v>-12.4</v>
      </c>
      <c r="G544" s="12" t="s">
        <v>21</v>
      </c>
      <c r="H544" s="2" t="n">
        <v>-99</v>
      </c>
      <c r="I544" s="3" t="s">
        <v>68</v>
      </c>
      <c r="J544" s="3" t="n">
        <f aca="false">VLOOKUP(I544,VLOOK!$G$2:$H$50,2)</f>
        <v>42</v>
      </c>
      <c r="K544" s="4" t="s">
        <v>68</v>
      </c>
      <c r="L544" s="21" t="s">
        <v>57</v>
      </c>
      <c r="M544" s="6" t="n">
        <f aca="false">VLOOKUP(L544,VLOOK!$D$2:$E$10,2)</f>
        <v>7</v>
      </c>
      <c r="N544" s="7" t="n">
        <v>1</v>
      </c>
      <c r="O544" s="0" t="n">
        <f aca="false">VLOOKUP(B544,VLOOK!$A$2:$B$13,2)</f>
        <v>2</v>
      </c>
      <c r="P544" s="22" t="n">
        <f aca="false">IF(F544&lt;0,F544*-1,F544)</f>
        <v>12.4</v>
      </c>
    </row>
    <row r="545" customFormat="false" ht="12.8" hidden="false" customHeight="false" outlineLevel="0" collapsed="false">
      <c r="A545" s="17" t="s">
        <v>479</v>
      </c>
      <c r="B545" s="9" t="s">
        <v>17</v>
      </c>
      <c r="C545" s="9" t="s">
        <v>29</v>
      </c>
      <c r="D545" s="9" t="s">
        <v>25</v>
      </c>
      <c r="E545" s="10" t="s">
        <v>29</v>
      </c>
      <c r="F545" s="20" t="n">
        <v>-6.5</v>
      </c>
      <c r="G545" s="12" t="s">
        <v>21</v>
      </c>
      <c r="H545" s="2" t="n">
        <v>-99</v>
      </c>
      <c r="I545" s="3" t="s">
        <v>30</v>
      </c>
      <c r="J545" s="3" t="n">
        <f aca="false">VLOOKUP(I545,VLOOK!$G$2:$H$50,2)</f>
        <v>21</v>
      </c>
      <c r="K545" s="4" t="s">
        <v>30</v>
      </c>
      <c r="L545" s="21" t="s">
        <v>31</v>
      </c>
      <c r="M545" s="6" t="n">
        <f aca="false">VLOOKUP(L545,VLOOK!$D$2:$E$10,2)</f>
        <v>3</v>
      </c>
      <c r="N545" s="7" t="n">
        <v>1</v>
      </c>
      <c r="O545" s="0" t="n">
        <f aca="false">VLOOKUP(B545,VLOOK!$A$2:$B$13,2)</f>
        <v>2</v>
      </c>
      <c r="P545" s="22" t="n">
        <f aca="false">IF(F545&lt;0,F545*-1,F545)</f>
        <v>6.5</v>
      </c>
    </row>
    <row r="546" customFormat="false" ht="12.8" hidden="false" customHeight="false" outlineLevel="0" collapsed="false">
      <c r="A546" s="17" t="s">
        <v>479</v>
      </c>
      <c r="B546" s="9" t="s">
        <v>17</v>
      </c>
      <c r="C546" s="9" t="s">
        <v>480</v>
      </c>
      <c r="D546" s="9" t="s">
        <v>25</v>
      </c>
      <c r="E546" s="10" t="s">
        <v>148</v>
      </c>
      <c r="F546" s="20" t="n">
        <v>-150</v>
      </c>
      <c r="G546" s="12" t="s">
        <v>21</v>
      </c>
      <c r="H546" s="2" t="n">
        <v>-99</v>
      </c>
      <c r="I546" s="3" t="s">
        <v>39</v>
      </c>
      <c r="J546" s="3" t="n">
        <f aca="false">VLOOKUP(I546,VLOOK!$G$2:$H$50,2)</f>
        <v>34</v>
      </c>
      <c r="K546" s="4" t="s">
        <v>39</v>
      </c>
      <c r="L546" s="21" t="s">
        <v>28</v>
      </c>
      <c r="M546" s="6" t="n">
        <f aca="false">VLOOKUP(L546,VLOOK!$D$2:$E$10,2)</f>
        <v>5</v>
      </c>
      <c r="N546" s="7" t="n">
        <v>1</v>
      </c>
      <c r="O546" s="0" t="n">
        <f aca="false">VLOOKUP(B546,VLOOK!$A$2:$B$13,2)</f>
        <v>2</v>
      </c>
      <c r="P546" s="22" t="n">
        <f aca="false">IF(F546&lt;0,F546*-1,F546)</f>
        <v>150</v>
      </c>
    </row>
    <row r="547" customFormat="false" ht="12.8" hidden="false" customHeight="false" outlineLevel="0" collapsed="false">
      <c r="A547" s="17" t="s">
        <v>481</v>
      </c>
      <c r="B547" s="9" t="s">
        <v>17</v>
      </c>
      <c r="C547" s="9" t="s">
        <v>53</v>
      </c>
      <c r="D547" s="9" t="s">
        <v>54</v>
      </c>
      <c r="E547" s="10" t="s">
        <v>67</v>
      </c>
      <c r="F547" s="20" t="n">
        <v>-5</v>
      </c>
      <c r="G547" s="12" t="s">
        <v>21</v>
      </c>
      <c r="H547" s="2" t="n">
        <v>-99</v>
      </c>
      <c r="I547" s="3" t="s">
        <v>68</v>
      </c>
      <c r="J547" s="3" t="n">
        <f aca="false">VLOOKUP(I547,VLOOK!$G$2:$H$50,2)</f>
        <v>42</v>
      </c>
      <c r="K547" s="4" t="s">
        <v>68</v>
      </c>
      <c r="L547" s="21" t="s">
        <v>57</v>
      </c>
      <c r="M547" s="6" t="n">
        <f aca="false">VLOOKUP(L547,VLOOK!$D$2:$E$10,2)</f>
        <v>7</v>
      </c>
      <c r="N547" s="7" t="n">
        <v>1</v>
      </c>
      <c r="O547" s="0" t="n">
        <f aca="false">VLOOKUP(B547,VLOOK!$A$2:$B$13,2)</f>
        <v>2</v>
      </c>
      <c r="P547" s="22" t="n">
        <f aca="false">IF(F547&lt;0,F547*-1,F547)</f>
        <v>5</v>
      </c>
    </row>
    <row r="548" customFormat="false" ht="12.8" hidden="false" customHeight="false" outlineLevel="0" collapsed="false">
      <c r="A548" s="17" t="s">
        <v>482</v>
      </c>
      <c r="B548" s="9" t="s">
        <v>17</v>
      </c>
      <c r="C548" s="9" t="s">
        <v>29</v>
      </c>
      <c r="D548" s="9" t="s">
        <v>25</v>
      </c>
      <c r="E548" s="10" t="s">
        <v>196</v>
      </c>
      <c r="F548" s="20" t="n">
        <v>-450</v>
      </c>
      <c r="G548" s="12" t="s">
        <v>21</v>
      </c>
      <c r="H548" s="2" t="n">
        <v>-99</v>
      </c>
      <c r="I548" s="3" t="s">
        <v>197</v>
      </c>
      <c r="J548" s="3" t="n">
        <f aca="false">VLOOKUP(I548,VLOOK!$G$2:$H$50,2)</f>
        <v>47</v>
      </c>
      <c r="K548" s="4" t="s">
        <v>197</v>
      </c>
      <c r="L548" s="21" t="s">
        <v>198</v>
      </c>
      <c r="M548" s="6" t="n">
        <f aca="false">VLOOKUP(L548,VLOOK!$D$2:$E$10,2)</f>
        <v>9</v>
      </c>
      <c r="N548" s="7" t="n">
        <v>1</v>
      </c>
      <c r="O548" s="0" t="n">
        <f aca="false">VLOOKUP(B548,VLOOK!$A$2:$B$13,2)</f>
        <v>2</v>
      </c>
      <c r="P548" s="22" t="n">
        <f aca="false">IF(F548&lt;0,F548*-1,F548)</f>
        <v>450</v>
      </c>
    </row>
    <row r="549" customFormat="false" ht="12.8" hidden="false" customHeight="false" outlineLevel="0" collapsed="false">
      <c r="A549" s="17" t="s">
        <v>482</v>
      </c>
      <c r="B549" s="9" t="s">
        <v>17</v>
      </c>
      <c r="C549" s="9" t="s">
        <v>53</v>
      </c>
      <c r="D549" s="9" t="s">
        <v>54</v>
      </c>
      <c r="E549" s="10" t="s">
        <v>67</v>
      </c>
      <c r="F549" s="20" t="n">
        <v>-19.05</v>
      </c>
      <c r="G549" s="12" t="s">
        <v>21</v>
      </c>
      <c r="H549" s="2" t="n">
        <v>-99</v>
      </c>
      <c r="I549" s="3" t="s">
        <v>68</v>
      </c>
      <c r="J549" s="3" t="n">
        <f aca="false">VLOOKUP(I549,VLOOK!$G$2:$H$50,2)</f>
        <v>42</v>
      </c>
      <c r="K549" s="4" t="s">
        <v>68</v>
      </c>
      <c r="L549" s="21" t="s">
        <v>57</v>
      </c>
      <c r="M549" s="6" t="n">
        <f aca="false">VLOOKUP(L549,VLOOK!$D$2:$E$10,2)</f>
        <v>7</v>
      </c>
      <c r="N549" s="7" t="n">
        <v>1</v>
      </c>
      <c r="O549" s="0" t="n">
        <f aca="false">VLOOKUP(B549,VLOOK!$A$2:$B$13,2)</f>
        <v>2</v>
      </c>
      <c r="P549" s="22" t="n">
        <f aca="false">IF(F549&lt;0,F549*-1,F549)</f>
        <v>19.05</v>
      </c>
    </row>
    <row r="550" customFormat="false" ht="12.8" hidden="false" customHeight="false" outlineLevel="0" collapsed="false">
      <c r="A550" s="17" t="s">
        <v>483</v>
      </c>
      <c r="B550" s="9" t="s">
        <v>17</v>
      </c>
      <c r="C550" s="9" t="s">
        <v>83</v>
      </c>
      <c r="D550" s="9" t="s">
        <v>25</v>
      </c>
      <c r="E550" s="10" t="s">
        <v>84</v>
      </c>
      <c r="F550" s="20" t="n">
        <v>-502.88</v>
      </c>
      <c r="G550" s="12" t="s">
        <v>21</v>
      </c>
      <c r="H550" s="2" t="n">
        <v>-99</v>
      </c>
      <c r="I550" s="3" t="s">
        <v>85</v>
      </c>
      <c r="J550" s="3" t="n">
        <f aca="false">VLOOKUP(I550,VLOOK!$G$2:$H$50,2)</f>
        <v>38</v>
      </c>
      <c r="K550" s="4" t="s">
        <v>85</v>
      </c>
      <c r="L550" s="21" t="s">
        <v>28</v>
      </c>
      <c r="M550" s="6" t="n">
        <f aca="false">VLOOKUP(L550,VLOOK!$D$2:$E$10,2)</f>
        <v>5</v>
      </c>
      <c r="N550" s="7" t="n">
        <v>1</v>
      </c>
      <c r="O550" s="0" t="n">
        <f aca="false">VLOOKUP(B550,VLOOK!$A$2:$B$13,2)</f>
        <v>2</v>
      </c>
      <c r="P550" s="22" t="n">
        <f aca="false">IF(F550&lt;0,F550*-1,F550)</f>
        <v>502.88</v>
      </c>
    </row>
    <row r="551" customFormat="false" ht="12.8" hidden="false" customHeight="false" outlineLevel="0" collapsed="false">
      <c r="A551" s="17" t="s">
        <v>484</v>
      </c>
      <c r="B551" s="9" t="s">
        <v>17</v>
      </c>
      <c r="C551" s="9" t="s">
        <v>24</v>
      </c>
      <c r="D551" s="9" t="s">
        <v>25</v>
      </c>
      <c r="E551" s="10" t="s">
        <v>26</v>
      </c>
      <c r="F551" s="20" t="n">
        <v>-46.48</v>
      </c>
      <c r="G551" s="12" t="s">
        <v>21</v>
      </c>
      <c r="H551" s="2" t="n">
        <v>-99</v>
      </c>
      <c r="I551" s="3" t="s">
        <v>27</v>
      </c>
      <c r="J551" s="3" t="n">
        <f aca="false">VLOOKUP(I551,VLOOK!$G$2:$H$50,2)</f>
        <v>30</v>
      </c>
      <c r="K551" s="4" t="s">
        <v>27</v>
      </c>
      <c r="L551" s="21" t="s">
        <v>28</v>
      </c>
      <c r="M551" s="6" t="n">
        <f aca="false">VLOOKUP(L551,VLOOK!$D$2:$E$10,2)</f>
        <v>5</v>
      </c>
      <c r="N551" s="7" t="n">
        <v>1</v>
      </c>
      <c r="O551" s="0" t="n">
        <f aca="false">VLOOKUP(B551,VLOOK!$A$2:$B$13,2)</f>
        <v>2</v>
      </c>
      <c r="P551" s="22" t="n">
        <f aca="false">IF(F551&lt;0,F551*-1,F551)</f>
        <v>46.48</v>
      </c>
    </row>
    <row r="552" customFormat="false" ht="12.8" hidden="false" customHeight="false" outlineLevel="0" collapsed="false">
      <c r="A552" s="17" t="s">
        <v>484</v>
      </c>
      <c r="B552" s="9" t="s">
        <v>17</v>
      </c>
      <c r="C552" s="9" t="s">
        <v>24</v>
      </c>
      <c r="D552" s="9" t="s">
        <v>25</v>
      </c>
      <c r="E552" s="10" t="s">
        <v>26</v>
      </c>
      <c r="F552" s="20" t="n">
        <v>-66.4</v>
      </c>
      <c r="G552" s="12" t="s">
        <v>21</v>
      </c>
      <c r="H552" s="2" t="n">
        <v>-99</v>
      </c>
      <c r="I552" s="3" t="s">
        <v>27</v>
      </c>
      <c r="J552" s="3" t="n">
        <f aca="false">VLOOKUP(I552,VLOOK!$G$2:$H$50,2)</f>
        <v>30</v>
      </c>
      <c r="K552" s="4" t="s">
        <v>27</v>
      </c>
      <c r="L552" s="21" t="s">
        <v>28</v>
      </c>
      <c r="M552" s="6" t="n">
        <f aca="false">VLOOKUP(L552,VLOOK!$D$2:$E$10,2)</f>
        <v>5</v>
      </c>
      <c r="N552" s="7" t="n">
        <v>1</v>
      </c>
      <c r="O552" s="0" t="n">
        <f aca="false">VLOOKUP(B552,VLOOK!$A$2:$B$13,2)</f>
        <v>2</v>
      </c>
      <c r="P552" s="22" t="n">
        <f aca="false">IF(F552&lt;0,F552*-1,F552)</f>
        <v>66.4</v>
      </c>
    </row>
    <row r="553" customFormat="false" ht="12.8" hidden="false" customHeight="false" outlineLevel="0" collapsed="false">
      <c r="A553" s="17" t="s">
        <v>485</v>
      </c>
      <c r="B553" s="9" t="s">
        <v>17</v>
      </c>
      <c r="C553" s="9" t="s">
        <v>147</v>
      </c>
      <c r="D553" s="9" t="s">
        <v>25</v>
      </c>
      <c r="E553" s="10" t="s">
        <v>148</v>
      </c>
      <c r="F553" s="20" t="n">
        <v>-12.75</v>
      </c>
      <c r="G553" s="12" t="s">
        <v>21</v>
      </c>
      <c r="H553" s="2" t="n">
        <v>-99</v>
      </c>
      <c r="I553" s="3" t="s">
        <v>39</v>
      </c>
      <c r="J553" s="3" t="n">
        <f aca="false">VLOOKUP(I553,VLOOK!$G$2:$H$50,2)</f>
        <v>34</v>
      </c>
      <c r="K553" s="4" t="s">
        <v>39</v>
      </c>
      <c r="L553" s="21" t="s">
        <v>28</v>
      </c>
      <c r="M553" s="6" t="n">
        <f aca="false">VLOOKUP(L553,VLOOK!$D$2:$E$10,2)</f>
        <v>5</v>
      </c>
      <c r="N553" s="7" t="n">
        <v>1</v>
      </c>
      <c r="O553" s="0" t="n">
        <f aca="false">VLOOKUP(B553,VLOOK!$A$2:$B$13,2)</f>
        <v>2</v>
      </c>
      <c r="P553" s="22" t="n">
        <f aca="false">IF(F553&lt;0,F553*-1,F553)</f>
        <v>12.75</v>
      </c>
    </row>
    <row r="554" customFormat="false" ht="12.8" hidden="false" customHeight="false" outlineLevel="0" collapsed="false">
      <c r="A554" s="17" t="s">
        <v>485</v>
      </c>
      <c r="B554" s="9" t="s">
        <v>17</v>
      </c>
      <c r="C554" s="9" t="s">
        <v>53</v>
      </c>
      <c r="D554" s="9" t="s">
        <v>54</v>
      </c>
      <c r="E554" s="10" t="s">
        <v>67</v>
      </c>
      <c r="F554" s="20" t="n">
        <v>-12.88</v>
      </c>
      <c r="G554" s="12" t="s">
        <v>21</v>
      </c>
      <c r="H554" s="2" t="n">
        <v>-99</v>
      </c>
      <c r="I554" s="3" t="s">
        <v>68</v>
      </c>
      <c r="J554" s="3" t="n">
        <f aca="false">VLOOKUP(I554,VLOOK!$G$2:$H$50,2)</f>
        <v>42</v>
      </c>
      <c r="K554" s="4" t="s">
        <v>68</v>
      </c>
      <c r="L554" s="21" t="s">
        <v>57</v>
      </c>
      <c r="M554" s="6" t="n">
        <f aca="false">VLOOKUP(L554,VLOOK!$D$2:$E$10,2)</f>
        <v>7</v>
      </c>
      <c r="N554" s="7" t="n">
        <v>1</v>
      </c>
      <c r="O554" s="0" t="n">
        <f aca="false">VLOOKUP(B554,VLOOK!$A$2:$B$13,2)</f>
        <v>2</v>
      </c>
      <c r="P554" s="22" t="n">
        <f aca="false">IF(F554&lt;0,F554*-1,F554)</f>
        <v>12.88</v>
      </c>
    </row>
    <row r="555" customFormat="false" ht="12.8" hidden="false" customHeight="false" outlineLevel="0" collapsed="false">
      <c r="A555" s="17" t="s">
        <v>486</v>
      </c>
      <c r="B555" s="9" t="s">
        <v>17</v>
      </c>
      <c r="C555" s="9" t="s">
        <v>87</v>
      </c>
      <c r="D555" s="9" t="s">
        <v>25</v>
      </c>
      <c r="E555" s="10" t="s">
        <v>84</v>
      </c>
      <c r="F555" s="20" t="n">
        <v>492.39</v>
      </c>
      <c r="G555" s="12" t="s">
        <v>89</v>
      </c>
      <c r="H555" s="2" t="n">
        <v>-99</v>
      </c>
      <c r="I555" s="3" t="s">
        <v>90</v>
      </c>
      <c r="J555" s="3" t="n">
        <f aca="false">VLOOKUP(I555,VLOOK!$G$2:$H$50,2)</f>
        <v>28</v>
      </c>
      <c r="K555" s="4" t="s">
        <v>90</v>
      </c>
      <c r="L555" s="21" t="s">
        <v>91</v>
      </c>
      <c r="M555" s="6" t="n">
        <f aca="false">VLOOKUP(L555,VLOOK!$D$2:$E$10,2)</f>
        <v>4</v>
      </c>
      <c r="N555" s="7" t="n">
        <v>2</v>
      </c>
      <c r="O555" s="0" t="n">
        <f aca="false">VLOOKUP(B555,VLOOK!$A$2:$B$13,2)</f>
        <v>2</v>
      </c>
      <c r="P555" s="22" t="n">
        <f aca="false">IF(F555&lt;0,F555*-1,F555)</f>
        <v>492.39</v>
      </c>
    </row>
    <row r="556" customFormat="false" ht="12.8" hidden="false" customHeight="false" outlineLevel="0" collapsed="false">
      <c r="A556" s="17" t="s">
        <v>487</v>
      </c>
      <c r="B556" s="9" t="s">
        <v>17</v>
      </c>
      <c r="C556" s="9" t="s">
        <v>29</v>
      </c>
      <c r="D556" s="9" t="s">
        <v>238</v>
      </c>
      <c r="E556" s="10" t="s">
        <v>239</v>
      </c>
      <c r="F556" s="20" t="n">
        <v>-50</v>
      </c>
      <c r="G556" s="12" t="s">
        <v>21</v>
      </c>
      <c r="H556" s="2" t="n">
        <v>-99</v>
      </c>
      <c r="I556" s="3" t="s">
        <v>240</v>
      </c>
      <c r="J556" s="3" t="n">
        <f aca="false">VLOOKUP(I556,VLOOK!$G$2:$H$50,2)</f>
        <v>18</v>
      </c>
      <c r="K556" s="4" t="s">
        <v>240</v>
      </c>
      <c r="L556" s="21" t="s">
        <v>31</v>
      </c>
      <c r="M556" s="6" t="n">
        <f aca="false">VLOOKUP(L556,VLOOK!$D$2:$E$10,2)</f>
        <v>3</v>
      </c>
      <c r="N556" s="7" t="n">
        <v>1</v>
      </c>
      <c r="O556" s="0" t="n">
        <f aca="false">VLOOKUP(B556,VLOOK!$A$2:$B$13,2)</f>
        <v>2</v>
      </c>
      <c r="P556" s="22" t="n">
        <f aca="false">IF(F556&lt;0,F556*-1,F556)</f>
        <v>50</v>
      </c>
    </row>
    <row r="557" customFormat="false" ht="12.8" hidden="false" customHeight="false" outlineLevel="0" collapsed="false">
      <c r="A557" s="17" t="s">
        <v>488</v>
      </c>
      <c r="B557" s="9" t="s">
        <v>17</v>
      </c>
      <c r="C557" s="9" t="s">
        <v>53</v>
      </c>
      <c r="D557" s="9" t="s">
        <v>54</v>
      </c>
      <c r="E557" s="10" t="s">
        <v>67</v>
      </c>
      <c r="F557" s="20" t="n">
        <v>-5</v>
      </c>
      <c r="G557" s="12" t="s">
        <v>21</v>
      </c>
      <c r="H557" s="2" t="n">
        <v>-99</v>
      </c>
      <c r="I557" s="3" t="s">
        <v>68</v>
      </c>
      <c r="J557" s="3" t="n">
        <f aca="false">VLOOKUP(I557,VLOOK!$G$2:$H$50,2)</f>
        <v>42</v>
      </c>
      <c r="K557" s="4" t="s">
        <v>68</v>
      </c>
      <c r="L557" s="21" t="s">
        <v>57</v>
      </c>
      <c r="M557" s="6" t="n">
        <f aca="false">VLOOKUP(L557,VLOOK!$D$2:$E$10,2)</f>
        <v>7</v>
      </c>
      <c r="N557" s="7" t="n">
        <v>1</v>
      </c>
      <c r="O557" s="0" t="n">
        <f aca="false">VLOOKUP(B557,VLOOK!$A$2:$B$13,2)</f>
        <v>2</v>
      </c>
      <c r="P557" s="22" t="n">
        <f aca="false">IF(F557&lt;0,F557*-1,F557)</f>
        <v>5</v>
      </c>
    </row>
    <row r="558" customFormat="false" ht="12.8" hidden="false" customHeight="false" outlineLevel="0" collapsed="false">
      <c r="A558" s="17" t="s">
        <v>489</v>
      </c>
      <c r="B558" s="9" t="s">
        <v>17</v>
      </c>
      <c r="C558" s="9" t="s">
        <v>93</v>
      </c>
      <c r="D558" s="9" t="s">
        <v>19</v>
      </c>
      <c r="E558" s="10" t="s">
        <v>94</v>
      </c>
      <c r="F558" s="20" t="n">
        <v>-200</v>
      </c>
      <c r="G558" s="12" t="s">
        <v>21</v>
      </c>
      <c r="H558" s="2" t="n">
        <v>-99</v>
      </c>
      <c r="I558" s="3" t="s">
        <v>95</v>
      </c>
      <c r="J558" s="3" t="n">
        <f aca="false">VLOOKUP(I558,VLOOK!$G$2:$H$50,2)</f>
        <v>37</v>
      </c>
      <c r="K558" s="4" t="s">
        <v>95</v>
      </c>
      <c r="L558" s="21" t="s">
        <v>23</v>
      </c>
      <c r="M558" s="6" t="n">
        <f aca="false">VLOOKUP(L558,VLOOK!$D$2:$E$10,2)</f>
        <v>2</v>
      </c>
      <c r="N558" s="7" t="n">
        <v>1</v>
      </c>
      <c r="O558" s="0" t="n">
        <f aca="false">VLOOKUP(B558,VLOOK!$A$2:$B$13,2)</f>
        <v>2</v>
      </c>
      <c r="P558" s="22" t="n">
        <f aca="false">IF(F558&lt;0,F558*-1,F558)</f>
        <v>200</v>
      </c>
    </row>
    <row r="559" customFormat="false" ht="12.8" hidden="false" customHeight="false" outlineLevel="0" collapsed="false">
      <c r="A559" s="17" t="s">
        <v>489</v>
      </c>
      <c r="B559" s="9" t="s">
        <v>17</v>
      </c>
      <c r="C559" s="9" t="s">
        <v>29</v>
      </c>
      <c r="D559" s="9" t="s">
        <v>25</v>
      </c>
      <c r="E559" s="10" t="s">
        <v>29</v>
      </c>
      <c r="F559" s="20" t="n">
        <v>-5.54</v>
      </c>
      <c r="G559" s="12" t="s">
        <v>21</v>
      </c>
      <c r="H559" s="2" t="n">
        <v>-99</v>
      </c>
      <c r="I559" s="3" t="s">
        <v>30</v>
      </c>
      <c r="J559" s="3" t="n">
        <f aca="false">VLOOKUP(I559,VLOOK!$G$2:$H$50,2)</f>
        <v>21</v>
      </c>
      <c r="K559" s="4" t="s">
        <v>30</v>
      </c>
      <c r="L559" s="21" t="s">
        <v>31</v>
      </c>
      <c r="M559" s="6" t="n">
        <f aca="false">VLOOKUP(L559,VLOOK!$D$2:$E$10,2)</f>
        <v>3</v>
      </c>
      <c r="N559" s="7" t="n">
        <v>1</v>
      </c>
      <c r="O559" s="0" t="n">
        <f aca="false">VLOOKUP(B559,VLOOK!$A$2:$B$13,2)</f>
        <v>2</v>
      </c>
      <c r="P559" s="22" t="n">
        <f aca="false">IF(F559&lt;0,F559*-1,F559)</f>
        <v>5.54</v>
      </c>
    </row>
    <row r="560" customFormat="false" ht="12.8" hidden="false" customHeight="false" outlineLevel="0" collapsed="false">
      <c r="A560" s="17" t="s">
        <v>490</v>
      </c>
      <c r="B560" s="9" t="s">
        <v>17</v>
      </c>
      <c r="C560" s="9" t="s">
        <v>64</v>
      </c>
      <c r="D560" s="9" t="s">
        <v>19</v>
      </c>
      <c r="E560" s="10" t="s">
        <v>64</v>
      </c>
      <c r="F560" s="20" t="n">
        <v>-130</v>
      </c>
      <c r="G560" s="12" t="s">
        <v>21</v>
      </c>
      <c r="H560" s="2" t="n">
        <v>-99</v>
      </c>
      <c r="I560" s="3" t="s">
        <v>65</v>
      </c>
      <c r="J560" s="3" t="n">
        <f aca="false">VLOOKUP(I560,VLOOK!$G$2:$H$50,2)</f>
        <v>13</v>
      </c>
      <c r="K560" s="4" t="s">
        <v>65</v>
      </c>
      <c r="L560" s="21" t="s">
        <v>23</v>
      </c>
      <c r="M560" s="6" t="n">
        <f aca="false">VLOOKUP(L560,VLOOK!$D$2:$E$10,2)</f>
        <v>2</v>
      </c>
      <c r="N560" s="7" t="n">
        <v>1</v>
      </c>
      <c r="O560" s="0" t="n">
        <f aca="false">VLOOKUP(B560,VLOOK!$A$2:$B$13,2)</f>
        <v>2</v>
      </c>
      <c r="P560" s="22" t="n">
        <f aca="false">IF(F560&lt;0,F560*-1,F560)</f>
        <v>130</v>
      </c>
    </row>
    <row r="561" customFormat="false" ht="12.8" hidden="false" customHeight="false" outlineLevel="0" collapsed="false">
      <c r="A561" s="17" t="s">
        <v>490</v>
      </c>
      <c r="B561" s="9" t="s">
        <v>17</v>
      </c>
      <c r="C561" s="9" t="s">
        <v>53</v>
      </c>
      <c r="D561" s="9" t="s">
        <v>54</v>
      </c>
      <c r="E561" s="10" t="s">
        <v>67</v>
      </c>
      <c r="F561" s="20" t="n">
        <v>-12.88</v>
      </c>
      <c r="G561" s="12" t="s">
        <v>21</v>
      </c>
      <c r="H561" s="2" t="n">
        <v>-99</v>
      </c>
      <c r="I561" s="3" t="s">
        <v>68</v>
      </c>
      <c r="J561" s="3" t="n">
        <f aca="false">VLOOKUP(I561,VLOOK!$G$2:$H$50,2)</f>
        <v>42</v>
      </c>
      <c r="K561" s="4" t="s">
        <v>68</v>
      </c>
      <c r="L561" s="21" t="s">
        <v>57</v>
      </c>
      <c r="M561" s="6" t="n">
        <f aca="false">VLOOKUP(L561,VLOOK!$D$2:$E$10,2)</f>
        <v>7</v>
      </c>
      <c r="N561" s="7" t="n">
        <v>1</v>
      </c>
      <c r="O561" s="0" t="n">
        <f aca="false">VLOOKUP(B561,VLOOK!$A$2:$B$13,2)</f>
        <v>2</v>
      </c>
      <c r="P561" s="22" t="n">
        <f aca="false">IF(F561&lt;0,F561*-1,F561)</f>
        <v>12.88</v>
      </c>
    </row>
    <row r="562" customFormat="false" ht="12.8" hidden="false" customHeight="false" outlineLevel="0" collapsed="false">
      <c r="A562" s="17" t="s">
        <v>491</v>
      </c>
      <c r="B562" s="9" t="s">
        <v>17</v>
      </c>
      <c r="C562" s="9" t="s">
        <v>29</v>
      </c>
      <c r="D562" s="9" t="s">
        <v>25</v>
      </c>
      <c r="E562" s="10" t="s">
        <v>84</v>
      </c>
      <c r="F562" s="20" t="n">
        <v>-300</v>
      </c>
      <c r="G562" s="12" t="s">
        <v>21</v>
      </c>
      <c r="H562" s="2" t="n">
        <v>-99</v>
      </c>
      <c r="I562" s="3" t="s">
        <v>85</v>
      </c>
      <c r="J562" s="3" t="n">
        <f aca="false">VLOOKUP(I562,VLOOK!$G$2:$H$50,2)</f>
        <v>38</v>
      </c>
      <c r="K562" s="4" t="s">
        <v>85</v>
      </c>
      <c r="L562" s="21" t="s">
        <v>28</v>
      </c>
      <c r="M562" s="6" t="n">
        <f aca="false">VLOOKUP(L562,VLOOK!$D$2:$E$10,2)</f>
        <v>5</v>
      </c>
      <c r="N562" s="7" t="n">
        <v>1</v>
      </c>
      <c r="O562" s="0" t="n">
        <f aca="false">VLOOKUP(B562,VLOOK!$A$2:$B$13,2)</f>
        <v>2</v>
      </c>
      <c r="P562" s="22" t="n">
        <f aca="false">IF(F562&lt;0,F562*-1,F562)</f>
        <v>300</v>
      </c>
    </row>
    <row r="563" customFormat="false" ht="12.8" hidden="false" customHeight="false" outlineLevel="0" collapsed="false">
      <c r="A563" s="17" t="s">
        <v>492</v>
      </c>
      <c r="B563" s="9" t="s">
        <v>17</v>
      </c>
      <c r="C563" s="9" t="s">
        <v>118</v>
      </c>
      <c r="D563" s="9" t="s">
        <v>19</v>
      </c>
      <c r="E563" s="10" t="s">
        <v>64</v>
      </c>
      <c r="F563" s="20" t="n">
        <v>-386.84</v>
      </c>
      <c r="G563" s="12" t="s">
        <v>21</v>
      </c>
      <c r="H563" s="2" t="n">
        <v>-99</v>
      </c>
      <c r="I563" s="3" t="s">
        <v>65</v>
      </c>
      <c r="J563" s="3" t="n">
        <f aca="false">VLOOKUP(I563,VLOOK!$G$2:$H$50,2)</f>
        <v>13</v>
      </c>
      <c r="K563" s="4" t="s">
        <v>65</v>
      </c>
      <c r="L563" s="21" t="s">
        <v>23</v>
      </c>
      <c r="M563" s="6" t="n">
        <f aca="false">VLOOKUP(L563,VLOOK!$D$2:$E$10,2)</f>
        <v>2</v>
      </c>
      <c r="N563" s="7" t="n">
        <v>1</v>
      </c>
      <c r="O563" s="0" t="n">
        <f aca="false">VLOOKUP(B563,VLOOK!$A$2:$B$13,2)</f>
        <v>2</v>
      </c>
      <c r="P563" s="22" t="n">
        <f aca="false">IF(F563&lt;0,F563*-1,F563)</f>
        <v>386.84</v>
      </c>
    </row>
    <row r="564" customFormat="false" ht="12.8" hidden="false" customHeight="false" outlineLevel="0" collapsed="false">
      <c r="A564" s="17" t="s">
        <v>492</v>
      </c>
      <c r="B564" s="9" t="s">
        <v>17</v>
      </c>
      <c r="C564" s="9" t="s">
        <v>29</v>
      </c>
      <c r="D564" s="9" t="s">
        <v>25</v>
      </c>
      <c r="E564" s="10" t="s">
        <v>84</v>
      </c>
      <c r="F564" s="20" t="n">
        <v>-30</v>
      </c>
      <c r="G564" s="12" t="s">
        <v>21</v>
      </c>
      <c r="H564" s="2" t="n">
        <v>-99</v>
      </c>
      <c r="I564" s="3" t="s">
        <v>85</v>
      </c>
      <c r="J564" s="3" t="n">
        <f aca="false">VLOOKUP(I564,VLOOK!$G$2:$H$50,2)</f>
        <v>38</v>
      </c>
      <c r="K564" s="4" t="s">
        <v>85</v>
      </c>
      <c r="L564" s="21" t="s">
        <v>28</v>
      </c>
      <c r="M564" s="6" t="n">
        <f aca="false">VLOOKUP(L564,VLOOK!$D$2:$E$10,2)</f>
        <v>5</v>
      </c>
      <c r="N564" s="7" t="n">
        <v>1</v>
      </c>
      <c r="O564" s="0" t="n">
        <f aca="false">VLOOKUP(B564,VLOOK!$A$2:$B$13,2)</f>
        <v>2</v>
      </c>
      <c r="P564" s="22" t="n">
        <f aca="false">IF(F564&lt;0,F564*-1,F564)</f>
        <v>30</v>
      </c>
    </row>
    <row r="565" customFormat="false" ht="12.8" hidden="false" customHeight="false" outlineLevel="0" collapsed="false">
      <c r="A565" s="17" t="s">
        <v>492</v>
      </c>
      <c r="B565" s="9" t="s">
        <v>17</v>
      </c>
      <c r="C565" s="9" t="s">
        <v>53</v>
      </c>
      <c r="D565" s="9" t="s">
        <v>54</v>
      </c>
      <c r="E565" s="10" t="s">
        <v>67</v>
      </c>
      <c r="F565" s="20" t="n">
        <v>-5</v>
      </c>
      <c r="G565" s="12" t="s">
        <v>21</v>
      </c>
      <c r="H565" s="2" t="n">
        <v>-99</v>
      </c>
      <c r="I565" s="3" t="s">
        <v>68</v>
      </c>
      <c r="J565" s="3" t="n">
        <f aca="false">VLOOKUP(I565,VLOOK!$G$2:$H$50,2)</f>
        <v>42</v>
      </c>
      <c r="K565" s="4" t="s">
        <v>68</v>
      </c>
      <c r="L565" s="21" t="s">
        <v>57</v>
      </c>
      <c r="M565" s="6" t="n">
        <f aca="false">VLOOKUP(L565,VLOOK!$D$2:$E$10,2)</f>
        <v>7</v>
      </c>
      <c r="N565" s="7" t="n">
        <v>1</v>
      </c>
      <c r="O565" s="0" t="n">
        <f aca="false">VLOOKUP(B565,VLOOK!$A$2:$B$13,2)</f>
        <v>2</v>
      </c>
      <c r="P565" s="22" t="n">
        <f aca="false">IF(F565&lt;0,F565*-1,F565)</f>
        <v>5</v>
      </c>
    </row>
    <row r="566" customFormat="false" ht="12.8" hidden="false" customHeight="false" outlineLevel="0" collapsed="false">
      <c r="A566" s="17" t="s">
        <v>493</v>
      </c>
      <c r="B566" s="9" t="s">
        <v>17</v>
      </c>
      <c r="C566" s="9" t="s">
        <v>53</v>
      </c>
      <c r="D566" s="9" t="s">
        <v>54</v>
      </c>
      <c r="E566" s="10" t="s">
        <v>134</v>
      </c>
      <c r="F566" s="20" t="n">
        <v>-0.11</v>
      </c>
      <c r="G566" s="12" t="s">
        <v>21</v>
      </c>
      <c r="H566" s="2" t="n">
        <v>-99</v>
      </c>
      <c r="I566" s="3" t="s">
        <v>56</v>
      </c>
      <c r="J566" s="3" t="n">
        <f aca="false">VLOOKUP(I566,VLOOK!$G$2:$H$50,2)</f>
        <v>43</v>
      </c>
      <c r="K566" s="4" t="s">
        <v>56</v>
      </c>
      <c r="L566" s="21" t="s">
        <v>57</v>
      </c>
      <c r="M566" s="6" t="n">
        <f aca="false">VLOOKUP(L566,VLOOK!$D$2:$E$10,2)</f>
        <v>7</v>
      </c>
      <c r="N566" s="7" t="n">
        <v>1</v>
      </c>
      <c r="O566" s="0" t="n">
        <f aca="false">VLOOKUP(B566,VLOOK!$A$2:$B$13,2)</f>
        <v>2</v>
      </c>
      <c r="P566" s="22" t="n">
        <f aca="false">IF(F566&lt;0,F566*-1,F566)</f>
        <v>0.11</v>
      </c>
    </row>
    <row r="567" customFormat="false" ht="12.8" hidden="false" customHeight="false" outlineLevel="0" collapsed="false">
      <c r="A567" s="17" t="s">
        <v>494</v>
      </c>
      <c r="B567" s="9" t="s">
        <v>17</v>
      </c>
      <c r="C567" s="9" t="s">
        <v>93</v>
      </c>
      <c r="D567" s="9" t="s">
        <v>19</v>
      </c>
      <c r="E567" s="10" t="s">
        <v>94</v>
      </c>
      <c r="F567" s="20" t="n">
        <v>-200</v>
      </c>
      <c r="G567" s="12" t="s">
        <v>21</v>
      </c>
      <c r="H567" s="2" t="n">
        <v>-99</v>
      </c>
      <c r="I567" s="3" t="s">
        <v>95</v>
      </c>
      <c r="J567" s="3" t="n">
        <f aca="false">VLOOKUP(I567,VLOOK!$G$2:$H$50,2)</f>
        <v>37</v>
      </c>
      <c r="K567" s="4" t="s">
        <v>95</v>
      </c>
      <c r="L567" s="21" t="s">
        <v>23</v>
      </c>
      <c r="M567" s="6" t="n">
        <f aca="false">VLOOKUP(L567,VLOOK!$D$2:$E$10,2)</f>
        <v>2</v>
      </c>
      <c r="N567" s="7" t="n">
        <v>1</v>
      </c>
      <c r="O567" s="0" t="n">
        <f aca="false">VLOOKUP(B567,VLOOK!$A$2:$B$13,2)</f>
        <v>2</v>
      </c>
      <c r="P567" s="22" t="n">
        <f aca="false">IF(F567&lt;0,F567*-1,F567)</f>
        <v>200</v>
      </c>
    </row>
    <row r="568" customFormat="false" ht="12.8" hidden="false" customHeight="false" outlineLevel="0" collapsed="false">
      <c r="A568" s="17" t="s">
        <v>494</v>
      </c>
      <c r="B568" s="9" t="s">
        <v>17</v>
      </c>
      <c r="C568" s="9" t="s">
        <v>53</v>
      </c>
      <c r="D568" s="9" t="s">
        <v>54</v>
      </c>
      <c r="E568" s="10" t="s">
        <v>67</v>
      </c>
      <c r="F568" s="20" t="n">
        <v>-12.88</v>
      </c>
      <c r="G568" s="12" t="s">
        <v>21</v>
      </c>
      <c r="H568" s="2" t="n">
        <v>-99</v>
      </c>
      <c r="I568" s="3" t="s">
        <v>68</v>
      </c>
      <c r="J568" s="3" t="n">
        <f aca="false">VLOOKUP(I568,VLOOK!$G$2:$H$50,2)</f>
        <v>42</v>
      </c>
      <c r="K568" s="4" t="s">
        <v>68</v>
      </c>
      <c r="L568" s="21" t="s">
        <v>57</v>
      </c>
      <c r="M568" s="6" t="n">
        <f aca="false">VLOOKUP(L568,VLOOK!$D$2:$E$10,2)</f>
        <v>7</v>
      </c>
      <c r="N568" s="7" t="n">
        <v>1</v>
      </c>
      <c r="O568" s="0" t="n">
        <f aca="false">VLOOKUP(B568,VLOOK!$A$2:$B$13,2)</f>
        <v>2</v>
      </c>
      <c r="P568" s="22" t="n">
        <f aca="false">IF(F568&lt;0,F568*-1,F568)</f>
        <v>12.88</v>
      </c>
    </row>
    <row r="569" customFormat="false" ht="12.8" hidden="false" customHeight="false" outlineLevel="0" collapsed="false">
      <c r="A569" s="17" t="s">
        <v>495</v>
      </c>
      <c r="B569" s="9" t="s">
        <v>17</v>
      </c>
      <c r="C569" s="9" t="s">
        <v>122</v>
      </c>
      <c r="D569" s="9" t="s">
        <v>25</v>
      </c>
      <c r="E569" s="10" t="s">
        <v>123</v>
      </c>
      <c r="F569" s="20" t="n">
        <v>350</v>
      </c>
      <c r="G569" s="12" t="s">
        <v>89</v>
      </c>
      <c r="H569" s="2" t="n">
        <v>-99</v>
      </c>
      <c r="I569" s="3" t="s">
        <v>125</v>
      </c>
      <c r="J569" s="3" t="n">
        <f aca="false">VLOOKUP(I569,VLOOK!$G$2:$H$50,2)</f>
        <v>26</v>
      </c>
      <c r="K569" s="4" t="s">
        <v>125</v>
      </c>
      <c r="L569" s="21" t="s">
        <v>91</v>
      </c>
      <c r="M569" s="6" t="n">
        <f aca="false">VLOOKUP(L569,VLOOK!$D$2:$E$10,2)</f>
        <v>4</v>
      </c>
      <c r="N569" s="7" t="n">
        <v>2</v>
      </c>
      <c r="O569" s="0" t="n">
        <f aca="false">VLOOKUP(B569,VLOOK!$A$2:$B$13,2)</f>
        <v>2</v>
      </c>
      <c r="P569" s="22" t="n">
        <f aca="false">IF(F569&lt;0,F569*-1,F569)</f>
        <v>350</v>
      </c>
    </row>
    <row r="570" customFormat="false" ht="12.8" hidden="false" customHeight="false" outlineLevel="0" collapsed="false">
      <c r="A570" s="17" t="s">
        <v>496</v>
      </c>
      <c r="B570" s="9" t="s">
        <v>17</v>
      </c>
      <c r="C570" s="9" t="s">
        <v>210</v>
      </c>
      <c r="D570" s="9" t="s">
        <v>78</v>
      </c>
      <c r="E570" s="10" t="s">
        <v>79</v>
      </c>
      <c r="F570" s="20" t="n">
        <v>-599.9</v>
      </c>
      <c r="G570" s="12" t="s">
        <v>21</v>
      </c>
      <c r="H570" s="2" t="n">
        <v>-99</v>
      </c>
      <c r="I570" s="3" t="s">
        <v>80</v>
      </c>
      <c r="J570" s="3" t="n">
        <f aca="false">VLOOKUP(I570,VLOOK!$G$2:$H$50,2)</f>
        <v>3</v>
      </c>
      <c r="K570" s="4" t="s">
        <v>80</v>
      </c>
      <c r="L570" s="21" t="s">
        <v>81</v>
      </c>
      <c r="M570" s="6" t="n">
        <f aca="false">VLOOKUP(L570,VLOOK!$D$2:$E$10,2)</f>
        <v>1</v>
      </c>
      <c r="N570" s="7" t="n">
        <v>1</v>
      </c>
      <c r="O570" s="0" t="n">
        <f aca="false">VLOOKUP(B570,VLOOK!$A$2:$B$13,2)</f>
        <v>2</v>
      </c>
      <c r="P570" s="22" t="n">
        <f aca="false">IF(F570&lt;0,F570*-1,F570)</f>
        <v>599.9</v>
      </c>
    </row>
    <row r="571" customFormat="false" ht="12.8" hidden="false" customHeight="false" outlineLevel="0" collapsed="false">
      <c r="A571" s="17" t="s">
        <v>496</v>
      </c>
      <c r="B571" s="9" t="s">
        <v>17</v>
      </c>
      <c r="C571" s="9" t="s">
        <v>210</v>
      </c>
      <c r="D571" s="9" t="s">
        <v>78</v>
      </c>
      <c r="E571" s="10" t="s">
        <v>79</v>
      </c>
      <c r="F571" s="20" t="n">
        <v>-126.06</v>
      </c>
      <c r="G571" s="12" t="s">
        <v>21</v>
      </c>
      <c r="H571" s="2" t="n">
        <v>-99</v>
      </c>
      <c r="I571" s="3" t="s">
        <v>80</v>
      </c>
      <c r="J571" s="3" t="n">
        <f aca="false">VLOOKUP(I571,VLOOK!$G$2:$H$50,2)</f>
        <v>3</v>
      </c>
      <c r="K571" s="4" t="s">
        <v>80</v>
      </c>
      <c r="L571" s="21" t="s">
        <v>81</v>
      </c>
      <c r="M571" s="6" t="n">
        <f aca="false">VLOOKUP(L571,VLOOK!$D$2:$E$10,2)</f>
        <v>1</v>
      </c>
      <c r="N571" s="7" t="n">
        <v>1</v>
      </c>
      <c r="O571" s="0" t="n">
        <f aca="false">VLOOKUP(B571,VLOOK!$A$2:$B$13,2)</f>
        <v>2</v>
      </c>
      <c r="P571" s="22" t="n">
        <f aca="false">IF(F571&lt;0,F571*-1,F571)</f>
        <v>126.06</v>
      </c>
    </row>
    <row r="572" customFormat="false" ht="12.8" hidden="false" customHeight="false" outlineLevel="0" collapsed="false">
      <c r="A572" s="17" t="s">
        <v>496</v>
      </c>
      <c r="B572" s="9" t="s">
        <v>17</v>
      </c>
      <c r="C572" s="9" t="s">
        <v>29</v>
      </c>
      <c r="D572" s="9" t="s">
        <v>25</v>
      </c>
      <c r="E572" s="10" t="s">
        <v>84</v>
      </c>
      <c r="F572" s="20" t="n">
        <v>86</v>
      </c>
      <c r="G572" s="12" t="s">
        <v>89</v>
      </c>
      <c r="H572" s="2" t="n">
        <v>-99</v>
      </c>
      <c r="I572" s="3" t="s">
        <v>90</v>
      </c>
      <c r="J572" s="3" t="n">
        <f aca="false">VLOOKUP(I572,VLOOK!$G$2:$H$50,2)</f>
        <v>28</v>
      </c>
      <c r="K572" s="4" t="s">
        <v>90</v>
      </c>
      <c r="L572" s="21" t="s">
        <v>91</v>
      </c>
      <c r="M572" s="6" t="n">
        <f aca="false">VLOOKUP(L572,VLOOK!$D$2:$E$10,2)</f>
        <v>4</v>
      </c>
      <c r="N572" s="7" t="n">
        <v>2</v>
      </c>
      <c r="O572" s="0" t="n">
        <f aca="false">VLOOKUP(B572,VLOOK!$A$2:$B$13,2)</f>
        <v>2</v>
      </c>
      <c r="P572" s="22" t="n">
        <f aca="false">IF(F572&lt;0,F572*-1,F572)</f>
        <v>86</v>
      </c>
    </row>
    <row r="573" customFormat="false" ht="12.8" hidden="false" customHeight="false" outlineLevel="0" collapsed="false">
      <c r="A573" s="17" t="s">
        <v>496</v>
      </c>
      <c r="B573" s="9" t="s">
        <v>17</v>
      </c>
      <c r="C573" s="9" t="s">
        <v>29</v>
      </c>
      <c r="D573" s="9" t="s">
        <v>25</v>
      </c>
      <c r="E573" s="10" t="s">
        <v>84</v>
      </c>
      <c r="F573" s="20" t="n">
        <v>86</v>
      </c>
      <c r="G573" s="12" t="s">
        <v>89</v>
      </c>
      <c r="H573" s="2" t="n">
        <v>-99</v>
      </c>
      <c r="I573" s="3" t="s">
        <v>90</v>
      </c>
      <c r="J573" s="3" t="n">
        <f aca="false">VLOOKUP(I573,VLOOK!$G$2:$H$50,2)</f>
        <v>28</v>
      </c>
      <c r="K573" s="4" t="s">
        <v>90</v>
      </c>
      <c r="L573" s="21" t="s">
        <v>91</v>
      </c>
      <c r="M573" s="6" t="n">
        <f aca="false">VLOOKUP(L573,VLOOK!$D$2:$E$10,2)</f>
        <v>4</v>
      </c>
      <c r="N573" s="7" t="n">
        <v>2</v>
      </c>
      <c r="O573" s="0" t="n">
        <f aca="false">VLOOKUP(B573,VLOOK!$A$2:$B$13,2)</f>
        <v>2</v>
      </c>
      <c r="P573" s="22" t="n">
        <f aca="false">IF(F573&lt;0,F573*-1,F573)</f>
        <v>86</v>
      </c>
    </row>
    <row r="574" customFormat="false" ht="12.8" hidden="false" customHeight="false" outlineLevel="0" collapsed="false">
      <c r="A574" s="17" t="s">
        <v>496</v>
      </c>
      <c r="B574" s="9" t="s">
        <v>17</v>
      </c>
      <c r="C574" s="9" t="s">
        <v>29</v>
      </c>
      <c r="D574" s="9" t="s">
        <v>25</v>
      </c>
      <c r="E574" s="10" t="s">
        <v>84</v>
      </c>
      <c r="F574" s="20" t="n">
        <v>-208.34</v>
      </c>
      <c r="G574" s="12" t="s">
        <v>21</v>
      </c>
      <c r="H574" s="2" t="n">
        <v>-99</v>
      </c>
      <c r="I574" s="3" t="s">
        <v>85</v>
      </c>
      <c r="J574" s="3" t="n">
        <f aca="false">VLOOKUP(I574,VLOOK!$G$2:$H$50,2)</f>
        <v>38</v>
      </c>
      <c r="K574" s="4" t="s">
        <v>85</v>
      </c>
      <c r="L574" s="21" t="s">
        <v>28</v>
      </c>
      <c r="M574" s="6" t="n">
        <f aca="false">VLOOKUP(L574,VLOOK!$D$2:$E$10,2)</f>
        <v>5</v>
      </c>
      <c r="N574" s="7" t="n">
        <v>1</v>
      </c>
      <c r="O574" s="0" t="n">
        <f aca="false">VLOOKUP(B574,VLOOK!$A$2:$B$13,2)</f>
        <v>2</v>
      </c>
      <c r="P574" s="22" t="n">
        <f aca="false">IF(F574&lt;0,F574*-1,F574)</f>
        <v>208.34</v>
      </c>
    </row>
    <row r="575" customFormat="false" ht="12.8" hidden="false" customHeight="false" outlineLevel="0" collapsed="false">
      <c r="A575" s="17" t="s">
        <v>496</v>
      </c>
      <c r="B575" s="9" t="s">
        <v>17</v>
      </c>
      <c r="C575" s="18" t="s">
        <v>87</v>
      </c>
      <c r="D575" s="18" t="s">
        <v>87</v>
      </c>
      <c r="E575" s="10" t="s">
        <v>131</v>
      </c>
      <c r="F575" s="20" t="n">
        <v>450</v>
      </c>
      <c r="G575" s="12" t="s">
        <v>89</v>
      </c>
      <c r="H575" s="2" t="n">
        <v>-99</v>
      </c>
      <c r="I575" s="3" t="s">
        <v>90</v>
      </c>
      <c r="J575" s="3" t="n">
        <f aca="false">VLOOKUP(I575,VLOOK!$G$2:$H$50,2)</f>
        <v>28</v>
      </c>
      <c r="K575" s="4" t="s">
        <v>90</v>
      </c>
      <c r="L575" s="21" t="s">
        <v>91</v>
      </c>
      <c r="M575" s="6" t="n">
        <f aca="false">VLOOKUP(L575,VLOOK!$D$2:$E$10,2)</f>
        <v>4</v>
      </c>
      <c r="N575" s="7" t="n">
        <v>2</v>
      </c>
      <c r="O575" s="0" t="n">
        <f aca="false">VLOOKUP(B575,VLOOK!$A$2:$B$13,2)</f>
        <v>2</v>
      </c>
      <c r="P575" s="22" t="n">
        <f aca="false">IF(F575&lt;0,F575*-1,F575)</f>
        <v>450</v>
      </c>
    </row>
    <row r="576" customFormat="false" ht="12.8" hidden="false" customHeight="false" outlineLevel="0" collapsed="false">
      <c r="A576" s="17" t="s">
        <v>497</v>
      </c>
      <c r="B576" s="9" t="s">
        <v>17</v>
      </c>
      <c r="C576" s="9" t="s">
        <v>210</v>
      </c>
      <c r="D576" s="9" t="s">
        <v>78</v>
      </c>
      <c r="E576" s="10" t="s">
        <v>79</v>
      </c>
      <c r="F576" s="20" t="n">
        <v>-16.21</v>
      </c>
      <c r="G576" s="12" t="s">
        <v>21</v>
      </c>
      <c r="H576" s="2" t="n">
        <v>-99</v>
      </c>
      <c r="I576" s="3" t="s">
        <v>80</v>
      </c>
      <c r="J576" s="3" t="n">
        <f aca="false">VLOOKUP(I576,VLOOK!$G$2:$H$50,2)</f>
        <v>3</v>
      </c>
      <c r="K576" s="4" t="s">
        <v>80</v>
      </c>
      <c r="L576" s="21" t="s">
        <v>81</v>
      </c>
      <c r="M576" s="6" t="n">
        <f aca="false">VLOOKUP(L576,VLOOK!$D$2:$E$10,2)</f>
        <v>1</v>
      </c>
      <c r="N576" s="7" t="n">
        <v>1</v>
      </c>
      <c r="O576" s="0" t="n">
        <f aca="false">VLOOKUP(B576,VLOOK!$A$2:$B$13,2)</f>
        <v>2</v>
      </c>
      <c r="P576" s="22" t="n">
        <f aca="false">IF(F576&lt;0,F576*-1,F576)</f>
        <v>16.21</v>
      </c>
    </row>
    <row r="577" customFormat="false" ht="12.8" hidden="false" customHeight="false" outlineLevel="0" collapsed="false">
      <c r="A577" s="17" t="s">
        <v>498</v>
      </c>
      <c r="B577" s="9" t="s">
        <v>17</v>
      </c>
      <c r="C577" s="9" t="s">
        <v>181</v>
      </c>
      <c r="D577" s="9" t="s">
        <v>19</v>
      </c>
      <c r="E577" s="10" t="s">
        <v>119</v>
      </c>
      <c r="F577" s="20" t="n">
        <v>-150</v>
      </c>
      <c r="G577" s="12" t="s">
        <v>21</v>
      </c>
      <c r="H577" s="2" t="n">
        <v>-99</v>
      </c>
      <c r="I577" s="3" t="s">
        <v>120</v>
      </c>
      <c r="J577" s="3" t="n">
        <f aca="false">VLOOKUP(I577,VLOOK!$G$2:$H$50,2)</f>
        <v>45</v>
      </c>
      <c r="K577" s="4" t="s">
        <v>120</v>
      </c>
      <c r="L577" s="21" t="s">
        <v>23</v>
      </c>
      <c r="M577" s="6" t="n">
        <f aca="false">VLOOKUP(L577,VLOOK!$D$2:$E$10,2)</f>
        <v>2</v>
      </c>
      <c r="N577" s="7" t="n">
        <v>1</v>
      </c>
      <c r="O577" s="0" t="n">
        <f aca="false">VLOOKUP(B577,VLOOK!$A$2:$B$13,2)</f>
        <v>2</v>
      </c>
      <c r="P577" s="22" t="n">
        <f aca="false">IF(F577&lt;0,F577*-1,F577)</f>
        <v>150</v>
      </c>
    </row>
    <row r="578" customFormat="false" ht="12.8" hidden="false" customHeight="false" outlineLevel="0" collapsed="false">
      <c r="A578" s="17" t="s">
        <v>499</v>
      </c>
      <c r="B578" s="9" t="s">
        <v>17</v>
      </c>
      <c r="C578" s="9" t="s">
        <v>46</v>
      </c>
      <c r="D578" s="9" t="s">
        <v>25</v>
      </c>
      <c r="E578" s="10" t="s">
        <v>47</v>
      </c>
      <c r="F578" s="20" t="n">
        <v>-15</v>
      </c>
      <c r="G578" s="12" t="s">
        <v>21</v>
      </c>
      <c r="H578" s="2" t="n">
        <v>-99</v>
      </c>
      <c r="I578" s="3" t="s">
        <v>48</v>
      </c>
      <c r="J578" s="3" t="n">
        <f aca="false">VLOOKUP(I578,VLOOK!$G$2:$H$50,2)</f>
        <v>32</v>
      </c>
      <c r="K578" s="4" t="s">
        <v>48</v>
      </c>
      <c r="L578" s="21" t="s">
        <v>28</v>
      </c>
      <c r="M578" s="6" t="n">
        <f aca="false">VLOOKUP(L578,VLOOK!$D$2:$E$10,2)</f>
        <v>5</v>
      </c>
      <c r="N578" s="7" t="n">
        <v>1</v>
      </c>
      <c r="O578" s="0" t="n">
        <f aca="false">VLOOKUP(B578,VLOOK!$A$2:$B$13,2)</f>
        <v>2</v>
      </c>
      <c r="P578" s="22" t="n">
        <f aca="false">IF(F578&lt;0,F578*-1,F578)</f>
        <v>15</v>
      </c>
    </row>
    <row r="579" customFormat="false" ht="12.8" hidden="false" customHeight="false" outlineLevel="0" collapsed="false">
      <c r="A579" s="17" t="s">
        <v>500</v>
      </c>
      <c r="B579" s="9" t="s">
        <v>17</v>
      </c>
      <c r="C579" s="9" t="s">
        <v>64</v>
      </c>
      <c r="D579" s="9" t="s">
        <v>19</v>
      </c>
      <c r="E579" s="10" t="s">
        <v>64</v>
      </c>
      <c r="F579" s="20" t="n">
        <v>-286.04</v>
      </c>
      <c r="G579" s="12" t="s">
        <v>21</v>
      </c>
      <c r="H579" s="2" t="n">
        <v>-99</v>
      </c>
      <c r="I579" s="3" t="s">
        <v>65</v>
      </c>
      <c r="J579" s="3" t="n">
        <f aca="false">VLOOKUP(I579,VLOOK!$G$2:$H$50,2)</f>
        <v>13</v>
      </c>
      <c r="K579" s="4" t="s">
        <v>65</v>
      </c>
      <c r="L579" s="21" t="s">
        <v>23</v>
      </c>
      <c r="M579" s="6" t="n">
        <f aca="false">VLOOKUP(L579,VLOOK!$D$2:$E$10,2)</f>
        <v>2</v>
      </c>
      <c r="N579" s="7" t="n">
        <v>1</v>
      </c>
      <c r="O579" s="0" t="n">
        <f aca="false">VLOOKUP(B579,VLOOK!$A$2:$B$13,2)</f>
        <v>2</v>
      </c>
      <c r="P579" s="22" t="n">
        <f aca="false">IF(F579&lt;0,F579*-1,F579)</f>
        <v>286.04</v>
      </c>
    </row>
    <row r="580" customFormat="false" ht="12.8" hidden="false" customHeight="false" outlineLevel="0" collapsed="false">
      <c r="A580" s="17" t="s">
        <v>500</v>
      </c>
      <c r="B580" s="9" t="s">
        <v>17</v>
      </c>
      <c r="C580" s="9" t="s">
        <v>64</v>
      </c>
      <c r="D580" s="9" t="s">
        <v>19</v>
      </c>
      <c r="E580" s="10" t="s">
        <v>64</v>
      </c>
      <c r="F580" s="20" t="n">
        <v>-9.37</v>
      </c>
      <c r="G580" s="12" t="s">
        <v>21</v>
      </c>
      <c r="H580" s="2" t="n">
        <v>-99</v>
      </c>
      <c r="I580" s="3" t="s">
        <v>65</v>
      </c>
      <c r="J580" s="3" t="n">
        <f aca="false">VLOOKUP(I580,VLOOK!$G$2:$H$50,2)</f>
        <v>13</v>
      </c>
      <c r="K580" s="4" t="s">
        <v>65</v>
      </c>
      <c r="L580" s="21" t="s">
        <v>23</v>
      </c>
      <c r="M580" s="6" t="n">
        <f aca="false">VLOOKUP(L580,VLOOK!$D$2:$E$10,2)</f>
        <v>2</v>
      </c>
      <c r="N580" s="7" t="n">
        <v>1</v>
      </c>
      <c r="O580" s="0" t="n">
        <f aca="false">VLOOKUP(B580,VLOOK!$A$2:$B$13,2)</f>
        <v>2</v>
      </c>
      <c r="P580" s="22" t="n">
        <f aca="false">IF(F580&lt;0,F580*-1,F580)</f>
        <v>9.37</v>
      </c>
    </row>
    <row r="581" customFormat="false" ht="12.8" hidden="false" customHeight="false" outlineLevel="0" collapsed="false">
      <c r="A581" s="17" t="s">
        <v>501</v>
      </c>
      <c r="B581" s="9" t="s">
        <v>17</v>
      </c>
      <c r="C581" s="9" t="s">
        <v>29</v>
      </c>
      <c r="D581" s="9" t="s">
        <v>25</v>
      </c>
      <c r="E581" s="10" t="s">
        <v>84</v>
      </c>
      <c r="F581" s="20" t="n">
        <v>-61.66</v>
      </c>
      <c r="G581" s="12" t="s">
        <v>21</v>
      </c>
      <c r="H581" s="2" t="n">
        <v>-99</v>
      </c>
      <c r="I581" s="3" t="s">
        <v>85</v>
      </c>
      <c r="J581" s="3" t="n">
        <f aca="false">VLOOKUP(I581,VLOOK!$G$2:$H$50,2)</f>
        <v>38</v>
      </c>
      <c r="K581" s="4" t="s">
        <v>85</v>
      </c>
      <c r="L581" s="21" t="s">
        <v>28</v>
      </c>
      <c r="M581" s="6" t="n">
        <f aca="false">VLOOKUP(L581,VLOOK!$D$2:$E$10,2)</f>
        <v>5</v>
      </c>
      <c r="N581" s="7" t="n">
        <v>1</v>
      </c>
      <c r="O581" s="0" t="n">
        <f aca="false">VLOOKUP(B581,VLOOK!$A$2:$B$13,2)</f>
        <v>2</v>
      </c>
      <c r="P581" s="22" t="n">
        <f aca="false">IF(F581&lt;0,F581*-1,F581)</f>
        <v>61.66</v>
      </c>
    </row>
    <row r="582" customFormat="false" ht="12.8" hidden="false" customHeight="false" outlineLevel="0" collapsed="false">
      <c r="A582" s="17" t="s">
        <v>502</v>
      </c>
      <c r="B582" s="9" t="s">
        <v>17</v>
      </c>
      <c r="C582" s="9" t="s">
        <v>53</v>
      </c>
      <c r="D582" s="9" t="s">
        <v>54</v>
      </c>
      <c r="E582" s="10" t="s">
        <v>67</v>
      </c>
      <c r="F582" s="20" t="n">
        <v>-5</v>
      </c>
      <c r="G582" s="12" t="s">
        <v>21</v>
      </c>
      <c r="H582" s="2" t="n">
        <v>-99</v>
      </c>
      <c r="I582" s="3" t="s">
        <v>68</v>
      </c>
      <c r="J582" s="3" t="n">
        <f aca="false">VLOOKUP(I582,VLOOK!$G$2:$H$50,2)</f>
        <v>42</v>
      </c>
      <c r="K582" s="4" t="s">
        <v>68</v>
      </c>
      <c r="L582" s="21" t="s">
        <v>57</v>
      </c>
      <c r="M582" s="6" t="n">
        <f aca="false">VLOOKUP(L582,VLOOK!$D$2:$E$10,2)</f>
        <v>7</v>
      </c>
      <c r="N582" s="7" t="n">
        <v>1</v>
      </c>
      <c r="O582" s="0" t="n">
        <f aca="false">VLOOKUP(B582,VLOOK!$A$2:$B$13,2)</f>
        <v>2</v>
      </c>
      <c r="P582" s="22" t="n">
        <f aca="false">IF(F582&lt;0,F582*-1,F582)</f>
        <v>5</v>
      </c>
    </row>
    <row r="583" customFormat="false" ht="12.8" hidden="false" customHeight="false" outlineLevel="0" collapsed="false">
      <c r="A583" s="17" t="s">
        <v>503</v>
      </c>
      <c r="B583" s="9" t="s">
        <v>17</v>
      </c>
      <c r="C583" s="9" t="s">
        <v>93</v>
      </c>
      <c r="D583" s="9" t="s">
        <v>19</v>
      </c>
      <c r="E583" s="10" t="s">
        <v>94</v>
      </c>
      <c r="F583" s="20" t="n">
        <v>-200</v>
      </c>
      <c r="G583" s="12" t="s">
        <v>21</v>
      </c>
      <c r="H583" s="2" t="n">
        <v>-99</v>
      </c>
      <c r="I583" s="3" t="s">
        <v>95</v>
      </c>
      <c r="J583" s="3" t="n">
        <f aca="false">VLOOKUP(I583,VLOOK!$G$2:$H$50,2)</f>
        <v>37</v>
      </c>
      <c r="K583" s="4" t="s">
        <v>95</v>
      </c>
      <c r="L583" s="21" t="s">
        <v>23</v>
      </c>
      <c r="M583" s="6" t="n">
        <f aca="false">VLOOKUP(L583,VLOOK!$D$2:$E$10,2)</f>
        <v>2</v>
      </c>
      <c r="N583" s="7" t="n">
        <v>1</v>
      </c>
      <c r="O583" s="0" t="n">
        <f aca="false">VLOOKUP(B583,VLOOK!$A$2:$B$13,2)</f>
        <v>2</v>
      </c>
      <c r="P583" s="22" t="n">
        <f aca="false">IF(F583&lt;0,F583*-1,F583)</f>
        <v>200</v>
      </c>
    </row>
    <row r="584" customFormat="false" ht="12.8" hidden="false" customHeight="false" outlineLevel="0" collapsed="false">
      <c r="A584" s="17" t="s">
        <v>503</v>
      </c>
      <c r="B584" s="9" t="s">
        <v>17</v>
      </c>
      <c r="C584" s="9" t="s">
        <v>29</v>
      </c>
      <c r="D584" s="9" t="s">
        <v>25</v>
      </c>
      <c r="E584" s="10" t="s">
        <v>29</v>
      </c>
      <c r="F584" s="20" t="n">
        <v>-20</v>
      </c>
      <c r="G584" s="12" t="s">
        <v>21</v>
      </c>
      <c r="H584" s="2" t="n">
        <v>-99</v>
      </c>
      <c r="I584" s="3" t="s">
        <v>30</v>
      </c>
      <c r="J584" s="3" t="n">
        <f aca="false">VLOOKUP(I584,VLOOK!$G$2:$H$50,2)</f>
        <v>21</v>
      </c>
      <c r="K584" s="4" t="s">
        <v>30</v>
      </c>
      <c r="L584" s="21" t="s">
        <v>31</v>
      </c>
      <c r="M584" s="6" t="n">
        <f aca="false">VLOOKUP(L584,VLOOK!$D$2:$E$10,2)</f>
        <v>3</v>
      </c>
      <c r="N584" s="7" t="n">
        <v>1</v>
      </c>
      <c r="O584" s="0" t="n">
        <f aca="false">VLOOKUP(B584,VLOOK!$A$2:$B$13,2)</f>
        <v>2</v>
      </c>
      <c r="P584" s="22" t="n">
        <f aca="false">IF(F584&lt;0,F584*-1,F584)</f>
        <v>20</v>
      </c>
    </row>
    <row r="585" customFormat="false" ht="12.8" hidden="false" customHeight="false" outlineLevel="0" collapsed="false">
      <c r="A585" s="17" t="s">
        <v>503</v>
      </c>
      <c r="B585" s="9" t="s">
        <v>17</v>
      </c>
      <c r="C585" s="9" t="s">
        <v>53</v>
      </c>
      <c r="D585" s="9" t="s">
        <v>54</v>
      </c>
      <c r="E585" s="10" t="s">
        <v>134</v>
      </c>
      <c r="F585" s="20" t="n">
        <v>-4.2</v>
      </c>
      <c r="G585" s="12" t="s">
        <v>21</v>
      </c>
      <c r="H585" s="2" t="n">
        <v>-99</v>
      </c>
      <c r="I585" s="3" t="s">
        <v>56</v>
      </c>
      <c r="J585" s="3" t="n">
        <f aca="false">VLOOKUP(I585,VLOOK!$G$2:$H$50,2)</f>
        <v>43</v>
      </c>
      <c r="K585" s="4" t="s">
        <v>56</v>
      </c>
      <c r="L585" s="21" t="s">
        <v>57</v>
      </c>
      <c r="M585" s="6" t="n">
        <f aca="false">VLOOKUP(L585,VLOOK!$D$2:$E$10,2)</f>
        <v>7</v>
      </c>
      <c r="N585" s="7" t="n">
        <v>1</v>
      </c>
      <c r="O585" s="0" t="n">
        <f aca="false">VLOOKUP(B585,VLOOK!$A$2:$B$13,2)</f>
        <v>2</v>
      </c>
      <c r="P585" s="22" t="n">
        <f aca="false">IF(F585&lt;0,F585*-1,F585)</f>
        <v>4.2</v>
      </c>
    </row>
    <row r="586" customFormat="false" ht="12.8" hidden="false" customHeight="false" outlineLevel="0" collapsed="false">
      <c r="A586" s="17" t="s">
        <v>504</v>
      </c>
      <c r="B586" s="9" t="s">
        <v>17</v>
      </c>
      <c r="C586" s="9" t="s">
        <v>53</v>
      </c>
      <c r="D586" s="9" t="s">
        <v>54</v>
      </c>
      <c r="E586" s="10" t="s">
        <v>67</v>
      </c>
      <c r="F586" s="20" t="n">
        <v>-12.88</v>
      </c>
      <c r="G586" s="12" t="s">
        <v>21</v>
      </c>
      <c r="H586" s="2" t="n">
        <v>-99</v>
      </c>
      <c r="I586" s="3" t="s">
        <v>68</v>
      </c>
      <c r="J586" s="3" t="n">
        <f aca="false">VLOOKUP(I586,VLOOK!$G$2:$H$50,2)</f>
        <v>42</v>
      </c>
      <c r="K586" s="4" t="s">
        <v>68</v>
      </c>
      <c r="L586" s="21" t="s">
        <v>57</v>
      </c>
      <c r="M586" s="6" t="n">
        <f aca="false">VLOOKUP(L586,VLOOK!$D$2:$E$10,2)</f>
        <v>7</v>
      </c>
      <c r="N586" s="7" t="n">
        <v>1</v>
      </c>
      <c r="O586" s="0" t="n">
        <f aca="false">VLOOKUP(B586,VLOOK!$A$2:$B$13,2)</f>
        <v>2</v>
      </c>
      <c r="P586" s="22" t="n">
        <f aca="false">IF(F586&lt;0,F586*-1,F586)</f>
        <v>12.88</v>
      </c>
    </row>
    <row r="587" customFormat="false" ht="12.8" hidden="false" customHeight="false" outlineLevel="0" collapsed="false">
      <c r="A587" s="17" t="s">
        <v>505</v>
      </c>
      <c r="B587" s="9" t="s">
        <v>17</v>
      </c>
      <c r="C587" s="9" t="s">
        <v>64</v>
      </c>
      <c r="D587" s="9" t="s">
        <v>19</v>
      </c>
      <c r="E587" s="10" t="s">
        <v>64</v>
      </c>
      <c r="F587" s="20" t="n">
        <v>-239.03</v>
      </c>
      <c r="G587" s="12" t="s">
        <v>21</v>
      </c>
      <c r="H587" s="2" t="n">
        <v>-99</v>
      </c>
      <c r="I587" s="3" t="s">
        <v>65</v>
      </c>
      <c r="J587" s="3" t="n">
        <f aca="false">VLOOKUP(I587,VLOOK!$G$2:$H$50,2)</f>
        <v>13</v>
      </c>
      <c r="K587" s="4" t="s">
        <v>65</v>
      </c>
      <c r="L587" s="21" t="s">
        <v>23</v>
      </c>
      <c r="M587" s="6" t="n">
        <f aca="false">VLOOKUP(L587,VLOOK!$D$2:$E$10,2)</f>
        <v>2</v>
      </c>
      <c r="N587" s="7" t="n">
        <v>1</v>
      </c>
      <c r="O587" s="0" t="n">
        <f aca="false">VLOOKUP(B587,VLOOK!$A$2:$B$13,2)</f>
        <v>2</v>
      </c>
      <c r="P587" s="22" t="n">
        <f aca="false">IF(F587&lt;0,F587*-1,F587)</f>
        <v>239.03</v>
      </c>
    </row>
    <row r="588" customFormat="false" ht="12.8" hidden="false" customHeight="false" outlineLevel="0" collapsed="false">
      <c r="A588" s="17" t="s">
        <v>505</v>
      </c>
      <c r="B588" s="9" t="s">
        <v>17</v>
      </c>
      <c r="C588" s="9" t="s">
        <v>29</v>
      </c>
      <c r="D588" s="9" t="s">
        <v>25</v>
      </c>
      <c r="E588" s="10" t="s">
        <v>29</v>
      </c>
      <c r="F588" s="20" t="n">
        <v>-50</v>
      </c>
      <c r="G588" s="12" t="s">
        <v>21</v>
      </c>
      <c r="H588" s="2" t="n">
        <v>-99</v>
      </c>
      <c r="I588" s="3" t="s">
        <v>30</v>
      </c>
      <c r="J588" s="3" t="n">
        <f aca="false">VLOOKUP(I588,VLOOK!$G$2:$H$50,2)</f>
        <v>21</v>
      </c>
      <c r="K588" s="4" t="s">
        <v>30</v>
      </c>
      <c r="L588" s="21" t="s">
        <v>31</v>
      </c>
      <c r="M588" s="6" t="n">
        <f aca="false">VLOOKUP(L588,VLOOK!$D$2:$E$10,2)</f>
        <v>3</v>
      </c>
      <c r="N588" s="7" t="n">
        <v>1</v>
      </c>
      <c r="O588" s="0" t="n">
        <f aca="false">VLOOKUP(B588,VLOOK!$A$2:$B$13,2)</f>
        <v>2</v>
      </c>
      <c r="P588" s="22" t="n">
        <f aca="false">IF(F588&lt;0,F588*-1,F588)</f>
        <v>50</v>
      </c>
    </row>
    <row r="589" customFormat="false" ht="12.8" hidden="false" customHeight="false" outlineLevel="0" collapsed="false">
      <c r="A589" s="17" t="s">
        <v>505</v>
      </c>
      <c r="B589" s="9" t="s">
        <v>17</v>
      </c>
      <c r="C589" s="9" t="s">
        <v>29</v>
      </c>
      <c r="D589" s="9" t="s">
        <v>25</v>
      </c>
      <c r="E589" s="10" t="s">
        <v>29</v>
      </c>
      <c r="F589" s="20" t="n">
        <v>-20</v>
      </c>
      <c r="G589" s="12" t="s">
        <v>21</v>
      </c>
      <c r="H589" s="2" t="n">
        <v>-99</v>
      </c>
      <c r="I589" s="3" t="s">
        <v>30</v>
      </c>
      <c r="J589" s="3" t="n">
        <f aca="false">VLOOKUP(I589,VLOOK!$G$2:$H$50,2)</f>
        <v>21</v>
      </c>
      <c r="K589" s="4" t="s">
        <v>30</v>
      </c>
      <c r="L589" s="21" t="s">
        <v>31</v>
      </c>
      <c r="M589" s="6" t="n">
        <f aca="false">VLOOKUP(L589,VLOOK!$D$2:$E$10,2)</f>
        <v>3</v>
      </c>
      <c r="N589" s="7" t="n">
        <v>1</v>
      </c>
      <c r="O589" s="0" t="n">
        <f aca="false">VLOOKUP(B589,VLOOK!$A$2:$B$13,2)</f>
        <v>2</v>
      </c>
      <c r="P589" s="22" t="n">
        <f aca="false">IF(F589&lt;0,F589*-1,F589)</f>
        <v>20</v>
      </c>
    </row>
    <row r="590" customFormat="false" ht="12.8" hidden="false" customHeight="false" outlineLevel="0" collapsed="false">
      <c r="A590" s="17" t="s">
        <v>505</v>
      </c>
      <c r="B590" s="9" t="s">
        <v>17</v>
      </c>
      <c r="C590" s="9" t="s">
        <v>29</v>
      </c>
      <c r="D590" s="9" t="s">
        <v>25</v>
      </c>
      <c r="E590" s="10" t="s">
        <v>84</v>
      </c>
      <c r="F590" s="20" t="n">
        <v>-1</v>
      </c>
      <c r="G590" s="12" t="s">
        <v>21</v>
      </c>
      <c r="H590" s="2" t="n">
        <v>-99</v>
      </c>
      <c r="I590" s="3" t="s">
        <v>85</v>
      </c>
      <c r="J590" s="3" t="n">
        <f aca="false">VLOOKUP(I590,VLOOK!$G$2:$H$50,2)</f>
        <v>38</v>
      </c>
      <c r="K590" s="4" t="s">
        <v>85</v>
      </c>
      <c r="L590" s="21" t="s">
        <v>28</v>
      </c>
      <c r="M590" s="6" t="n">
        <f aca="false">VLOOKUP(L590,VLOOK!$D$2:$E$10,2)</f>
        <v>5</v>
      </c>
      <c r="N590" s="7" t="n">
        <v>1</v>
      </c>
      <c r="O590" s="0" t="n">
        <f aca="false">VLOOKUP(B590,VLOOK!$A$2:$B$13,2)</f>
        <v>2</v>
      </c>
      <c r="P590" s="22" t="n">
        <f aca="false">IF(F590&lt;0,F590*-1,F590)</f>
        <v>1</v>
      </c>
    </row>
    <row r="591" customFormat="false" ht="12.8" hidden="false" customHeight="false" outlineLevel="0" collapsed="false">
      <c r="A591" s="17" t="s">
        <v>506</v>
      </c>
      <c r="B591" s="9" t="s">
        <v>17</v>
      </c>
      <c r="C591" s="9" t="s">
        <v>29</v>
      </c>
      <c r="D591" s="9" t="s">
        <v>25</v>
      </c>
      <c r="E591" s="10" t="s">
        <v>196</v>
      </c>
      <c r="F591" s="20" t="n">
        <v>-100</v>
      </c>
      <c r="G591" s="12" t="s">
        <v>21</v>
      </c>
      <c r="H591" s="2" t="n">
        <v>-99</v>
      </c>
      <c r="I591" s="3" t="s">
        <v>197</v>
      </c>
      <c r="J591" s="3" t="n">
        <f aca="false">VLOOKUP(I591,VLOOK!$G$2:$H$50,2)</f>
        <v>47</v>
      </c>
      <c r="K591" s="4" t="s">
        <v>197</v>
      </c>
      <c r="L591" s="21" t="s">
        <v>198</v>
      </c>
      <c r="M591" s="6" t="n">
        <f aca="false">VLOOKUP(L591,VLOOK!$D$2:$E$10,2)</f>
        <v>9</v>
      </c>
      <c r="N591" s="7" t="n">
        <v>1</v>
      </c>
      <c r="O591" s="0" t="n">
        <f aca="false">VLOOKUP(B591,VLOOK!$A$2:$B$13,2)</f>
        <v>2</v>
      </c>
      <c r="P591" s="22" t="n">
        <f aca="false">IF(F591&lt;0,F591*-1,F591)</f>
        <v>100</v>
      </c>
    </row>
    <row r="592" customFormat="false" ht="12.8" hidden="false" customHeight="false" outlineLevel="0" collapsed="false">
      <c r="A592" s="17" t="s">
        <v>507</v>
      </c>
      <c r="B592" s="9" t="s">
        <v>17</v>
      </c>
      <c r="C592" s="9" t="s">
        <v>181</v>
      </c>
      <c r="D592" s="9" t="s">
        <v>19</v>
      </c>
      <c r="E592" s="10" t="s">
        <v>119</v>
      </c>
      <c r="F592" s="20" t="n">
        <v>-100</v>
      </c>
      <c r="G592" s="12" t="s">
        <v>21</v>
      </c>
      <c r="H592" s="2" t="n">
        <v>-99</v>
      </c>
      <c r="I592" s="3" t="s">
        <v>120</v>
      </c>
      <c r="J592" s="3" t="n">
        <f aca="false">VLOOKUP(I592,VLOOK!$G$2:$H$50,2)</f>
        <v>45</v>
      </c>
      <c r="K592" s="4" t="s">
        <v>120</v>
      </c>
      <c r="L592" s="21" t="s">
        <v>23</v>
      </c>
      <c r="M592" s="6" t="n">
        <f aca="false">VLOOKUP(L592,VLOOK!$D$2:$E$10,2)</f>
        <v>2</v>
      </c>
      <c r="N592" s="7" t="n">
        <v>1</v>
      </c>
      <c r="O592" s="0" t="n">
        <f aca="false">VLOOKUP(B592,VLOOK!$A$2:$B$13,2)</f>
        <v>2</v>
      </c>
      <c r="P592" s="22" t="n">
        <f aca="false">IF(F592&lt;0,F592*-1,F592)</f>
        <v>100</v>
      </c>
    </row>
    <row r="593" customFormat="false" ht="12.8" hidden="false" customHeight="false" outlineLevel="0" collapsed="false">
      <c r="A593" s="17" t="s">
        <v>508</v>
      </c>
      <c r="B593" s="9" t="s">
        <v>17</v>
      </c>
      <c r="C593" s="9" t="s">
        <v>29</v>
      </c>
      <c r="D593" s="9" t="s">
        <v>25</v>
      </c>
      <c r="E593" s="10" t="s">
        <v>266</v>
      </c>
      <c r="F593" s="20" t="n">
        <v>-150</v>
      </c>
      <c r="G593" s="12" t="s">
        <v>21</v>
      </c>
      <c r="H593" s="2" t="n">
        <v>-99</v>
      </c>
      <c r="I593" s="3" t="s">
        <v>267</v>
      </c>
      <c r="J593" s="3" t="n">
        <f aca="false">VLOOKUP(I593,VLOOK!$G$2:$H$50,2)</f>
        <v>16</v>
      </c>
      <c r="K593" s="4" t="s">
        <v>267</v>
      </c>
      <c r="L593" s="21" t="s">
        <v>31</v>
      </c>
      <c r="M593" s="6" t="n">
        <f aca="false">VLOOKUP(L593,VLOOK!$D$2:$E$10,2)</f>
        <v>3</v>
      </c>
      <c r="N593" s="7" t="n">
        <v>1</v>
      </c>
      <c r="O593" s="0" t="n">
        <f aca="false">VLOOKUP(B593,VLOOK!$A$2:$B$13,2)</f>
        <v>2</v>
      </c>
      <c r="P593" s="22" t="n">
        <f aca="false">IF(F593&lt;0,F593*-1,F593)</f>
        <v>150</v>
      </c>
    </row>
    <row r="594" customFormat="false" ht="12.8" hidden="false" customHeight="false" outlineLevel="0" collapsed="false">
      <c r="A594" s="17" t="s">
        <v>508</v>
      </c>
      <c r="B594" s="9" t="s">
        <v>17</v>
      </c>
      <c r="C594" s="9" t="s">
        <v>29</v>
      </c>
      <c r="D594" s="9" t="s">
        <v>25</v>
      </c>
      <c r="E594" s="10" t="s">
        <v>184</v>
      </c>
      <c r="F594" s="20" t="n">
        <v>-21</v>
      </c>
      <c r="G594" s="12" t="s">
        <v>21</v>
      </c>
      <c r="H594" s="2" t="n">
        <v>-99</v>
      </c>
      <c r="I594" s="3" t="s">
        <v>164</v>
      </c>
      <c r="J594" s="3" t="n">
        <f aca="false">VLOOKUP(I594,VLOOK!$G$2:$H$50,2)</f>
        <v>35</v>
      </c>
      <c r="K594" s="4" t="s">
        <v>164</v>
      </c>
      <c r="L594" s="21" t="s">
        <v>28</v>
      </c>
      <c r="M594" s="6" t="n">
        <f aca="false">VLOOKUP(L594,VLOOK!$D$2:$E$10,2)</f>
        <v>5</v>
      </c>
      <c r="N594" s="7" t="n">
        <v>1</v>
      </c>
      <c r="O594" s="0" t="n">
        <f aca="false">VLOOKUP(B594,VLOOK!$A$2:$B$13,2)</f>
        <v>2</v>
      </c>
      <c r="P594" s="22" t="n">
        <f aca="false">IF(F594&lt;0,F594*-1,F594)</f>
        <v>21</v>
      </c>
    </row>
    <row r="595" customFormat="false" ht="12.8" hidden="false" customHeight="false" outlineLevel="0" collapsed="false">
      <c r="A595" s="17" t="s">
        <v>508</v>
      </c>
      <c r="B595" s="9" t="s">
        <v>17</v>
      </c>
      <c r="C595" s="9" t="s">
        <v>29</v>
      </c>
      <c r="D595" s="9" t="s">
        <v>25</v>
      </c>
      <c r="E595" s="10" t="s">
        <v>29</v>
      </c>
      <c r="F595" s="20" t="n">
        <v>-9</v>
      </c>
      <c r="G595" s="12" t="s">
        <v>21</v>
      </c>
      <c r="H595" s="2" t="n">
        <v>-99</v>
      </c>
      <c r="I595" s="3" t="s">
        <v>30</v>
      </c>
      <c r="J595" s="3" t="n">
        <f aca="false">VLOOKUP(I595,VLOOK!$G$2:$H$50,2)</f>
        <v>21</v>
      </c>
      <c r="K595" s="4" t="s">
        <v>30</v>
      </c>
      <c r="L595" s="21" t="s">
        <v>31</v>
      </c>
      <c r="M595" s="6" t="n">
        <f aca="false">VLOOKUP(L595,VLOOK!$D$2:$E$10,2)</f>
        <v>3</v>
      </c>
      <c r="N595" s="7" t="n">
        <v>1</v>
      </c>
      <c r="O595" s="0" t="n">
        <f aca="false">VLOOKUP(B595,VLOOK!$A$2:$B$13,2)</f>
        <v>2</v>
      </c>
      <c r="P595" s="22" t="n">
        <f aca="false">IF(F595&lt;0,F595*-1,F595)</f>
        <v>9</v>
      </c>
    </row>
    <row r="596" customFormat="false" ht="12.8" hidden="false" customHeight="false" outlineLevel="0" collapsed="false">
      <c r="A596" s="17" t="s">
        <v>508</v>
      </c>
      <c r="B596" s="9" t="s">
        <v>17</v>
      </c>
      <c r="C596" s="9" t="s">
        <v>53</v>
      </c>
      <c r="D596" s="9" t="s">
        <v>54</v>
      </c>
      <c r="E596" s="10" t="s">
        <v>67</v>
      </c>
      <c r="F596" s="20" t="n">
        <v>-5</v>
      </c>
      <c r="G596" s="12" t="s">
        <v>21</v>
      </c>
      <c r="H596" s="2" t="n">
        <v>-99</v>
      </c>
      <c r="I596" s="3" t="s">
        <v>68</v>
      </c>
      <c r="J596" s="3" t="n">
        <f aca="false">VLOOKUP(I596,VLOOK!$G$2:$H$50,2)</f>
        <v>42</v>
      </c>
      <c r="K596" s="4" t="s">
        <v>68</v>
      </c>
      <c r="L596" s="21" t="s">
        <v>57</v>
      </c>
      <c r="M596" s="6" t="n">
        <f aca="false">VLOOKUP(L596,VLOOK!$D$2:$E$10,2)</f>
        <v>7</v>
      </c>
      <c r="N596" s="7" t="n">
        <v>1</v>
      </c>
      <c r="O596" s="0" t="n">
        <f aca="false">VLOOKUP(B596,VLOOK!$A$2:$B$13,2)</f>
        <v>2</v>
      </c>
      <c r="P596" s="22" t="n">
        <f aca="false">IF(F596&lt;0,F596*-1,F596)</f>
        <v>5</v>
      </c>
    </row>
    <row r="597" customFormat="false" ht="12.8" hidden="false" customHeight="false" outlineLevel="0" collapsed="false">
      <c r="A597" s="17" t="s">
        <v>509</v>
      </c>
      <c r="B597" s="9" t="s">
        <v>17</v>
      </c>
      <c r="C597" s="9" t="s">
        <v>29</v>
      </c>
      <c r="D597" s="9" t="s">
        <v>25</v>
      </c>
      <c r="E597" s="10" t="s">
        <v>84</v>
      </c>
      <c r="F597" s="20" t="n">
        <v>-150</v>
      </c>
      <c r="G597" s="12" t="s">
        <v>21</v>
      </c>
      <c r="H597" s="2" t="n">
        <v>-99</v>
      </c>
      <c r="I597" s="3" t="s">
        <v>85</v>
      </c>
      <c r="J597" s="3" t="n">
        <f aca="false">VLOOKUP(I597,VLOOK!$G$2:$H$50,2)</f>
        <v>38</v>
      </c>
      <c r="K597" s="4" t="s">
        <v>85</v>
      </c>
      <c r="L597" s="21" t="s">
        <v>28</v>
      </c>
      <c r="M597" s="6" t="n">
        <f aca="false">VLOOKUP(L597,VLOOK!$D$2:$E$10,2)</f>
        <v>5</v>
      </c>
      <c r="N597" s="7" t="n">
        <v>1</v>
      </c>
      <c r="O597" s="0" t="n">
        <f aca="false">VLOOKUP(B597,VLOOK!$A$2:$B$13,2)</f>
        <v>2</v>
      </c>
      <c r="P597" s="22" t="n">
        <f aca="false">IF(F597&lt;0,F597*-1,F597)</f>
        <v>150</v>
      </c>
    </row>
    <row r="598" customFormat="false" ht="12.8" hidden="false" customHeight="false" outlineLevel="0" collapsed="false">
      <c r="A598" s="17" t="s">
        <v>509</v>
      </c>
      <c r="B598" s="9" t="s">
        <v>17</v>
      </c>
      <c r="C598" s="9" t="s">
        <v>29</v>
      </c>
      <c r="D598" s="9" t="s">
        <v>25</v>
      </c>
      <c r="E598" s="10" t="s">
        <v>84</v>
      </c>
      <c r="F598" s="20" t="n">
        <v>-124.5</v>
      </c>
      <c r="G598" s="12" t="s">
        <v>21</v>
      </c>
      <c r="H598" s="2" t="n">
        <v>-99</v>
      </c>
      <c r="I598" s="3" t="s">
        <v>85</v>
      </c>
      <c r="J598" s="3" t="n">
        <f aca="false">VLOOKUP(I598,VLOOK!$G$2:$H$50,2)</f>
        <v>38</v>
      </c>
      <c r="K598" s="4" t="s">
        <v>85</v>
      </c>
      <c r="L598" s="21" t="s">
        <v>28</v>
      </c>
      <c r="M598" s="6" t="n">
        <f aca="false">VLOOKUP(L598,VLOOK!$D$2:$E$10,2)</f>
        <v>5</v>
      </c>
      <c r="N598" s="7" t="n">
        <v>1</v>
      </c>
      <c r="O598" s="0" t="n">
        <f aca="false">VLOOKUP(B598,VLOOK!$A$2:$B$13,2)</f>
        <v>2</v>
      </c>
      <c r="P598" s="22" t="n">
        <f aca="false">IF(F598&lt;0,F598*-1,F598)</f>
        <v>124.5</v>
      </c>
    </row>
    <row r="599" customFormat="false" ht="12.8" hidden="false" customHeight="false" outlineLevel="0" collapsed="false">
      <c r="A599" s="17" t="s">
        <v>510</v>
      </c>
      <c r="B599" s="9" t="s">
        <v>17</v>
      </c>
      <c r="C599" s="9" t="s">
        <v>29</v>
      </c>
      <c r="D599" s="9" t="s">
        <v>25</v>
      </c>
      <c r="E599" s="10" t="s">
        <v>84</v>
      </c>
      <c r="F599" s="20" t="n">
        <v>210.5</v>
      </c>
      <c r="G599" s="12" t="s">
        <v>89</v>
      </c>
      <c r="H599" s="2" t="n">
        <v>-99</v>
      </c>
      <c r="I599" s="3" t="s">
        <v>90</v>
      </c>
      <c r="J599" s="3" t="n">
        <f aca="false">VLOOKUP(I599,VLOOK!$G$2:$H$50,2)</f>
        <v>28</v>
      </c>
      <c r="K599" s="4" t="s">
        <v>90</v>
      </c>
      <c r="L599" s="21" t="s">
        <v>91</v>
      </c>
      <c r="M599" s="6" t="n">
        <f aca="false">VLOOKUP(L599,VLOOK!$D$2:$E$10,2)</f>
        <v>4</v>
      </c>
      <c r="N599" s="7" t="n">
        <v>2</v>
      </c>
      <c r="O599" s="0" t="n">
        <f aca="false">VLOOKUP(B599,VLOOK!$A$2:$B$13,2)</f>
        <v>2</v>
      </c>
      <c r="P599" s="22" t="n">
        <f aca="false">IF(F599&lt;0,F599*-1,F599)</f>
        <v>210.5</v>
      </c>
    </row>
    <row r="600" customFormat="false" ht="12.8" hidden="false" customHeight="false" outlineLevel="0" collapsed="false">
      <c r="A600" s="17" t="s">
        <v>510</v>
      </c>
      <c r="B600" s="9" t="s">
        <v>17</v>
      </c>
      <c r="C600" s="9" t="s">
        <v>53</v>
      </c>
      <c r="D600" s="9" t="s">
        <v>54</v>
      </c>
      <c r="E600" s="10" t="s">
        <v>134</v>
      </c>
      <c r="F600" s="20" t="n">
        <v>-8.31</v>
      </c>
      <c r="G600" s="12" t="s">
        <v>21</v>
      </c>
      <c r="H600" s="2" t="n">
        <v>-99</v>
      </c>
      <c r="I600" s="3" t="s">
        <v>56</v>
      </c>
      <c r="J600" s="3" t="n">
        <f aca="false">VLOOKUP(I600,VLOOK!$G$2:$H$50,2)</f>
        <v>43</v>
      </c>
      <c r="K600" s="4" t="s">
        <v>56</v>
      </c>
      <c r="L600" s="21" t="s">
        <v>57</v>
      </c>
      <c r="M600" s="6" t="n">
        <f aca="false">VLOOKUP(L600,VLOOK!$D$2:$E$10,2)</f>
        <v>7</v>
      </c>
      <c r="N600" s="7" t="n">
        <v>1</v>
      </c>
      <c r="O600" s="0" t="n">
        <f aca="false">VLOOKUP(B600,VLOOK!$A$2:$B$13,2)</f>
        <v>2</v>
      </c>
      <c r="P600" s="22" t="n">
        <f aca="false">IF(F600&lt;0,F600*-1,F600)</f>
        <v>8.31</v>
      </c>
    </row>
    <row r="601" customFormat="false" ht="12.8" hidden="false" customHeight="false" outlineLevel="0" collapsed="false">
      <c r="A601" s="17" t="s">
        <v>511</v>
      </c>
      <c r="B601" s="9" t="s">
        <v>17</v>
      </c>
      <c r="C601" s="9" t="s">
        <v>93</v>
      </c>
      <c r="D601" s="9" t="s">
        <v>19</v>
      </c>
      <c r="E601" s="10" t="s">
        <v>94</v>
      </c>
      <c r="F601" s="20" t="n">
        <v>-200</v>
      </c>
      <c r="G601" s="12" t="s">
        <v>21</v>
      </c>
      <c r="H601" s="2" t="n">
        <v>-99</v>
      </c>
      <c r="I601" s="3" t="s">
        <v>95</v>
      </c>
      <c r="J601" s="3" t="n">
        <f aca="false">VLOOKUP(I601,VLOOK!$G$2:$H$50,2)</f>
        <v>37</v>
      </c>
      <c r="K601" s="4" t="s">
        <v>95</v>
      </c>
      <c r="L601" s="21" t="s">
        <v>23</v>
      </c>
      <c r="M601" s="6" t="n">
        <f aca="false">VLOOKUP(L601,VLOOK!$D$2:$E$10,2)</f>
        <v>2</v>
      </c>
      <c r="N601" s="7" t="n">
        <v>1</v>
      </c>
      <c r="O601" s="0" t="n">
        <f aca="false">VLOOKUP(B601,VLOOK!$A$2:$B$13,2)</f>
        <v>2</v>
      </c>
      <c r="P601" s="22" t="n">
        <f aca="false">IF(F601&lt;0,F601*-1,F601)</f>
        <v>200</v>
      </c>
    </row>
    <row r="602" customFormat="false" ht="12.8" hidden="false" customHeight="false" outlineLevel="0" collapsed="false">
      <c r="A602" s="17" t="s">
        <v>511</v>
      </c>
      <c r="B602" s="9" t="s">
        <v>17</v>
      </c>
      <c r="C602" s="9" t="s">
        <v>53</v>
      </c>
      <c r="D602" s="9" t="s">
        <v>54</v>
      </c>
      <c r="E602" s="10" t="s">
        <v>67</v>
      </c>
      <c r="F602" s="20" t="n">
        <v>-12.88</v>
      </c>
      <c r="G602" s="12" t="s">
        <v>21</v>
      </c>
      <c r="H602" s="2" t="n">
        <v>-99</v>
      </c>
      <c r="I602" s="3" t="s">
        <v>68</v>
      </c>
      <c r="J602" s="3" t="n">
        <f aca="false">VLOOKUP(I602,VLOOK!$G$2:$H$50,2)</f>
        <v>42</v>
      </c>
      <c r="K602" s="4" t="s">
        <v>68</v>
      </c>
      <c r="L602" s="21" t="s">
        <v>57</v>
      </c>
      <c r="M602" s="6" t="n">
        <f aca="false">VLOOKUP(L602,VLOOK!$D$2:$E$10,2)</f>
        <v>7</v>
      </c>
      <c r="N602" s="7" t="n">
        <v>1</v>
      </c>
      <c r="O602" s="0" t="n">
        <f aca="false">VLOOKUP(B602,VLOOK!$A$2:$B$13,2)</f>
        <v>2</v>
      </c>
      <c r="P602" s="22" t="n">
        <f aca="false">IF(F602&lt;0,F602*-1,F602)</f>
        <v>12.88</v>
      </c>
    </row>
    <row r="603" customFormat="false" ht="12.8" hidden="false" customHeight="false" outlineLevel="0" collapsed="false">
      <c r="A603" s="17" t="s">
        <v>512</v>
      </c>
      <c r="B603" s="9" t="s">
        <v>17</v>
      </c>
      <c r="C603" s="9" t="s">
        <v>64</v>
      </c>
      <c r="D603" s="9" t="s">
        <v>19</v>
      </c>
      <c r="E603" s="10" t="s">
        <v>64</v>
      </c>
      <c r="F603" s="20" t="n">
        <v>-507.6</v>
      </c>
      <c r="G603" s="12" t="s">
        <v>21</v>
      </c>
      <c r="H603" s="2" t="n">
        <v>-99</v>
      </c>
      <c r="I603" s="3" t="s">
        <v>65</v>
      </c>
      <c r="J603" s="3" t="n">
        <f aca="false">VLOOKUP(I603,VLOOK!$G$2:$H$50,2)</f>
        <v>13</v>
      </c>
      <c r="K603" s="4" t="s">
        <v>65</v>
      </c>
      <c r="L603" s="21" t="s">
        <v>23</v>
      </c>
      <c r="M603" s="6" t="n">
        <f aca="false">VLOOKUP(L603,VLOOK!$D$2:$E$10,2)</f>
        <v>2</v>
      </c>
      <c r="N603" s="7" t="n">
        <v>1</v>
      </c>
      <c r="O603" s="0" t="n">
        <f aca="false">VLOOKUP(B603,VLOOK!$A$2:$B$13,2)</f>
        <v>2</v>
      </c>
      <c r="P603" s="22" t="n">
        <f aca="false">IF(F603&lt;0,F603*-1,F603)</f>
        <v>507.6</v>
      </c>
    </row>
    <row r="604" customFormat="false" ht="12.8" hidden="false" customHeight="false" outlineLevel="0" collapsed="false">
      <c r="A604" s="17" t="s">
        <v>513</v>
      </c>
      <c r="B604" s="9" t="s">
        <v>17</v>
      </c>
      <c r="C604" s="18" t="s">
        <v>87</v>
      </c>
      <c r="D604" s="18" t="s">
        <v>87</v>
      </c>
      <c r="E604" s="19" t="s">
        <v>131</v>
      </c>
      <c r="F604" s="20" t="n">
        <v>270</v>
      </c>
      <c r="G604" s="12" t="s">
        <v>89</v>
      </c>
      <c r="H604" s="2" t="n">
        <v>-99</v>
      </c>
      <c r="I604" s="3" t="s">
        <v>90</v>
      </c>
      <c r="J604" s="3" t="n">
        <f aca="false">VLOOKUP(I604,VLOOK!$G$2:$H$50,2)</f>
        <v>28</v>
      </c>
      <c r="K604" s="4" t="s">
        <v>90</v>
      </c>
      <c r="L604" s="21" t="s">
        <v>91</v>
      </c>
      <c r="M604" s="6" t="n">
        <f aca="false">VLOOKUP(L604,VLOOK!$D$2:$E$10,2)</f>
        <v>4</v>
      </c>
      <c r="N604" s="7" t="n">
        <v>2</v>
      </c>
      <c r="O604" s="0" t="n">
        <f aca="false">VLOOKUP(B604,VLOOK!$A$2:$B$13,2)</f>
        <v>2</v>
      </c>
      <c r="P604" s="22" t="n">
        <f aca="false">IF(F604&lt;0,F604*-1,F604)</f>
        <v>270</v>
      </c>
    </row>
    <row r="605" customFormat="false" ht="12.8" hidden="false" customHeight="false" outlineLevel="0" collapsed="false">
      <c r="A605" s="17" t="s">
        <v>514</v>
      </c>
      <c r="B605" s="9" t="s">
        <v>17</v>
      </c>
      <c r="C605" s="9" t="s">
        <v>183</v>
      </c>
      <c r="D605" s="9" t="s">
        <v>25</v>
      </c>
      <c r="E605" s="10" t="s">
        <v>184</v>
      </c>
      <c r="F605" s="20" t="n">
        <v>-7</v>
      </c>
      <c r="G605" s="12" t="s">
        <v>21</v>
      </c>
      <c r="H605" s="2" t="n">
        <v>-99</v>
      </c>
      <c r="I605" s="3" t="s">
        <v>164</v>
      </c>
      <c r="J605" s="3" t="n">
        <f aca="false">VLOOKUP(I605,VLOOK!$G$2:$H$50,2)</f>
        <v>35</v>
      </c>
      <c r="K605" s="4" t="s">
        <v>164</v>
      </c>
      <c r="L605" s="21" t="s">
        <v>28</v>
      </c>
      <c r="M605" s="6" t="n">
        <f aca="false">VLOOKUP(L605,VLOOK!$D$2:$E$10,2)</f>
        <v>5</v>
      </c>
      <c r="N605" s="7" t="n">
        <v>1</v>
      </c>
      <c r="O605" s="0" t="n">
        <f aca="false">VLOOKUP(B605,VLOOK!$A$2:$B$13,2)</f>
        <v>2</v>
      </c>
      <c r="P605" s="22" t="n">
        <f aca="false">IF(F605&lt;0,F605*-1,F605)</f>
        <v>7</v>
      </c>
    </row>
    <row r="606" customFormat="false" ht="12.8" hidden="false" customHeight="false" outlineLevel="0" collapsed="false">
      <c r="A606" s="17" t="s">
        <v>515</v>
      </c>
      <c r="B606" s="9" t="s">
        <v>17</v>
      </c>
      <c r="C606" s="9" t="s">
        <v>63</v>
      </c>
      <c r="D606" s="9" t="s">
        <v>19</v>
      </c>
      <c r="E606" s="10" t="s">
        <v>64</v>
      </c>
      <c r="F606" s="20" t="n">
        <v>-188.66</v>
      </c>
      <c r="G606" s="12" t="s">
        <v>21</v>
      </c>
      <c r="H606" s="2" t="n">
        <v>-99</v>
      </c>
      <c r="I606" s="3" t="s">
        <v>65</v>
      </c>
      <c r="J606" s="3" t="n">
        <f aca="false">VLOOKUP(I606,VLOOK!$G$2:$H$50,2)</f>
        <v>13</v>
      </c>
      <c r="K606" s="4" t="s">
        <v>65</v>
      </c>
      <c r="L606" s="21" t="s">
        <v>23</v>
      </c>
      <c r="M606" s="6" t="n">
        <f aca="false">VLOOKUP(L606,VLOOK!$D$2:$E$10,2)</f>
        <v>2</v>
      </c>
      <c r="N606" s="7" t="n">
        <v>1</v>
      </c>
      <c r="O606" s="0" t="n">
        <f aca="false">VLOOKUP(B606,VLOOK!$A$2:$B$13,2)</f>
        <v>2</v>
      </c>
      <c r="P606" s="22" t="n">
        <f aca="false">IF(F606&lt;0,F606*-1,F606)</f>
        <v>188.66</v>
      </c>
    </row>
    <row r="607" customFormat="false" ht="12.8" hidden="false" customHeight="false" outlineLevel="0" collapsed="false">
      <c r="A607" s="17" t="s">
        <v>515</v>
      </c>
      <c r="B607" s="9" t="s">
        <v>17</v>
      </c>
      <c r="C607" s="9" t="s">
        <v>29</v>
      </c>
      <c r="D607" s="9" t="s">
        <v>25</v>
      </c>
      <c r="E607" s="10" t="s">
        <v>29</v>
      </c>
      <c r="F607" s="20" t="n">
        <v>-6.69</v>
      </c>
      <c r="G607" s="12" t="s">
        <v>21</v>
      </c>
      <c r="H607" s="2" t="n">
        <v>-99</v>
      </c>
      <c r="I607" s="3" t="s">
        <v>30</v>
      </c>
      <c r="J607" s="3" t="n">
        <f aca="false">VLOOKUP(I607,VLOOK!$G$2:$H$50,2)</f>
        <v>21</v>
      </c>
      <c r="K607" s="4" t="s">
        <v>30</v>
      </c>
      <c r="L607" s="21" t="s">
        <v>31</v>
      </c>
      <c r="M607" s="6" t="n">
        <f aca="false">VLOOKUP(L607,VLOOK!$D$2:$E$10,2)</f>
        <v>3</v>
      </c>
      <c r="N607" s="7" t="n">
        <v>1</v>
      </c>
      <c r="O607" s="0" t="n">
        <f aca="false">VLOOKUP(B607,VLOOK!$A$2:$B$13,2)</f>
        <v>2</v>
      </c>
      <c r="P607" s="22" t="n">
        <f aca="false">IF(F607&lt;0,F607*-1,F607)</f>
        <v>6.69</v>
      </c>
    </row>
    <row r="608" customFormat="false" ht="12.8" hidden="false" customHeight="false" outlineLevel="0" collapsed="false">
      <c r="A608" s="17" t="s">
        <v>515</v>
      </c>
      <c r="B608" s="9" t="s">
        <v>17</v>
      </c>
      <c r="C608" s="9" t="s">
        <v>29</v>
      </c>
      <c r="D608" s="9" t="s">
        <v>25</v>
      </c>
      <c r="E608" s="10" t="s">
        <v>29</v>
      </c>
      <c r="F608" s="20" t="n">
        <v>-7.99</v>
      </c>
      <c r="G608" s="12" t="s">
        <v>21</v>
      </c>
      <c r="H608" s="2" t="n">
        <v>-99</v>
      </c>
      <c r="I608" s="3" t="s">
        <v>30</v>
      </c>
      <c r="J608" s="3" t="n">
        <f aca="false">VLOOKUP(I608,VLOOK!$G$2:$H$50,2)</f>
        <v>21</v>
      </c>
      <c r="K608" s="4" t="s">
        <v>30</v>
      </c>
      <c r="L608" s="21" t="s">
        <v>31</v>
      </c>
      <c r="M608" s="6" t="n">
        <f aca="false">VLOOKUP(L608,VLOOK!$D$2:$E$10,2)</f>
        <v>3</v>
      </c>
      <c r="N608" s="7" t="n">
        <v>1</v>
      </c>
      <c r="O608" s="0" t="n">
        <f aca="false">VLOOKUP(B608,VLOOK!$A$2:$B$13,2)</f>
        <v>2</v>
      </c>
      <c r="P608" s="22" t="n">
        <f aca="false">IF(F608&lt;0,F608*-1,F608)</f>
        <v>7.99</v>
      </c>
    </row>
    <row r="609" customFormat="false" ht="12.8" hidden="false" customHeight="false" outlineLevel="0" collapsed="false">
      <c r="A609" s="17" t="s">
        <v>515</v>
      </c>
      <c r="B609" s="9" t="s">
        <v>17</v>
      </c>
      <c r="C609" s="9" t="s">
        <v>53</v>
      </c>
      <c r="D609" s="9" t="s">
        <v>54</v>
      </c>
      <c r="E609" s="10" t="s">
        <v>67</v>
      </c>
      <c r="F609" s="20" t="n">
        <v>-5</v>
      </c>
      <c r="G609" s="12" t="s">
        <v>21</v>
      </c>
      <c r="H609" s="2" t="n">
        <v>-99</v>
      </c>
      <c r="I609" s="3" t="s">
        <v>68</v>
      </c>
      <c r="J609" s="3" t="n">
        <f aca="false">VLOOKUP(I609,VLOOK!$G$2:$H$50,2)</f>
        <v>42</v>
      </c>
      <c r="K609" s="4" t="s">
        <v>68</v>
      </c>
      <c r="L609" s="21" t="s">
        <v>57</v>
      </c>
      <c r="M609" s="6" t="n">
        <f aca="false">VLOOKUP(L609,VLOOK!$D$2:$E$10,2)</f>
        <v>7</v>
      </c>
      <c r="N609" s="7" t="n">
        <v>1</v>
      </c>
      <c r="O609" s="0" t="n">
        <f aca="false">VLOOKUP(B609,VLOOK!$A$2:$B$13,2)</f>
        <v>2</v>
      </c>
      <c r="P609" s="22" t="n">
        <f aca="false">IF(F609&lt;0,F609*-1,F609)</f>
        <v>5</v>
      </c>
    </row>
    <row r="610" customFormat="false" ht="12.8" hidden="false" customHeight="false" outlineLevel="0" collapsed="false">
      <c r="A610" s="17" t="s">
        <v>516</v>
      </c>
      <c r="B610" s="9" t="s">
        <v>17</v>
      </c>
      <c r="C610" s="9" t="s">
        <v>53</v>
      </c>
      <c r="D610" s="9" t="s">
        <v>54</v>
      </c>
      <c r="E610" s="10" t="s">
        <v>134</v>
      </c>
      <c r="F610" s="20" t="n">
        <v>-3.19</v>
      </c>
      <c r="G610" s="12" t="s">
        <v>21</v>
      </c>
      <c r="H610" s="2" t="n">
        <v>-99</v>
      </c>
      <c r="I610" s="3" t="s">
        <v>56</v>
      </c>
      <c r="J610" s="3" t="n">
        <f aca="false">VLOOKUP(I610,VLOOK!$G$2:$H$50,2)</f>
        <v>43</v>
      </c>
      <c r="K610" s="4" t="s">
        <v>56</v>
      </c>
      <c r="L610" s="21" t="s">
        <v>57</v>
      </c>
      <c r="M610" s="6" t="n">
        <f aca="false">VLOOKUP(L610,VLOOK!$D$2:$E$10,2)</f>
        <v>7</v>
      </c>
      <c r="N610" s="7" t="n">
        <v>1</v>
      </c>
      <c r="O610" s="0" t="n">
        <f aca="false">VLOOKUP(B610,VLOOK!$A$2:$B$13,2)</f>
        <v>2</v>
      </c>
      <c r="P610" s="22" t="n">
        <f aca="false">IF(F610&lt;0,F610*-1,F610)</f>
        <v>3.19</v>
      </c>
    </row>
    <row r="611" customFormat="false" ht="12.8" hidden="false" customHeight="false" outlineLevel="0" collapsed="false">
      <c r="A611" s="17" t="s">
        <v>517</v>
      </c>
      <c r="B611" s="9" t="s">
        <v>17</v>
      </c>
      <c r="C611" s="9" t="s">
        <v>29</v>
      </c>
      <c r="D611" s="9" t="s">
        <v>19</v>
      </c>
      <c r="E611" s="10" t="s">
        <v>119</v>
      </c>
      <c r="F611" s="20" t="n">
        <v>-60</v>
      </c>
      <c r="G611" s="12" t="s">
        <v>21</v>
      </c>
      <c r="H611" s="2" t="n">
        <v>-99</v>
      </c>
      <c r="I611" s="3" t="s">
        <v>120</v>
      </c>
      <c r="J611" s="3" t="n">
        <f aca="false">VLOOKUP(I611,VLOOK!$G$2:$H$50,2)</f>
        <v>45</v>
      </c>
      <c r="K611" s="4" t="s">
        <v>120</v>
      </c>
      <c r="L611" s="21" t="s">
        <v>23</v>
      </c>
      <c r="M611" s="6" t="n">
        <f aca="false">VLOOKUP(L611,VLOOK!$D$2:$E$10,2)</f>
        <v>2</v>
      </c>
      <c r="N611" s="7" t="n">
        <v>1</v>
      </c>
      <c r="O611" s="0" t="n">
        <f aca="false">VLOOKUP(B611,VLOOK!$A$2:$B$13,2)</f>
        <v>2</v>
      </c>
      <c r="P611" s="22" t="n">
        <f aca="false">IF(F611&lt;0,F611*-1,F611)</f>
        <v>60</v>
      </c>
    </row>
    <row r="612" customFormat="false" ht="12.8" hidden="false" customHeight="false" outlineLevel="0" collapsed="false">
      <c r="A612" s="17" t="s">
        <v>517</v>
      </c>
      <c r="B612" s="9" t="s">
        <v>17</v>
      </c>
      <c r="C612" s="9" t="s">
        <v>29</v>
      </c>
      <c r="D612" s="9" t="s">
        <v>25</v>
      </c>
      <c r="E612" s="10" t="s">
        <v>84</v>
      </c>
      <c r="F612" s="20" t="n">
        <v>-15</v>
      </c>
      <c r="G612" s="12" t="s">
        <v>21</v>
      </c>
      <c r="H612" s="2" t="n">
        <v>-99</v>
      </c>
      <c r="I612" s="3" t="s">
        <v>85</v>
      </c>
      <c r="J612" s="3" t="n">
        <f aca="false">VLOOKUP(I612,VLOOK!$G$2:$H$50,2)</f>
        <v>38</v>
      </c>
      <c r="K612" s="4" t="s">
        <v>85</v>
      </c>
      <c r="L612" s="21" t="s">
        <v>28</v>
      </c>
      <c r="M612" s="6" t="n">
        <f aca="false">VLOOKUP(L612,VLOOK!$D$2:$E$10,2)</f>
        <v>5</v>
      </c>
      <c r="N612" s="7" t="n">
        <v>1</v>
      </c>
      <c r="O612" s="0" t="n">
        <f aca="false">VLOOKUP(B612,VLOOK!$A$2:$B$13,2)</f>
        <v>2</v>
      </c>
      <c r="P612" s="22" t="n">
        <f aca="false">IF(F612&lt;0,F612*-1,F612)</f>
        <v>15</v>
      </c>
    </row>
    <row r="613" customFormat="false" ht="12.8" hidden="false" customHeight="false" outlineLevel="0" collapsed="false">
      <c r="A613" s="17" t="s">
        <v>518</v>
      </c>
      <c r="B613" s="9" t="s">
        <v>17</v>
      </c>
      <c r="C613" s="9" t="s">
        <v>418</v>
      </c>
      <c r="D613" s="9" t="s">
        <v>19</v>
      </c>
      <c r="E613" s="10" t="s">
        <v>119</v>
      </c>
      <c r="F613" s="20" t="n">
        <v>-68</v>
      </c>
      <c r="G613" s="12" t="s">
        <v>21</v>
      </c>
      <c r="H613" s="2" t="n">
        <v>-99</v>
      </c>
      <c r="I613" s="3" t="s">
        <v>120</v>
      </c>
      <c r="J613" s="3" t="n">
        <f aca="false">VLOOKUP(I613,VLOOK!$G$2:$H$50,2)</f>
        <v>45</v>
      </c>
      <c r="K613" s="4" t="s">
        <v>120</v>
      </c>
      <c r="L613" s="21" t="s">
        <v>23</v>
      </c>
      <c r="M613" s="6" t="n">
        <f aca="false">VLOOKUP(L613,VLOOK!$D$2:$E$10,2)</f>
        <v>2</v>
      </c>
      <c r="N613" s="7" t="n">
        <v>1</v>
      </c>
      <c r="O613" s="0" t="n">
        <f aca="false">VLOOKUP(B613,VLOOK!$A$2:$B$13,2)</f>
        <v>2</v>
      </c>
      <c r="P613" s="22" t="n">
        <f aca="false">IF(F613&lt;0,F613*-1,F613)</f>
        <v>68</v>
      </c>
    </row>
    <row r="614" customFormat="false" ht="12.8" hidden="false" customHeight="false" outlineLevel="0" collapsed="false">
      <c r="A614" s="17" t="s">
        <v>518</v>
      </c>
      <c r="B614" s="9" t="s">
        <v>17</v>
      </c>
      <c r="C614" s="9" t="s">
        <v>29</v>
      </c>
      <c r="D614" s="9" t="s">
        <v>25</v>
      </c>
      <c r="E614" s="10" t="s">
        <v>84</v>
      </c>
      <c r="F614" s="20" t="n">
        <v>-300</v>
      </c>
      <c r="G614" s="12" t="s">
        <v>21</v>
      </c>
      <c r="H614" s="2" t="n">
        <v>-99</v>
      </c>
      <c r="I614" s="3" t="s">
        <v>85</v>
      </c>
      <c r="J614" s="3" t="n">
        <f aca="false">VLOOKUP(I614,VLOOK!$G$2:$H$50,2)</f>
        <v>38</v>
      </c>
      <c r="K614" s="4" t="s">
        <v>85</v>
      </c>
      <c r="L614" s="21" t="s">
        <v>28</v>
      </c>
      <c r="M614" s="6" t="n">
        <f aca="false">VLOOKUP(L614,VLOOK!$D$2:$E$10,2)</f>
        <v>5</v>
      </c>
      <c r="N614" s="7" t="n">
        <v>1</v>
      </c>
      <c r="O614" s="0" t="n">
        <f aca="false">VLOOKUP(B614,VLOOK!$A$2:$B$13,2)</f>
        <v>2</v>
      </c>
      <c r="P614" s="22" t="n">
        <f aca="false">IF(F614&lt;0,F614*-1,F614)</f>
        <v>300</v>
      </c>
    </row>
    <row r="615" customFormat="false" ht="12.8" hidden="false" customHeight="false" outlineLevel="0" collapsed="false">
      <c r="A615" s="17" t="s">
        <v>519</v>
      </c>
      <c r="B615" s="9" t="s">
        <v>17</v>
      </c>
      <c r="C615" s="9" t="s">
        <v>53</v>
      </c>
      <c r="D615" s="9" t="s">
        <v>54</v>
      </c>
      <c r="E615" s="10" t="s">
        <v>67</v>
      </c>
      <c r="F615" s="20" t="n">
        <v>-12.88</v>
      </c>
      <c r="G615" s="12" t="s">
        <v>21</v>
      </c>
      <c r="H615" s="2" t="n">
        <v>-99</v>
      </c>
      <c r="I615" s="3" t="s">
        <v>68</v>
      </c>
      <c r="J615" s="3" t="n">
        <f aca="false">VLOOKUP(I615,VLOOK!$G$2:$H$50,2)</f>
        <v>42</v>
      </c>
      <c r="K615" s="4" t="s">
        <v>68</v>
      </c>
      <c r="L615" s="21" t="s">
        <v>57</v>
      </c>
      <c r="M615" s="6" t="n">
        <f aca="false">VLOOKUP(L615,VLOOK!$D$2:$E$10,2)</f>
        <v>7</v>
      </c>
      <c r="N615" s="7" t="n">
        <v>1</v>
      </c>
      <c r="O615" s="0" t="n">
        <f aca="false">VLOOKUP(B615,VLOOK!$A$2:$B$13,2)</f>
        <v>2</v>
      </c>
      <c r="P615" s="22" t="n">
        <f aca="false">IF(F615&lt;0,F615*-1,F615)</f>
        <v>12.88</v>
      </c>
    </row>
    <row r="616" customFormat="false" ht="12.8" hidden="false" customHeight="false" outlineLevel="0" collapsed="false">
      <c r="A616" s="17" t="s">
        <v>520</v>
      </c>
      <c r="B616" s="9" t="s">
        <v>17</v>
      </c>
      <c r="C616" s="9" t="s">
        <v>63</v>
      </c>
      <c r="D616" s="9" t="s">
        <v>19</v>
      </c>
      <c r="E616" s="10" t="s">
        <v>64</v>
      </c>
      <c r="F616" s="20" t="n">
        <v>-65.47</v>
      </c>
      <c r="G616" s="12" t="s">
        <v>21</v>
      </c>
      <c r="H616" s="2" t="n">
        <v>-99</v>
      </c>
      <c r="I616" s="3" t="s">
        <v>65</v>
      </c>
      <c r="J616" s="3" t="n">
        <f aca="false">VLOOKUP(I616,VLOOK!$G$2:$H$50,2)</f>
        <v>13</v>
      </c>
      <c r="K616" s="4" t="s">
        <v>65</v>
      </c>
      <c r="L616" s="21" t="s">
        <v>23</v>
      </c>
      <c r="M616" s="6" t="n">
        <f aca="false">VLOOKUP(L616,VLOOK!$D$2:$E$10,2)</f>
        <v>2</v>
      </c>
      <c r="N616" s="7" t="n">
        <v>1</v>
      </c>
      <c r="O616" s="0" t="n">
        <f aca="false">VLOOKUP(B616,VLOOK!$A$2:$B$13,2)</f>
        <v>2</v>
      </c>
      <c r="P616" s="22" t="n">
        <f aca="false">IF(F616&lt;0,F616*-1,F616)</f>
        <v>65.47</v>
      </c>
    </row>
    <row r="617" customFormat="false" ht="12.8" hidden="false" customHeight="false" outlineLevel="0" collapsed="false">
      <c r="A617" s="17" t="s">
        <v>520</v>
      </c>
      <c r="B617" s="9" t="s">
        <v>17</v>
      </c>
      <c r="C617" s="9" t="s">
        <v>93</v>
      </c>
      <c r="D617" s="9" t="s">
        <v>19</v>
      </c>
      <c r="E617" s="10" t="s">
        <v>94</v>
      </c>
      <c r="F617" s="20" t="n">
        <v>-200</v>
      </c>
      <c r="G617" s="12" t="s">
        <v>21</v>
      </c>
      <c r="H617" s="2" t="n">
        <v>-99</v>
      </c>
      <c r="I617" s="3" t="s">
        <v>95</v>
      </c>
      <c r="J617" s="3" t="n">
        <f aca="false">VLOOKUP(I617,VLOOK!$G$2:$H$50,2)</f>
        <v>37</v>
      </c>
      <c r="K617" s="4" t="s">
        <v>95</v>
      </c>
      <c r="L617" s="21" t="s">
        <v>23</v>
      </c>
      <c r="M617" s="6" t="n">
        <f aca="false">VLOOKUP(L617,VLOOK!$D$2:$E$10,2)</f>
        <v>2</v>
      </c>
      <c r="N617" s="7" t="n">
        <v>1</v>
      </c>
      <c r="O617" s="0" t="n">
        <f aca="false">VLOOKUP(B617,VLOOK!$A$2:$B$13,2)</f>
        <v>2</v>
      </c>
      <c r="P617" s="22" t="n">
        <f aca="false">IF(F617&lt;0,F617*-1,F617)</f>
        <v>200</v>
      </c>
    </row>
    <row r="618" customFormat="false" ht="12.8" hidden="false" customHeight="false" outlineLevel="0" collapsed="false">
      <c r="A618" s="17" t="s">
        <v>520</v>
      </c>
      <c r="B618" s="9" t="s">
        <v>17</v>
      </c>
      <c r="C618" s="9" t="s">
        <v>29</v>
      </c>
      <c r="D618" s="9" t="s">
        <v>25</v>
      </c>
      <c r="E618" s="10" t="s">
        <v>29</v>
      </c>
      <c r="F618" s="20" t="n">
        <v>-50</v>
      </c>
      <c r="G618" s="12" t="s">
        <v>21</v>
      </c>
      <c r="H618" s="2" t="n">
        <v>-99</v>
      </c>
      <c r="I618" s="3" t="s">
        <v>30</v>
      </c>
      <c r="J618" s="3" t="n">
        <f aca="false">VLOOKUP(I618,VLOOK!$G$2:$H$50,2)</f>
        <v>21</v>
      </c>
      <c r="K618" s="4" t="s">
        <v>30</v>
      </c>
      <c r="L618" s="21" t="s">
        <v>31</v>
      </c>
      <c r="M618" s="6" t="n">
        <f aca="false">VLOOKUP(L618,VLOOK!$D$2:$E$10,2)</f>
        <v>3</v>
      </c>
      <c r="N618" s="7" t="n">
        <v>1</v>
      </c>
      <c r="O618" s="0" t="n">
        <f aca="false">VLOOKUP(B618,VLOOK!$A$2:$B$13,2)</f>
        <v>2</v>
      </c>
      <c r="P618" s="22" t="n">
        <f aca="false">IF(F618&lt;0,F618*-1,F618)</f>
        <v>50</v>
      </c>
    </row>
    <row r="619" customFormat="false" ht="12.8" hidden="false" customHeight="false" outlineLevel="0" collapsed="false">
      <c r="A619" s="17" t="s">
        <v>521</v>
      </c>
      <c r="B619" s="9" t="s">
        <v>17</v>
      </c>
      <c r="C619" s="9" t="s">
        <v>210</v>
      </c>
      <c r="D619" s="18" t="s">
        <v>210</v>
      </c>
      <c r="E619" s="19" t="s">
        <v>211</v>
      </c>
      <c r="F619" s="20" t="n">
        <v>1535.77</v>
      </c>
      <c r="G619" s="12" t="s">
        <v>89</v>
      </c>
      <c r="H619" s="2" t="n">
        <v>-99</v>
      </c>
      <c r="I619" s="3" t="s">
        <v>212</v>
      </c>
      <c r="J619" s="3" t="n">
        <f aca="false">VLOOKUP(I619,VLOOK!$G$2:$H$50,2)</f>
        <v>27</v>
      </c>
      <c r="K619" s="4" t="s">
        <v>212</v>
      </c>
      <c r="L619" s="21" t="s">
        <v>91</v>
      </c>
      <c r="M619" s="6" t="n">
        <f aca="false">VLOOKUP(L619,VLOOK!$D$2:$E$10,2)</f>
        <v>4</v>
      </c>
      <c r="N619" s="7" t="n">
        <v>2</v>
      </c>
      <c r="O619" s="0" t="n">
        <f aca="false">VLOOKUP(B619,VLOOK!$A$2:$B$13,2)</f>
        <v>2</v>
      </c>
      <c r="P619" s="22" t="n">
        <f aca="false">IF(F619&lt;0,F619*-1,F619)</f>
        <v>1535.77</v>
      </c>
    </row>
    <row r="620" customFormat="false" ht="12.8" hidden="false" customHeight="false" outlineLevel="0" collapsed="false">
      <c r="A620" s="17" t="s">
        <v>521</v>
      </c>
      <c r="B620" s="9" t="s">
        <v>17</v>
      </c>
      <c r="C620" s="9" t="s">
        <v>522</v>
      </c>
      <c r="D620" s="9" t="s">
        <v>330</v>
      </c>
      <c r="E620" s="10"/>
      <c r="F620" s="20" t="n">
        <v>2347</v>
      </c>
      <c r="G620" s="12" t="s">
        <v>89</v>
      </c>
      <c r="H620" s="2" t="n">
        <v>-99</v>
      </c>
      <c r="I620" s="3" t="s">
        <v>90</v>
      </c>
      <c r="J620" s="3" t="n">
        <f aca="false">VLOOKUP(I620,VLOOK!$G$2:$H$50,2)</f>
        <v>28</v>
      </c>
      <c r="K620" s="4" t="s">
        <v>90</v>
      </c>
      <c r="L620" s="21" t="s">
        <v>91</v>
      </c>
      <c r="M620" s="6" t="n">
        <f aca="false">VLOOKUP(L620,VLOOK!$D$2:$E$10,2)</f>
        <v>4</v>
      </c>
      <c r="N620" s="7" t="n">
        <v>2</v>
      </c>
      <c r="O620" s="0" t="n">
        <f aca="false">VLOOKUP(B620,VLOOK!$A$2:$B$13,2)</f>
        <v>2</v>
      </c>
      <c r="P620" s="22" t="n">
        <f aca="false">IF(F620&lt;0,F620*-1,F620)</f>
        <v>2347</v>
      </c>
    </row>
    <row r="621" customFormat="false" ht="12.8" hidden="false" customHeight="false" outlineLevel="0" collapsed="false">
      <c r="A621" s="17" t="s">
        <v>521</v>
      </c>
      <c r="B621" s="9" t="s">
        <v>17</v>
      </c>
      <c r="C621" s="9" t="s">
        <v>522</v>
      </c>
      <c r="D621" s="9" t="s">
        <v>25</v>
      </c>
      <c r="E621" s="10" t="s">
        <v>266</v>
      </c>
      <c r="F621" s="20" t="n">
        <v>-1412.2</v>
      </c>
      <c r="G621" s="12" t="s">
        <v>21</v>
      </c>
      <c r="H621" s="2" t="n">
        <v>-99</v>
      </c>
      <c r="I621" s="3" t="s">
        <v>267</v>
      </c>
      <c r="J621" s="3" t="n">
        <f aca="false">VLOOKUP(I621,VLOOK!$G$2:$H$50,2)</f>
        <v>16</v>
      </c>
      <c r="K621" s="4" t="s">
        <v>267</v>
      </c>
      <c r="L621" s="21" t="s">
        <v>31</v>
      </c>
      <c r="M621" s="6" t="n">
        <f aca="false">VLOOKUP(L621,VLOOK!$D$2:$E$10,2)</f>
        <v>3</v>
      </c>
      <c r="N621" s="7" t="n">
        <v>1</v>
      </c>
      <c r="O621" s="0" t="n">
        <f aca="false">VLOOKUP(B621,VLOOK!$A$2:$B$13,2)</f>
        <v>2</v>
      </c>
      <c r="P621" s="22" t="n">
        <f aca="false">IF(F621&lt;0,F621*-1,F621)</f>
        <v>1412.2</v>
      </c>
    </row>
    <row r="622" customFormat="false" ht="12.8" hidden="false" customHeight="false" outlineLevel="0" collapsed="false">
      <c r="A622" s="17" t="s">
        <v>521</v>
      </c>
      <c r="B622" s="9" t="s">
        <v>17</v>
      </c>
      <c r="C622" s="9" t="s">
        <v>210</v>
      </c>
      <c r="D622" s="9" t="s">
        <v>25</v>
      </c>
      <c r="E622" s="10" t="s">
        <v>409</v>
      </c>
      <c r="F622" s="20" t="n">
        <v>-87.55</v>
      </c>
      <c r="G622" s="12" t="s">
        <v>21</v>
      </c>
      <c r="H622" s="2" t="n">
        <v>-99</v>
      </c>
      <c r="I622" s="3" t="s">
        <v>410</v>
      </c>
      <c r="J622" s="3" t="n">
        <f aca="false">VLOOKUP(I622,VLOOK!$G$2:$H$50,2)</f>
        <v>1</v>
      </c>
      <c r="K622" s="4" t="s">
        <v>410</v>
      </c>
      <c r="L622" s="21" t="s">
        <v>81</v>
      </c>
      <c r="M622" s="6" t="n">
        <f aca="false">VLOOKUP(L622,VLOOK!$D$2:$E$10,2)</f>
        <v>1</v>
      </c>
      <c r="N622" s="7" t="n">
        <v>1</v>
      </c>
      <c r="O622" s="0" t="n">
        <f aca="false">VLOOKUP(B622,VLOOK!$A$2:$B$13,2)</f>
        <v>2</v>
      </c>
      <c r="P622" s="22" t="n">
        <f aca="false">IF(F622&lt;0,F622*-1,F622)</f>
        <v>87.55</v>
      </c>
    </row>
    <row r="623" customFormat="false" ht="12.8" hidden="false" customHeight="false" outlineLevel="0" collapsed="false">
      <c r="A623" s="17" t="s">
        <v>521</v>
      </c>
      <c r="B623" s="9" t="s">
        <v>17</v>
      </c>
      <c r="C623" s="9" t="s">
        <v>210</v>
      </c>
      <c r="D623" s="9" t="s">
        <v>25</v>
      </c>
      <c r="E623" s="10" t="s">
        <v>409</v>
      </c>
      <c r="F623" s="20" t="n">
        <v>-87.55</v>
      </c>
      <c r="G623" s="12" t="s">
        <v>21</v>
      </c>
      <c r="H623" s="2" t="n">
        <v>-99</v>
      </c>
      <c r="I623" s="3" t="s">
        <v>410</v>
      </c>
      <c r="J623" s="3" t="n">
        <f aca="false">VLOOKUP(I623,VLOOK!$G$2:$H$50,2)</f>
        <v>1</v>
      </c>
      <c r="K623" s="4" t="s">
        <v>410</v>
      </c>
      <c r="L623" s="21" t="s">
        <v>81</v>
      </c>
      <c r="M623" s="6" t="n">
        <f aca="false">VLOOKUP(L623,VLOOK!$D$2:$E$10,2)</f>
        <v>1</v>
      </c>
      <c r="N623" s="7" t="n">
        <v>1</v>
      </c>
      <c r="O623" s="0" t="n">
        <f aca="false">VLOOKUP(B623,VLOOK!$A$2:$B$13,2)</f>
        <v>2</v>
      </c>
      <c r="P623" s="22" t="n">
        <f aca="false">IF(F623&lt;0,F623*-1,F623)</f>
        <v>87.55</v>
      </c>
    </row>
    <row r="624" customFormat="false" ht="12.8" hidden="false" customHeight="false" outlineLevel="0" collapsed="false">
      <c r="A624" s="17" t="s">
        <v>523</v>
      </c>
      <c r="B624" s="9" t="s">
        <v>17</v>
      </c>
      <c r="C624" s="9" t="s">
        <v>522</v>
      </c>
      <c r="D624" s="9" t="s">
        <v>330</v>
      </c>
      <c r="E624" s="10"/>
      <c r="F624" s="20" t="n">
        <f aca="false">140+266</f>
        <v>406</v>
      </c>
      <c r="G624" s="12" t="s">
        <v>89</v>
      </c>
      <c r="H624" s="2" t="n">
        <v>-99</v>
      </c>
      <c r="I624" s="3" t="s">
        <v>90</v>
      </c>
      <c r="J624" s="3" t="n">
        <f aca="false">VLOOKUP(I624,VLOOK!$G$2:$H$50,2)</f>
        <v>28</v>
      </c>
      <c r="K624" s="4" t="s">
        <v>90</v>
      </c>
      <c r="L624" s="21" t="s">
        <v>91</v>
      </c>
      <c r="M624" s="6" t="n">
        <f aca="false">VLOOKUP(L624,VLOOK!$D$2:$E$10,2)</f>
        <v>4</v>
      </c>
      <c r="N624" s="7" t="n">
        <v>2</v>
      </c>
      <c r="O624" s="0" t="n">
        <f aca="false">VLOOKUP(B624,VLOOK!$A$2:$B$13,2)</f>
        <v>2</v>
      </c>
      <c r="P624" s="22" t="n">
        <f aca="false">IF(F624&lt;0,F624*-1,F624)</f>
        <v>406</v>
      </c>
    </row>
    <row r="625" customFormat="false" ht="12.8" hidden="false" customHeight="false" outlineLevel="0" collapsed="false">
      <c r="A625" s="17" t="s">
        <v>523</v>
      </c>
      <c r="B625" s="9" t="s">
        <v>17</v>
      </c>
      <c r="C625" s="9" t="s">
        <v>522</v>
      </c>
      <c r="D625" s="9" t="s">
        <v>25</v>
      </c>
      <c r="E625" s="10" t="s">
        <v>266</v>
      </c>
      <c r="F625" s="20" t="n">
        <v>-1412.2</v>
      </c>
      <c r="G625" s="12" t="s">
        <v>21</v>
      </c>
      <c r="H625" s="2" t="n">
        <v>-99</v>
      </c>
      <c r="I625" s="3" t="s">
        <v>267</v>
      </c>
      <c r="J625" s="3" t="n">
        <f aca="false">VLOOKUP(I625,VLOOK!$G$2:$H$50,2)</f>
        <v>16</v>
      </c>
      <c r="K625" s="4" t="s">
        <v>267</v>
      </c>
      <c r="L625" s="21" t="s">
        <v>31</v>
      </c>
      <c r="M625" s="6" t="n">
        <f aca="false">VLOOKUP(L625,VLOOK!$D$2:$E$10,2)</f>
        <v>3</v>
      </c>
      <c r="N625" s="7" t="n">
        <v>1</v>
      </c>
      <c r="O625" s="0" t="n">
        <f aca="false">VLOOKUP(B625,VLOOK!$A$2:$B$13,2)</f>
        <v>2</v>
      </c>
      <c r="P625" s="22" t="n">
        <f aca="false">IF(F625&lt;0,F625*-1,F625)</f>
        <v>1412.2</v>
      </c>
    </row>
    <row r="626" customFormat="false" ht="12.8" hidden="false" customHeight="false" outlineLevel="0" collapsed="false">
      <c r="A626" s="17" t="s">
        <v>523</v>
      </c>
      <c r="B626" s="9" t="s">
        <v>17</v>
      </c>
      <c r="C626" s="9" t="s">
        <v>29</v>
      </c>
      <c r="D626" s="9" t="s">
        <v>25</v>
      </c>
      <c r="E626" s="10" t="s">
        <v>196</v>
      </c>
      <c r="F626" s="20" t="n">
        <v>-406</v>
      </c>
      <c r="G626" s="12" t="s">
        <v>21</v>
      </c>
      <c r="H626" s="2" t="n">
        <v>-99</v>
      </c>
      <c r="I626" s="3" t="s">
        <v>197</v>
      </c>
      <c r="J626" s="3" t="n">
        <f aca="false">VLOOKUP(I626,VLOOK!$G$2:$H$50,2)</f>
        <v>47</v>
      </c>
      <c r="K626" s="4" t="s">
        <v>197</v>
      </c>
      <c r="L626" s="21" t="s">
        <v>198</v>
      </c>
      <c r="M626" s="6" t="n">
        <f aca="false">VLOOKUP(L626,VLOOK!$D$2:$E$10,2)</f>
        <v>9</v>
      </c>
      <c r="N626" s="7" t="n">
        <v>1</v>
      </c>
      <c r="O626" s="0" t="n">
        <f aca="false">VLOOKUP(B626,VLOOK!$A$2:$B$13,2)</f>
        <v>2</v>
      </c>
      <c r="P626" s="22" t="n">
        <f aca="false">IF(F626&lt;0,F626*-1,F626)</f>
        <v>406</v>
      </c>
    </row>
    <row r="627" customFormat="false" ht="12.8" hidden="false" customHeight="false" outlineLevel="0" collapsed="false">
      <c r="A627" s="17" t="s">
        <v>524</v>
      </c>
      <c r="B627" s="9" t="s">
        <v>17</v>
      </c>
      <c r="C627" s="9" t="s">
        <v>29</v>
      </c>
      <c r="D627" s="9" t="s">
        <v>238</v>
      </c>
      <c r="E627" s="10" t="s">
        <v>239</v>
      </c>
      <c r="F627" s="20" t="n">
        <v>-40</v>
      </c>
      <c r="G627" s="12" t="s">
        <v>21</v>
      </c>
      <c r="H627" s="2" t="n">
        <v>-99</v>
      </c>
      <c r="I627" s="3" t="s">
        <v>240</v>
      </c>
      <c r="J627" s="3" t="n">
        <f aca="false">VLOOKUP(I627,VLOOK!$G$2:$H$50,2)</f>
        <v>18</v>
      </c>
      <c r="K627" s="4" t="s">
        <v>240</v>
      </c>
      <c r="L627" s="21" t="s">
        <v>31</v>
      </c>
      <c r="M627" s="6" t="n">
        <f aca="false">VLOOKUP(L627,VLOOK!$D$2:$E$10,2)</f>
        <v>3</v>
      </c>
      <c r="N627" s="7" t="n">
        <v>1</v>
      </c>
      <c r="O627" s="0" t="n">
        <f aca="false">VLOOKUP(B627,VLOOK!$A$2:$B$13,2)</f>
        <v>2</v>
      </c>
      <c r="P627" s="22" t="n">
        <f aca="false">IF(F627&lt;0,F627*-1,F627)</f>
        <v>40</v>
      </c>
    </row>
    <row r="628" customFormat="false" ht="12.8" hidden="false" customHeight="false" outlineLevel="0" collapsed="false">
      <c r="A628" s="17" t="s">
        <v>524</v>
      </c>
      <c r="B628" s="9" t="s">
        <v>17</v>
      </c>
      <c r="C628" s="9" t="s">
        <v>228</v>
      </c>
      <c r="D628" s="9" t="s">
        <v>25</v>
      </c>
      <c r="E628" s="10" t="s">
        <v>196</v>
      </c>
      <c r="F628" s="20" t="n">
        <v>700</v>
      </c>
      <c r="G628" s="12" t="s">
        <v>89</v>
      </c>
      <c r="H628" s="2" t="n">
        <v>-99</v>
      </c>
      <c r="I628" s="3" t="s">
        <v>90</v>
      </c>
      <c r="J628" s="3" t="n">
        <f aca="false">VLOOKUP(I628,VLOOK!$G$2:$H$50,2)</f>
        <v>28</v>
      </c>
      <c r="K628" s="4" t="s">
        <v>90</v>
      </c>
      <c r="L628" s="21" t="s">
        <v>91</v>
      </c>
      <c r="M628" s="6" t="n">
        <f aca="false">VLOOKUP(L628,VLOOK!$D$2:$E$10,2)</f>
        <v>4</v>
      </c>
      <c r="N628" s="7" t="n">
        <v>2</v>
      </c>
      <c r="O628" s="0" t="n">
        <f aca="false">VLOOKUP(B628,VLOOK!$A$2:$B$13,2)</f>
        <v>2</v>
      </c>
      <c r="P628" s="22" t="n">
        <f aca="false">IF(F628&lt;0,F628*-1,F628)</f>
        <v>700</v>
      </c>
    </row>
    <row r="629" customFormat="false" ht="12.8" hidden="false" customHeight="false" outlineLevel="0" collapsed="false">
      <c r="A629" s="17" t="s">
        <v>524</v>
      </c>
      <c r="B629" s="9" t="s">
        <v>17</v>
      </c>
      <c r="C629" s="9" t="s">
        <v>53</v>
      </c>
      <c r="D629" s="9" t="s">
        <v>54</v>
      </c>
      <c r="E629" s="10" t="s">
        <v>67</v>
      </c>
      <c r="F629" s="20" t="n">
        <v>-1.18</v>
      </c>
      <c r="G629" s="12" t="s">
        <v>21</v>
      </c>
      <c r="H629" s="2" t="n">
        <v>-99</v>
      </c>
      <c r="I629" s="3" t="s">
        <v>68</v>
      </c>
      <c r="J629" s="3" t="n">
        <f aca="false">VLOOKUP(I629,VLOOK!$G$2:$H$50,2)</f>
        <v>42</v>
      </c>
      <c r="K629" s="4" t="s">
        <v>68</v>
      </c>
      <c r="L629" s="21" t="s">
        <v>57</v>
      </c>
      <c r="M629" s="6" t="n">
        <f aca="false">VLOOKUP(L629,VLOOK!$D$2:$E$10,2)</f>
        <v>7</v>
      </c>
      <c r="N629" s="7" t="n">
        <v>1</v>
      </c>
      <c r="O629" s="0" t="n">
        <f aca="false">VLOOKUP(B629,VLOOK!$A$2:$B$13,2)</f>
        <v>2</v>
      </c>
      <c r="P629" s="22" t="n">
        <f aca="false">IF(F629&lt;0,F629*-1,F629)</f>
        <v>1.18</v>
      </c>
    </row>
    <row r="630" customFormat="false" ht="12.8" hidden="false" customHeight="false" outlineLevel="0" collapsed="false">
      <c r="A630" s="17" t="s">
        <v>525</v>
      </c>
      <c r="B630" s="9" t="s">
        <v>17</v>
      </c>
      <c r="C630" s="9" t="s">
        <v>526</v>
      </c>
      <c r="D630" s="9" t="s">
        <v>527</v>
      </c>
      <c r="E630" s="10" t="s">
        <v>409</v>
      </c>
      <c r="F630" s="20" t="n">
        <v>-142</v>
      </c>
      <c r="G630" s="12" t="s">
        <v>21</v>
      </c>
      <c r="H630" s="2" t="n">
        <v>-99</v>
      </c>
      <c r="I630" s="3" t="s">
        <v>85</v>
      </c>
      <c r="J630" s="3" t="n">
        <f aca="false">VLOOKUP(I630,VLOOK!$G$2:$H$50,2)</f>
        <v>38</v>
      </c>
      <c r="K630" s="4" t="s">
        <v>85</v>
      </c>
      <c r="L630" s="21" t="s">
        <v>28</v>
      </c>
      <c r="M630" s="6" t="n">
        <f aca="false">VLOOKUP(L630,VLOOK!$D$2:$E$10,2)</f>
        <v>5</v>
      </c>
      <c r="N630" s="7" t="n">
        <v>1</v>
      </c>
      <c r="O630" s="0" t="n">
        <f aca="false">VLOOKUP(B630,VLOOK!$A$2:$B$13,2)</f>
        <v>2</v>
      </c>
      <c r="P630" s="22" t="n">
        <f aca="false">IF(F630&lt;0,F630*-1,F630)</f>
        <v>142</v>
      </c>
    </row>
    <row r="631" customFormat="false" ht="12.8" hidden="false" customHeight="false" outlineLevel="0" collapsed="false">
      <c r="A631" s="17" t="s">
        <v>528</v>
      </c>
      <c r="B631" s="9" t="s">
        <v>17</v>
      </c>
      <c r="C631" s="9" t="s">
        <v>529</v>
      </c>
      <c r="D631" s="9" t="s">
        <v>527</v>
      </c>
      <c r="E631" s="10" t="s">
        <v>271</v>
      </c>
      <c r="F631" s="20" t="n">
        <v>-57</v>
      </c>
      <c r="G631" s="12" t="s">
        <v>21</v>
      </c>
      <c r="H631" s="2" t="n">
        <v>-99</v>
      </c>
      <c r="I631" s="3" t="s">
        <v>85</v>
      </c>
      <c r="J631" s="3" t="n">
        <f aca="false">VLOOKUP(I631,VLOOK!$G$2:$H$50,2)</f>
        <v>38</v>
      </c>
      <c r="K631" s="4" t="s">
        <v>85</v>
      </c>
      <c r="L631" s="21" t="s">
        <v>28</v>
      </c>
      <c r="M631" s="6" t="n">
        <f aca="false">VLOOKUP(L631,VLOOK!$D$2:$E$10,2)</f>
        <v>5</v>
      </c>
      <c r="N631" s="7" t="n">
        <v>1</v>
      </c>
      <c r="O631" s="0" t="n">
        <f aca="false">VLOOKUP(B631,VLOOK!$A$2:$B$13,2)</f>
        <v>2</v>
      </c>
      <c r="P631" s="22" t="n">
        <f aca="false">IF(F631&lt;0,F631*-1,F631)</f>
        <v>57</v>
      </c>
    </row>
    <row r="632" customFormat="false" ht="12.8" hidden="false" customHeight="false" outlineLevel="0" collapsed="false">
      <c r="A632" s="17" t="s">
        <v>530</v>
      </c>
      <c r="B632" s="9" t="s">
        <v>17</v>
      </c>
      <c r="C632" s="9" t="s">
        <v>53</v>
      </c>
      <c r="D632" s="9" t="s">
        <v>54</v>
      </c>
      <c r="E632" s="10" t="s">
        <v>67</v>
      </c>
      <c r="F632" s="20" t="n">
        <v>-5</v>
      </c>
      <c r="G632" s="12" t="s">
        <v>21</v>
      </c>
      <c r="H632" s="2" t="n">
        <v>-99</v>
      </c>
      <c r="I632" s="3" t="s">
        <v>68</v>
      </c>
      <c r="J632" s="3" t="n">
        <f aca="false">VLOOKUP(I632,VLOOK!$G$2:$H$50,2)</f>
        <v>42</v>
      </c>
      <c r="K632" s="4" t="s">
        <v>68</v>
      </c>
      <c r="L632" s="21" t="s">
        <v>57</v>
      </c>
      <c r="M632" s="6" t="n">
        <f aca="false">VLOOKUP(L632,VLOOK!$D$2:$E$10,2)</f>
        <v>7</v>
      </c>
      <c r="N632" s="7" t="n">
        <v>1</v>
      </c>
      <c r="O632" s="0" t="n">
        <f aca="false">VLOOKUP(B632,VLOOK!$A$2:$B$13,2)</f>
        <v>2</v>
      </c>
      <c r="P632" s="22" t="n">
        <f aca="false">IF(F632&lt;0,F632*-1,F632)</f>
        <v>5</v>
      </c>
    </row>
    <row r="633" customFormat="false" ht="12.8" hidden="false" customHeight="false" outlineLevel="0" collapsed="false">
      <c r="A633" s="17" t="s">
        <v>531</v>
      </c>
      <c r="B633" s="9" t="s">
        <v>17</v>
      </c>
      <c r="C633" s="9" t="s">
        <v>63</v>
      </c>
      <c r="D633" s="9" t="s">
        <v>19</v>
      </c>
      <c r="E633" s="10" t="s">
        <v>64</v>
      </c>
      <c r="F633" s="20" t="n">
        <v>-470.77</v>
      </c>
      <c r="G633" s="12" t="s">
        <v>21</v>
      </c>
      <c r="H633" s="2" t="n">
        <v>-99</v>
      </c>
      <c r="I633" s="3" t="s">
        <v>65</v>
      </c>
      <c r="J633" s="3" t="n">
        <f aca="false">VLOOKUP(I633,VLOOK!$G$2:$H$50,2)</f>
        <v>13</v>
      </c>
      <c r="K633" s="4" t="s">
        <v>65</v>
      </c>
      <c r="L633" s="21" t="s">
        <v>23</v>
      </c>
      <c r="M633" s="6" t="n">
        <f aca="false">VLOOKUP(L633,VLOOK!$D$2:$E$10,2)</f>
        <v>2</v>
      </c>
      <c r="N633" s="7" t="n">
        <v>1</v>
      </c>
      <c r="O633" s="0" t="n">
        <f aca="false">VLOOKUP(B633,VLOOK!$A$2:$B$13,2)</f>
        <v>2</v>
      </c>
      <c r="P633" s="22" t="n">
        <f aca="false">IF(F633&lt;0,F633*-1,F633)</f>
        <v>470.77</v>
      </c>
    </row>
    <row r="634" customFormat="false" ht="12.8" hidden="false" customHeight="false" outlineLevel="0" collapsed="false">
      <c r="A634" s="17" t="s">
        <v>531</v>
      </c>
      <c r="B634" s="9" t="s">
        <v>17</v>
      </c>
      <c r="C634" s="9" t="s">
        <v>522</v>
      </c>
      <c r="D634" s="9" t="s">
        <v>25</v>
      </c>
      <c r="E634" s="10" t="s">
        <v>266</v>
      </c>
      <c r="F634" s="20" t="n">
        <v>-45.6</v>
      </c>
      <c r="G634" s="12" t="s">
        <v>21</v>
      </c>
      <c r="H634" s="2" t="n">
        <v>-99</v>
      </c>
      <c r="I634" s="3" t="s">
        <v>267</v>
      </c>
      <c r="J634" s="3" t="n">
        <f aca="false">VLOOKUP(I634,VLOOK!$G$2:$H$50,2)</f>
        <v>16</v>
      </c>
      <c r="K634" s="4" t="s">
        <v>267</v>
      </c>
      <c r="L634" s="21" t="s">
        <v>31</v>
      </c>
      <c r="M634" s="6" t="n">
        <f aca="false">VLOOKUP(L634,VLOOK!$D$2:$E$10,2)</f>
        <v>3</v>
      </c>
      <c r="N634" s="7" t="n">
        <v>1</v>
      </c>
      <c r="O634" s="0" t="n">
        <f aca="false">VLOOKUP(B634,VLOOK!$A$2:$B$13,2)</f>
        <v>2</v>
      </c>
      <c r="P634" s="22" t="n">
        <f aca="false">IF(F634&lt;0,F634*-1,F634)</f>
        <v>45.6</v>
      </c>
    </row>
    <row r="635" customFormat="false" ht="12.8" hidden="false" customHeight="false" outlineLevel="0" collapsed="false">
      <c r="A635" s="17" t="s">
        <v>531</v>
      </c>
      <c r="B635" s="9" t="s">
        <v>17</v>
      </c>
      <c r="C635" s="9" t="s">
        <v>53</v>
      </c>
      <c r="D635" s="9" t="s">
        <v>54</v>
      </c>
      <c r="E635" s="10" t="s">
        <v>134</v>
      </c>
      <c r="F635" s="20" t="n">
        <v>-7.36</v>
      </c>
      <c r="G635" s="12" t="s">
        <v>21</v>
      </c>
      <c r="H635" s="2" t="n">
        <v>-99</v>
      </c>
      <c r="I635" s="3" t="s">
        <v>56</v>
      </c>
      <c r="J635" s="3" t="n">
        <f aca="false">VLOOKUP(I635,VLOOK!$G$2:$H$50,2)</f>
        <v>43</v>
      </c>
      <c r="K635" s="4" t="s">
        <v>56</v>
      </c>
      <c r="L635" s="21" t="s">
        <v>57</v>
      </c>
      <c r="M635" s="6" t="n">
        <f aca="false">VLOOKUP(L635,VLOOK!$D$2:$E$10,2)</f>
        <v>7</v>
      </c>
      <c r="N635" s="7" t="n">
        <v>1</v>
      </c>
      <c r="O635" s="0" t="n">
        <f aca="false">VLOOKUP(B635,VLOOK!$A$2:$B$13,2)</f>
        <v>2</v>
      </c>
      <c r="P635" s="22" t="n">
        <f aca="false">IF(F635&lt;0,F635*-1,F635)</f>
        <v>7.36</v>
      </c>
    </row>
    <row r="636" customFormat="false" ht="12.8" hidden="false" customHeight="false" outlineLevel="0" collapsed="false">
      <c r="A636" s="17" t="s">
        <v>532</v>
      </c>
      <c r="B636" s="9" t="s">
        <v>17</v>
      </c>
      <c r="C636" s="9" t="s">
        <v>29</v>
      </c>
      <c r="D636" s="9" t="s">
        <v>25</v>
      </c>
      <c r="E636" s="10" t="s">
        <v>29</v>
      </c>
      <c r="F636" s="20" t="n">
        <v>-30</v>
      </c>
      <c r="G636" s="12" t="s">
        <v>21</v>
      </c>
      <c r="H636" s="2" t="n">
        <v>-99</v>
      </c>
      <c r="I636" s="3" t="s">
        <v>30</v>
      </c>
      <c r="J636" s="3" t="n">
        <f aca="false">VLOOKUP(I636,VLOOK!$G$2:$H$50,2)</f>
        <v>21</v>
      </c>
      <c r="K636" s="4" t="s">
        <v>30</v>
      </c>
      <c r="L636" s="21" t="s">
        <v>31</v>
      </c>
      <c r="M636" s="6" t="n">
        <f aca="false">VLOOKUP(L636,VLOOK!$D$2:$E$10,2)</f>
        <v>3</v>
      </c>
      <c r="N636" s="7" t="n">
        <v>1</v>
      </c>
      <c r="O636" s="0" t="n">
        <f aca="false">VLOOKUP(B636,VLOOK!$A$2:$B$13,2)</f>
        <v>2</v>
      </c>
      <c r="P636" s="22" t="n">
        <f aca="false">IF(F636&lt;0,F636*-1,F636)</f>
        <v>30</v>
      </c>
    </row>
    <row r="637" customFormat="false" ht="12.8" hidden="false" customHeight="false" outlineLevel="0" collapsed="false">
      <c r="A637" s="17" t="s">
        <v>532</v>
      </c>
      <c r="B637" s="9" t="s">
        <v>17</v>
      </c>
      <c r="C637" s="9" t="s">
        <v>53</v>
      </c>
      <c r="D637" s="9" t="s">
        <v>54</v>
      </c>
      <c r="E637" s="10" t="s">
        <v>67</v>
      </c>
      <c r="F637" s="20" t="n">
        <v>-13.25</v>
      </c>
      <c r="G637" s="12" t="s">
        <v>21</v>
      </c>
      <c r="H637" s="2" t="n">
        <v>-99</v>
      </c>
      <c r="I637" s="3" t="s">
        <v>68</v>
      </c>
      <c r="J637" s="3" t="n">
        <f aca="false">VLOOKUP(I637,VLOOK!$G$2:$H$50,2)</f>
        <v>42</v>
      </c>
      <c r="K637" s="4" t="s">
        <v>68</v>
      </c>
      <c r="L637" s="21" t="s">
        <v>57</v>
      </c>
      <c r="M637" s="6" t="n">
        <f aca="false">VLOOKUP(L637,VLOOK!$D$2:$E$10,2)</f>
        <v>7</v>
      </c>
      <c r="N637" s="7" t="n">
        <v>1</v>
      </c>
      <c r="O637" s="0" t="n">
        <f aca="false">VLOOKUP(B637,VLOOK!$A$2:$B$13,2)</f>
        <v>2</v>
      </c>
      <c r="P637" s="22" t="n">
        <f aca="false">IF(F637&lt;0,F637*-1,F637)</f>
        <v>13.25</v>
      </c>
    </row>
    <row r="638" customFormat="false" ht="12.8" hidden="false" customHeight="false" outlineLevel="0" collapsed="false">
      <c r="A638" s="17" t="s">
        <v>533</v>
      </c>
      <c r="B638" s="9" t="s">
        <v>17</v>
      </c>
      <c r="C638" s="9" t="s">
        <v>63</v>
      </c>
      <c r="D638" s="9" t="s">
        <v>19</v>
      </c>
      <c r="E638" s="10" t="s">
        <v>64</v>
      </c>
      <c r="F638" s="20" t="n">
        <v>-117.91</v>
      </c>
      <c r="G638" s="12" t="s">
        <v>21</v>
      </c>
      <c r="H638" s="2" t="n">
        <v>-99</v>
      </c>
      <c r="I638" s="3" t="s">
        <v>65</v>
      </c>
      <c r="J638" s="3" t="n">
        <f aca="false">VLOOKUP(I638,VLOOK!$G$2:$H$50,2)</f>
        <v>13</v>
      </c>
      <c r="K638" s="4" t="s">
        <v>65</v>
      </c>
      <c r="L638" s="21" t="s">
        <v>23</v>
      </c>
      <c r="M638" s="6" t="n">
        <f aca="false">VLOOKUP(L638,VLOOK!$D$2:$E$10,2)</f>
        <v>2</v>
      </c>
      <c r="N638" s="7" t="n">
        <v>1</v>
      </c>
      <c r="O638" s="0" t="n">
        <f aca="false">VLOOKUP(B638,VLOOK!$A$2:$B$13,2)</f>
        <v>2</v>
      </c>
      <c r="P638" s="22" t="n">
        <f aca="false">IF(F638&lt;0,F638*-1,F638)</f>
        <v>117.91</v>
      </c>
    </row>
    <row r="639" customFormat="false" ht="12.8" hidden="false" customHeight="false" outlineLevel="0" collapsed="false">
      <c r="A639" s="17" t="s">
        <v>534</v>
      </c>
      <c r="B639" s="9" t="s">
        <v>17</v>
      </c>
      <c r="C639" s="9" t="s">
        <v>93</v>
      </c>
      <c r="D639" s="9" t="s">
        <v>19</v>
      </c>
      <c r="E639" s="10" t="s">
        <v>94</v>
      </c>
      <c r="F639" s="20" t="n">
        <v>-200</v>
      </c>
      <c r="G639" s="12" t="s">
        <v>21</v>
      </c>
      <c r="H639" s="2" t="n">
        <v>-99</v>
      </c>
      <c r="I639" s="3" t="s">
        <v>95</v>
      </c>
      <c r="J639" s="3" t="n">
        <f aca="false">VLOOKUP(I639,VLOOK!$G$2:$H$50,2)</f>
        <v>37</v>
      </c>
      <c r="K639" s="4" t="s">
        <v>95</v>
      </c>
      <c r="L639" s="21" t="s">
        <v>23</v>
      </c>
      <c r="M639" s="6" t="n">
        <f aca="false">VLOOKUP(L639,VLOOK!$D$2:$E$10,2)</f>
        <v>2</v>
      </c>
      <c r="N639" s="7" t="n">
        <v>1</v>
      </c>
      <c r="O639" s="0" t="n">
        <f aca="false">VLOOKUP(B639,VLOOK!$A$2:$B$13,2)</f>
        <v>2</v>
      </c>
      <c r="P639" s="22" t="n">
        <f aca="false">IF(F639&lt;0,F639*-1,F639)</f>
        <v>200</v>
      </c>
    </row>
    <row r="640" customFormat="false" ht="12.8" hidden="false" customHeight="false" outlineLevel="0" collapsed="false">
      <c r="A640" s="17" t="s">
        <v>534</v>
      </c>
      <c r="B640" s="9" t="s">
        <v>17</v>
      </c>
      <c r="C640" s="9" t="s">
        <v>29</v>
      </c>
      <c r="D640" s="9" t="s">
        <v>25</v>
      </c>
      <c r="E640" s="10" t="s">
        <v>163</v>
      </c>
      <c r="F640" s="20" t="n">
        <v>-250</v>
      </c>
      <c r="G640" s="12" t="s">
        <v>21</v>
      </c>
      <c r="H640" s="2" t="n">
        <v>-99</v>
      </c>
      <c r="I640" s="3" t="s">
        <v>164</v>
      </c>
      <c r="J640" s="3" t="n">
        <f aca="false">VLOOKUP(I640,VLOOK!$G$2:$H$50,2)</f>
        <v>35</v>
      </c>
      <c r="K640" s="4" t="s">
        <v>164</v>
      </c>
      <c r="L640" s="21" t="s">
        <v>28</v>
      </c>
      <c r="M640" s="6" t="n">
        <f aca="false">VLOOKUP(L640,VLOOK!$D$2:$E$10,2)</f>
        <v>5</v>
      </c>
      <c r="N640" s="7" t="n">
        <v>1</v>
      </c>
      <c r="O640" s="0" t="n">
        <f aca="false">VLOOKUP(B640,VLOOK!$A$2:$B$13,2)</f>
        <v>2</v>
      </c>
      <c r="P640" s="22" t="n">
        <f aca="false">IF(F640&lt;0,F640*-1,F640)</f>
        <v>250</v>
      </c>
    </row>
    <row r="641" customFormat="false" ht="12.8" hidden="false" customHeight="false" outlineLevel="0" collapsed="false">
      <c r="A641" s="17" t="s">
        <v>535</v>
      </c>
      <c r="B641" s="9" t="s">
        <v>17</v>
      </c>
      <c r="C641" s="9" t="s">
        <v>63</v>
      </c>
      <c r="D641" s="9" t="s">
        <v>19</v>
      </c>
      <c r="E641" s="10" t="s">
        <v>64</v>
      </c>
      <c r="F641" s="20" t="n">
        <v>-125.14</v>
      </c>
      <c r="G641" s="12" t="s">
        <v>21</v>
      </c>
      <c r="H641" s="2" t="n">
        <v>-99</v>
      </c>
      <c r="I641" s="3" t="s">
        <v>65</v>
      </c>
      <c r="J641" s="3" t="n">
        <f aca="false">VLOOKUP(I641,VLOOK!$G$2:$H$50,2)</f>
        <v>13</v>
      </c>
      <c r="K641" s="4" t="s">
        <v>65</v>
      </c>
      <c r="L641" s="21" t="s">
        <v>23</v>
      </c>
      <c r="M641" s="6" t="n">
        <f aca="false">VLOOKUP(L641,VLOOK!$D$2:$E$10,2)</f>
        <v>2</v>
      </c>
      <c r="N641" s="7" t="n">
        <v>1</v>
      </c>
      <c r="O641" s="0" t="n">
        <f aca="false">VLOOKUP(B641,VLOOK!$A$2:$B$13,2)</f>
        <v>2</v>
      </c>
      <c r="P641" s="22" t="n">
        <f aca="false">IF(F641&lt;0,F641*-1,F641)</f>
        <v>125.14</v>
      </c>
    </row>
    <row r="642" customFormat="false" ht="12.8" hidden="false" customHeight="false" outlineLevel="0" collapsed="false">
      <c r="A642" s="17" t="s">
        <v>536</v>
      </c>
      <c r="B642" s="9" t="s">
        <v>17</v>
      </c>
      <c r="C642" s="9" t="s">
        <v>93</v>
      </c>
      <c r="D642" s="9" t="s">
        <v>19</v>
      </c>
      <c r="E642" s="10" t="s">
        <v>94</v>
      </c>
      <c r="F642" s="20" t="n">
        <v>-200</v>
      </c>
      <c r="G642" s="12" t="s">
        <v>21</v>
      </c>
      <c r="H642" s="2" t="n">
        <v>-99</v>
      </c>
      <c r="I642" s="3" t="s">
        <v>95</v>
      </c>
      <c r="J642" s="3" t="n">
        <f aca="false">VLOOKUP(I642,VLOOK!$G$2:$H$50,2)</f>
        <v>37</v>
      </c>
      <c r="K642" s="4" t="s">
        <v>95</v>
      </c>
      <c r="L642" s="21" t="s">
        <v>23</v>
      </c>
      <c r="M642" s="6" t="n">
        <f aca="false">VLOOKUP(L642,VLOOK!$D$2:$E$10,2)</f>
        <v>2</v>
      </c>
      <c r="N642" s="7" t="n">
        <v>1</v>
      </c>
      <c r="O642" s="0" t="n">
        <f aca="false">VLOOKUP(B642,VLOOK!$A$2:$B$13,2)</f>
        <v>2</v>
      </c>
      <c r="P642" s="22" t="n">
        <f aca="false">IF(F642&lt;0,F642*-1,F642)</f>
        <v>200</v>
      </c>
    </row>
    <row r="643" customFormat="false" ht="12.8" hidden="false" customHeight="false" outlineLevel="0" collapsed="false">
      <c r="A643" s="17" t="s">
        <v>536</v>
      </c>
      <c r="B643" s="9" t="s">
        <v>17</v>
      </c>
      <c r="C643" s="9" t="s">
        <v>29</v>
      </c>
      <c r="D643" s="9" t="s">
        <v>25</v>
      </c>
      <c r="E643" s="10" t="s">
        <v>29</v>
      </c>
      <c r="F643" s="20" t="n">
        <v>-13</v>
      </c>
      <c r="G643" s="12" t="s">
        <v>21</v>
      </c>
      <c r="H643" s="2" t="n">
        <v>-99</v>
      </c>
      <c r="I643" s="3" t="s">
        <v>30</v>
      </c>
      <c r="J643" s="3" t="n">
        <f aca="false">VLOOKUP(I643,VLOOK!$G$2:$H$50,2)</f>
        <v>21</v>
      </c>
      <c r="K643" s="4" t="s">
        <v>30</v>
      </c>
      <c r="L643" s="21" t="s">
        <v>31</v>
      </c>
      <c r="M643" s="6" t="n">
        <f aca="false">VLOOKUP(L643,VLOOK!$D$2:$E$10,2)</f>
        <v>3</v>
      </c>
      <c r="N643" s="7" t="n">
        <v>1</v>
      </c>
      <c r="O643" s="0" t="n">
        <f aca="false">VLOOKUP(B643,VLOOK!$A$2:$B$13,2)</f>
        <v>2</v>
      </c>
      <c r="P643" s="22" t="n">
        <f aca="false">IF(F643&lt;0,F643*-1,F643)</f>
        <v>13</v>
      </c>
    </row>
    <row r="644" customFormat="false" ht="12.8" hidden="false" customHeight="false" outlineLevel="0" collapsed="false">
      <c r="A644" s="17" t="s">
        <v>536</v>
      </c>
      <c r="B644" s="9" t="s">
        <v>17</v>
      </c>
      <c r="C644" s="9" t="s">
        <v>29</v>
      </c>
      <c r="D644" s="9" t="s">
        <v>25</v>
      </c>
      <c r="E644" s="10" t="s">
        <v>29</v>
      </c>
      <c r="F644" s="20" t="n">
        <v>-150</v>
      </c>
      <c r="G644" s="12" t="s">
        <v>21</v>
      </c>
      <c r="H644" s="2" t="n">
        <v>-99</v>
      </c>
      <c r="I644" s="3" t="s">
        <v>30</v>
      </c>
      <c r="J644" s="3" t="n">
        <f aca="false">VLOOKUP(I644,VLOOK!$G$2:$H$50,2)</f>
        <v>21</v>
      </c>
      <c r="K644" s="4" t="s">
        <v>30</v>
      </c>
      <c r="L644" s="21" t="s">
        <v>31</v>
      </c>
      <c r="M644" s="6" t="n">
        <f aca="false">VLOOKUP(L644,VLOOK!$D$2:$E$10,2)</f>
        <v>3</v>
      </c>
      <c r="N644" s="7" t="n">
        <v>1</v>
      </c>
      <c r="O644" s="0" t="n">
        <f aca="false">VLOOKUP(B644,VLOOK!$A$2:$B$13,2)</f>
        <v>2</v>
      </c>
      <c r="P644" s="22" t="n">
        <f aca="false">IF(F644&lt;0,F644*-1,F644)</f>
        <v>150</v>
      </c>
    </row>
    <row r="645" customFormat="false" ht="12.8" hidden="false" customHeight="false" outlineLevel="0" collapsed="false">
      <c r="A645" s="17" t="s">
        <v>536</v>
      </c>
      <c r="B645" s="9" t="s">
        <v>17</v>
      </c>
      <c r="C645" s="9" t="s">
        <v>526</v>
      </c>
      <c r="D645" s="9" t="s">
        <v>25</v>
      </c>
      <c r="E645" s="10" t="s">
        <v>84</v>
      </c>
      <c r="F645" s="20" t="n">
        <v>-190</v>
      </c>
      <c r="G645" s="12" t="s">
        <v>21</v>
      </c>
      <c r="H645" s="2" t="n">
        <v>-99</v>
      </c>
      <c r="I645" s="3" t="s">
        <v>85</v>
      </c>
      <c r="J645" s="3" t="n">
        <f aca="false">VLOOKUP(I645,VLOOK!$G$2:$H$50,2)</f>
        <v>38</v>
      </c>
      <c r="K645" s="4" t="s">
        <v>85</v>
      </c>
      <c r="L645" s="21" t="s">
        <v>28</v>
      </c>
      <c r="M645" s="6" t="n">
        <f aca="false">VLOOKUP(L645,VLOOK!$D$2:$E$10,2)</f>
        <v>5</v>
      </c>
      <c r="N645" s="7" t="n">
        <v>1</v>
      </c>
      <c r="O645" s="0" t="n">
        <f aca="false">VLOOKUP(B645,VLOOK!$A$2:$B$13,2)</f>
        <v>2</v>
      </c>
      <c r="P645" s="22" t="n">
        <f aca="false">IF(F645&lt;0,F645*-1,F645)</f>
        <v>190</v>
      </c>
    </row>
    <row r="646" customFormat="false" ht="12.8" hidden="false" customHeight="false" outlineLevel="0" collapsed="false">
      <c r="A646" s="17" t="s">
        <v>536</v>
      </c>
      <c r="B646" s="9" t="s">
        <v>17</v>
      </c>
      <c r="C646" s="9" t="s">
        <v>53</v>
      </c>
      <c r="D646" s="9" t="s">
        <v>54</v>
      </c>
      <c r="E646" s="10" t="s">
        <v>67</v>
      </c>
      <c r="F646" s="20" t="n">
        <v>-5</v>
      </c>
      <c r="G646" s="12" t="s">
        <v>21</v>
      </c>
      <c r="H646" s="2" t="n">
        <v>-99</v>
      </c>
      <c r="I646" s="3" t="s">
        <v>68</v>
      </c>
      <c r="J646" s="3" t="n">
        <f aca="false">VLOOKUP(I646,VLOOK!$G$2:$H$50,2)</f>
        <v>42</v>
      </c>
      <c r="K646" s="4" t="s">
        <v>68</v>
      </c>
      <c r="L646" s="21" t="s">
        <v>57</v>
      </c>
      <c r="M646" s="6" t="n">
        <f aca="false">VLOOKUP(L646,VLOOK!$D$2:$E$10,2)</f>
        <v>7</v>
      </c>
      <c r="N646" s="7" t="n">
        <v>1</v>
      </c>
      <c r="O646" s="0" t="n">
        <f aca="false">VLOOKUP(B646,VLOOK!$A$2:$B$13,2)</f>
        <v>2</v>
      </c>
      <c r="P646" s="22" t="n">
        <f aca="false">IF(F646&lt;0,F646*-1,F646)</f>
        <v>5</v>
      </c>
    </row>
    <row r="647" customFormat="false" ht="12.8" hidden="false" customHeight="false" outlineLevel="0" collapsed="false">
      <c r="A647" s="17" t="s">
        <v>537</v>
      </c>
      <c r="B647" s="9" t="s">
        <v>17</v>
      </c>
      <c r="C647" s="9" t="s">
        <v>53</v>
      </c>
      <c r="D647" s="9" t="s">
        <v>54</v>
      </c>
      <c r="E647" s="10" t="s">
        <v>134</v>
      </c>
      <c r="F647" s="20" t="n">
        <v>-2.62</v>
      </c>
      <c r="G647" s="12" t="s">
        <v>21</v>
      </c>
      <c r="H647" s="2" t="n">
        <v>-99</v>
      </c>
      <c r="I647" s="3" t="s">
        <v>56</v>
      </c>
      <c r="J647" s="3" t="n">
        <f aca="false">VLOOKUP(I647,VLOOK!$G$2:$H$50,2)</f>
        <v>43</v>
      </c>
      <c r="K647" s="4" t="s">
        <v>56</v>
      </c>
      <c r="L647" s="21" t="s">
        <v>57</v>
      </c>
      <c r="M647" s="6" t="n">
        <f aca="false">VLOOKUP(L647,VLOOK!$D$2:$E$10,2)</f>
        <v>7</v>
      </c>
      <c r="N647" s="7" t="n">
        <v>1</v>
      </c>
      <c r="O647" s="0" t="n">
        <f aca="false">VLOOKUP(B647,VLOOK!$A$2:$B$13,2)</f>
        <v>2</v>
      </c>
      <c r="P647" s="22" t="n">
        <f aca="false">IF(F647&lt;0,F647*-1,F647)</f>
        <v>2.62</v>
      </c>
    </row>
    <row r="648" customFormat="false" ht="12.8" hidden="false" customHeight="false" outlineLevel="0" collapsed="false">
      <c r="A648" s="17" t="s">
        <v>538</v>
      </c>
      <c r="B648" s="9" t="s">
        <v>17</v>
      </c>
      <c r="C648" s="9" t="s">
        <v>53</v>
      </c>
      <c r="D648" s="9" t="s">
        <v>54</v>
      </c>
      <c r="E648" s="10" t="s">
        <v>67</v>
      </c>
      <c r="F648" s="20" t="n">
        <v>-13.25</v>
      </c>
      <c r="G648" s="12" t="s">
        <v>21</v>
      </c>
      <c r="H648" s="2" t="n">
        <v>-99</v>
      </c>
      <c r="I648" s="3" t="s">
        <v>68</v>
      </c>
      <c r="J648" s="3" t="n">
        <f aca="false">VLOOKUP(I648,VLOOK!$G$2:$H$50,2)</f>
        <v>42</v>
      </c>
      <c r="K648" s="4" t="s">
        <v>68</v>
      </c>
      <c r="L648" s="21" t="s">
        <v>57</v>
      </c>
      <c r="M648" s="6" t="n">
        <f aca="false">VLOOKUP(L648,VLOOK!$D$2:$E$10,2)</f>
        <v>7</v>
      </c>
      <c r="N648" s="7" t="n">
        <v>1</v>
      </c>
      <c r="O648" s="0" t="n">
        <f aca="false">VLOOKUP(B648,VLOOK!$A$2:$B$13,2)</f>
        <v>2</v>
      </c>
      <c r="P648" s="22" t="n">
        <f aca="false">IF(F648&lt;0,F648*-1,F648)</f>
        <v>13.25</v>
      </c>
    </row>
    <row r="649" customFormat="false" ht="12.8" hidden="false" customHeight="false" outlineLevel="0" collapsed="false">
      <c r="A649" s="17" t="s">
        <v>539</v>
      </c>
      <c r="B649" s="9" t="s">
        <v>17</v>
      </c>
      <c r="C649" s="9" t="s">
        <v>63</v>
      </c>
      <c r="D649" s="9" t="s">
        <v>19</v>
      </c>
      <c r="E649" s="10" t="s">
        <v>64</v>
      </c>
      <c r="F649" s="20" t="n">
        <v>-361.96</v>
      </c>
      <c r="G649" s="12" t="s">
        <v>21</v>
      </c>
      <c r="H649" s="2" t="n">
        <v>-99</v>
      </c>
      <c r="I649" s="3" t="s">
        <v>65</v>
      </c>
      <c r="J649" s="3" t="n">
        <f aca="false">VLOOKUP(I649,VLOOK!$G$2:$H$50,2)</f>
        <v>13</v>
      </c>
      <c r="K649" s="4" t="s">
        <v>65</v>
      </c>
      <c r="L649" s="21" t="s">
        <v>23</v>
      </c>
      <c r="M649" s="6" t="n">
        <f aca="false">VLOOKUP(L649,VLOOK!$D$2:$E$10,2)</f>
        <v>2</v>
      </c>
      <c r="N649" s="7" t="n">
        <v>1</v>
      </c>
      <c r="O649" s="0" t="n">
        <f aca="false">VLOOKUP(B649,VLOOK!$A$2:$B$13,2)</f>
        <v>2</v>
      </c>
      <c r="P649" s="22" t="n">
        <f aca="false">IF(F649&lt;0,F649*-1,F649)</f>
        <v>361.96</v>
      </c>
    </row>
    <row r="650" customFormat="false" ht="12.8" hidden="false" customHeight="false" outlineLevel="0" collapsed="false">
      <c r="A650" s="17" t="s">
        <v>540</v>
      </c>
      <c r="B650" s="9" t="s">
        <v>17</v>
      </c>
      <c r="C650" s="9" t="s">
        <v>183</v>
      </c>
      <c r="D650" s="9" t="s">
        <v>25</v>
      </c>
      <c r="E650" s="10" t="s">
        <v>184</v>
      </c>
      <c r="F650" s="20" t="n">
        <v>-14</v>
      </c>
      <c r="G650" s="12" t="s">
        <v>21</v>
      </c>
      <c r="H650" s="2" t="n">
        <v>-99</v>
      </c>
      <c r="I650" s="3" t="s">
        <v>164</v>
      </c>
      <c r="J650" s="3" t="n">
        <f aca="false">VLOOKUP(I650,VLOOK!$G$2:$H$50,2)</f>
        <v>35</v>
      </c>
      <c r="K650" s="4" t="s">
        <v>164</v>
      </c>
      <c r="L650" s="21" t="s">
        <v>28</v>
      </c>
      <c r="M650" s="6" t="n">
        <f aca="false">VLOOKUP(L650,VLOOK!$D$2:$E$10,2)</f>
        <v>5</v>
      </c>
      <c r="N650" s="7" t="n">
        <v>1</v>
      </c>
      <c r="O650" s="0" t="n">
        <f aca="false">VLOOKUP(B650,VLOOK!$A$2:$B$13,2)</f>
        <v>2</v>
      </c>
      <c r="P650" s="22" t="n">
        <f aca="false">IF(F650&lt;0,F650*-1,F650)</f>
        <v>14</v>
      </c>
    </row>
    <row r="651" customFormat="false" ht="12.8" hidden="false" customHeight="false" outlineLevel="0" collapsed="false">
      <c r="A651" s="17" t="s">
        <v>541</v>
      </c>
      <c r="B651" s="9" t="s">
        <v>17</v>
      </c>
      <c r="C651" s="9" t="s">
        <v>439</v>
      </c>
      <c r="D651" s="9" t="s">
        <v>78</v>
      </c>
      <c r="E651" s="10" t="s">
        <v>218</v>
      </c>
      <c r="F651" s="20" t="n">
        <v>-350.39</v>
      </c>
      <c r="G651" s="12" t="s">
        <v>21</v>
      </c>
      <c r="H651" s="2" t="n">
        <v>-99</v>
      </c>
      <c r="I651" s="3" t="s">
        <v>219</v>
      </c>
      <c r="J651" s="3" t="n">
        <f aca="false">VLOOKUP(I651,VLOOK!$G$2:$H$50,2)</f>
        <v>46</v>
      </c>
      <c r="K651" s="4" t="s">
        <v>219</v>
      </c>
      <c r="L651" s="21" t="s">
        <v>121</v>
      </c>
      <c r="M651" s="6" t="n">
        <f aca="false">VLOOKUP(L651,VLOOK!$D$2:$E$10,2)</f>
        <v>8</v>
      </c>
      <c r="N651" s="7" t="n">
        <v>1</v>
      </c>
      <c r="O651" s="0" t="n">
        <f aca="false">VLOOKUP(B651,VLOOK!$A$2:$B$13,2)</f>
        <v>2</v>
      </c>
      <c r="P651" s="22" t="n">
        <f aca="false">IF(F651&lt;0,F651*-1,F651)</f>
        <v>350.39</v>
      </c>
    </row>
    <row r="652" customFormat="false" ht="12.8" hidden="false" customHeight="false" outlineLevel="0" collapsed="false">
      <c r="A652" s="17" t="s">
        <v>542</v>
      </c>
      <c r="B652" s="9" t="s">
        <v>17</v>
      </c>
      <c r="C652" s="9" t="s">
        <v>522</v>
      </c>
      <c r="D652" s="9" t="s">
        <v>25</v>
      </c>
      <c r="E652" s="10" t="s">
        <v>266</v>
      </c>
      <c r="F652" s="20" t="n">
        <v>-233.6</v>
      </c>
      <c r="G652" s="12" t="s">
        <v>21</v>
      </c>
      <c r="H652" s="2" t="n">
        <v>-99</v>
      </c>
      <c r="I652" s="3" t="s">
        <v>267</v>
      </c>
      <c r="J652" s="3" t="n">
        <f aca="false">VLOOKUP(I652,VLOOK!$G$2:$H$50,2)</f>
        <v>16</v>
      </c>
      <c r="K652" s="4" t="s">
        <v>267</v>
      </c>
      <c r="L652" s="21" t="s">
        <v>31</v>
      </c>
      <c r="M652" s="6" t="n">
        <f aca="false">VLOOKUP(L652,VLOOK!$D$2:$E$10,2)</f>
        <v>3</v>
      </c>
      <c r="N652" s="7" t="n">
        <v>1</v>
      </c>
      <c r="O652" s="0" t="n">
        <f aca="false">VLOOKUP(B652,VLOOK!$A$2:$B$13,2)</f>
        <v>2</v>
      </c>
      <c r="P652" s="22" t="n">
        <f aca="false">IF(F652&lt;0,F652*-1,F652)</f>
        <v>233.6</v>
      </c>
    </row>
    <row r="653" customFormat="false" ht="12.8" hidden="false" customHeight="false" outlineLevel="0" collapsed="false">
      <c r="A653" s="17" t="s">
        <v>543</v>
      </c>
      <c r="B653" s="9" t="s">
        <v>17</v>
      </c>
      <c r="C653" s="9" t="s">
        <v>29</v>
      </c>
      <c r="D653" s="9" t="s">
        <v>238</v>
      </c>
      <c r="E653" s="10" t="s">
        <v>239</v>
      </c>
      <c r="F653" s="20" t="n">
        <v>-100</v>
      </c>
      <c r="G653" s="12" t="s">
        <v>21</v>
      </c>
      <c r="H653" s="2" t="n">
        <v>-99</v>
      </c>
      <c r="I653" s="3" t="s">
        <v>240</v>
      </c>
      <c r="J653" s="3" t="n">
        <f aca="false">VLOOKUP(I653,VLOOK!$G$2:$H$50,2)</f>
        <v>18</v>
      </c>
      <c r="K653" s="4" t="s">
        <v>240</v>
      </c>
      <c r="L653" s="21" t="s">
        <v>31</v>
      </c>
      <c r="M653" s="6" t="n">
        <f aca="false">VLOOKUP(L653,VLOOK!$D$2:$E$10,2)</f>
        <v>3</v>
      </c>
      <c r="N653" s="7" t="n">
        <v>1</v>
      </c>
      <c r="O653" s="0" t="n">
        <f aca="false">VLOOKUP(B653,VLOOK!$A$2:$B$13,2)</f>
        <v>2</v>
      </c>
      <c r="P653" s="22" t="n">
        <f aca="false">IF(F653&lt;0,F653*-1,F653)</f>
        <v>100</v>
      </c>
    </row>
    <row r="654" customFormat="false" ht="12.8" hidden="false" customHeight="false" outlineLevel="0" collapsed="false">
      <c r="A654" s="17" t="s">
        <v>544</v>
      </c>
      <c r="B654" s="9" t="s">
        <v>17</v>
      </c>
      <c r="C654" s="9" t="s">
        <v>53</v>
      </c>
      <c r="D654" s="9" t="s">
        <v>54</v>
      </c>
      <c r="E654" s="10" t="s">
        <v>67</v>
      </c>
      <c r="F654" s="20" t="n">
        <v>-5</v>
      </c>
      <c r="G654" s="12" t="s">
        <v>21</v>
      </c>
      <c r="H654" s="2" t="n">
        <v>-99</v>
      </c>
      <c r="I654" s="3" t="s">
        <v>68</v>
      </c>
      <c r="J654" s="3" t="n">
        <f aca="false">VLOOKUP(I654,VLOOK!$G$2:$H$50,2)</f>
        <v>42</v>
      </c>
      <c r="K654" s="4" t="s">
        <v>68</v>
      </c>
      <c r="L654" s="21" t="s">
        <v>57</v>
      </c>
      <c r="M654" s="6" t="n">
        <f aca="false">VLOOKUP(L654,VLOOK!$D$2:$E$10,2)</f>
        <v>7</v>
      </c>
      <c r="N654" s="7" t="n">
        <v>1</v>
      </c>
      <c r="O654" s="0" t="n">
        <f aca="false">VLOOKUP(B654,VLOOK!$A$2:$B$13,2)</f>
        <v>2</v>
      </c>
      <c r="P654" s="22" t="n">
        <f aca="false">IF(F654&lt;0,F654*-1,F654)</f>
        <v>5</v>
      </c>
    </row>
    <row r="655" customFormat="false" ht="12.8" hidden="false" customHeight="false" outlineLevel="0" collapsed="false">
      <c r="A655" s="17" t="s">
        <v>545</v>
      </c>
      <c r="B655" s="9" t="s">
        <v>17</v>
      </c>
      <c r="C655" s="9" t="s">
        <v>53</v>
      </c>
      <c r="D655" s="9" t="s">
        <v>54</v>
      </c>
      <c r="E655" s="10" t="s">
        <v>134</v>
      </c>
      <c r="F655" s="20" t="n">
        <v>-8.5</v>
      </c>
      <c r="G655" s="12" t="s">
        <v>21</v>
      </c>
      <c r="H655" s="2" t="n">
        <v>-99</v>
      </c>
      <c r="I655" s="3" t="s">
        <v>56</v>
      </c>
      <c r="J655" s="3" t="n">
        <f aca="false">VLOOKUP(I655,VLOOK!$G$2:$H$50,2)</f>
        <v>43</v>
      </c>
      <c r="K655" s="4" t="s">
        <v>56</v>
      </c>
      <c r="L655" s="21" t="s">
        <v>57</v>
      </c>
      <c r="M655" s="6" t="n">
        <f aca="false">VLOOKUP(L655,VLOOK!$D$2:$E$10,2)</f>
        <v>7</v>
      </c>
      <c r="N655" s="7" t="n">
        <v>1</v>
      </c>
      <c r="O655" s="0" t="n">
        <f aca="false">VLOOKUP(B655,VLOOK!$A$2:$B$13,2)</f>
        <v>2</v>
      </c>
      <c r="P655" s="22" t="n">
        <f aca="false">IF(F655&lt;0,F655*-1,F655)</f>
        <v>8.5</v>
      </c>
    </row>
    <row r="656" customFormat="false" ht="12.8" hidden="false" customHeight="false" outlineLevel="0" collapsed="false">
      <c r="A656" s="17" t="s">
        <v>546</v>
      </c>
      <c r="B656" s="9" t="s">
        <v>17</v>
      </c>
      <c r="C656" s="9" t="s">
        <v>405</v>
      </c>
      <c r="D656" s="9" t="s">
        <v>78</v>
      </c>
      <c r="E656" s="10" t="s">
        <v>406</v>
      </c>
      <c r="F656" s="20" t="n">
        <v>-30</v>
      </c>
      <c r="G656" s="12" t="s">
        <v>21</v>
      </c>
      <c r="H656" s="2" t="n">
        <v>-99</v>
      </c>
      <c r="I656" s="3" t="s">
        <v>407</v>
      </c>
      <c r="J656" s="3" t="n">
        <f aca="false">VLOOKUP(I656,VLOOK!$G$2:$H$50,2)</f>
        <v>44</v>
      </c>
      <c r="K656" s="4" t="s">
        <v>407</v>
      </c>
      <c r="L656" s="21" t="s">
        <v>121</v>
      </c>
      <c r="M656" s="6" t="n">
        <f aca="false">VLOOKUP(L656,VLOOK!$D$2:$E$10,2)</f>
        <v>8</v>
      </c>
      <c r="N656" s="7" t="n">
        <v>1</v>
      </c>
      <c r="O656" s="0" t="n">
        <f aca="false">VLOOKUP(B656,VLOOK!$A$2:$B$13,2)</f>
        <v>2</v>
      </c>
      <c r="P656" s="22" t="n">
        <f aca="false">IF(F656&lt;0,F656*-1,F656)</f>
        <v>30</v>
      </c>
    </row>
    <row r="657" customFormat="false" ht="12.8" hidden="false" customHeight="false" outlineLevel="0" collapsed="false">
      <c r="A657" s="17" t="s">
        <v>546</v>
      </c>
      <c r="B657" s="9" t="s">
        <v>17</v>
      </c>
      <c r="C657" s="9" t="s">
        <v>63</v>
      </c>
      <c r="D657" s="9" t="s">
        <v>19</v>
      </c>
      <c r="E657" s="10" t="s">
        <v>64</v>
      </c>
      <c r="F657" s="20" t="n">
        <v>-232.71</v>
      </c>
      <c r="G657" s="12" t="s">
        <v>21</v>
      </c>
      <c r="H657" s="2" t="n">
        <v>-99</v>
      </c>
      <c r="I657" s="3" t="s">
        <v>65</v>
      </c>
      <c r="J657" s="3" t="n">
        <f aca="false">VLOOKUP(I657,VLOOK!$G$2:$H$50,2)</f>
        <v>13</v>
      </c>
      <c r="K657" s="4" t="s">
        <v>65</v>
      </c>
      <c r="L657" s="21" t="s">
        <v>23</v>
      </c>
      <c r="M657" s="6" t="n">
        <f aca="false">VLOOKUP(L657,VLOOK!$D$2:$E$10,2)</f>
        <v>2</v>
      </c>
      <c r="N657" s="7" t="n">
        <v>1</v>
      </c>
      <c r="O657" s="0" t="n">
        <f aca="false">VLOOKUP(B657,VLOOK!$A$2:$B$13,2)</f>
        <v>2</v>
      </c>
      <c r="P657" s="22" t="n">
        <f aca="false">IF(F657&lt;0,F657*-1,F657)</f>
        <v>232.71</v>
      </c>
    </row>
    <row r="658" customFormat="false" ht="12.8" hidden="false" customHeight="false" outlineLevel="0" collapsed="false">
      <c r="A658" s="17" t="s">
        <v>546</v>
      </c>
      <c r="B658" s="9" t="s">
        <v>17</v>
      </c>
      <c r="C658" s="9" t="s">
        <v>29</v>
      </c>
      <c r="D658" s="9" t="s">
        <v>25</v>
      </c>
      <c r="E658" s="10" t="s">
        <v>29</v>
      </c>
      <c r="F658" s="20" t="n">
        <v>-12</v>
      </c>
      <c r="G658" s="12" t="s">
        <v>21</v>
      </c>
      <c r="H658" s="2" t="n">
        <v>-99</v>
      </c>
      <c r="I658" s="3" t="s">
        <v>30</v>
      </c>
      <c r="J658" s="3" t="n">
        <f aca="false">VLOOKUP(I658,VLOOK!$G$2:$H$50,2)</f>
        <v>21</v>
      </c>
      <c r="K658" s="4" t="s">
        <v>30</v>
      </c>
      <c r="L658" s="21" t="s">
        <v>31</v>
      </c>
      <c r="M658" s="6" t="n">
        <f aca="false">VLOOKUP(L658,VLOOK!$D$2:$E$10,2)</f>
        <v>3</v>
      </c>
      <c r="N658" s="7" t="n">
        <v>1</v>
      </c>
      <c r="O658" s="0" t="n">
        <f aca="false">VLOOKUP(B658,VLOOK!$A$2:$B$13,2)</f>
        <v>2</v>
      </c>
      <c r="P658" s="22" t="n">
        <f aca="false">IF(F658&lt;0,F658*-1,F658)</f>
        <v>12</v>
      </c>
    </row>
    <row r="659" customFormat="false" ht="12.8" hidden="false" customHeight="false" outlineLevel="0" collapsed="false">
      <c r="A659" s="17" t="s">
        <v>546</v>
      </c>
      <c r="B659" s="9" t="s">
        <v>17</v>
      </c>
      <c r="C659" s="9" t="s">
        <v>53</v>
      </c>
      <c r="D659" s="9" t="s">
        <v>54</v>
      </c>
      <c r="E659" s="10" t="s">
        <v>67</v>
      </c>
      <c r="F659" s="20" t="n">
        <v>-13.25</v>
      </c>
      <c r="G659" s="12" t="s">
        <v>21</v>
      </c>
      <c r="H659" s="2" t="n">
        <v>-99</v>
      </c>
      <c r="I659" s="3" t="s">
        <v>68</v>
      </c>
      <c r="J659" s="3" t="n">
        <f aca="false">VLOOKUP(I659,VLOOK!$G$2:$H$50,2)</f>
        <v>42</v>
      </c>
      <c r="K659" s="4" t="s">
        <v>68</v>
      </c>
      <c r="L659" s="21" t="s">
        <v>57</v>
      </c>
      <c r="M659" s="6" t="n">
        <f aca="false">VLOOKUP(L659,VLOOK!$D$2:$E$10,2)</f>
        <v>7</v>
      </c>
      <c r="N659" s="7" t="n">
        <v>1</v>
      </c>
      <c r="O659" s="0" t="n">
        <f aca="false">VLOOKUP(B659,VLOOK!$A$2:$B$13,2)</f>
        <v>2</v>
      </c>
      <c r="P659" s="22" t="n">
        <f aca="false">IF(F659&lt;0,F659*-1,F659)</f>
        <v>13.25</v>
      </c>
    </row>
    <row r="660" customFormat="false" ht="12.8" hidden="false" customHeight="false" outlineLevel="0" collapsed="false">
      <c r="A660" s="17" t="s">
        <v>547</v>
      </c>
      <c r="B660" s="9" t="s">
        <v>17</v>
      </c>
      <c r="C660" s="9" t="s">
        <v>418</v>
      </c>
      <c r="D660" s="9" t="s">
        <v>25</v>
      </c>
      <c r="E660" s="10" t="s">
        <v>29</v>
      </c>
      <c r="F660" s="20" t="n">
        <v>-20</v>
      </c>
      <c r="G660" s="12" t="s">
        <v>21</v>
      </c>
      <c r="H660" s="2" t="n">
        <v>-99</v>
      </c>
      <c r="I660" s="3" t="s">
        <v>30</v>
      </c>
      <c r="J660" s="3" t="n">
        <f aca="false">VLOOKUP(I660,VLOOK!$G$2:$H$50,2)</f>
        <v>21</v>
      </c>
      <c r="K660" s="4" t="s">
        <v>30</v>
      </c>
      <c r="L660" s="21" t="s">
        <v>31</v>
      </c>
      <c r="M660" s="6" t="n">
        <f aca="false">VLOOKUP(L660,VLOOK!$D$2:$E$10,2)</f>
        <v>3</v>
      </c>
      <c r="N660" s="7" t="n">
        <v>1</v>
      </c>
      <c r="O660" s="0" t="n">
        <f aca="false">VLOOKUP(B660,VLOOK!$A$2:$B$13,2)</f>
        <v>2</v>
      </c>
      <c r="P660" s="22" t="n">
        <f aca="false">IF(F660&lt;0,F660*-1,F660)</f>
        <v>20</v>
      </c>
    </row>
    <row r="661" customFormat="false" ht="12.8" hidden="false" customHeight="false" outlineLevel="0" collapsed="false">
      <c r="A661" s="17" t="s">
        <v>547</v>
      </c>
      <c r="B661" s="9" t="s">
        <v>17</v>
      </c>
      <c r="C661" s="9" t="s">
        <v>29</v>
      </c>
      <c r="D661" s="9" t="s">
        <v>25</v>
      </c>
      <c r="E661" s="10" t="s">
        <v>196</v>
      </c>
      <c r="F661" s="20" t="n">
        <v>-300</v>
      </c>
      <c r="G661" s="12" t="s">
        <v>21</v>
      </c>
      <c r="H661" s="2" t="n">
        <v>-99</v>
      </c>
      <c r="I661" s="3" t="s">
        <v>197</v>
      </c>
      <c r="J661" s="3" t="n">
        <f aca="false">VLOOKUP(I661,VLOOK!$G$2:$H$50,2)</f>
        <v>47</v>
      </c>
      <c r="K661" s="4" t="s">
        <v>197</v>
      </c>
      <c r="L661" s="21" t="s">
        <v>198</v>
      </c>
      <c r="M661" s="6" t="n">
        <f aca="false">VLOOKUP(L661,VLOOK!$D$2:$E$10,2)</f>
        <v>9</v>
      </c>
      <c r="N661" s="7" t="n">
        <v>1</v>
      </c>
      <c r="O661" s="0" t="n">
        <f aca="false">VLOOKUP(B661,VLOOK!$A$2:$B$13,2)</f>
        <v>2</v>
      </c>
      <c r="P661" s="22" t="n">
        <f aca="false">IF(F661&lt;0,F661*-1,F661)</f>
        <v>300</v>
      </c>
    </row>
    <row r="662" customFormat="false" ht="12.8" hidden="false" customHeight="false" outlineLevel="0" collapsed="false">
      <c r="A662" s="17" t="s">
        <v>548</v>
      </c>
      <c r="B662" s="9" t="s">
        <v>17</v>
      </c>
      <c r="C662" s="9" t="s">
        <v>439</v>
      </c>
      <c r="D662" s="9" t="s">
        <v>78</v>
      </c>
      <c r="E662" s="10" t="s">
        <v>218</v>
      </c>
      <c r="F662" s="20" t="n">
        <v>-350.38</v>
      </c>
      <c r="G662" s="12" t="s">
        <v>21</v>
      </c>
      <c r="H662" s="2" t="n">
        <v>-99</v>
      </c>
      <c r="I662" s="3" t="s">
        <v>219</v>
      </c>
      <c r="J662" s="3" t="n">
        <f aca="false">VLOOKUP(I662,VLOOK!$G$2:$H$50,2)</f>
        <v>46</v>
      </c>
      <c r="K662" s="4" t="s">
        <v>219</v>
      </c>
      <c r="L662" s="21" t="s">
        <v>121</v>
      </c>
      <c r="M662" s="6" t="n">
        <f aca="false">VLOOKUP(L662,VLOOK!$D$2:$E$10,2)</f>
        <v>8</v>
      </c>
      <c r="N662" s="7" t="n">
        <v>1</v>
      </c>
      <c r="O662" s="0" t="n">
        <f aca="false">VLOOKUP(B662,VLOOK!$A$2:$B$13,2)</f>
        <v>2</v>
      </c>
      <c r="P662" s="22" t="n">
        <f aca="false">IF(F662&lt;0,F662*-1,F662)</f>
        <v>350.38</v>
      </c>
    </row>
    <row r="663" customFormat="false" ht="12.8" hidden="false" customHeight="false" outlineLevel="0" collapsed="false">
      <c r="A663" s="17" t="s">
        <v>548</v>
      </c>
      <c r="B663" s="9" t="s">
        <v>17</v>
      </c>
      <c r="C663" s="9" t="s">
        <v>122</v>
      </c>
      <c r="D663" s="9" t="s">
        <v>549</v>
      </c>
      <c r="E663" s="10" t="s">
        <v>550</v>
      </c>
      <c r="F663" s="20" t="n">
        <v>-1000</v>
      </c>
      <c r="G663" s="12" t="s">
        <v>21</v>
      </c>
      <c r="H663" s="2" t="n">
        <v>-99</v>
      </c>
      <c r="I663" s="3" t="s">
        <v>551</v>
      </c>
      <c r="J663" s="3" t="n">
        <f aca="false">VLOOKUP(I663,VLOOK!$G$2:$H$50,2)</f>
        <v>23</v>
      </c>
      <c r="K663" s="4" t="s">
        <v>551</v>
      </c>
      <c r="L663" s="21" t="s">
        <v>31</v>
      </c>
      <c r="M663" s="6" t="n">
        <f aca="false">VLOOKUP(L663,VLOOK!$D$2:$E$10,2)</f>
        <v>3</v>
      </c>
      <c r="N663" s="7" t="n">
        <v>1</v>
      </c>
      <c r="O663" s="0" t="n">
        <f aca="false">VLOOKUP(B663,VLOOK!$A$2:$B$13,2)</f>
        <v>2</v>
      </c>
      <c r="P663" s="22" t="n">
        <f aca="false">IF(F663&lt;0,F663*-1,F663)</f>
        <v>1000</v>
      </c>
    </row>
    <row r="664" customFormat="false" ht="12.8" hidden="false" customHeight="false" outlineLevel="0" collapsed="false">
      <c r="A664" s="17" t="s">
        <v>552</v>
      </c>
      <c r="B664" s="9" t="s">
        <v>17</v>
      </c>
      <c r="C664" s="9" t="s">
        <v>64</v>
      </c>
      <c r="D664" s="9" t="s">
        <v>19</v>
      </c>
      <c r="E664" s="10" t="s">
        <v>64</v>
      </c>
      <c r="F664" s="20" t="n">
        <v>-544.05</v>
      </c>
      <c r="G664" s="12" t="s">
        <v>21</v>
      </c>
      <c r="H664" s="2" t="n">
        <v>-99</v>
      </c>
      <c r="I664" s="3" t="s">
        <v>65</v>
      </c>
      <c r="J664" s="3" t="n">
        <f aca="false">VLOOKUP(I664,VLOOK!$G$2:$H$50,2)</f>
        <v>13</v>
      </c>
      <c r="K664" s="4" t="s">
        <v>65</v>
      </c>
      <c r="L664" s="21" t="s">
        <v>23</v>
      </c>
      <c r="M664" s="6" t="n">
        <f aca="false">VLOOKUP(L664,VLOOK!$D$2:$E$10,2)</f>
        <v>2</v>
      </c>
      <c r="N664" s="7" t="n">
        <v>1</v>
      </c>
      <c r="O664" s="0" t="n">
        <f aca="false">VLOOKUP(B664,VLOOK!$A$2:$B$13,2)</f>
        <v>2</v>
      </c>
      <c r="P664" s="22" t="n">
        <f aca="false">IF(F664&lt;0,F664*-1,F664)</f>
        <v>544.05</v>
      </c>
    </row>
    <row r="665" customFormat="false" ht="12.8" hidden="false" customHeight="false" outlineLevel="0" collapsed="false">
      <c r="A665" s="17" t="s">
        <v>552</v>
      </c>
      <c r="B665" s="9" t="s">
        <v>17</v>
      </c>
      <c r="C665" s="9" t="s">
        <v>228</v>
      </c>
      <c r="D665" s="9" t="s">
        <v>25</v>
      </c>
      <c r="E665" s="10" t="s">
        <v>235</v>
      </c>
      <c r="F665" s="20" t="n">
        <v>500</v>
      </c>
      <c r="G665" s="12" t="s">
        <v>89</v>
      </c>
      <c r="H665" s="2" t="n">
        <v>-99</v>
      </c>
      <c r="I665" s="3" t="s">
        <v>90</v>
      </c>
      <c r="J665" s="3" t="n">
        <f aca="false">VLOOKUP(I665,VLOOK!$G$2:$H$50,2)</f>
        <v>28</v>
      </c>
      <c r="K665" s="4" t="s">
        <v>90</v>
      </c>
      <c r="L665" s="21" t="s">
        <v>91</v>
      </c>
      <c r="M665" s="6" t="n">
        <f aca="false">VLOOKUP(L665,VLOOK!$D$2:$E$10,2)</f>
        <v>4</v>
      </c>
      <c r="N665" s="7" t="n">
        <v>2</v>
      </c>
      <c r="O665" s="0" t="n">
        <f aca="false">VLOOKUP(B665,VLOOK!$A$2:$B$13,2)</f>
        <v>2</v>
      </c>
      <c r="P665" s="22" t="n">
        <f aca="false">IF(F665&lt;0,F665*-1,F665)</f>
        <v>500</v>
      </c>
    </row>
    <row r="666" customFormat="false" ht="12.8" hidden="false" customHeight="false" outlineLevel="0" collapsed="false">
      <c r="A666" s="17" t="s">
        <v>553</v>
      </c>
      <c r="B666" s="9" t="s">
        <v>17</v>
      </c>
      <c r="C666" s="9" t="s">
        <v>53</v>
      </c>
      <c r="D666" s="9" t="s">
        <v>54</v>
      </c>
      <c r="E666" s="10" t="s">
        <v>67</v>
      </c>
      <c r="F666" s="20" t="n">
        <v>-5</v>
      </c>
      <c r="G666" s="12" t="s">
        <v>21</v>
      </c>
      <c r="H666" s="2" t="n">
        <v>-99</v>
      </c>
      <c r="I666" s="3" t="s">
        <v>68</v>
      </c>
      <c r="J666" s="3" t="n">
        <f aca="false">VLOOKUP(I666,VLOOK!$G$2:$H$50,2)</f>
        <v>42</v>
      </c>
      <c r="K666" s="4" t="s">
        <v>68</v>
      </c>
      <c r="L666" s="21" t="s">
        <v>57</v>
      </c>
      <c r="M666" s="6" t="n">
        <f aca="false">VLOOKUP(L666,VLOOK!$D$2:$E$10,2)</f>
        <v>7</v>
      </c>
      <c r="N666" s="7" t="n">
        <v>1</v>
      </c>
      <c r="O666" s="0" t="n">
        <f aca="false">VLOOKUP(B666,VLOOK!$A$2:$B$13,2)</f>
        <v>2</v>
      </c>
      <c r="P666" s="22" t="n">
        <f aca="false">IF(F666&lt;0,F666*-1,F666)</f>
        <v>5</v>
      </c>
    </row>
    <row r="667" customFormat="false" ht="12.8" hidden="false" customHeight="false" outlineLevel="0" collapsed="false">
      <c r="A667" s="17" t="s">
        <v>554</v>
      </c>
      <c r="B667" s="9" t="s">
        <v>17</v>
      </c>
      <c r="C667" s="9" t="s">
        <v>53</v>
      </c>
      <c r="D667" s="9" t="s">
        <v>54</v>
      </c>
      <c r="E667" s="10" t="s">
        <v>134</v>
      </c>
      <c r="F667" s="20" t="n">
        <v>-11.23</v>
      </c>
      <c r="G667" s="12" t="s">
        <v>21</v>
      </c>
      <c r="H667" s="2" t="n">
        <v>-99</v>
      </c>
      <c r="I667" s="3" t="s">
        <v>56</v>
      </c>
      <c r="J667" s="3" t="n">
        <f aca="false">VLOOKUP(I667,VLOOK!$G$2:$H$50,2)</f>
        <v>43</v>
      </c>
      <c r="K667" s="4" t="s">
        <v>56</v>
      </c>
      <c r="L667" s="21" t="s">
        <v>57</v>
      </c>
      <c r="M667" s="6" t="n">
        <f aca="false">VLOOKUP(L667,VLOOK!$D$2:$E$10,2)</f>
        <v>7</v>
      </c>
      <c r="N667" s="7" t="n">
        <v>1</v>
      </c>
      <c r="O667" s="0" t="n">
        <f aca="false">VLOOKUP(B667,VLOOK!$A$2:$B$13,2)</f>
        <v>2</v>
      </c>
      <c r="P667" s="22" t="n">
        <f aca="false">IF(F667&lt;0,F667*-1,F667)</f>
        <v>11.23</v>
      </c>
    </row>
    <row r="668" customFormat="false" ht="12.8" hidden="false" customHeight="false" outlineLevel="0" collapsed="false">
      <c r="A668" s="17" t="s">
        <v>555</v>
      </c>
      <c r="B668" s="9" t="s">
        <v>17</v>
      </c>
      <c r="C668" s="9" t="s">
        <v>64</v>
      </c>
      <c r="D668" s="9" t="s">
        <v>19</v>
      </c>
      <c r="E668" s="10" t="s">
        <v>64</v>
      </c>
      <c r="F668" s="20" t="n">
        <v>-200.37</v>
      </c>
      <c r="G668" s="12" t="s">
        <v>21</v>
      </c>
      <c r="H668" s="2" t="n">
        <v>-99</v>
      </c>
      <c r="I668" s="3" t="s">
        <v>65</v>
      </c>
      <c r="J668" s="3" t="n">
        <f aca="false">VLOOKUP(I668,VLOOK!$G$2:$H$50,2)</f>
        <v>13</v>
      </c>
      <c r="K668" s="4" t="s">
        <v>65</v>
      </c>
      <c r="L668" s="21" t="s">
        <v>23</v>
      </c>
      <c r="M668" s="6" t="n">
        <f aca="false">VLOOKUP(L668,VLOOK!$D$2:$E$10,2)</f>
        <v>2</v>
      </c>
      <c r="N668" s="7" t="n">
        <v>1</v>
      </c>
      <c r="O668" s="0" t="n">
        <f aca="false">VLOOKUP(B668,VLOOK!$A$2:$B$13,2)</f>
        <v>2</v>
      </c>
      <c r="P668" s="22" t="n">
        <f aca="false">IF(F668&lt;0,F668*-1,F668)</f>
        <v>200.37</v>
      </c>
    </row>
    <row r="669" customFormat="false" ht="12.8" hidden="false" customHeight="false" outlineLevel="0" collapsed="false">
      <c r="A669" s="17" t="s">
        <v>555</v>
      </c>
      <c r="B669" s="9" t="s">
        <v>17</v>
      </c>
      <c r="C669" s="9" t="s">
        <v>29</v>
      </c>
      <c r="D669" s="9" t="s">
        <v>25</v>
      </c>
      <c r="E669" s="10" t="s">
        <v>266</v>
      </c>
      <c r="F669" s="20" t="n">
        <v>-40</v>
      </c>
      <c r="G669" s="12" t="s">
        <v>21</v>
      </c>
      <c r="H669" s="2" t="n">
        <v>-99</v>
      </c>
      <c r="I669" s="3" t="s">
        <v>267</v>
      </c>
      <c r="J669" s="3" t="n">
        <f aca="false">VLOOKUP(I669,VLOOK!$G$2:$H$50,2)</f>
        <v>16</v>
      </c>
      <c r="K669" s="4" t="s">
        <v>267</v>
      </c>
      <c r="L669" s="21" t="s">
        <v>31</v>
      </c>
      <c r="M669" s="6" t="n">
        <f aca="false">VLOOKUP(L669,VLOOK!$D$2:$E$10,2)</f>
        <v>3</v>
      </c>
      <c r="N669" s="7" t="n">
        <v>1</v>
      </c>
      <c r="O669" s="0" t="n">
        <f aca="false">VLOOKUP(B669,VLOOK!$A$2:$B$13,2)</f>
        <v>2</v>
      </c>
      <c r="P669" s="22" t="n">
        <f aca="false">IF(F669&lt;0,F669*-1,F669)</f>
        <v>40</v>
      </c>
    </row>
    <row r="670" customFormat="false" ht="12.8" hidden="false" customHeight="false" outlineLevel="0" collapsed="false">
      <c r="A670" s="17" t="s">
        <v>555</v>
      </c>
      <c r="B670" s="9" t="s">
        <v>17</v>
      </c>
      <c r="C670" s="9" t="s">
        <v>53</v>
      </c>
      <c r="D670" s="9" t="s">
        <v>54</v>
      </c>
      <c r="E670" s="10" t="s">
        <v>67</v>
      </c>
      <c r="F670" s="20" t="n">
        <v>-13.25</v>
      </c>
      <c r="G670" s="12" t="s">
        <v>21</v>
      </c>
      <c r="H670" s="2" t="n">
        <v>-99</v>
      </c>
      <c r="I670" s="3" t="s">
        <v>68</v>
      </c>
      <c r="J670" s="3" t="n">
        <f aca="false">VLOOKUP(I670,VLOOK!$G$2:$H$50,2)</f>
        <v>42</v>
      </c>
      <c r="K670" s="4" t="s">
        <v>68</v>
      </c>
      <c r="L670" s="21" t="s">
        <v>57</v>
      </c>
      <c r="M670" s="6" t="n">
        <f aca="false">VLOOKUP(L670,VLOOK!$D$2:$E$10,2)</f>
        <v>7</v>
      </c>
      <c r="N670" s="7" t="n">
        <v>1</v>
      </c>
      <c r="O670" s="0" t="n">
        <f aca="false">VLOOKUP(B670,VLOOK!$A$2:$B$13,2)</f>
        <v>2</v>
      </c>
      <c r="P670" s="22" t="n">
        <f aca="false">IF(F670&lt;0,F670*-1,F670)</f>
        <v>13.25</v>
      </c>
    </row>
    <row r="671" customFormat="false" ht="12.8" hidden="false" customHeight="false" outlineLevel="0" collapsed="false">
      <c r="A671" s="17" t="s">
        <v>556</v>
      </c>
      <c r="B671" s="9" t="s">
        <v>17</v>
      </c>
      <c r="C671" s="9" t="s">
        <v>439</v>
      </c>
      <c r="D671" s="9" t="s">
        <v>78</v>
      </c>
      <c r="E671" s="10" t="s">
        <v>218</v>
      </c>
      <c r="F671" s="20" t="n">
        <v>-350.38</v>
      </c>
      <c r="G671" s="12" t="s">
        <v>21</v>
      </c>
      <c r="H671" s="2" t="n">
        <v>-99</v>
      </c>
      <c r="I671" s="3" t="s">
        <v>219</v>
      </c>
      <c r="J671" s="3" t="n">
        <f aca="false">VLOOKUP(I671,VLOOK!$G$2:$H$50,2)</f>
        <v>46</v>
      </c>
      <c r="K671" s="4" t="s">
        <v>219</v>
      </c>
      <c r="L671" s="21" t="s">
        <v>121</v>
      </c>
      <c r="M671" s="6" t="n">
        <f aca="false">VLOOKUP(L671,VLOOK!$D$2:$E$10,2)</f>
        <v>8</v>
      </c>
      <c r="N671" s="7" t="n">
        <v>1</v>
      </c>
      <c r="O671" s="0" t="n">
        <f aca="false">VLOOKUP(B671,VLOOK!$A$2:$B$13,2)</f>
        <v>2</v>
      </c>
      <c r="P671" s="22" t="n">
        <f aca="false">IF(F671&lt;0,F671*-1,F671)</f>
        <v>350.38</v>
      </c>
    </row>
    <row r="672" customFormat="false" ht="12.8" hidden="false" customHeight="false" outlineLevel="0" collapsed="false">
      <c r="A672" s="17" t="s">
        <v>557</v>
      </c>
      <c r="B672" s="9" t="s">
        <v>17</v>
      </c>
      <c r="C672" s="9" t="s">
        <v>53</v>
      </c>
      <c r="D672" s="9" t="s">
        <v>54</v>
      </c>
      <c r="E672" s="10" t="s">
        <v>67</v>
      </c>
      <c r="F672" s="20" t="n">
        <v>-5</v>
      </c>
      <c r="G672" s="12" t="s">
        <v>21</v>
      </c>
      <c r="H672" s="2" t="n">
        <v>-99</v>
      </c>
      <c r="I672" s="3" t="s">
        <v>68</v>
      </c>
      <c r="J672" s="3" t="n">
        <f aca="false">VLOOKUP(I672,VLOOK!$G$2:$H$50,2)</f>
        <v>42</v>
      </c>
      <c r="K672" s="4" t="s">
        <v>68</v>
      </c>
      <c r="L672" s="21" t="s">
        <v>57</v>
      </c>
      <c r="M672" s="6" t="n">
        <f aca="false">VLOOKUP(L672,VLOOK!$D$2:$E$10,2)</f>
        <v>7</v>
      </c>
      <c r="N672" s="7" t="n">
        <v>1</v>
      </c>
      <c r="O672" s="0" t="n">
        <f aca="false">VLOOKUP(B672,VLOOK!$A$2:$B$13,2)</f>
        <v>2</v>
      </c>
      <c r="P672" s="22" t="n">
        <f aca="false">IF(F672&lt;0,F672*-1,F672)</f>
        <v>5</v>
      </c>
    </row>
    <row r="673" customFormat="false" ht="12.8" hidden="false" customHeight="false" outlineLevel="0" collapsed="false">
      <c r="A673" s="17" t="s">
        <v>558</v>
      </c>
      <c r="B673" s="9" t="s">
        <v>17</v>
      </c>
      <c r="C673" s="9" t="s">
        <v>122</v>
      </c>
      <c r="D673" s="9" t="s">
        <v>549</v>
      </c>
      <c r="E673" s="10" t="s">
        <v>550</v>
      </c>
      <c r="F673" s="20" t="n">
        <v>-1000</v>
      </c>
      <c r="G673" s="12" t="s">
        <v>21</v>
      </c>
      <c r="H673" s="2" t="n">
        <v>-99</v>
      </c>
      <c r="I673" s="3" t="s">
        <v>551</v>
      </c>
      <c r="J673" s="3" t="n">
        <f aca="false">VLOOKUP(I673,VLOOK!$G$2:$H$50,2)</f>
        <v>23</v>
      </c>
      <c r="K673" s="4" t="s">
        <v>551</v>
      </c>
      <c r="L673" s="21" t="s">
        <v>31</v>
      </c>
      <c r="M673" s="6" t="n">
        <f aca="false">VLOOKUP(L673,VLOOK!$D$2:$E$10,2)</f>
        <v>3</v>
      </c>
      <c r="N673" s="7" t="n">
        <v>1</v>
      </c>
      <c r="O673" s="0" t="n">
        <f aca="false">VLOOKUP(B673,VLOOK!$A$2:$B$13,2)</f>
        <v>2</v>
      </c>
      <c r="P673" s="22" t="n">
        <f aca="false">IF(F673&lt;0,F673*-1,F673)</f>
        <v>1000</v>
      </c>
    </row>
    <row r="674" customFormat="false" ht="12.8" hidden="false" customHeight="false" outlineLevel="0" collapsed="false">
      <c r="A674" s="17" t="s">
        <v>558</v>
      </c>
      <c r="B674" s="9" t="s">
        <v>17</v>
      </c>
      <c r="C674" s="9" t="s">
        <v>265</v>
      </c>
      <c r="D674" s="9" t="s">
        <v>25</v>
      </c>
      <c r="E674" s="10" t="s">
        <v>266</v>
      </c>
      <c r="F674" s="9" t="n">
        <v>-86.1</v>
      </c>
      <c r="G674" s="12" t="s">
        <v>21</v>
      </c>
      <c r="H674" s="2" t="n">
        <v>-99</v>
      </c>
      <c r="I674" s="3" t="s">
        <v>267</v>
      </c>
      <c r="J674" s="3" t="n">
        <f aca="false">VLOOKUP(I674,VLOOK!$G$2:$H$50,2)</f>
        <v>16</v>
      </c>
      <c r="K674" s="4" t="s">
        <v>267</v>
      </c>
      <c r="L674" s="21" t="s">
        <v>31</v>
      </c>
      <c r="M674" s="6" t="n">
        <f aca="false">VLOOKUP(L674,VLOOK!$D$2:$E$10,2)</f>
        <v>3</v>
      </c>
      <c r="N674" s="7" t="n">
        <v>1</v>
      </c>
      <c r="O674" s="0" t="n">
        <f aca="false">VLOOKUP(B674,VLOOK!$A$2:$B$13,2)</f>
        <v>2</v>
      </c>
      <c r="P674" s="22" t="n">
        <f aca="false">IF(F674&lt;0,F674*-1,F674)</f>
        <v>86.1</v>
      </c>
    </row>
    <row r="675" customFormat="false" ht="12.8" hidden="false" customHeight="false" outlineLevel="0" collapsed="false">
      <c r="A675" s="17" t="s">
        <v>558</v>
      </c>
      <c r="B675" s="9" t="s">
        <v>17</v>
      </c>
      <c r="C675" s="9" t="s">
        <v>559</v>
      </c>
      <c r="D675" s="9" t="s">
        <v>25</v>
      </c>
      <c r="E675" s="10" t="s">
        <v>60</v>
      </c>
      <c r="F675" s="9" t="n">
        <v>-4700</v>
      </c>
      <c r="G675" s="12" t="s">
        <v>21</v>
      </c>
      <c r="H675" s="2" t="n">
        <v>-99</v>
      </c>
      <c r="I675" s="3" t="s">
        <v>61</v>
      </c>
      <c r="J675" s="3" t="n">
        <f aca="false">VLOOKUP(I675,VLOOK!$G$2:$H$50,2)</f>
        <v>17</v>
      </c>
      <c r="K675" s="4" t="s">
        <v>61</v>
      </c>
      <c r="L675" s="21" t="s">
        <v>28</v>
      </c>
      <c r="M675" s="6" t="n">
        <f aca="false">VLOOKUP(L675,VLOOK!$D$2:$E$10,2)</f>
        <v>5</v>
      </c>
      <c r="N675" s="7" t="n">
        <v>1</v>
      </c>
      <c r="O675" s="0" t="n">
        <f aca="false">VLOOKUP(B675,VLOOK!$A$2:$B$13,2)</f>
        <v>2</v>
      </c>
      <c r="P675" s="22" t="n">
        <f aca="false">IF(F675&lt;0,F675*-1,F675)</f>
        <v>4700</v>
      </c>
    </row>
    <row r="676" customFormat="false" ht="12.8" hidden="false" customHeight="false" outlineLevel="0" collapsed="false">
      <c r="A676" s="17" t="s">
        <v>558</v>
      </c>
      <c r="B676" s="9" t="s">
        <v>17</v>
      </c>
      <c r="C676" s="9" t="s">
        <v>53</v>
      </c>
      <c r="D676" s="9" t="s">
        <v>54</v>
      </c>
      <c r="E676" s="10" t="s">
        <v>134</v>
      </c>
      <c r="F676" s="20" t="n">
        <v>-12.58</v>
      </c>
      <c r="G676" s="12" t="s">
        <v>21</v>
      </c>
      <c r="H676" s="2" t="n">
        <v>-99</v>
      </c>
      <c r="I676" s="3" t="s">
        <v>56</v>
      </c>
      <c r="J676" s="3" t="n">
        <f aca="false">VLOOKUP(I676,VLOOK!$G$2:$H$50,2)</f>
        <v>43</v>
      </c>
      <c r="K676" s="4" t="s">
        <v>56</v>
      </c>
      <c r="L676" s="21" t="s">
        <v>57</v>
      </c>
      <c r="M676" s="6" t="n">
        <f aca="false">VLOOKUP(L676,VLOOK!$D$2:$E$10,2)</f>
        <v>7</v>
      </c>
      <c r="N676" s="7" t="n">
        <v>1</v>
      </c>
      <c r="O676" s="0" t="n">
        <f aca="false">VLOOKUP(B676,VLOOK!$A$2:$B$13,2)</f>
        <v>2</v>
      </c>
      <c r="P676" s="22" t="n">
        <f aca="false">IF(F676&lt;0,F676*-1,F676)</f>
        <v>12.58</v>
      </c>
    </row>
    <row r="677" customFormat="false" ht="12.8" hidden="false" customHeight="false" outlineLevel="0" collapsed="false">
      <c r="A677" s="17" t="s">
        <v>560</v>
      </c>
      <c r="B677" s="9" t="s">
        <v>17</v>
      </c>
      <c r="C677" s="9" t="s">
        <v>265</v>
      </c>
      <c r="D677" s="9" t="s">
        <v>25</v>
      </c>
      <c r="E677" s="10" t="s">
        <v>266</v>
      </c>
      <c r="F677" s="20" t="n">
        <v>-20</v>
      </c>
      <c r="G677" s="12" t="s">
        <v>21</v>
      </c>
      <c r="H677" s="2" t="n">
        <v>-99</v>
      </c>
      <c r="I677" s="3" t="s">
        <v>267</v>
      </c>
      <c r="J677" s="3" t="n">
        <f aca="false">VLOOKUP(I677,VLOOK!$G$2:$H$50,2)</f>
        <v>16</v>
      </c>
      <c r="K677" s="4" t="s">
        <v>267</v>
      </c>
      <c r="L677" s="21" t="s">
        <v>31</v>
      </c>
      <c r="M677" s="6" t="n">
        <f aca="false">VLOOKUP(L677,VLOOK!$D$2:$E$10,2)</f>
        <v>3</v>
      </c>
      <c r="N677" s="7" t="n">
        <v>1</v>
      </c>
      <c r="O677" s="0" t="n">
        <f aca="false">VLOOKUP(B677,VLOOK!$A$2:$B$13,2)</f>
        <v>2</v>
      </c>
      <c r="P677" s="22" t="n">
        <f aca="false">IF(F677&lt;0,F677*-1,F677)</f>
        <v>20</v>
      </c>
    </row>
    <row r="678" customFormat="false" ht="12.8" hidden="false" customHeight="false" outlineLevel="0" collapsed="false">
      <c r="A678" s="17" t="s">
        <v>560</v>
      </c>
      <c r="B678" s="9" t="s">
        <v>17</v>
      </c>
      <c r="C678" s="9" t="s">
        <v>561</v>
      </c>
      <c r="D678" s="9" t="s">
        <v>25</v>
      </c>
      <c r="E678" s="10" t="s">
        <v>84</v>
      </c>
      <c r="F678" s="20" t="n">
        <v>-100</v>
      </c>
      <c r="G678" s="12" t="s">
        <v>21</v>
      </c>
      <c r="H678" s="2" t="n">
        <v>-99</v>
      </c>
      <c r="I678" s="3" t="s">
        <v>85</v>
      </c>
      <c r="J678" s="3" t="n">
        <f aca="false">VLOOKUP(I678,VLOOK!$G$2:$H$50,2)</f>
        <v>38</v>
      </c>
      <c r="K678" s="4" t="s">
        <v>85</v>
      </c>
      <c r="L678" s="21" t="s">
        <v>28</v>
      </c>
      <c r="M678" s="6" t="n">
        <f aca="false">VLOOKUP(L678,VLOOK!$D$2:$E$10,2)</f>
        <v>5</v>
      </c>
      <c r="N678" s="7" t="n">
        <v>1</v>
      </c>
      <c r="O678" s="0" t="n">
        <f aca="false">VLOOKUP(B678,VLOOK!$A$2:$B$13,2)</f>
        <v>2</v>
      </c>
      <c r="P678" s="22" t="n">
        <f aca="false">IF(F678&lt;0,F678*-1,F678)</f>
        <v>100</v>
      </c>
    </row>
    <row r="679" customFormat="false" ht="12.8" hidden="false" customHeight="false" outlineLevel="0" collapsed="false">
      <c r="A679" s="17" t="s">
        <v>560</v>
      </c>
      <c r="B679" s="9" t="s">
        <v>17</v>
      </c>
      <c r="C679" s="9" t="s">
        <v>53</v>
      </c>
      <c r="D679" s="9" t="s">
        <v>54</v>
      </c>
      <c r="E679" s="10" t="s">
        <v>67</v>
      </c>
      <c r="F679" s="20" t="n">
        <v>-13.25</v>
      </c>
      <c r="G679" s="12" t="s">
        <v>21</v>
      </c>
      <c r="H679" s="2" t="n">
        <v>-99</v>
      </c>
      <c r="I679" s="3" t="s">
        <v>68</v>
      </c>
      <c r="J679" s="3" t="n">
        <f aca="false">VLOOKUP(I679,VLOOK!$G$2:$H$50,2)</f>
        <v>42</v>
      </c>
      <c r="K679" s="4" t="s">
        <v>68</v>
      </c>
      <c r="L679" s="21" t="s">
        <v>57</v>
      </c>
      <c r="M679" s="6" t="n">
        <f aca="false">VLOOKUP(L679,VLOOK!$D$2:$E$10,2)</f>
        <v>7</v>
      </c>
      <c r="N679" s="7" t="n">
        <v>1</v>
      </c>
      <c r="O679" s="0" t="n">
        <f aca="false">VLOOKUP(B679,VLOOK!$A$2:$B$13,2)</f>
        <v>2</v>
      </c>
      <c r="P679" s="22" t="n">
        <f aca="false">IF(F679&lt;0,F679*-1,F679)</f>
        <v>13.25</v>
      </c>
    </row>
    <row r="680" customFormat="false" ht="12.8" hidden="false" customHeight="false" outlineLevel="0" collapsed="false">
      <c r="A680" s="17" t="s">
        <v>562</v>
      </c>
      <c r="B680" s="9" t="s">
        <v>17</v>
      </c>
      <c r="C680" s="9" t="s">
        <v>181</v>
      </c>
      <c r="D680" s="9" t="s">
        <v>19</v>
      </c>
      <c r="E680" s="10" t="s">
        <v>119</v>
      </c>
      <c r="F680" s="20" t="n">
        <v>-200</v>
      </c>
      <c r="G680" s="12" t="s">
        <v>21</v>
      </c>
      <c r="H680" s="2" t="n">
        <v>-99</v>
      </c>
      <c r="I680" s="3" t="s">
        <v>120</v>
      </c>
      <c r="J680" s="3" t="n">
        <f aca="false">VLOOKUP(I680,VLOOK!$G$2:$H$50,2)</f>
        <v>45</v>
      </c>
      <c r="K680" s="4" t="s">
        <v>120</v>
      </c>
      <c r="L680" s="21" t="s">
        <v>23</v>
      </c>
      <c r="M680" s="6" t="n">
        <f aca="false">VLOOKUP(L680,VLOOK!$D$2:$E$10,2)</f>
        <v>2</v>
      </c>
      <c r="N680" s="7" t="n">
        <v>1</v>
      </c>
      <c r="O680" s="0" t="n">
        <f aca="false">VLOOKUP(B680,VLOOK!$A$2:$B$13,2)</f>
        <v>2</v>
      </c>
      <c r="P680" s="22" t="n">
        <f aca="false">IF(F680&lt;0,F680*-1,F680)</f>
        <v>200</v>
      </c>
    </row>
    <row r="681" customFormat="false" ht="12.8" hidden="false" customHeight="false" outlineLevel="0" collapsed="false">
      <c r="A681" s="17" t="s">
        <v>563</v>
      </c>
      <c r="B681" s="9" t="s">
        <v>17</v>
      </c>
      <c r="C681" s="9" t="s">
        <v>64</v>
      </c>
      <c r="D681" s="9" t="s">
        <v>19</v>
      </c>
      <c r="E681" s="10" t="s">
        <v>64</v>
      </c>
      <c r="F681" s="20" t="n">
        <v>-93.83</v>
      </c>
      <c r="G681" s="12" t="s">
        <v>21</v>
      </c>
      <c r="H681" s="2" t="n">
        <v>-99</v>
      </c>
      <c r="I681" s="3" t="s">
        <v>65</v>
      </c>
      <c r="J681" s="3" t="n">
        <f aca="false">VLOOKUP(I681,VLOOK!$G$2:$H$50,2)</f>
        <v>13</v>
      </c>
      <c r="K681" s="4" t="s">
        <v>65</v>
      </c>
      <c r="L681" s="21" t="s">
        <v>23</v>
      </c>
      <c r="M681" s="6" t="n">
        <f aca="false">VLOOKUP(L681,VLOOK!$D$2:$E$10,2)</f>
        <v>2</v>
      </c>
      <c r="N681" s="7" t="n">
        <v>1</v>
      </c>
      <c r="O681" s="0" t="n">
        <f aca="false">VLOOKUP(B681,VLOOK!$A$2:$B$13,2)</f>
        <v>2</v>
      </c>
      <c r="P681" s="22" t="n">
        <f aca="false">IF(F681&lt;0,F681*-1,F681)</f>
        <v>93.83</v>
      </c>
    </row>
    <row r="682" customFormat="false" ht="12.8" hidden="false" customHeight="false" outlineLevel="0" collapsed="false">
      <c r="A682" s="17" t="s">
        <v>563</v>
      </c>
      <c r="B682" s="9" t="s">
        <v>17</v>
      </c>
      <c r="C682" s="9" t="s">
        <v>64</v>
      </c>
      <c r="D682" s="9" t="s">
        <v>19</v>
      </c>
      <c r="E682" s="10" t="s">
        <v>64</v>
      </c>
      <c r="F682" s="20" t="n">
        <v>-3.5</v>
      </c>
      <c r="G682" s="12" t="s">
        <v>21</v>
      </c>
      <c r="H682" s="2" t="n">
        <v>-99</v>
      </c>
      <c r="I682" s="3" t="s">
        <v>65</v>
      </c>
      <c r="J682" s="3" t="n">
        <f aca="false">VLOOKUP(I682,VLOOK!$G$2:$H$50,2)</f>
        <v>13</v>
      </c>
      <c r="K682" s="4" t="s">
        <v>65</v>
      </c>
      <c r="L682" s="21" t="s">
        <v>23</v>
      </c>
      <c r="M682" s="6" t="n">
        <f aca="false">VLOOKUP(L682,VLOOK!$D$2:$E$10,2)</f>
        <v>2</v>
      </c>
      <c r="N682" s="7" t="n">
        <v>1</v>
      </c>
      <c r="O682" s="0" t="n">
        <f aca="false">VLOOKUP(B682,VLOOK!$A$2:$B$13,2)</f>
        <v>2</v>
      </c>
      <c r="P682" s="22" t="n">
        <f aca="false">IF(F682&lt;0,F682*-1,F682)</f>
        <v>3.5</v>
      </c>
    </row>
    <row r="683" customFormat="false" ht="12.8" hidden="false" customHeight="false" outlineLevel="0" collapsed="false">
      <c r="A683" s="17" t="s">
        <v>564</v>
      </c>
      <c r="B683" s="9" t="s">
        <v>17</v>
      </c>
      <c r="C683" s="9" t="s">
        <v>439</v>
      </c>
      <c r="D683" s="9" t="s">
        <v>78</v>
      </c>
      <c r="E683" s="10" t="s">
        <v>218</v>
      </c>
      <c r="F683" s="20" t="n">
        <v>-350.39</v>
      </c>
      <c r="G683" s="12" t="s">
        <v>21</v>
      </c>
      <c r="H683" s="2" t="n">
        <v>-99</v>
      </c>
      <c r="I683" s="3" t="s">
        <v>219</v>
      </c>
      <c r="J683" s="3" t="n">
        <f aca="false">VLOOKUP(I683,VLOOK!$G$2:$H$50,2)</f>
        <v>46</v>
      </c>
      <c r="K683" s="4" t="s">
        <v>219</v>
      </c>
      <c r="L683" s="21" t="s">
        <v>121</v>
      </c>
      <c r="M683" s="6" t="n">
        <f aca="false">VLOOKUP(L683,VLOOK!$D$2:$E$10,2)</f>
        <v>8</v>
      </c>
      <c r="N683" s="7" t="n">
        <v>1</v>
      </c>
      <c r="O683" s="0" t="n">
        <f aca="false">VLOOKUP(B683,VLOOK!$A$2:$B$13,2)</f>
        <v>2</v>
      </c>
      <c r="P683" s="22" t="n">
        <f aca="false">IF(F683&lt;0,F683*-1,F683)</f>
        <v>350.39</v>
      </c>
    </row>
    <row r="684" customFormat="false" ht="12.8" hidden="false" customHeight="false" outlineLevel="0" collapsed="false">
      <c r="A684" s="17" t="s">
        <v>564</v>
      </c>
      <c r="B684" s="9" t="s">
        <v>17</v>
      </c>
      <c r="C684" s="9" t="s">
        <v>418</v>
      </c>
      <c r="D684" s="9" t="s">
        <v>19</v>
      </c>
      <c r="E684" s="10" t="s">
        <v>119</v>
      </c>
      <c r="F684" s="20" t="n">
        <v>-65</v>
      </c>
      <c r="G684" s="12" t="s">
        <v>21</v>
      </c>
      <c r="H684" s="2" t="n">
        <v>-99</v>
      </c>
      <c r="I684" s="3" t="s">
        <v>120</v>
      </c>
      <c r="J684" s="3" t="n">
        <f aca="false">VLOOKUP(I684,VLOOK!$G$2:$H$50,2)</f>
        <v>45</v>
      </c>
      <c r="K684" s="4" t="s">
        <v>120</v>
      </c>
      <c r="L684" s="21" t="s">
        <v>23</v>
      </c>
      <c r="M684" s="6" t="n">
        <f aca="false">VLOOKUP(L684,VLOOK!$D$2:$E$10,2)</f>
        <v>2</v>
      </c>
      <c r="N684" s="7" t="n">
        <v>1</v>
      </c>
      <c r="O684" s="0" t="n">
        <f aca="false">VLOOKUP(B684,VLOOK!$A$2:$B$13,2)</f>
        <v>2</v>
      </c>
      <c r="P684" s="22" t="n">
        <f aca="false">IF(F684&lt;0,F684*-1,F684)</f>
        <v>65</v>
      </c>
    </row>
    <row r="685" customFormat="false" ht="12.8" hidden="false" customHeight="false" outlineLevel="0" collapsed="false">
      <c r="A685" s="17" t="s">
        <v>564</v>
      </c>
      <c r="B685" s="9" t="s">
        <v>17</v>
      </c>
      <c r="C685" s="9" t="s">
        <v>29</v>
      </c>
      <c r="D685" s="9" t="s">
        <v>25</v>
      </c>
      <c r="E685" s="10" t="s">
        <v>84</v>
      </c>
      <c r="F685" s="20" t="n">
        <v>-171.45</v>
      </c>
      <c r="G685" s="12" t="s">
        <v>21</v>
      </c>
      <c r="H685" s="2" t="n">
        <v>-99</v>
      </c>
      <c r="I685" s="3" t="s">
        <v>85</v>
      </c>
      <c r="J685" s="3" t="n">
        <f aca="false">VLOOKUP(I685,VLOOK!$G$2:$H$50,2)</f>
        <v>38</v>
      </c>
      <c r="K685" s="4" t="s">
        <v>85</v>
      </c>
      <c r="L685" s="21" t="s">
        <v>28</v>
      </c>
      <c r="M685" s="6" t="n">
        <f aca="false">VLOOKUP(L685,VLOOK!$D$2:$E$10,2)</f>
        <v>5</v>
      </c>
      <c r="N685" s="7" t="n">
        <v>1</v>
      </c>
      <c r="O685" s="0" t="n">
        <f aca="false">VLOOKUP(B685,VLOOK!$A$2:$B$13,2)</f>
        <v>2</v>
      </c>
      <c r="P685" s="22" t="n">
        <f aca="false">IF(F685&lt;0,F685*-1,F685)</f>
        <v>171.45</v>
      </c>
    </row>
    <row r="686" customFormat="false" ht="12.8" hidden="false" customHeight="false" outlineLevel="0" collapsed="false">
      <c r="A686" s="17" t="s">
        <v>564</v>
      </c>
      <c r="B686" s="9" t="s">
        <v>17</v>
      </c>
      <c r="C686" s="9" t="s">
        <v>29</v>
      </c>
      <c r="D686" s="9" t="s">
        <v>25</v>
      </c>
      <c r="E686" s="10" t="s">
        <v>196</v>
      </c>
      <c r="F686" s="20" t="n">
        <v>-400</v>
      </c>
      <c r="G686" s="12" t="s">
        <v>21</v>
      </c>
      <c r="H686" s="2" t="n">
        <v>-99</v>
      </c>
      <c r="I686" s="3" t="s">
        <v>197</v>
      </c>
      <c r="J686" s="3" t="n">
        <f aca="false">VLOOKUP(I686,VLOOK!$G$2:$H$50,2)</f>
        <v>47</v>
      </c>
      <c r="K686" s="4" t="s">
        <v>197</v>
      </c>
      <c r="L686" s="21" t="s">
        <v>198</v>
      </c>
      <c r="M686" s="6" t="n">
        <f aca="false">VLOOKUP(L686,VLOOK!$D$2:$E$10,2)</f>
        <v>9</v>
      </c>
      <c r="N686" s="7" t="n">
        <v>1</v>
      </c>
      <c r="O686" s="0" t="n">
        <f aca="false">VLOOKUP(B686,VLOOK!$A$2:$B$13,2)</f>
        <v>2</v>
      </c>
      <c r="P686" s="22" t="n">
        <f aca="false">IF(F686&lt;0,F686*-1,F686)</f>
        <v>400</v>
      </c>
    </row>
    <row r="687" customFormat="false" ht="12.8" hidden="false" customHeight="false" outlineLevel="0" collapsed="false">
      <c r="A687" s="17" t="s">
        <v>564</v>
      </c>
      <c r="B687" s="9" t="s">
        <v>17</v>
      </c>
      <c r="C687" s="9" t="s">
        <v>53</v>
      </c>
      <c r="D687" s="9" t="s">
        <v>54</v>
      </c>
      <c r="E687" s="10" t="s">
        <v>67</v>
      </c>
      <c r="F687" s="20" t="n">
        <v>-6.2</v>
      </c>
      <c r="G687" s="12" t="s">
        <v>21</v>
      </c>
      <c r="H687" s="2" t="n">
        <v>-99</v>
      </c>
      <c r="I687" s="3" t="s">
        <v>68</v>
      </c>
      <c r="J687" s="3" t="n">
        <f aca="false">VLOOKUP(I687,VLOOK!$G$2:$H$50,2)</f>
        <v>42</v>
      </c>
      <c r="K687" s="4" t="s">
        <v>68</v>
      </c>
      <c r="L687" s="21" t="s">
        <v>57</v>
      </c>
      <c r="M687" s="6" t="n">
        <f aca="false">VLOOKUP(L687,VLOOK!$D$2:$E$10,2)</f>
        <v>7</v>
      </c>
      <c r="N687" s="7" t="n">
        <v>1</v>
      </c>
      <c r="O687" s="0" t="n">
        <f aca="false">VLOOKUP(B687,VLOOK!$A$2:$B$13,2)</f>
        <v>2</v>
      </c>
      <c r="P687" s="22" t="n">
        <f aca="false">IF(F687&lt;0,F687*-1,F687)</f>
        <v>6.2</v>
      </c>
    </row>
    <row r="688" customFormat="false" ht="12.8" hidden="false" customHeight="false" outlineLevel="0" collapsed="false">
      <c r="A688" s="17" t="s">
        <v>565</v>
      </c>
      <c r="B688" s="9" t="s">
        <v>17</v>
      </c>
      <c r="C688" s="9" t="s">
        <v>258</v>
      </c>
      <c r="D688" s="9" t="s">
        <v>19</v>
      </c>
      <c r="E688" s="10" t="s">
        <v>119</v>
      </c>
      <c r="F688" s="20" t="n">
        <v>-270</v>
      </c>
      <c r="G688" s="12" t="s">
        <v>21</v>
      </c>
      <c r="H688" s="2" t="n">
        <v>-99</v>
      </c>
      <c r="I688" s="3" t="s">
        <v>120</v>
      </c>
      <c r="J688" s="3" t="n">
        <f aca="false">VLOOKUP(I688,VLOOK!$G$2:$H$50,2)</f>
        <v>45</v>
      </c>
      <c r="K688" s="4" t="s">
        <v>120</v>
      </c>
      <c r="L688" s="21" t="s">
        <v>23</v>
      </c>
      <c r="M688" s="6" t="n">
        <f aca="false">VLOOKUP(L688,VLOOK!$D$2:$E$10,2)</f>
        <v>2</v>
      </c>
      <c r="N688" s="7" t="n">
        <v>1</v>
      </c>
      <c r="O688" s="0" t="n">
        <f aca="false">VLOOKUP(B688,VLOOK!$A$2:$B$13,2)</f>
        <v>2</v>
      </c>
      <c r="P688" s="22" t="n">
        <f aca="false">IF(F688&lt;0,F688*-1,F688)</f>
        <v>270</v>
      </c>
    </row>
    <row r="689" customFormat="false" ht="12.8" hidden="false" customHeight="false" outlineLevel="0" collapsed="false">
      <c r="A689" s="17" t="s">
        <v>565</v>
      </c>
      <c r="B689" s="9" t="s">
        <v>17</v>
      </c>
      <c r="C689" s="9" t="s">
        <v>53</v>
      </c>
      <c r="D689" s="9" t="s">
        <v>54</v>
      </c>
      <c r="E689" s="10" t="s">
        <v>134</v>
      </c>
      <c r="F689" s="20" t="n">
        <v>-12.37</v>
      </c>
      <c r="G689" s="12" t="s">
        <v>21</v>
      </c>
      <c r="H689" s="2" t="n">
        <v>-99</v>
      </c>
      <c r="I689" s="3" t="s">
        <v>56</v>
      </c>
      <c r="J689" s="3" t="n">
        <f aca="false">VLOOKUP(I689,VLOOK!$G$2:$H$50,2)</f>
        <v>43</v>
      </c>
      <c r="K689" s="4" t="s">
        <v>56</v>
      </c>
      <c r="L689" s="21" t="s">
        <v>57</v>
      </c>
      <c r="M689" s="6" t="n">
        <f aca="false">VLOOKUP(L689,VLOOK!$D$2:$E$10,2)</f>
        <v>7</v>
      </c>
      <c r="N689" s="7" t="n">
        <v>1</v>
      </c>
      <c r="O689" s="0" t="n">
        <f aca="false">VLOOKUP(B689,VLOOK!$A$2:$B$13,2)</f>
        <v>2</v>
      </c>
      <c r="P689" s="22" t="n">
        <f aca="false">IF(F689&lt;0,F689*-1,F689)</f>
        <v>12.37</v>
      </c>
    </row>
    <row r="690" customFormat="false" ht="12.8" hidden="false" customHeight="false" outlineLevel="0" collapsed="false">
      <c r="A690" s="17" t="s">
        <v>566</v>
      </c>
      <c r="B690" s="9" t="s">
        <v>17</v>
      </c>
      <c r="C690" s="9" t="s">
        <v>53</v>
      </c>
      <c r="D690" s="9" t="s">
        <v>54</v>
      </c>
      <c r="E690" s="10" t="s">
        <v>67</v>
      </c>
      <c r="F690" s="20" t="n">
        <v>-13.25</v>
      </c>
      <c r="G690" s="12" t="s">
        <v>21</v>
      </c>
      <c r="H690" s="2" t="n">
        <v>-99</v>
      </c>
      <c r="I690" s="3" t="s">
        <v>68</v>
      </c>
      <c r="J690" s="3" t="n">
        <f aca="false">VLOOKUP(I690,VLOOK!$G$2:$H$50,2)</f>
        <v>42</v>
      </c>
      <c r="K690" s="4" t="s">
        <v>68</v>
      </c>
      <c r="L690" s="21" t="s">
        <v>57</v>
      </c>
      <c r="M690" s="6" t="n">
        <f aca="false">VLOOKUP(L690,VLOOK!$D$2:$E$10,2)</f>
        <v>7</v>
      </c>
      <c r="N690" s="7" t="n">
        <v>1</v>
      </c>
      <c r="O690" s="0" t="n">
        <f aca="false">VLOOKUP(B690,VLOOK!$A$2:$B$13,2)</f>
        <v>2</v>
      </c>
      <c r="P690" s="22" t="n">
        <f aca="false">IF(F690&lt;0,F690*-1,F690)</f>
        <v>13.25</v>
      </c>
    </row>
    <row r="691" customFormat="false" ht="12.8" hidden="false" customHeight="false" outlineLevel="0" collapsed="false">
      <c r="A691" s="17" t="s">
        <v>567</v>
      </c>
      <c r="B691" s="9" t="s">
        <v>17</v>
      </c>
      <c r="C691" s="18" t="s">
        <v>77</v>
      </c>
      <c r="D691" s="18" t="s">
        <v>78</v>
      </c>
      <c r="E691" s="19" t="s">
        <v>79</v>
      </c>
      <c r="F691" s="9" t="n">
        <v>-126.06</v>
      </c>
      <c r="G691" s="12" t="s">
        <v>21</v>
      </c>
      <c r="H691" s="2" t="n">
        <v>-99</v>
      </c>
      <c r="I691" s="3" t="s">
        <v>80</v>
      </c>
      <c r="J691" s="3" t="n">
        <f aca="false">VLOOKUP(I691,VLOOK!$G$2:$H$50,2)</f>
        <v>3</v>
      </c>
      <c r="K691" s="4" t="s">
        <v>80</v>
      </c>
      <c r="L691" s="21" t="s">
        <v>81</v>
      </c>
      <c r="M691" s="6" t="n">
        <f aca="false">VLOOKUP(L691,VLOOK!$D$2:$E$10,2)</f>
        <v>1</v>
      </c>
      <c r="N691" s="7" t="n">
        <v>1</v>
      </c>
      <c r="O691" s="0" t="n">
        <f aca="false">VLOOKUP(B691,VLOOK!$A$2:$B$13,2)</f>
        <v>2</v>
      </c>
      <c r="P691" s="22" t="n">
        <f aca="false">IF(F691&lt;0,F691*-1,F691)</f>
        <v>126.06</v>
      </c>
    </row>
    <row r="692" customFormat="false" ht="12.8" hidden="false" customHeight="false" outlineLevel="0" collapsed="false">
      <c r="A692" s="17" t="s">
        <v>567</v>
      </c>
      <c r="B692" s="9" t="s">
        <v>17</v>
      </c>
      <c r="C692" s="18" t="s">
        <v>77</v>
      </c>
      <c r="D692" s="18" t="s">
        <v>78</v>
      </c>
      <c r="E692" s="19" t="s">
        <v>79</v>
      </c>
      <c r="F692" s="9" t="n">
        <v>-576.64</v>
      </c>
      <c r="G692" s="12" t="s">
        <v>21</v>
      </c>
      <c r="H692" s="2" t="n">
        <v>-99</v>
      </c>
      <c r="I692" s="3" t="s">
        <v>80</v>
      </c>
      <c r="J692" s="3" t="n">
        <f aca="false">VLOOKUP(I692,VLOOK!$G$2:$H$50,2)</f>
        <v>3</v>
      </c>
      <c r="K692" s="4" t="s">
        <v>80</v>
      </c>
      <c r="L692" s="21" t="s">
        <v>81</v>
      </c>
      <c r="M692" s="6" t="n">
        <f aca="false">VLOOKUP(L692,VLOOK!$D$2:$E$10,2)</f>
        <v>1</v>
      </c>
      <c r="N692" s="7" t="n">
        <v>1</v>
      </c>
      <c r="O692" s="0" t="n">
        <f aca="false">VLOOKUP(B692,VLOOK!$A$2:$B$13,2)</f>
        <v>2</v>
      </c>
      <c r="P692" s="22" t="n">
        <f aca="false">IF(F692&lt;0,F692*-1,F692)</f>
        <v>576.64</v>
      </c>
    </row>
    <row r="693" customFormat="false" ht="12.8" hidden="false" customHeight="false" outlineLevel="0" collapsed="false">
      <c r="A693" s="17" t="s">
        <v>568</v>
      </c>
      <c r="B693" s="9" t="s">
        <v>17</v>
      </c>
      <c r="C693" s="9" t="s">
        <v>480</v>
      </c>
      <c r="D693" s="9" t="s">
        <v>25</v>
      </c>
      <c r="E693" s="10" t="s">
        <v>148</v>
      </c>
      <c r="F693" s="20" t="n">
        <v>-150</v>
      </c>
      <c r="G693" s="12" t="s">
        <v>21</v>
      </c>
      <c r="H693" s="2" t="n">
        <v>-99</v>
      </c>
      <c r="I693" s="3" t="s">
        <v>39</v>
      </c>
      <c r="J693" s="3" t="n">
        <f aca="false">VLOOKUP(I693,VLOOK!$G$2:$H$50,2)</f>
        <v>34</v>
      </c>
      <c r="K693" s="4" t="s">
        <v>39</v>
      </c>
      <c r="L693" s="21" t="s">
        <v>28</v>
      </c>
      <c r="M693" s="6" t="n">
        <f aca="false">VLOOKUP(L693,VLOOK!$D$2:$E$10,2)</f>
        <v>5</v>
      </c>
      <c r="N693" s="7" t="n">
        <v>1</v>
      </c>
      <c r="O693" s="0" t="n">
        <f aca="false">VLOOKUP(B693,VLOOK!$A$2:$B$13,2)</f>
        <v>2</v>
      </c>
      <c r="P693" s="22" t="n">
        <f aca="false">IF(F693&lt;0,F693*-1,F693)</f>
        <v>150</v>
      </c>
    </row>
    <row r="694" customFormat="false" ht="12.8" hidden="false" customHeight="false" outlineLevel="0" collapsed="false">
      <c r="A694" s="17" t="s">
        <v>568</v>
      </c>
      <c r="B694" s="9" t="s">
        <v>17</v>
      </c>
      <c r="C694" s="9" t="s">
        <v>418</v>
      </c>
      <c r="D694" s="9" t="s">
        <v>25</v>
      </c>
      <c r="E694" s="10" t="s">
        <v>196</v>
      </c>
      <c r="F694" s="20" t="n">
        <v>-250</v>
      </c>
      <c r="G694" s="12" t="s">
        <v>21</v>
      </c>
      <c r="H694" s="2" t="n">
        <v>-99</v>
      </c>
      <c r="I694" s="3" t="s">
        <v>197</v>
      </c>
      <c r="J694" s="3" t="n">
        <f aca="false">VLOOKUP(I694,VLOOK!$G$2:$H$50,2)</f>
        <v>47</v>
      </c>
      <c r="K694" s="4" t="s">
        <v>197</v>
      </c>
      <c r="L694" s="21" t="s">
        <v>198</v>
      </c>
      <c r="M694" s="6" t="n">
        <f aca="false">VLOOKUP(L694,VLOOK!$D$2:$E$10,2)</f>
        <v>9</v>
      </c>
      <c r="N694" s="7" t="n">
        <v>1</v>
      </c>
      <c r="O694" s="0" t="n">
        <f aca="false">VLOOKUP(B694,VLOOK!$A$2:$B$13,2)</f>
        <v>2</v>
      </c>
      <c r="P694" s="22" t="n">
        <f aca="false">IF(F694&lt;0,F694*-1,F694)</f>
        <v>250</v>
      </c>
    </row>
    <row r="695" customFormat="false" ht="12.8" hidden="false" customHeight="false" outlineLevel="0" collapsed="false">
      <c r="A695" s="17" t="s">
        <v>569</v>
      </c>
      <c r="B695" s="9" t="s">
        <v>17</v>
      </c>
      <c r="C695" s="9" t="s">
        <v>46</v>
      </c>
      <c r="D695" s="9" t="s">
        <v>25</v>
      </c>
      <c r="E695" s="10" t="s">
        <v>47</v>
      </c>
      <c r="F695" s="20" t="n">
        <v>-15</v>
      </c>
      <c r="G695" s="12" t="s">
        <v>21</v>
      </c>
      <c r="H695" s="2" t="n">
        <v>-99</v>
      </c>
      <c r="I695" s="3" t="s">
        <v>48</v>
      </c>
      <c r="J695" s="3" t="n">
        <f aca="false">VLOOKUP(I695,VLOOK!$G$2:$H$50,2)</f>
        <v>32</v>
      </c>
      <c r="K695" s="4" t="s">
        <v>48</v>
      </c>
      <c r="L695" s="21" t="s">
        <v>28</v>
      </c>
      <c r="M695" s="6" t="n">
        <f aca="false">VLOOKUP(L695,VLOOK!$D$2:$E$10,2)</f>
        <v>5</v>
      </c>
      <c r="N695" s="7" t="n">
        <v>1</v>
      </c>
      <c r="O695" s="0" t="n">
        <f aca="false">VLOOKUP(B695,VLOOK!$A$2:$B$13,2)</f>
        <v>2</v>
      </c>
      <c r="P695" s="22" t="n">
        <f aca="false">IF(F695&lt;0,F695*-1,F695)</f>
        <v>15</v>
      </c>
    </row>
    <row r="696" customFormat="false" ht="12.8" hidden="false" customHeight="false" outlineLevel="0" collapsed="false">
      <c r="A696" s="17" t="s">
        <v>569</v>
      </c>
      <c r="B696" s="9" t="s">
        <v>17</v>
      </c>
      <c r="C696" s="9" t="s">
        <v>53</v>
      </c>
      <c r="D696" s="9" t="s">
        <v>54</v>
      </c>
      <c r="E696" s="10" t="s">
        <v>67</v>
      </c>
      <c r="F696" s="20" t="n">
        <v>-5</v>
      </c>
      <c r="G696" s="12" t="s">
        <v>21</v>
      </c>
      <c r="H696" s="2" t="n">
        <v>-99</v>
      </c>
      <c r="I696" s="3" t="s">
        <v>68</v>
      </c>
      <c r="J696" s="3" t="n">
        <f aca="false">VLOOKUP(I696,VLOOK!$G$2:$H$50,2)</f>
        <v>42</v>
      </c>
      <c r="K696" s="4" t="s">
        <v>68</v>
      </c>
      <c r="L696" s="21" t="s">
        <v>57</v>
      </c>
      <c r="M696" s="6" t="n">
        <f aca="false">VLOOKUP(L696,VLOOK!$D$2:$E$10,2)</f>
        <v>7</v>
      </c>
      <c r="N696" s="7" t="n">
        <v>1</v>
      </c>
      <c r="O696" s="0" t="n">
        <f aca="false">VLOOKUP(B696,VLOOK!$A$2:$B$13,2)</f>
        <v>2</v>
      </c>
      <c r="P696" s="22" t="n">
        <f aca="false">IF(F696&lt;0,F696*-1,F696)</f>
        <v>5</v>
      </c>
    </row>
    <row r="697" customFormat="false" ht="12.8" hidden="false" customHeight="false" outlineLevel="0" collapsed="false">
      <c r="A697" s="17" t="s">
        <v>570</v>
      </c>
      <c r="B697" s="9" t="s">
        <v>17</v>
      </c>
      <c r="C697" s="9" t="s">
        <v>93</v>
      </c>
      <c r="D697" s="9" t="s">
        <v>19</v>
      </c>
      <c r="E697" s="10" t="s">
        <v>94</v>
      </c>
      <c r="F697" s="20" t="n">
        <v>-100</v>
      </c>
      <c r="G697" s="12" t="s">
        <v>21</v>
      </c>
      <c r="H697" s="2" t="n">
        <v>-99</v>
      </c>
      <c r="I697" s="3" t="s">
        <v>95</v>
      </c>
      <c r="J697" s="3" t="n">
        <f aca="false">VLOOKUP(I697,VLOOK!$G$2:$H$50,2)</f>
        <v>37</v>
      </c>
      <c r="K697" s="4" t="s">
        <v>95</v>
      </c>
      <c r="L697" s="21" t="s">
        <v>23</v>
      </c>
      <c r="M697" s="6" t="n">
        <f aca="false">VLOOKUP(L697,VLOOK!$D$2:$E$10,2)</f>
        <v>2</v>
      </c>
      <c r="N697" s="7" t="n">
        <v>1</v>
      </c>
      <c r="O697" s="0" t="n">
        <f aca="false">VLOOKUP(B697,VLOOK!$A$2:$B$13,2)</f>
        <v>2</v>
      </c>
      <c r="P697" s="22" t="n">
        <f aca="false">IF(F697&lt;0,F697*-1,F697)</f>
        <v>100</v>
      </c>
    </row>
    <row r="698" customFormat="false" ht="12.8" hidden="false" customHeight="false" outlineLevel="0" collapsed="false">
      <c r="A698" s="17" t="s">
        <v>571</v>
      </c>
      <c r="B698" s="9" t="s">
        <v>17</v>
      </c>
      <c r="C698" s="9" t="s">
        <v>53</v>
      </c>
      <c r="D698" s="9" t="s">
        <v>54</v>
      </c>
      <c r="E698" s="10" t="s">
        <v>67</v>
      </c>
      <c r="F698" s="20" t="n">
        <v>-13.25</v>
      </c>
      <c r="G698" s="12" t="s">
        <v>21</v>
      </c>
      <c r="H698" s="2" t="n">
        <v>-99</v>
      </c>
      <c r="I698" s="3" t="s">
        <v>68</v>
      </c>
      <c r="J698" s="3" t="n">
        <f aca="false">VLOOKUP(I698,VLOOK!$G$2:$H$50,2)</f>
        <v>42</v>
      </c>
      <c r="K698" s="4" t="s">
        <v>68</v>
      </c>
      <c r="L698" s="21" t="s">
        <v>57</v>
      </c>
      <c r="M698" s="6" t="n">
        <f aca="false">VLOOKUP(L698,VLOOK!$D$2:$E$10,2)</f>
        <v>7</v>
      </c>
      <c r="N698" s="7" t="n">
        <v>1</v>
      </c>
      <c r="O698" s="0" t="n">
        <f aca="false">VLOOKUP(B698,VLOOK!$A$2:$B$13,2)</f>
        <v>2</v>
      </c>
      <c r="P698" s="22" t="n">
        <f aca="false">IF(F698&lt;0,F698*-1,F698)</f>
        <v>13.25</v>
      </c>
    </row>
    <row r="699" customFormat="false" ht="12.8" hidden="false" customHeight="false" outlineLevel="0" collapsed="false">
      <c r="A699" s="17" t="s">
        <v>572</v>
      </c>
      <c r="B699" s="9" t="s">
        <v>17</v>
      </c>
      <c r="C699" s="9" t="s">
        <v>64</v>
      </c>
      <c r="D699" s="9" t="s">
        <v>19</v>
      </c>
      <c r="E699" s="10" t="s">
        <v>64</v>
      </c>
      <c r="F699" s="20" t="n">
        <v>-560.9</v>
      </c>
      <c r="G699" s="12" t="s">
        <v>21</v>
      </c>
      <c r="H699" s="2" t="n">
        <v>-99</v>
      </c>
      <c r="I699" s="3" t="s">
        <v>65</v>
      </c>
      <c r="J699" s="3" t="n">
        <f aca="false">VLOOKUP(I699,VLOOK!$G$2:$H$50,2)</f>
        <v>13</v>
      </c>
      <c r="K699" s="4" t="s">
        <v>65</v>
      </c>
      <c r="L699" s="21" t="s">
        <v>23</v>
      </c>
      <c r="M699" s="6" t="n">
        <f aca="false">VLOOKUP(L699,VLOOK!$D$2:$E$10,2)</f>
        <v>2</v>
      </c>
      <c r="N699" s="7" t="n">
        <v>1</v>
      </c>
      <c r="O699" s="0" t="n">
        <f aca="false">VLOOKUP(B699,VLOOK!$A$2:$B$13,2)</f>
        <v>2</v>
      </c>
      <c r="P699" s="22" t="n">
        <f aca="false">IF(F699&lt;0,F699*-1,F699)</f>
        <v>560.9</v>
      </c>
    </row>
    <row r="700" customFormat="false" ht="12.8" hidden="false" customHeight="false" outlineLevel="0" collapsed="false">
      <c r="A700" s="17" t="s">
        <v>572</v>
      </c>
      <c r="B700" s="9" t="s">
        <v>17</v>
      </c>
      <c r="C700" s="9" t="s">
        <v>418</v>
      </c>
      <c r="D700" s="9" t="s">
        <v>25</v>
      </c>
      <c r="E700" s="10" t="s">
        <v>266</v>
      </c>
      <c r="F700" s="20" t="n">
        <v>-20</v>
      </c>
      <c r="G700" s="12" t="s">
        <v>21</v>
      </c>
      <c r="H700" s="2" t="n">
        <v>-99</v>
      </c>
      <c r="I700" s="3" t="s">
        <v>267</v>
      </c>
      <c r="J700" s="3" t="n">
        <f aca="false">VLOOKUP(I700,VLOOK!$G$2:$H$50,2)</f>
        <v>16</v>
      </c>
      <c r="K700" s="4" t="s">
        <v>267</v>
      </c>
      <c r="L700" s="21" t="s">
        <v>31</v>
      </c>
      <c r="M700" s="6" t="n">
        <f aca="false">VLOOKUP(L700,VLOOK!$D$2:$E$10,2)</f>
        <v>3</v>
      </c>
      <c r="N700" s="7" t="n">
        <v>1</v>
      </c>
      <c r="O700" s="0" t="n">
        <f aca="false">VLOOKUP(B700,VLOOK!$A$2:$B$13,2)</f>
        <v>2</v>
      </c>
      <c r="P700" s="22" t="n">
        <f aca="false">IF(F700&lt;0,F700*-1,F700)</f>
        <v>20</v>
      </c>
    </row>
    <row r="701" customFormat="false" ht="12.8" hidden="false" customHeight="false" outlineLevel="0" collapsed="false">
      <c r="A701" s="17" t="s">
        <v>573</v>
      </c>
      <c r="B701" s="9" t="s">
        <v>17</v>
      </c>
      <c r="C701" s="9" t="s">
        <v>122</v>
      </c>
      <c r="D701" s="9" t="s">
        <v>549</v>
      </c>
      <c r="E701" s="10" t="s">
        <v>550</v>
      </c>
      <c r="F701" s="20" t="n">
        <v>-1000</v>
      </c>
      <c r="G701" s="12" t="s">
        <v>21</v>
      </c>
      <c r="H701" s="2" t="n">
        <v>-99</v>
      </c>
      <c r="I701" s="3" t="s">
        <v>551</v>
      </c>
      <c r="J701" s="3" t="n">
        <f aca="false">VLOOKUP(I701,VLOOK!$G$2:$H$50,2)</f>
        <v>23</v>
      </c>
      <c r="K701" s="4" t="s">
        <v>551</v>
      </c>
      <c r="L701" s="21" t="s">
        <v>31</v>
      </c>
      <c r="M701" s="6" t="n">
        <f aca="false">VLOOKUP(L701,VLOOK!$D$2:$E$10,2)</f>
        <v>3</v>
      </c>
      <c r="N701" s="7" t="n">
        <v>1</v>
      </c>
      <c r="O701" s="0" t="n">
        <f aca="false">VLOOKUP(B701,VLOOK!$A$2:$B$13,2)</f>
        <v>2</v>
      </c>
      <c r="P701" s="22" t="n">
        <f aca="false">IF(F701&lt;0,F701*-1,F701)</f>
        <v>1000</v>
      </c>
    </row>
    <row r="702" customFormat="false" ht="12.8" hidden="false" customHeight="false" outlineLevel="0" collapsed="false">
      <c r="A702" s="17" t="s">
        <v>574</v>
      </c>
      <c r="B702" s="9" t="s">
        <v>17</v>
      </c>
      <c r="C702" s="9" t="s">
        <v>160</v>
      </c>
      <c r="D702" s="9" t="s">
        <v>19</v>
      </c>
      <c r="E702" s="10" t="s">
        <v>119</v>
      </c>
      <c r="F702" s="20" t="n">
        <v>-8.19</v>
      </c>
      <c r="G702" s="12" t="s">
        <v>21</v>
      </c>
      <c r="H702" s="2" t="n">
        <v>-99</v>
      </c>
      <c r="I702" s="3" t="s">
        <v>120</v>
      </c>
      <c r="J702" s="3" t="n">
        <f aca="false">VLOOKUP(I702,VLOOK!$G$2:$H$50,2)</f>
        <v>45</v>
      </c>
      <c r="K702" s="4" t="s">
        <v>120</v>
      </c>
      <c r="L702" s="21" t="s">
        <v>23</v>
      </c>
      <c r="M702" s="6" t="n">
        <f aca="false">VLOOKUP(L702,VLOOK!$D$2:$E$10,2)</f>
        <v>2</v>
      </c>
      <c r="N702" s="7" t="n">
        <v>1</v>
      </c>
      <c r="O702" s="0" t="n">
        <f aca="false">VLOOKUP(B702,VLOOK!$A$2:$B$13,2)</f>
        <v>2</v>
      </c>
      <c r="P702" s="22" t="n">
        <f aca="false">IF(F702&lt;0,F702*-1,F702)</f>
        <v>8.19</v>
      </c>
    </row>
    <row r="703" customFormat="false" ht="12.8" hidden="false" customHeight="false" outlineLevel="0" collapsed="false">
      <c r="A703" s="17" t="s">
        <v>575</v>
      </c>
      <c r="B703" s="9" t="s">
        <v>17</v>
      </c>
      <c r="C703" s="9" t="s">
        <v>87</v>
      </c>
      <c r="D703" s="9" t="s">
        <v>25</v>
      </c>
      <c r="E703" s="10" t="s">
        <v>84</v>
      </c>
      <c r="F703" s="20" t="n">
        <v>407.4</v>
      </c>
      <c r="G703" s="12" t="s">
        <v>89</v>
      </c>
      <c r="H703" s="2" t="n">
        <v>-99</v>
      </c>
      <c r="I703" s="3" t="s">
        <v>90</v>
      </c>
      <c r="J703" s="3" t="n">
        <f aca="false">VLOOKUP(I703,VLOOK!$G$2:$H$50,2)</f>
        <v>28</v>
      </c>
      <c r="K703" s="4" t="s">
        <v>90</v>
      </c>
      <c r="L703" s="21" t="s">
        <v>91</v>
      </c>
      <c r="M703" s="6" t="n">
        <f aca="false">VLOOKUP(L703,VLOOK!$D$2:$E$10,2)</f>
        <v>4</v>
      </c>
      <c r="N703" s="7" t="n">
        <v>2</v>
      </c>
      <c r="O703" s="0" t="n">
        <f aca="false">VLOOKUP(B703,VLOOK!$A$2:$B$13,2)</f>
        <v>2</v>
      </c>
      <c r="P703" s="22" t="n">
        <f aca="false">IF(F703&lt;0,F703*-1,F703)</f>
        <v>407.4</v>
      </c>
    </row>
    <row r="704" customFormat="false" ht="12.8" hidden="false" customHeight="false" outlineLevel="0" collapsed="false">
      <c r="A704" s="17" t="s">
        <v>575</v>
      </c>
      <c r="B704" s="9" t="s">
        <v>17</v>
      </c>
      <c r="C704" s="9" t="s">
        <v>418</v>
      </c>
      <c r="D704" s="9" t="s">
        <v>25</v>
      </c>
      <c r="E704" s="10" t="s">
        <v>196</v>
      </c>
      <c r="F704" s="20" t="n">
        <v>-150</v>
      </c>
      <c r="G704" s="12" t="s">
        <v>21</v>
      </c>
      <c r="H704" s="2" t="n">
        <v>-99</v>
      </c>
      <c r="I704" s="3" t="s">
        <v>197</v>
      </c>
      <c r="J704" s="3" t="n">
        <f aca="false">VLOOKUP(I704,VLOOK!$G$2:$H$50,2)</f>
        <v>47</v>
      </c>
      <c r="K704" s="4" t="s">
        <v>197</v>
      </c>
      <c r="L704" s="21" t="s">
        <v>198</v>
      </c>
      <c r="M704" s="6" t="n">
        <f aca="false">VLOOKUP(L704,VLOOK!$D$2:$E$10,2)</f>
        <v>9</v>
      </c>
      <c r="N704" s="7" t="n">
        <v>1</v>
      </c>
      <c r="O704" s="0" t="n">
        <f aca="false">VLOOKUP(B704,VLOOK!$A$2:$B$13,2)</f>
        <v>2</v>
      </c>
      <c r="P704" s="22" t="n">
        <f aca="false">IF(F704&lt;0,F704*-1,F704)</f>
        <v>150</v>
      </c>
    </row>
    <row r="705" customFormat="false" ht="12.8" hidden="false" customHeight="false" outlineLevel="0" collapsed="false">
      <c r="A705" s="17" t="s">
        <v>575</v>
      </c>
      <c r="B705" s="9" t="s">
        <v>17</v>
      </c>
      <c r="C705" s="9" t="s">
        <v>53</v>
      </c>
      <c r="D705" s="9" t="s">
        <v>54</v>
      </c>
      <c r="E705" s="10" t="s">
        <v>67</v>
      </c>
      <c r="F705" s="20" t="n">
        <v>-5</v>
      </c>
      <c r="G705" s="12" t="s">
        <v>21</v>
      </c>
      <c r="H705" s="2" t="n">
        <v>-99</v>
      </c>
      <c r="I705" s="3" t="s">
        <v>68</v>
      </c>
      <c r="J705" s="3" t="n">
        <f aca="false">VLOOKUP(I705,VLOOK!$G$2:$H$50,2)</f>
        <v>42</v>
      </c>
      <c r="K705" s="4" t="s">
        <v>68</v>
      </c>
      <c r="L705" s="21" t="s">
        <v>57</v>
      </c>
      <c r="M705" s="6" t="n">
        <f aca="false">VLOOKUP(L705,VLOOK!$D$2:$E$10,2)</f>
        <v>7</v>
      </c>
      <c r="N705" s="7" t="n">
        <v>1</v>
      </c>
      <c r="O705" s="0" t="n">
        <f aca="false">VLOOKUP(B705,VLOOK!$A$2:$B$13,2)</f>
        <v>2</v>
      </c>
      <c r="P705" s="22" t="n">
        <f aca="false">IF(F705&lt;0,F705*-1,F705)</f>
        <v>5</v>
      </c>
    </row>
    <row r="706" customFormat="false" ht="12.8" hidden="false" customHeight="false" outlineLevel="0" collapsed="false">
      <c r="A706" s="17" t="s">
        <v>576</v>
      </c>
      <c r="B706" s="9" t="s">
        <v>17</v>
      </c>
      <c r="C706" s="9" t="s">
        <v>93</v>
      </c>
      <c r="D706" s="9" t="s">
        <v>19</v>
      </c>
      <c r="E706" s="10" t="s">
        <v>94</v>
      </c>
      <c r="F706" s="20" t="n">
        <v>-320</v>
      </c>
      <c r="G706" s="12" t="s">
        <v>21</v>
      </c>
      <c r="H706" s="2" t="n">
        <v>-99</v>
      </c>
      <c r="I706" s="3" t="s">
        <v>95</v>
      </c>
      <c r="J706" s="3" t="n">
        <f aca="false">VLOOKUP(I706,VLOOK!$G$2:$H$50,2)</f>
        <v>37</v>
      </c>
      <c r="K706" s="4" t="s">
        <v>95</v>
      </c>
      <c r="L706" s="21" t="s">
        <v>23</v>
      </c>
      <c r="M706" s="6" t="n">
        <f aca="false">VLOOKUP(L706,VLOOK!$D$2:$E$10,2)</f>
        <v>2</v>
      </c>
      <c r="N706" s="7" t="n">
        <v>1</v>
      </c>
      <c r="O706" s="0" t="n">
        <f aca="false">VLOOKUP(B706,VLOOK!$A$2:$B$13,2)</f>
        <v>2</v>
      </c>
      <c r="P706" s="22" t="n">
        <f aca="false">IF(F706&lt;0,F706*-1,F706)</f>
        <v>320</v>
      </c>
    </row>
    <row r="707" customFormat="false" ht="12.8" hidden="false" customHeight="false" outlineLevel="0" collapsed="false">
      <c r="A707" s="17" t="s">
        <v>577</v>
      </c>
      <c r="B707" s="9" t="s">
        <v>17</v>
      </c>
      <c r="C707" s="9" t="s">
        <v>87</v>
      </c>
      <c r="D707" s="9" t="s">
        <v>25</v>
      </c>
      <c r="E707" s="10" t="s">
        <v>84</v>
      </c>
      <c r="F707" s="20" t="n">
        <v>540</v>
      </c>
      <c r="G707" s="12" t="s">
        <v>89</v>
      </c>
      <c r="H707" s="2" t="n">
        <v>-99</v>
      </c>
      <c r="I707" s="3" t="s">
        <v>90</v>
      </c>
      <c r="J707" s="3" t="n">
        <f aca="false">VLOOKUP(I707,VLOOK!$G$2:$H$50,2)</f>
        <v>28</v>
      </c>
      <c r="K707" s="4" t="s">
        <v>90</v>
      </c>
      <c r="L707" s="21" t="s">
        <v>91</v>
      </c>
      <c r="M707" s="6" t="n">
        <f aca="false">VLOOKUP(L707,VLOOK!$D$2:$E$10,2)</f>
        <v>4</v>
      </c>
      <c r="N707" s="7" t="n">
        <v>2</v>
      </c>
      <c r="O707" s="0" t="n">
        <f aca="false">VLOOKUP(B707,VLOOK!$A$2:$B$13,2)</f>
        <v>2</v>
      </c>
      <c r="P707" s="22" t="n">
        <f aca="false">IF(F707&lt;0,F707*-1,F707)</f>
        <v>540</v>
      </c>
    </row>
    <row r="708" customFormat="false" ht="12.8" hidden="false" customHeight="false" outlineLevel="0" collapsed="false">
      <c r="A708" s="17" t="s">
        <v>577</v>
      </c>
      <c r="B708" s="9" t="s">
        <v>17</v>
      </c>
      <c r="C708" s="9" t="s">
        <v>53</v>
      </c>
      <c r="D708" s="9" t="s">
        <v>54</v>
      </c>
      <c r="E708" s="10" t="s">
        <v>67</v>
      </c>
      <c r="F708" s="20" t="n">
        <v>-13.25</v>
      </c>
      <c r="G708" s="12" t="s">
        <v>21</v>
      </c>
      <c r="H708" s="2" t="n">
        <v>-99</v>
      </c>
      <c r="I708" s="3" t="s">
        <v>68</v>
      </c>
      <c r="J708" s="3" t="n">
        <f aca="false">VLOOKUP(I708,VLOOK!$G$2:$H$50,2)</f>
        <v>42</v>
      </c>
      <c r="K708" s="4" t="s">
        <v>68</v>
      </c>
      <c r="L708" s="21" t="s">
        <v>57</v>
      </c>
      <c r="M708" s="6" t="n">
        <f aca="false">VLOOKUP(L708,VLOOK!$D$2:$E$10,2)</f>
        <v>7</v>
      </c>
      <c r="N708" s="7" t="n">
        <v>1</v>
      </c>
      <c r="O708" s="0" t="n">
        <f aca="false">VLOOKUP(B708,VLOOK!$A$2:$B$13,2)</f>
        <v>2</v>
      </c>
      <c r="P708" s="22" t="n">
        <f aca="false">IF(F708&lt;0,F708*-1,F708)</f>
        <v>13.25</v>
      </c>
    </row>
    <row r="709" customFormat="false" ht="12.8" hidden="false" customHeight="false" outlineLevel="0" collapsed="false">
      <c r="A709" s="17" t="s">
        <v>578</v>
      </c>
      <c r="B709" s="9" t="s">
        <v>17</v>
      </c>
      <c r="C709" s="9" t="s">
        <v>87</v>
      </c>
      <c r="D709" s="9" t="s">
        <v>25</v>
      </c>
      <c r="E709" s="10" t="s">
        <v>84</v>
      </c>
      <c r="F709" s="20" t="n">
        <v>650</v>
      </c>
      <c r="G709" s="12" t="s">
        <v>89</v>
      </c>
      <c r="H709" s="2" t="n">
        <v>-99</v>
      </c>
      <c r="I709" s="3" t="s">
        <v>90</v>
      </c>
      <c r="J709" s="3" t="n">
        <f aca="false">VLOOKUP(I709,VLOOK!$G$2:$H$50,2)</f>
        <v>28</v>
      </c>
      <c r="K709" s="4" t="s">
        <v>90</v>
      </c>
      <c r="L709" s="21" t="s">
        <v>91</v>
      </c>
      <c r="M709" s="6" t="n">
        <f aca="false">VLOOKUP(L709,VLOOK!$D$2:$E$10,2)</f>
        <v>4</v>
      </c>
      <c r="N709" s="7" t="n">
        <v>2</v>
      </c>
      <c r="O709" s="0" t="n">
        <f aca="false">VLOOKUP(B709,VLOOK!$A$2:$B$13,2)</f>
        <v>2</v>
      </c>
      <c r="P709" s="22" t="n">
        <f aca="false">IF(F709&lt;0,F709*-1,F709)</f>
        <v>650</v>
      </c>
    </row>
    <row r="710" customFormat="false" ht="12.8" hidden="false" customHeight="false" outlineLevel="0" collapsed="false">
      <c r="A710" s="17" t="s">
        <v>579</v>
      </c>
      <c r="B710" s="9" t="s">
        <v>17</v>
      </c>
      <c r="C710" s="9" t="s">
        <v>460</v>
      </c>
      <c r="D710" s="9" t="s">
        <v>19</v>
      </c>
      <c r="E710" s="10" t="s">
        <v>461</v>
      </c>
      <c r="F710" s="20" t="n">
        <v>-44.19</v>
      </c>
      <c r="G710" s="12" t="s">
        <v>21</v>
      </c>
      <c r="H710" s="2" t="n">
        <v>-99</v>
      </c>
      <c r="I710" s="3" t="s">
        <v>462</v>
      </c>
      <c r="J710" s="3" t="n">
        <f aca="false">VLOOKUP(I710,VLOOK!$G$2:$H$50,2)</f>
        <v>5</v>
      </c>
      <c r="K710" s="4" t="s">
        <v>462</v>
      </c>
      <c r="L710" s="21" t="s">
        <v>23</v>
      </c>
      <c r="M710" s="6" t="n">
        <f aca="false">VLOOKUP(L710,VLOOK!$D$2:$E$10,2)</f>
        <v>2</v>
      </c>
      <c r="N710" s="7" t="n">
        <v>1</v>
      </c>
      <c r="O710" s="0" t="n">
        <f aca="false">VLOOKUP(B710,VLOOK!$A$2:$B$13,2)</f>
        <v>2</v>
      </c>
      <c r="P710" s="22" t="n">
        <f aca="false">IF(F710&lt;0,F710*-1,F710)</f>
        <v>44.19</v>
      </c>
    </row>
    <row r="711" customFormat="false" ht="12.8" hidden="false" customHeight="false" outlineLevel="0" collapsed="false">
      <c r="A711" s="17" t="s">
        <v>579</v>
      </c>
      <c r="B711" s="9" t="s">
        <v>17</v>
      </c>
      <c r="C711" s="9" t="s">
        <v>73</v>
      </c>
      <c r="D711" s="9" t="s">
        <v>19</v>
      </c>
      <c r="E711" s="10" t="s">
        <v>580</v>
      </c>
      <c r="F711" s="20" t="n">
        <v>-202.75</v>
      </c>
      <c r="G711" s="12" t="s">
        <v>21</v>
      </c>
      <c r="H711" s="2" t="n">
        <v>-99</v>
      </c>
      <c r="I711" s="3" t="s">
        <v>75</v>
      </c>
      <c r="J711" s="3" t="n">
        <f aca="false">VLOOKUP(I711,VLOOK!$G$2:$H$50,2)</f>
        <v>9</v>
      </c>
      <c r="K711" s="4" t="s">
        <v>75</v>
      </c>
      <c r="L711" s="21" t="s">
        <v>23</v>
      </c>
      <c r="M711" s="6" t="n">
        <f aca="false">VLOOKUP(L711,VLOOK!$D$2:$E$10,2)</f>
        <v>2</v>
      </c>
      <c r="N711" s="7" t="n">
        <v>1</v>
      </c>
      <c r="O711" s="0" t="n">
        <f aca="false">VLOOKUP(B711,VLOOK!$A$2:$B$13,2)</f>
        <v>2</v>
      </c>
      <c r="P711" s="22" t="n">
        <f aca="false">IF(F711&lt;0,F711*-1,F711)</f>
        <v>202.75</v>
      </c>
    </row>
    <row r="712" customFormat="false" ht="12.8" hidden="false" customHeight="false" outlineLevel="0" collapsed="false">
      <c r="A712" s="17" t="s">
        <v>579</v>
      </c>
      <c r="B712" s="9" t="s">
        <v>17</v>
      </c>
      <c r="C712" s="9" t="s">
        <v>364</v>
      </c>
      <c r="D712" s="9" t="s">
        <v>19</v>
      </c>
      <c r="E712" s="10" t="s">
        <v>271</v>
      </c>
      <c r="F712" s="20" t="n">
        <v>-243.2</v>
      </c>
      <c r="G712" s="12" t="s">
        <v>21</v>
      </c>
      <c r="H712" s="2" t="n">
        <v>-99</v>
      </c>
      <c r="I712" s="3" t="s">
        <v>44</v>
      </c>
      <c r="J712" s="3" t="n">
        <f aca="false">VLOOKUP(I712,VLOOK!$G$2:$H$50,2)</f>
        <v>11</v>
      </c>
      <c r="K712" s="4" t="s">
        <v>44</v>
      </c>
      <c r="L712" s="21" t="s">
        <v>23</v>
      </c>
      <c r="M712" s="6" t="n">
        <f aca="false">VLOOKUP(L712,VLOOK!$D$2:$E$10,2)</f>
        <v>2</v>
      </c>
      <c r="N712" s="7" t="n">
        <v>1</v>
      </c>
      <c r="O712" s="0" t="n">
        <f aca="false">VLOOKUP(B712,VLOOK!$A$2:$B$13,2)</f>
        <v>2</v>
      </c>
      <c r="P712" s="22" t="n">
        <f aca="false">IF(F712&lt;0,F712*-1,F712)</f>
        <v>243.2</v>
      </c>
    </row>
    <row r="713" customFormat="false" ht="12.8" hidden="false" customHeight="false" outlineLevel="0" collapsed="false">
      <c r="A713" s="17" t="s">
        <v>579</v>
      </c>
      <c r="B713" s="9" t="s">
        <v>17</v>
      </c>
      <c r="C713" s="9" t="s">
        <v>258</v>
      </c>
      <c r="D713" s="9" t="s">
        <v>19</v>
      </c>
      <c r="E713" s="10" t="s">
        <v>119</v>
      </c>
      <c r="F713" s="20" t="n">
        <v>-270</v>
      </c>
      <c r="G713" s="12" t="s">
        <v>21</v>
      </c>
      <c r="H713" s="2" t="n">
        <v>-99</v>
      </c>
      <c r="I713" s="3" t="s">
        <v>120</v>
      </c>
      <c r="J713" s="3" t="n">
        <f aca="false">VLOOKUP(I713,VLOOK!$G$2:$H$50,2)</f>
        <v>45</v>
      </c>
      <c r="K713" s="4" t="s">
        <v>120</v>
      </c>
      <c r="L713" s="21" t="s">
        <v>23</v>
      </c>
      <c r="M713" s="6" t="n">
        <f aca="false">VLOOKUP(L713,VLOOK!$D$2:$E$10,2)</f>
        <v>2</v>
      </c>
      <c r="N713" s="7" t="n">
        <v>1</v>
      </c>
      <c r="O713" s="0" t="n">
        <f aca="false">VLOOKUP(B713,VLOOK!$A$2:$B$13,2)</f>
        <v>2</v>
      </c>
      <c r="P713" s="22" t="n">
        <f aca="false">IF(F713&lt;0,F713*-1,F713)</f>
        <v>270</v>
      </c>
    </row>
    <row r="714" customFormat="false" ht="12.8" hidden="false" customHeight="false" outlineLevel="0" collapsed="false">
      <c r="A714" s="17" t="s">
        <v>579</v>
      </c>
      <c r="B714" s="9" t="s">
        <v>17</v>
      </c>
      <c r="C714" s="9" t="s">
        <v>46</v>
      </c>
      <c r="D714" s="9" t="s">
        <v>25</v>
      </c>
      <c r="E714" s="10" t="s">
        <v>47</v>
      </c>
      <c r="F714" s="20" t="n">
        <v>-54.99</v>
      </c>
      <c r="G714" s="12" t="s">
        <v>21</v>
      </c>
      <c r="H714" s="2" t="n">
        <v>-99</v>
      </c>
      <c r="I714" s="3" t="s">
        <v>48</v>
      </c>
      <c r="J714" s="3" t="n">
        <f aca="false">VLOOKUP(I714,VLOOK!$G$2:$H$50,2)</f>
        <v>32</v>
      </c>
      <c r="K714" s="4" t="s">
        <v>48</v>
      </c>
      <c r="L714" s="21" t="s">
        <v>28</v>
      </c>
      <c r="M714" s="6" t="n">
        <f aca="false">VLOOKUP(L714,VLOOK!$D$2:$E$10,2)</f>
        <v>5</v>
      </c>
      <c r="N714" s="7" t="n">
        <v>1</v>
      </c>
      <c r="O714" s="0" t="n">
        <f aca="false">VLOOKUP(B714,VLOOK!$A$2:$B$13,2)</f>
        <v>2</v>
      </c>
      <c r="P714" s="22" t="n">
        <f aca="false">IF(F714&lt;0,F714*-1,F714)</f>
        <v>54.99</v>
      </c>
    </row>
    <row r="715" customFormat="false" ht="12.8" hidden="false" customHeight="false" outlineLevel="0" collapsed="false">
      <c r="A715" s="17" t="s">
        <v>579</v>
      </c>
      <c r="B715" s="9" t="s">
        <v>17</v>
      </c>
      <c r="C715" s="9" t="s">
        <v>581</v>
      </c>
      <c r="D715" s="17" t="s">
        <v>25</v>
      </c>
      <c r="E715" s="25" t="s">
        <v>582</v>
      </c>
      <c r="F715" s="20" t="n">
        <v>-326.33</v>
      </c>
      <c r="G715" s="12" t="s">
        <v>21</v>
      </c>
      <c r="H715" s="2" t="n">
        <v>-99</v>
      </c>
      <c r="I715" s="3" t="s">
        <v>583</v>
      </c>
      <c r="J715" s="3" t="n">
        <f aca="false">VLOOKUP(I715,VLOOK!$G$2:$H$50,2)</f>
        <v>33</v>
      </c>
      <c r="K715" s="4" t="s">
        <v>583</v>
      </c>
      <c r="L715" s="21" t="s">
        <v>28</v>
      </c>
      <c r="M715" s="6" t="n">
        <f aca="false">VLOOKUP(L715,VLOOK!$D$2:$E$10,2)</f>
        <v>5</v>
      </c>
      <c r="N715" s="7" t="n">
        <v>1</v>
      </c>
      <c r="O715" s="0" t="n">
        <f aca="false">VLOOKUP(B715,VLOOK!$A$2:$B$13,2)</f>
        <v>2</v>
      </c>
      <c r="P715" s="22" t="n">
        <f aca="false">IF(F715&lt;0,F715*-1,F715)</f>
        <v>326.33</v>
      </c>
    </row>
    <row r="716" customFormat="false" ht="12.8" hidden="false" customHeight="false" outlineLevel="0" collapsed="false">
      <c r="A716" s="17" t="s">
        <v>579</v>
      </c>
      <c r="B716" s="9" t="s">
        <v>17</v>
      </c>
      <c r="C716" s="9" t="s">
        <v>37</v>
      </c>
      <c r="D716" s="17" t="s">
        <v>25</v>
      </c>
      <c r="E716" s="25" t="s">
        <v>148</v>
      </c>
      <c r="F716" s="20" t="n">
        <v>-522.06</v>
      </c>
      <c r="G716" s="12" t="s">
        <v>21</v>
      </c>
      <c r="H716" s="2" t="n">
        <v>-99</v>
      </c>
      <c r="I716" s="3" t="s">
        <v>39</v>
      </c>
      <c r="J716" s="3" t="n">
        <f aca="false">VLOOKUP(I716,VLOOK!$G$2:$H$50,2)</f>
        <v>34</v>
      </c>
      <c r="K716" s="4" t="s">
        <v>39</v>
      </c>
      <c r="L716" s="21" t="s">
        <v>28</v>
      </c>
      <c r="M716" s="6" t="n">
        <f aca="false">VLOOKUP(L716,VLOOK!$D$2:$E$10,2)</f>
        <v>5</v>
      </c>
      <c r="N716" s="7" t="n">
        <v>1</v>
      </c>
      <c r="O716" s="0" t="n">
        <f aca="false">VLOOKUP(B716,VLOOK!$A$2:$B$13,2)</f>
        <v>2</v>
      </c>
      <c r="P716" s="22" t="n">
        <f aca="false">IF(F716&lt;0,F716*-1,F716)</f>
        <v>522.06</v>
      </c>
    </row>
    <row r="717" customFormat="false" ht="12.8" hidden="false" customHeight="false" outlineLevel="0" collapsed="false">
      <c r="A717" s="17" t="s">
        <v>584</v>
      </c>
      <c r="B717" s="9" t="s">
        <v>17</v>
      </c>
      <c r="C717" s="9" t="s">
        <v>122</v>
      </c>
      <c r="D717" s="9" t="s">
        <v>123</v>
      </c>
      <c r="E717" s="10" t="s">
        <v>123</v>
      </c>
      <c r="F717" s="20" t="n">
        <v>15000</v>
      </c>
      <c r="G717" s="12" t="s">
        <v>89</v>
      </c>
      <c r="H717" s="2" t="n">
        <v>-99</v>
      </c>
      <c r="I717" s="3" t="s">
        <v>231</v>
      </c>
      <c r="J717" s="3" t="n">
        <f aca="false">VLOOKUP(I717,VLOOK!$G$2:$H$50,2)</f>
        <v>26</v>
      </c>
      <c r="K717" s="4" t="s">
        <v>231</v>
      </c>
      <c r="L717" s="21" t="s">
        <v>91</v>
      </c>
      <c r="M717" s="6" t="n">
        <f aca="false">VLOOKUP(L717,VLOOK!$D$2:$E$10,2)</f>
        <v>4</v>
      </c>
      <c r="N717" s="7" t="n">
        <v>2</v>
      </c>
      <c r="O717" s="0" t="n">
        <f aca="false">VLOOKUP(B717,VLOOK!$A$2:$B$13,2)</f>
        <v>2</v>
      </c>
      <c r="P717" s="22" t="n">
        <f aca="false">IF(F717&lt;0,F717*-1,F717)</f>
        <v>15000</v>
      </c>
    </row>
    <row r="718" customFormat="false" ht="12.8" hidden="false" customHeight="false" outlineLevel="0" collapsed="false">
      <c r="A718" s="17" t="s">
        <v>584</v>
      </c>
      <c r="B718" s="9" t="s">
        <v>17</v>
      </c>
      <c r="C718" s="9" t="s">
        <v>63</v>
      </c>
      <c r="D718" s="9" t="s">
        <v>19</v>
      </c>
      <c r="E718" s="10" t="s">
        <v>64</v>
      </c>
      <c r="F718" s="20" t="n">
        <v>-500</v>
      </c>
      <c r="G718" s="12" t="s">
        <v>21</v>
      </c>
      <c r="H718" s="2" t="n">
        <v>-99</v>
      </c>
      <c r="I718" s="3" t="s">
        <v>65</v>
      </c>
      <c r="J718" s="3" t="n">
        <f aca="false">VLOOKUP(I718,VLOOK!$G$2:$H$50,2)</f>
        <v>13</v>
      </c>
      <c r="K718" s="4" t="s">
        <v>65</v>
      </c>
      <c r="L718" s="21" t="s">
        <v>23</v>
      </c>
      <c r="M718" s="6" t="n">
        <f aca="false">VLOOKUP(L718,VLOOK!$D$2:$E$10,2)</f>
        <v>2</v>
      </c>
      <c r="N718" s="7" t="n">
        <v>1</v>
      </c>
      <c r="O718" s="0" t="n">
        <f aca="false">VLOOKUP(B718,VLOOK!$A$2:$B$13,2)</f>
        <v>2</v>
      </c>
      <c r="P718" s="22" t="n">
        <f aca="false">IF(F718&lt;0,F718*-1,F718)</f>
        <v>500</v>
      </c>
    </row>
    <row r="719" customFormat="false" ht="12.8" hidden="false" customHeight="false" outlineLevel="0" collapsed="false">
      <c r="A719" s="17" t="s">
        <v>585</v>
      </c>
      <c r="B719" s="9" t="s">
        <v>17</v>
      </c>
      <c r="C719" s="9" t="s">
        <v>181</v>
      </c>
      <c r="D719" s="9" t="s">
        <v>19</v>
      </c>
      <c r="E719" s="10" t="s">
        <v>119</v>
      </c>
      <c r="F719" s="20" t="n">
        <v>-200</v>
      </c>
      <c r="G719" s="12" t="s">
        <v>21</v>
      </c>
      <c r="H719" s="2" t="n">
        <v>-99</v>
      </c>
      <c r="I719" s="3" t="s">
        <v>120</v>
      </c>
      <c r="J719" s="3" t="n">
        <f aca="false">VLOOKUP(I719,VLOOK!$G$2:$H$50,2)</f>
        <v>45</v>
      </c>
      <c r="K719" s="4" t="s">
        <v>120</v>
      </c>
      <c r="L719" s="21" t="s">
        <v>23</v>
      </c>
      <c r="M719" s="6" t="n">
        <f aca="false">VLOOKUP(L719,VLOOK!$D$2:$E$10,2)</f>
        <v>2</v>
      </c>
      <c r="N719" s="7" t="n">
        <v>1</v>
      </c>
      <c r="O719" s="0" t="n">
        <f aca="false">VLOOKUP(B719,VLOOK!$A$2:$B$13,2)</f>
        <v>2</v>
      </c>
      <c r="P719" s="22" t="n">
        <f aca="false">IF(F719&lt;0,F719*-1,F719)</f>
        <v>200</v>
      </c>
    </row>
    <row r="720" customFormat="false" ht="12.8" hidden="false" customHeight="false" outlineLevel="0" collapsed="false">
      <c r="A720" s="17" t="s">
        <v>585</v>
      </c>
      <c r="B720" s="9" t="s">
        <v>17</v>
      </c>
      <c r="C720" s="9" t="s">
        <v>63</v>
      </c>
      <c r="D720" s="9" t="s">
        <v>19</v>
      </c>
      <c r="E720" s="10" t="s">
        <v>64</v>
      </c>
      <c r="F720" s="20" t="n">
        <v>-303.69</v>
      </c>
      <c r="G720" s="12" t="s">
        <v>21</v>
      </c>
      <c r="H720" s="2" t="n">
        <v>-99</v>
      </c>
      <c r="I720" s="3" t="s">
        <v>65</v>
      </c>
      <c r="J720" s="3" t="n">
        <f aca="false">VLOOKUP(I720,VLOOK!$G$2:$H$50,2)</f>
        <v>13</v>
      </c>
      <c r="K720" s="4" t="s">
        <v>65</v>
      </c>
      <c r="L720" s="21" t="s">
        <v>23</v>
      </c>
      <c r="M720" s="6" t="n">
        <f aca="false">VLOOKUP(L720,VLOOK!$D$2:$E$10,2)</f>
        <v>2</v>
      </c>
      <c r="N720" s="7" t="n">
        <v>1</v>
      </c>
      <c r="O720" s="0" t="n">
        <f aca="false">VLOOKUP(B720,VLOOK!$A$2:$B$13,2)</f>
        <v>2</v>
      </c>
      <c r="P720" s="22" t="n">
        <f aca="false">IF(F720&lt;0,F720*-1,F720)</f>
        <v>303.69</v>
      </c>
    </row>
    <row r="721" customFormat="false" ht="12.8" hidden="false" customHeight="false" outlineLevel="0" collapsed="false">
      <c r="A721" s="17" t="s">
        <v>585</v>
      </c>
      <c r="B721" s="9" t="s">
        <v>17</v>
      </c>
      <c r="C721" s="9" t="s">
        <v>29</v>
      </c>
      <c r="D721" s="9" t="s">
        <v>25</v>
      </c>
      <c r="E721" s="10" t="s">
        <v>29</v>
      </c>
      <c r="F721" s="20" t="n">
        <v>-100</v>
      </c>
      <c r="G721" s="12" t="s">
        <v>21</v>
      </c>
      <c r="H721" s="2" t="n">
        <v>-99</v>
      </c>
      <c r="I721" s="3" t="s">
        <v>30</v>
      </c>
      <c r="J721" s="3" t="n">
        <f aca="false">VLOOKUP(I721,VLOOK!$G$2:$H$50,2)</f>
        <v>21</v>
      </c>
      <c r="K721" s="4" t="s">
        <v>30</v>
      </c>
      <c r="L721" s="21" t="s">
        <v>31</v>
      </c>
      <c r="M721" s="6" t="n">
        <f aca="false">VLOOKUP(L721,VLOOK!$D$2:$E$10,2)</f>
        <v>3</v>
      </c>
      <c r="N721" s="7" t="n">
        <v>1</v>
      </c>
      <c r="O721" s="0" t="n">
        <f aca="false">VLOOKUP(B721,VLOOK!$A$2:$B$13,2)</f>
        <v>2</v>
      </c>
      <c r="P721" s="22" t="n">
        <f aca="false">IF(F721&lt;0,F721*-1,F721)</f>
        <v>100</v>
      </c>
    </row>
    <row r="722" customFormat="false" ht="12.8" hidden="false" customHeight="false" outlineLevel="0" collapsed="false">
      <c r="A722" s="17" t="s">
        <v>586</v>
      </c>
      <c r="B722" s="9" t="s">
        <v>17</v>
      </c>
      <c r="C722" s="18" t="s">
        <v>24</v>
      </c>
      <c r="D722" s="18" t="s">
        <v>25</v>
      </c>
      <c r="E722" s="19" t="s">
        <v>26</v>
      </c>
      <c r="F722" s="20" t="n">
        <v>-60</v>
      </c>
      <c r="G722" s="12" t="s">
        <v>21</v>
      </c>
      <c r="H722" s="2" t="n">
        <v>-99</v>
      </c>
      <c r="I722" s="3" t="s">
        <v>27</v>
      </c>
      <c r="J722" s="3" t="n">
        <f aca="false">VLOOKUP(I722,VLOOK!$G$2:$H$50,2)</f>
        <v>30</v>
      </c>
      <c r="K722" s="4" t="s">
        <v>27</v>
      </c>
      <c r="L722" s="21" t="s">
        <v>28</v>
      </c>
      <c r="M722" s="6" t="n">
        <f aca="false">VLOOKUP(L722,VLOOK!$D$2:$E$10,2)</f>
        <v>5</v>
      </c>
      <c r="N722" s="7" t="n">
        <v>1</v>
      </c>
      <c r="O722" s="0" t="n">
        <f aca="false">VLOOKUP(B722,VLOOK!$A$2:$B$13,2)</f>
        <v>2</v>
      </c>
      <c r="P722" s="22" t="n">
        <f aca="false">IF(F722&lt;0,F722*-1,F722)</f>
        <v>60</v>
      </c>
    </row>
    <row r="723" customFormat="false" ht="12.8" hidden="false" customHeight="false" outlineLevel="0" collapsed="false">
      <c r="A723" s="17" t="s">
        <v>586</v>
      </c>
      <c r="B723" s="9" t="s">
        <v>17</v>
      </c>
      <c r="C723" s="18" t="s">
        <v>53</v>
      </c>
      <c r="D723" s="18" t="s">
        <v>54</v>
      </c>
      <c r="E723" s="19" t="s">
        <v>67</v>
      </c>
      <c r="F723" s="20" t="n">
        <v>-5</v>
      </c>
      <c r="G723" s="12" t="s">
        <v>21</v>
      </c>
      <c r="H723" s="2" t="n">
        <v>-99</v>
      </c>
      <c r="I723" s="3" t="s">
        <v>68</v>
      </c>
      <c r="J723" s="3" t="n">
        <f aca="false">VLOOKUP(I723,VLOOK!$G$2:$H$50,2)</f>
        <v>42</v>
      </c>
      <c r="K723" s="4" t="s">
        <v>68</v>
      </c>
      <c r="L723" s="21" t="s">
        <v>57</v>
      </c>
      <c r="M723" s="6" t="n">
        <f aca="false">VLOOKUP(L723,VLOOK!$D$2:$E$10,2)</f>
        <v>7</v>
      </c>
      <c r="N723" s="7" t="n">
        <v>1</v>
      </c>
      <c r="O723" s="0" t="n">
        <f aca="false">VLOOKUP(B723,VLOOK!$A$2:$B$13,2)</f>
        <v>2</v>
      </c>
      <c r="P723" s="22" t="n">
        <f aca="false">IF(F723&lt;0,F723*-1,F723)</f>
        <v>5</v>
      </c>
    </row>
    <row r="724" customFormat="false" ht="12.8" hidden="false" customHeight="false" outlineLevel="0" collapsed="false">
      <c r="A724" s="17" t="s">
        <v>587</v>
      </c>
      <c r="B724" s="9" t="s">
        <v>17</v>
      </c>
      <c r="C724" s="9" t="s">
        <v>29</v>
      </c>
      <c r="D724" s="9" t="s">
        <v>19</v>
      </c>
      <c r="E724" s="10" t="s">
        <v>119</v>
      </c>
      <c r="F724" s="9" t="n">
        <v>-140</v>
      </c>
      <c r="G724" s="12" t="s">
        <v>21</v>
      </c>
      <c r="H724" s="2" t="n">
        <v>-99</v>
      </c>
      <c r="I724" s="3" t="s">
        <v>120</v>
      </c>
      <c r="J724" s="3" t="n">
        <f aca="false">VLOOKUP(I724,VLOOK!$G$2:$H$50,2)</f>
        <v>45</v>
      </c>
      <c r="K724" s="4" t="s">
        <v>120</v>
      </c>
      <c r="L724" s="21" t="s">
        <v>23</v>
      </c>
      <c r="M724" s="6" t="n">
        <f aca="false">VLOOKUP(L724,VLOOK!$D$2:$E$10,2)</f>
        <v>2</v>
      </c>
      <c r="N724" s="7" t="n">
        <v>1</v>
      </c>
      <c r="O724" s="0" t="n">
        <f aca="false">VLOOKUP(B724,VLOOK!$A$2:$B$13,2)</f>
        <v>2</v>
      </c>
      <c r="P724" s="22" t="n">
        <f aca="false">IF(F724&lt;0,F724*-1,F724)</f>
        <v>140</v>
      </c>
    </row>
    <row r="725" customFormat="false" ht="12.8" hidden="false" customHeight="false" outlineLevel="0" collapsed="false">
      <c r="A725" s="17" t="s">
        <v>587</v>
      </c>
      <c r="B725" s="9" t="s">
        <v>17</v>
      </c>
      <c r="C725" s="9" t="s">
        <v>29</v>
      </c>
      <c r="D725" s="9" t="s">
        <v>19</v>
      </c>
      <c r="E725" s="10" t="s">
        <v>119</v>
      </c>
      <c r="F725" s="20" t="n">
        <v>-350</v>
      </c>
      <c r="G725" s="12" t="s">
        <v>21</v>
      </c>
      <c r="H725" s="2" t="n">
        <v>-99</v>
      </c>
      <c r="I725" s="3" t="s">
        <v>120</v>
      </c>
      <c r="J725" s="3" t="n">
        <f aca="false">VLOOKUP(I725,VLOOK!$G$2:$H$50,2)</f>
        <v>45</v>
      </c>
      <c r="K725" s="4" t="s">
        <v>120</v>
      </c>
      <c r="L725" s="21" t="s">
        <v>23</v>
      </c>
      <c r="M725" s="6" t="n">
        <f aca="false">VLOOKUP(L725,VLOOK!$D$2:$E$10,2)</f>
        <v>2</v>
      </c>
      <c r="N725" s="7" t="n">
        <v>1</v>
      </c>
      <c r="O725" s="0" t="n">
        <f aca="false">VLOOKUP(B725,VLOOK!$A$2:$B$13,2)</f>
        <v>2</v>
      </c>
      <c r="P725" s="22" t="n">
        <f aca="false">IF(F725&lt;0,F725*-1,F725)</f>
        <v>350</v>
      </c>
    </row>
    <row r="726" customFormat="false" ht="12.8" hidden="false" customHeight="false" outlineLevel="0" collapsed="false">
      <c r="A726" s="17" t="s">
        <v>587</v>
      </c>
      <c r="B726" s="9" t="s">
        <v>17</v>
      </c>
      <c r="C726" s="9" t="s">
        <v>418</v>
      </c>
      <c r="D726" s="9" t="s">
        <v>25</v>
      </c>
      <c r="E726" s="10" t="s">
        <v>84</v>
      </c>
      <c r="F726" s="20" t="n">
        <v>-100</v>
      </c>
      <c r="G726" s="12" t="s">
        <v>21</v>
      </c>
      <c r="H726" s="2" t="n">
        <v>-99</v>
      </c>
      <c r="I726" s="3" t="s">
        <v>85</v>
      </c>
      <c r="J726" s="3" t="n">
        <f aca="false">VLOOKUP(I726,VLOOK!$G$2:$H$50,2)</f>
        <v>38</v>
      </c>
      <c r="K726" s="4" t="s">
        <v>85</v>
      </c>
      <c r="L726" s="21" t="s">
        <v>28</v>
      </c>
      <c r="M726" s="6" t="n">
        <f aca="false">VLOOKUP(L726,VLOOK!$D$2:$E$10,2)</f>
        <v>5</v>
      </c>
      <c r="N726" s="7" t="n">
        <v>1</v>
      </c>
      <c r="O726" s="0" t="n">
        <f aca="false">VLOOKUP(B726,VLOOK!$A$2:$B$13,2)</f>
        <v>2</v>
      </c>
      <c r="P726" s="22" t="n">
        <f aca="false">IF(F726&lt;0,F726*-1,F726)</f>
        <v>100</v>
      </c>
    </row>
    <row r="727" customFormat="false" ht="12.8" hidden="false" customHeight="false" outlineLevel="0" collapsed="false">
      <c r="A727" s="17" t="s">
        <v>587</v>
      </c>
      <c r="B727" s="9" t="s">
        <v>17</v>
      </c>
      <c r="C727" s="9" t="s">
        <v>53</v>
      </c>
      <c r="D727" s="9" t="s">
        <v>54</v>
      </c>
      <c r="E727" s="10" t="s">
        <v>67</v>
      </c>
      <c r="F727" s="20" t="n">
        <v>-13.25</v>
      </c>
      <c r="G727" s="12" t="s">
        <v>21</v>
      </c>
      <c r="H727" s="2" t="n">
        <v>-99</v>
      </c>
      <c r="I727" s="3" t="s">
        <v>68</v>
      </c>
      <c r="J727" s="3" t="n">
        <f aca="false">VLOOKUP(I727,VLOOK!$G$2:$H$50,2)</f>
        <v>42</v>
      </c>
      <c r="K727" s="4" t="s">
        <v>68</v>
      </c>
      <c r="L727" s="21" t="s">
        <v>57</v>
      </c>
      <c r="M727" s="6" t="n">
        <f aca="false">VLOOKUP(L727,VLOOK!$D$2:$E$10,2)</f>
        <v>7</v>
      </c>
      <c r="N727" s="7" t="n">
        <v>1</v>
      </c>
      <c r="O727" s="0" t="n">
        <f aca="false">VLOOKUP(B727,VLOOK!$A$2:$B$13,2)</f>
        <v>2</v>
      </c>
      <c r="P727" s="22" t="n">
        <f aca="false">IF(F727&lt;0,F727*-1,F727)</f>
        <v>13.25</v>
      </c>
    </row>
    <row r="728" customFormat="false" ht="12.8" hidden="false" customHeight="false" outlineLevel="0" collapsed="false">
      <c r="A728" s="17" t="s">
        <v>588</v>
      </c>
      <c r="B728" s="9" t="s">
        <v>17</v>
      </c>
      <c r="C728" s="9" t="s">
        <v>265</v>
      </c>
      <c r="D728" s="9" t="s">
        <v>25</v>
      </c>
      <c r="E728" s="10" t="s">
        <v>266</v>
      </c>
      <c r="F728" s="20" t="n">
        <v>-1000</v>
      </c>
      <c r="G728" s="12" t="s">
        <v>21</v>
      </c>
      <c r="H728" s="2" t="n">
        <v>-99</v>
      </c>
      <c r="I728" s="3" t="s">
        <v>267</v>
      </c>
      <c r="J728" s="3" t="n">
        <f aca="false">VLOOKUP(I728,VLOOK!$G$2:$H$50,2)</f>
        <v>16</v>
      </c>
      <c r="K728" s="4" t="s">
        <v>267</v>
      </c>
      <c r="L728" s="21" t="s">
        <v>31</v>
      </c>
      <c r="M728" s="6" t="n">
        <f aca="false">VLOOKUP(L728,VLOOK!$D$2:$E$10,2)</f>
        <v>3</v>
      </c>
      <c r="N728" s="7" t="n">
        <v>1</v>
      </c>
      <c r="O728" s="0" t="n">
        <f aca="false">VLOOKUP(B728,VLOOK!$A$2:$B$13,2)</f>
        <v>2</v>
      </c>
      <c r="P728" s="22" t="n">
        <f aca="false">IF(F728&lt;0,F728*-1,F728)</f>
        <v>1000</v>
      </c>
    </row>
    <row r="729" customFormat="false" ht="12.8" hidden="false" customHeight="false" outlineLevel="0" collapsed="false">
      <c r="A729" s="17" t="s">
        <v>589</v>
      </c>
      <c r="B729" s="9" t="s">
        <v>17</v>
      </c>
      <c r="C729" s="9" t="s">
        <v>29</v>
      </c>
      <c r="D729" s="9" t="s">
        <v>25</v>
      </c>
      <c r="E729" s="10" t="s">
        <v>148</v>
      </c>
      <c r="F729" s="20" t="n">
        <v>-200</v>
      </c>
      <c r="G729" s="12" t="s">
        <v>21</v>
      </c>
      <c r="H729" s="2" t="n">
        <v>-99</v>
      </c>
      <c r="I729" s="3" t="s">
        <v>39</v>
      </c>
      <c r="J729" s="3" t="n">
        <f aca="false">VLOOKUP(I729,VLOOK!$G$2:$H$50,2)</f>
        <v>34</v>
      </c>
      <c r="K729" s="4" t="s">
        <v>39</v>
      </c>
      <c r="L729" s="21" t="s">
        <v>28</v>
      </c>
      <c r="M729" s="6" t="n">
        <f aca="false">VLOOKUP(L729,VLOOK!$D$2:$E$10,2)</f>
        <v>5</v>
      </c>
      <c r="N729" s="7" t="n">
        <v>1</v>
      </c>
      <c r="O729" s="0" t="n">
        <f aca="false">VLOOKUP(B729,VLOOK!$A$2:$B$13,2)</f>
        <v>2</v>
      </c>
      <c r="P729" s="22" t="n">
        <f aca="false">IF(F729&lt;0,F729*-1,F729)</f>
        <v>200</v>
      </c>
    </row>
    <row r="730" customFormat="false" ht="12.8" hidden="false" customHeight="false" outlineLevel="0" collapsed="false">
      <c r="A730" s="17" t="s">
        <v>589</v>
      </c>
      <c r="B730" s="9" t="s">
        <v>17</v>
      </c>
      <c r="C730" s="9" t="s">
        <v>526</v>
      </c>
      <c r="D730" s="9" t="s">
        <v>25</v>
      </c>
      <c r="E730" s="10" t="s">
        <v>84</v>
      </c>
      <c r="F730" s="20" t="n">
        <v>-112</v>
      </c>
      <c r="G730" s="12" t="s">
        <v>21</v>
      </c>
      <c r="H730" s="2" t="n">
        <v>-99</v>
      </c>
      <c r="I730" s="3" t="s">
        <v>85</v>
      </c>
      <c r="J730" s="3" t="n">
        <f aca="false">VLOOKUP(I730,VLOOK!$G$2:$H$50,2)</f>
        <v>38</v>
      </c>
      <c r="K730" s="4" t="s">
        <v>85</v>
      </c>
      <c r="L730" s="21" t="s">
        <v>28</v>
      </c>
      <c r="M730" s="6" t="n">
        <f aca="false">VLOOKUP(L730,VLOOK!$D$2:$E$10,2)</f>
        <v>5</v>
      </c>
      <c r="N730" s="7" t="n">
        <v>1</v>
      </c>
      <c r="O730" s="0" t="n">
        <f aca="false">VLOOKUP(B730,VLOOK!$A$2:$B$13,2)</f>
        <v>2</v>
      </c>
      <c r="P730" s="22" t="n">
        <f aca="false">IF(F730&lt;0,F730*-1,F730)</f>
        <v>112</v>
      </c>
    </row>
    <row r="731" customFormat="false" ht="12.8" hidden="false" customHeight="false" outlineLevel="0" collapsed="false">
      <c r="A731" s="17" t="s">
        <v>590</v>
      </c>
      <c r="B731" s="9" t="s">
        <v>17</v>
      </c>
      <c r="C731" s="9" t="s">
        <v>53</v>
      </c>
      <c r="D731" s="9" t="s">
        <v>54</v>
      </c>
      <c r="E731" s="10" t="s">
        <v>67</v>
      </c>
      <c r="F731" s="20" t="n">
        <v>-5</v>
      </c>
      <c r="G731" s="12" t="s">
        <v>21</v>
      </c>
      <c r="H731" s="2" t="n">
        <v>-99</v>
      </c>
      <c r="I731" s="3" t="s">
        <v>68</v>
      </c>
      <c r="J731" s="3" t="n">
        <f aca="false">VLOOKUP(I731,VLOOK!$G$2:$H$50,2)</f>
        <v>42</v>
      </c>
      <c r="K731" s="4" t="s">
        <v>68</v>
      </c>
      <c r="L731" s="21" t="s">
        <v>57</v>
      </c>
      <c r="M731" s="6" t="n">
        <f aca="false">VLOOKUP(L731,VLOOK!$D$2:$E$10,2)</f>
        <v>7</v>
      </c>
      <c r="N731" s="7" t="n">
        <v>1</v>
      </c>
      <c r="O731" s="0" t="n">
        <f aca="false">VLOOKUP(B731,VLOOK!$A$2:$B$13,2)</f>
        <v>2</v>
      </c>
      <c r="P731" s="22" t="n">
        <f aca="false">IF(F731&lt;0,F731*-1,F731)</f>
        <v>5</v>
      </c>
    </row>
    <row r="732" customFormat="false" ht="12.8" hidden="false" customHeight="false" outlineLevel="0" collapsed="false">
      <c r="A732" s="17" t="s">
        <v>591</v>
      </c>
      <c r="B732" s="9" t="s">
        <v>17</v>
      </c>
      <c r="C732" s="9" t="s">
        <v>122</v>
      </c>
      <c r="D732" s="9" t="s">
        <v>123</v>
      </c>
      <c r="E732" s="10" t="s">
        <v>123</v>
      </c>
      <c r="F732" s="20" t="n">
        <v>80</v>
      </c>
      <c r="G732" s="12" t="s">
        <v>89</v>
      </c>
      <c r="H732" s="2" t="n">
        <v>-99</v>
      </c>
      <c r="I732" s="3" t="s">
        <v>231</v>
      </c>
      <c r="J732" s="3" t="n">
        <f aca="false">VLOOKUP(I732,VLOOK!$G$2:$H$50,2)</f>
        <v>26</v>
      </c>
      <c r="K732" s="4" t="s">
        <v>231</v>
      </c>
      <c r="L732" s="21" t="s">
        <v>91</v>
      </c>
      <c r="M732" s="6" t="n">
        <f aca="false">VLOOKUP(L732,VLOOK!$D$2:$E$10,2)</f>
        <v>4</v>
      </c>
      <c r="N732" s="7" t="n">
        <v>2</v>
      </c>
      <c r="O732" s="0" t="n">
        <f aca="false">VLOOKUP(B732,VLOOK!$A$2:$B$13,2)</f>
        <v>2</v>
      </c>
      <c r="P732" s="22" t="n">
        <f aca="false">IF(F732&lt;0,F732*-1,F732)</f>
        <v>80</v>
      </c>
    </row>
    <row r="733" customFormat="false" ht="12.8" hidden="false" customHeight="false" outlineLevel="0" collapsed="false">
      <c r="A733" s="17" t="s">
        <v>591</v>
      </c>
      <c r="B733" s="9" t="s">
        <v>17</v>
      </c>
      <c r="C733" s="9" t="s">
        <v>53</v>
      </c>
      <c r="D733" s="9" t="s">
        <v>54</v>
      </c>
      <c r="E733" s="10" t="s">
        <v>67</v>
      </c>
      <c r="F733" s="20" t="n">
        <v>-13.25</v>
      </c>
      <c r="G733" s="12" t="s">
        <v>21</v>
      </c>
      <c r="H733" s="2" t="n">
        <v>-99</v>
      </c>
      <c r="I733" s="3" t="s">
        <v>68</v>
      </c>
      <c r="J733" s="3" t="n">
        <f aca="false">VLOOKUP(I733,VLOOK!$G$2:$H$50,2)</f>
        <v>42</v>
      </c>
      <c r="K733" s="4" t="s">
        <v>68</v>
      </c>
      <c r="L733" s="21" t="s">
        <v>57</v>
      </c>
      <c r="M733" s="6" t="n">
        <f aca="false">VLOOKUP(L733,VLOOK!$D$2:$E$10,2)</f>
        <v>7</v>
      </c>
      <c r="N733" s="7" t="n">
        <v>1</v>
      </c>
      <c r="O733" s="0" t="n">
        <f aca="false">VLOOKUP(B733,VLOOK!$A$2:$B$13,2)</f>
        <v>2</v>
      </c>
      <c r="P733" s="22" t="n">
        <f aca="false">IF(F733&lt;0,F733*-1,F733)</f>
        <v>13.25</v>
      </c>
    </row>
    <row r="734" customFormat="false" ht="12.8" hidden="false" customHeight="false" outlineLevel="0" collapsed="false">
      <c r="A734" s="17" t="s">
        <v>592</v>
      </c>
      <c r="B734" s="9" t="s">
        <v>17</v>
      </c>
      <c r="C734" s="9" t="s">
        <v>53</v>
      </c>
      <c r="D734" s="9" t="s">
        <v>54</v>
      </c>
      <c r="E734" s="10" t="s">
        <v>67</v>
      </c>
      <c r="F734" s="20" t="n">
        <v>-5</v>
      </c>
      <c r="G734" s="12" t="s">
        <v>21</v>
      </c>
      <c r="H734" s="2" t="n">
        <v>-99</v>
      </c>
      <c r="I734" s="3" t="s">
        <v>68</v>
      </c>
      <c r="J734" s="3" t="n">
        <f aca="false">VLOOKUP(I734,VLOOK!$G$2:$H$50,2)</f>
        <v>42</v>
      </c>
      <c r="K734" s="4" t="s">
        <v>68</v>
      </c>
      <c r="L734" s="21" t="s">
        <v>57</v>
      </c>
      <c r="M734" s="6" t="n">
        <f aca="false">VLOOKUP(L734,VLOOK!$D$2:$E$10,2)</f>
        <v>7</v>
      </c>
      <c r="N734" s="7" t="n">
        <v>1</v>
      </c>
      <c r="O734" s="0" t="n">
        <f aca="false">VLOOKUP(B734,VLOOK!$A$2:$B$13,2)</f>
        <v>2</v>
      </c>
      <c r="P734" s="22" t="n">
        <f aca="false">IF(F734&lt;0,F734*-1,F734)</f>
        <v>5</v>
      </c>
    </row>
    <row r="735" customFormat="false" ht="12.8" hidden="false" customHeight="false" outlineLevel="0" collapsed="false">
      <c r="A735" s="17" t="s">
        <v>593</v>
      </c>
      <c r="B735" s="9" t="s">
        <v>17</v>
      </c>
      <c r="C735" s="9" t="s">
        <v>122</v>
      </c>
      <c r="D735" s="9" t="s">
        <v>123</v>
      </c>
      <c r="E735" s="10" t="s">
        <v>123</v>
      </c>
      <c r="F735" s="9" t="n">
        <v>150</v>
      </c>
      <c r="G735" s="12" t="s">
        <v>89</v>
      </c>
      <c r="H735" s="2" t="n">
        <v>-99</v>
      </c>
      <c r="I735" s="3" t="s">
        <v>231</v>
      </c>
      <c r="J735" s="3" t="n">
        <f aca="false">VLOOKUP(I735,VLOOK!$G$2:$H$50,2)</f>
        <v>26</v>
      </c>
      <c r="K735" s="4" t="s">
        <v>231</v>
      </c>
      <c r="L735" s="21" t="s">
        <v>91</v>
      </c>
      <c r="M735" s="6" t="n">
        <f aca="false">VLOOKUP(L735,VLOOK!$D$2:$E$10,2)</f>
        <v>4</v>
      </c>
      <c r="N735" s="7" t="n">
        <v>2</v>
      </c>
      <c r="O735" s="0" t="n">
        <f aca="false">VLOOKUP(B735,VLOOK!$A$2:$B$13,2)</f>
        <v>2</v>
      </c>
      <c r="P735" s="22" t="n">
        <f aca="false">IF(F735&lt;0,F735*-1,F735)</f>
        <v>150</v>
      </c>
    </row>
    <row r="736" customFormat="false" ht="12.8" hidden="false" customHeight="false" outlineLevel="0" collapsed="false">
      <c r="A736" s="17" t="s">
        <v>594</v>
      </c>
      <c r="B736" s="9" t="s">
        <v>17</v>
      </c>
      <c r="C736" s="9" t="s">
        <v>64</v>
      </c>
      <c r="D736" s="9" t="s">
        <v>19</v>
      </c>
      <c r="E736" s="10" t="s">
        <v>64</v>
      </c>
      <c r="F736" s="20" t="n">
        <v>-516.26</v>
      </c>
      <c r="G736" s="12" t="s">
        <v>21</v>
      </c>
      <c r="H736" s="2" t="n">
        <v>-99</v>
      </c>
      <c r="I736" s="3" t="s">
        <v>65</v>
      </c>
      <c r="J736" s="3" t="n">
        <f aca="false">VLOOKUP(I736,VLOOK!$G$2:$H$50,2)</f>
        <v>13</v>
      </c>
      <c r="K736" s="4" t="s">
        <v>65</v>
      </c>
      <c r="L736" s="21" t="s">
        <v>23</v>
      </c>
      <c r="M736" s="6" t="n">
        <f aca="false">VLOOKUP(L736,VLOOK!$D$2:$E$10,2)</f>
        <v>2</v>
      </c>
      <c r="N736" s="7" t="n">
        <v>1</v>
      </c>
      <c r="O736" s="0" t="n">
        <f aca="false">VLOOKUP(B736,VLOOK!$A$2:$B$13,2)</f>
        <v>2</v>
      </c>
      <c r="P736" s="22" t="n">
        <f aca="false">IF(F736&lt;0,F736*-1,F736)</f>
        <v>516.26</v>
      </c>
    </row>
    <row r="737" customFormat="false" ht="12.8" hidden="false" customHeight="false" outlineLevel="0" collapsed="false">
      <c r="A737" s="17" t="s">
        <v>594</v>
      </c>
      <c r="B737" s="9" t="s">
        <v>17</v>
      </c>
      <c r="C737" s="9" t="s">
        <v>53</v>
      </c>
      <c r="D737" s="9" t="s">
        <v>54</v>
      </c>
      <c r="E737" s="10" t="s">
        <v>67</v>
      </c>
      <c r="F737" s="20" t="n">
        <v>-13.25</v>
      </c>
      <c r="G737" s="12" t="s">
        <v>21</v>
      </c>
      <c r="H737" s="2" t="n">
        <v>-99</v>
      </c>
      <c r="I737" s="3" t="s">
        <v>68</v>
      </c>
      <c r="J737" s="3" t="n">
        <f aca="false">VLOOKUP(I737,VLOOK!$G$2:$H$50,2)</f>
        <v>42</v>
      </c>
      <c r="K737" s="4" t="s">
        <v>68</v>
      </c>
      <c r="L737" s="21" t="s">
        <v>57</v>
      </c>
      <c r="M737" s="6" t="n">
        <f aca="false">VLOOKUP(L737,VLOOK!$D$2:$E$10,2)</f>
        <v>7</v>
      </c>
      <c r="N737" s="7" t="n">
        <v>1</v>
      </c>
      <c r="O737" s="0" t="n">
        <f aca="false">VLOOKUP(B737,VLOOK!$A$2:$B$13,2)</f>
        <v>2</v>
      </c>
      <c r="P737" s="22" t="n">
        <f aca="false">IF(F737&lt;0,F737*-1,F737)</f>
        <v>13.25</v>
      </c>
    </row>
    <row r="738" customFormat="false" ht="12.8" hidden="false" customHeight="false" outlineLevel="0" collapsed="false">
      <c r="A738" s="17" t="s">
        <v>595</v>
      </c>
      <c r="B738" s="9" t="s">
        <v>17</v>
      </c>
      <c r="C738" s="9" t="s">
        <v>596</v>
      </c>
      <c r="D738" s="9" t="s">
        <v>25</v>
      </c>
      <c r="E738" s="10" t="s">
        <v>60</v>
      </c>
      <c r="F738" s="20" t="n">
        <v>-879.12</v>
      </c>
      <c r="G738" s="12" t="s">
        <v>21</v>
      </c>
      <c r="H738" s="2" t="n">
        <v>-99</v>
      </c>
      <c r="I738" s="3" t="s">
        <v>61</v>
      </c>
      <c r="J738" s="3" t="n">
        <f aca="false">VLOOKUP(I738,VLOOK!$G$2:$H$50,2)</f>
        <v>17</v>
      </c>
      <c r="K738" s="4" t="s">
        <v>61</v>
      </c>
      <c r="L738" s="21" t="s">
        <v>28</v>
      </c>
      <c r="M738" s="6" t="n">
        <f aca="false">VLOOKUP(L738,VLOOK!$D$2:$E$10,2)</f>
        <v>5</v>
      </c>
      <c r="N738" s="7" t="n">
        <v>1</v>
      </c>
      <c r="O738" s="0" t="n">
        <f aca="false">VLOOKUP(B738,VLOOK!$A$2:$B$13,2)</f>
        <v>2</v>
      </c>
      <c r="P738" s="22" t="n">
        <f aca="false">IF(F738&lt;0,F738*-1,F738)</f>
        <v>879.12</v>
      </c>
    </row>
    <row r="739" customFormat="false" ht="12.8" hidden="false" customHeight="false" outlineLevel="0" collapsed="false">
      <c r="A739" s="17" t="s">
        <v>597</v>
      </c>
      <c r="B739" s="9" t="s">
        <v>17</v>
      </c>
      <c r="C739" s="9" t="s">
        <v>29</v>
      </c>
      <c r="D739" s="9" t="s">
        <v>25</v>
      </c>
      <c r="E739" s="10" t="s">
        <v>29</v>
      </c>
      <c r="F739" s="20" t="n">
        <v>-302</v>
      </c>
      <c r="G739" s="12" t="s">
        <v>21</v>
      </c>
      <c r="H739" s="2" t="n">
        <v>-99</v>
      </c>
      <c r="I739" s="3" t="s">
        <v>30</v>
      </c>
      <c r="J739" s="3" t="n">
        <f aca="false">VLOOKUP(I739,VLOOK!$G$2:$H$50,2)</f>
        <v>21</v>
      </c>
      <c r="K739" s="4" t="s">
        <v>30</v>
      </c>
      <c r="L739" s="21" t="s">
        <v>31</v>
      </c>
      <c r="M739" s="6" t="n">
        <f aca="false">VLOOKUP(L739,VLOOK!$D$2:$E$10,2)</f>
        <v>3</v>
      </c>
      <c r="N739" s="7" t="n">
        <v>1</v>
      </c>
      <c r="O739" s="0" t="n">
        <f aca="false">VLOOKUP(B739,VLOOK!$A$2:$B$13,2)</f>
        <v>2</v>
      </c>
      <c r="P739" s="22" t="n">
        <f aca="false">IF(F739&lt;0,F739*-1,F739)</f>
        <v>302</v>
      </c>
    </row>
    <row r="740" customFormat="false" ht="12.8" hidden="false" customHeight="false" outlineLevel="0" collapsed="false">
      <c r="A740" s="17" t="s">
        <v>597</v>
      </c>
      <c r="B740" s="9" t="s">
        <v>17</v>
      </c>
      <c r="C740" s="9" t="s">
        <v>53</v>
      </c>
      <c r="D740" s="9" t="s">
        <v>54</v>
      </c>
      <c r="E740" s="10" t="s">
        <v>67</v>
      </c>
      <c r="F740" s="20" t="n">
        <v>-10.45</v>
      </c>
      <c r="G740" s="12" t="s">
        <v>21</v>
      </c>
      <c r="H740" s="2" t="n">
        <v>-99</v>
      </c>
      <c r="I740" s="3" t="s">
        <v>68</v>
      </c>
      <c r="J740" s="3" t="n">
        <f aca="false">VLOOKUP(I740,VLOOK!$G$2:$H$50,2)</f>
        <v>42</v>
      </c>
      <c r="K740" s="4" t="s">
        <v>68</v>
      </c>
      <c r="L740" s="21" t="s">
        <v>57</v>
      </c>
      <c r="M740" s="6" t="n">
        <f aca="false">VLOOKUP(L740,VLOOK!$D$2:$E$10,2)</f>
        <v>7</v>
      </c>
      <c r="N740" s="7" t="n">
        <v>1</v>
      </c>
      <c r="O740" s="0" t="n">
        <f aca="false">VLOOKUP(B740,VLOOK!$A$2:$B$13,2)</f>
        <v>2</v>
      </c>
      <c r="P740" s="22" t="n">
        <f aca="false">IF(F740&lt;0,F740*-1,F740)</f>
        <v>10.45</v>
      </c>
    </row>
    <row r="741" customFormat="false" ht="12.8" hidden="false" customHeight="false" outlineLevel="0" collapsed="false">
      <c r="A741" s="17" t="s">
        <v>597</v>
      </c>
      <c r="B741" s="9" t="s">
        <v>17</v>
      </c>
      <c r="C741" s="9" t="s">
        <v>53</v>
      </c>
      <c r="D741" s="9" t="s">
        <v>54</v>
      </c>
      <c r="E741" s="10" t="s">
        <v>67</v>
      </c>
      <c r="F741" s="20" t="n">
        <v>-14.6</v>
      </c>
      <c r="G741" s="12" t="s">
        <v>21</v>
      </c>
      <c r="H741" s="2" t="n">
        <v>-99</v>
      </c>
      <c r="I741" s="3" t="s">
        <v>68</v>
      </c>
      <c r="J741" s="3" t="n">
        <f aca="false">VLOOKUP(I741,VLOOK!$G$2:$H$50,2)</f>
        <v>42</v>
      </c>
      <c r="K741" s="4" t="s">
        <v>68</v>
      </c>
      <c r="L741" s="21" t="s">
        <v>57</v>
      </c>
      <c r="M741" s="6" t="n">
        <f aca="false">VLOOKUP(L741,VLOOK!$D$2:$E$10,2)</f>
        <v>7</v>
      </c>
      <c r="N741" s="7" t="n">
        <v>1</v>
      </c>
      <c r="O741" s="0" t="n">
        <f aca="false">VLOOKUP(B741,VLOOK!$A$2:$B$13,2)</f>
        <v>2</v>
      </c>
      <c r="P741" s="22" t="n">
        <f aca="false">IF(F741&lt;0,F741*-1,F741)</f>
        <v>14.6</v>
      </c>
    </row>
    <row r="742" customFormat="false" ht="12.8" hidden="false" customHeight="false" outlineLevel="0" collapsed="false">
      <c r="A742" s="17" t="s">
        <v>598</v>
      </c>
      <c r="B742" s="9" t="s">
        <v>17</v>
      </c>
      <c r="C742" s="9" t="s">
        <v>29</v>
      </c>
      <c r="D742" s="9" t="s">
        <v>25</v>
      </c>
      <c r="E742" s="10" t="s">
        <v>84</v>
      </c>
      <c r="F742" s="20" t="n">
        <v>-81</v>
      </c>
      <c r="G742" s="12" t="s">
        <v>21</v>
      </c>
      <c r="H742" s="2" t="n">
        <v>-99</v>
      </c>
      <c r="I742" s="3" t="s">
        <v>85</v>
      </c>
      <c r="J742" s="3" t="n">
        <f aca="false">VLOOKUP(I742,VLOOK!$G$2:$H$50,2)</f>
        <v>38</v>
      </c>
      <c r="K742" s="4" t="s">
        <v>85</v>
      </c>
      <c r="L742" s="21" t="s">
        <v>28</v>
      </c>
      <c r="M742" s="6" t="n">
        <f aca="false">VLOOKUP(L742,VLOOK!$D$2:$E$10,2)</f>
        <v>5</v>
      </c>
      <c r="N742" s="7" t="n">
        <v>1</v>
      </c>
      <c r="O742" s="0" t="n">
        <f aca="false">VLOOKUP(B742,VLOOK!$A$2:$B$13,2)</f>
        <v>2</v>
      </c>
      <c r="P742" s="22" t="n">
        <f aca="false">IF(F742&lt;0,F742*-1,F742)</f>
        <v>81</v>
      </c>
    </row>
    <row r="743" customFormat="false" ht="12.8" hidden="false" customHeight="false" outlineLevel="0" collapsed="false">
      <c r="A743" s="17" t="s">
        <v>599</v>
      </c>
      <c r="B743" s="9" t="s">
        <v>17</v>
      </c>
      <c r="C743" s="9" t="s">
        <v>53</v>
      </c>
      <c r="D743" s="9" t="s">
        <v>54</v>
      </c>
      <c r="E743" s="10" t="s">
        <v>67</v>
      </c>
      <c r="F743" s="20" t="n">
        <v>-5</v>
      </c>
      <c r="G743" s="12" t="s">
        <v>21</v>
      </c>
      <c r="H743" s="2" t="n">
        <v>-99</v>
      </c>
      <c r="I743" s="3" t="s">
        <v>68</v>
      </c>
      <c r="J743" s="3" t="n">
        <f aca="false">VLOOKUP(I743,VLOOK!$G$2:$H$50,2)</f>
        <v>42</v>
      </c>
      <c r="K743" s="4" t="s">
        <v>68</v>
      </c>
      <c r="L743" s="21" t="s">
        <v>57</v>
      </c>
      <c r="M743" s="6" t="n">
        <f aca="false">VLOOKUP(L743,VLOOK!$D$2:$E$10,2)</f>
        <v>7</v>
      </c>
      <c r="N743" s="7" t="n">
        <v>1</v>
      </c>
      <c r="O743" s="0" t="n">
        <f aca="false">VLOOKUP(B743,VLOOK!$A$2:$B$13,2)</f>
        <v>2</v>
      </c>
      <c r="P743" s="22" t="n">
        <f aca="false">IF(F743&lt;0,F743*-1,F743)</f>
        <v>5</v>
      </c>
    </row>
    <row r="744" customFormat="false" ht="12.8" hidden="false" customHeight="false" outlineLevel="0" collapsed="false">
      <c r="A744" s="17" t="s">
        <v>600</v>
      </c>
      <c r="B744" s="9" t="s">
        <v>17</v>
      </c>
      <c r="C744" s="9" t="s">
        <v>228</v>
      </c>
      <c r="D744" s="9" t="s">
        <v>25</v>
      </c>
      <c r="E744" s="10" t="s">
        <v>235</v>
      </c>
      <c r="F744" s="20" t="n">
        <v>-136.59</v>
      </c>
      <c r="G744" s="12" t="s">
        <v>21</v>
      </c>
      <c r="H744" s="2" t="n">
        <v>-99</v>
      </c>
      <c r="I744" s="3" t="s">
        <v>381</v>
      </c>
      <c r="J744" s="3" t="n">
        <f aca="false">VLOOKUP(I744,VLOOK!$G$2:$H$50,2)</f>
        <v>23</v>
      </c>
      <c r="K744" s="4" t="s">
        <v>381</v>
      </c>
      <c r="L744" s="21" t="s">
        <v>31</v>
      </c>
      <c r="M744" s="6" t="n">
        <f aca="false">VLOOKUP(L744,VLOOK!$D$2:$E$10,2)</f>
        <v>3</v>
      </c>
      <c r="N744" s="7" t="n">
        <v>1</v>
      </c>
      <c r="O744" s="0" t="n">
        <f aca="false">VLOOKUP(B744,VLOOK!$A$2:$B$13,2)</f>
        <v>2</v>
      </c>
      <c r="P744" s="22" t="n">
        <f aca="false">IF(F744&lt;0,F744*-1,F744)</f>
        <v>136.59</v>
      </c>
    </row>
    <row r="745" customFormat="false" ht="12.8" hidden="false" customHeight="false" outlineLevel="0" collapsed="false">
      <c r="A745" s="26" t="s">
        <v>601</v>
      </c>
      <c r="B745" s="9" t="s">
        <v>17</v>
      </c>
      <c r="C745" s="9" t="s">
        <v>210</v>
      </c>
      <c r="D745" s="9" t="s">
        <v>210</v>
      </c>
      <c r="E745" s="10" t="s">
        <v>211</v>
      </c>
      <c r="F745" s="20" t="n">
        <v>1926.02</v>
      </c>
      <c r="G745" s="12" t="s">
        <v>89</v>
      </c>
      <c r="H745" s="2" t="n">
        <v>-99</v>
      </c>
      <c r="I745" s="3" t="s">
        <v>212</v>
      </c>
      <c r="J745" s="3" t="n">
        <f aca="false">VLOOKUP(I745,VLOOK!$G$2:$H$50,2)</f>
        <v>27</v>
      </c>
      <c r="K745" s="4" t="s">
        <v>212</v>
      </c>
      <c r="L745" s="21" t="s">
        <v>91</v>
      </c>
      <c r="M745" s="6" t="n">
        <f aca="false">VLOOKUP(L745,VLOOK!$D$2:$E$10,2)</f>
        <v>4</v>
      </c>
      <c r="N745" s="7" t="n">
        <v>2</v>
      </c>
      <c r="O745" s="0" t="n">
        <f aca="false">VLOOKUP(B745,VLOOK!$A$2:$B$13,2)</f>
        <v>2</v>
      </c>
      <c r="P745" s="22" t="n">
        <f aca="false">IF(F745&lt;0,F745*-1,F745)</f>
        <v>1926.02</v>
      </c>
    </row>
    <row r="746" customFormat="false" ht="12.8" hidden="false" customHeight="false" outlineLevel="0" collapsed="false">
      <c r="A746" s="17" t="s">
        <v>602</v>
      </c>
      <c r="B746" s="9" t="s">
        <v>17</v>
      </c>
      <c r="C746" s="9" t="s">
        <v>122</v>
      </c>
      <c r="D746" s="9" t="s">
        <v>123</v>
      </c>
      <c r="E746" s="10" t="s">
        <v>123</v>
      </c>
      <c r="F746" s="9" t="n">
        <v>100</v>
      </c>
      <c r="G746" s="12" t="s">
        <v>89</v>
      </c>
      <c r="H746" s="2" t="n">
        <v>-99</v>
      </c>
      <c r="I746" s="3" t="s">
        <v>231</v>
      </c>
      <c r="J746" s="3" t="n">
        <f aca="false">VLOOKUP(I746,VLOOK!$G$2:$H$50,2)</f>
        <v>26</v>
      </c>
      <c r="K746" s="4" t="s">
        <v>231</v>
      </c>
      <c r="L746" s="21" t="s">
        <v>91</v>
      </c>
      <c r="M746" s="6" t="n">
        <f aca="false">VLOOKUP(L746,VLOOK!$D$2:$E$10,2)</f>
        <v>4</v>
      </c>
      <c r="N746" s="7" t="n">
        <v>2</v>
      </c>
      <c r="O746" s="0" t="n">
        <f aca="false">VLOOKUP(B746,VLOOK!$A$2:$B$13,2)</f>
        <v>2</v>
      </c>
      <c r="P746" s="22" t="n">
        <f aca="false">IF(F746&lt;0,F746*-1,F746)</f>
        <v>100</v>
      </c>
    </row>
    <row r="747" customFormat="false" ht="12.8" hidden="false" customHeight="false" outlineLevel="0" collapsed="false">
      <c r="A747" s="17" t="s">
        <v>72</v>
      </c>
      <c r="B747" s="9" t="s">
        <v>603</v>
      </c>
      <c r="C747" s="9"/>
      <c r="D747" s="9" t="s">
        <v>330</v>
      </c>
      <c r="E747" s="10"/>
      <c r="F747" s="20" t="n">
        <v>965.4</v>
      </c>
      <c r="G747" s="9" t="s">
        <v>89</v>
      </c>
      <c r="H747" s="2" t="n">
        <v>-99</v>
      </c>
      <c r="I747" s="3" t="s">
        <v>90</v>
      </c>
      <c r="J747" s="3" t="n">
        <f aca="false">VLOOKUP(I747,VLOOK!$G$2:$H$50,2)</f>
        <v>28</v>
      </c>
      <c r="K747" s="4" t="s">
        <v>90</v>
      </c>
      <c r="L747" s="21" t="s">
        <v>91</v>
      </c>
      <c r="M747" s="6" t="n">
        <f aca="false">VLOOKUP(L747,VLOOK!$D$2:$E$10,2)</f>
        <v>4</v>
      </c>
      <c r="N747" s="7" t="n">
        <v>2</v>
      </c>
      <c r="O747" s="0" t="n">
        <f aca="false">VLOOKUP(B747,VLOOK!$A$2:$B$13,2)</f>
        <v>3</v>
      </c>
      <c r="P747" s="22" t="n">
        <f aca="false">IF(F747&lt;0,F747*-1,F747)</f>
        <v>965.4</v>
      </c>
    </row>
    <row r="748" customFormat="false" ht="12.8" hidden="false" customHeight="false" outlineLevel="0" collapsed="false">
      <c r="A748" s="17" t="s">
        <v>604</v>
      </c>
      <c r="B748" s="9" t="s">
        <v>603</v>
      </c>
      <c r="C748" s="9"/>
      <c r="D748" s="9" t="s">
        <v>330</v>
      </c>
      <c r="E748" s="10"/>
      <c r="F748" s="20" t="n">
        <v>143.73</v>
      </c>
      <c r="G748" s="9" t="s">
        <v>89</v>
      </c>
      <c r="H748" s="2" t="n">
        <v>-99</v>
      </c>
      <c r="I748" s="3" t="s">
        <v>90</v>
      </c>
      <c r="J748" s="3" t="n">
        <f aca="false">VLOOKUP(I748,VLOOK!$G$2:$H$50,2)</f>
        <v>28</v>
      </c>
      <c r="K748" s="4" t="s">
        <v>90</v>
      </c>
      <c r="L748" s="21" t="s">
        <v>91</v>
      </c>
      <c r="M748" s="6" t="n">
        <f aca="false">VLOOKUP(L748,VLOOK!$D$2:$E$10,2)</f>
        <v>4</v>
      </c>
      <c r="N748" s="7" t="n">
        <v>2</v>
      </c>
      <c r="O748" s="0" t="n">
        <f aca="false">VLOOKUP(B748,VLOOK!$A$2:$B$13,2)</f>
        <v>3</v>
      </c>
      <c r="P748" s="22" t="n">
        <f aca="false">IF(F748&lt;0,F748*-1,F748)</f>
        <v>143.73</v>
      </c>
    </row>
    <row r="749" customFormat="false" ht="12.8" hidden="false" customHeight="false" outlineLevel="0" collapsed="false">
      <c r="A749" s="17" t="s">
        <v>605</v>
      </c>
      <c r="B749" s="9" t="s">
        <v>603</v>
      </c>
      <c r="C749" s="9"/>
      <c r="D749" s="9" t="s">
        <v>330</v>
      </c>
      <c r="E749" s="10"/>
      <c r="F749" s="9" t="n">
        <v>68.33</v>
      </c>
      <c r="G749" s="9" t="s">
        <v>89</v>
      </c>
      <c r="H749" s="2" t="n">
        <v>-99</v>
      </c>
      <c r="I749" s="3" t="s">
        <v>90</v>
      </c>
      <c r="J749" s="3" t="n">
        <f aca="false">VLOOKUP(I749,VLOOK!$G$2:$H$50,2)</f>
        <v>28</v>
      </c>
      <c r="K749" s="4" t="s">
        <v>90</v>
      </c>
      <c r="L749" s="21" t="s">
        <v>91</v>
      </c>
      <c r="M749" s="6" t="n">
        <f aca="false">VLOOKUP(L749,VLOOK!$D$2:$E$10,2)</f>
        <v>4</v>
      </c>
      <c r="N749" s="7" t="n">
        <v>2</v>
      </c>
      <c r="O749" s="0" t="n">
        <f aca="false">VLOOKUP(B749,VLOOK!$A$2:$B$13,2)</f>
        <v>3</v>
      </c>
      <c r="P749" s="22" t="n">
        <f aca="false">IF(F749&lt;0,F749*-1,F749)</f>
        <v>68.33</v>
      </c>
    </row>
    <row r="750" customFormat="false" ht="12.8" hidden="false" customHeight="false" outlineLevel="0" collapsed="false">
      <c r="A750" s="17" t="s">
        <v>482</v>
      </c>
      <c r="B750" s="9" t="s">
        <v>606</v>
      </c>
      <c r="C750" s="9"/>
      <c r="D750" s="9" t="s">
        <v>330</v>
      </c>
      <c r="E750" s="10"/>
      <c r="F750" s="20" t="n">
        <v>505.71</v>
      </c>
      <c r="G750" s="9" t="s">
        <v>89</v>
      </c>
      <c r="H750" s="2" t="n">
        <v>-99</v>
      </c>
      <c r="I750" s="3" t="s">
        <v>90</v>
      </c>
      <c r="J750" s="3" t="n">
        <f aca="false">VLOOKUP(I750,VLOOK!$G$2:$H$50,2)</f>
        <v>28</v>
      </c>
      <c r="K750" s="4" t="s">
        <v>90</v>
      </c>
      <c r="L750" s="21" t="s">
        <v>91</v>
      </c>
      <c r="M750" s="6" t="n">
        <f aca="false">VLOOKUP(L750,VLOOK!$D$2:$E$10,2)</f>
        <v>4</v>
      </c>
      <c r="N750" s="7" t="n">
        <v>2</v>
      </c>
      <c r="O750" s="0" t="n">
        <f aca="false">VLOOKUP(B750,VLOOK!$A$2:$B$13,2)</f>
        <v>3</v>
      </c>
      <c r="P750" s="22" t="n">
        <f aca="false">IF(F750&lt;0,F750*-1,F750)</f>
        <v>505.71</v>
      </c>
    </row>
    <row r="751" customFormat="false" ht="12.8" hidden="false" customHeight="false" outlineLevel="0" collapsed="false">
      <c r="A751" s="17" t="s">
        <v>41</v>
      </c>
      <c r="B751" s="9" t="s">
        <v>607</v>
      </c>
      <c r="C751" s="9" t="s">
        <v>87</v>
      </c>
      <c r="D751" s="9" t="s">
        <v>608</v>
      </c>
      <c r="E751" s="10" t="s">
        <v>608</v>
      </c>
      <c r="F751" s="9" t="n">
        <v>266.38</v>
      </c>
      <c r="G751" s="12" t="s">
        <v>89</v>
      </c>
      <c r="H751" s="2" t="n">
        <v>-99</v>
      </c>
      <c r="I751" s="3" t="s">
        <v>609</v>
      </c>
      <c r="J751" s="3" t="n">
        <f aca="false">VLOOKUP(I751,VLOOK!$G$2:$H$50,2)</f>
        <v>39</v>
      </c>
      <c r="K751" s="4" t="s">
        <v>609</v>
      </c>
      <c r="L751" s="21" t="s">
        <v>610</v>
      </c>
      <c r="M751" s="6" t="n">
        <f aca="false">VLOOKUP(L751,VLOOK!$D$2:$E$10,2)</f>
        <v>6</v>
      </c>
      <c r="N751" s="7" t="n">
        <v>2</v>
      </c>
      <c r="O751" s="0" t="n">
        <f aca="false">VLOOKUP(B751,VLOOK!$A$2:$B$13,2)</f>
        <v>5</v>
      </c>
      <c r="P751" s="22" t="n">
        <f aca="false">IF(F751&lt;0,F751*-1,F751)</f>
        <v>266.38</v>
      </c>
    </row>
    <row r="752" customFormat="false" ht="12.8" hidden="false" customHeight="false" outlineLevel="0" collapsed="false">
      <c r="A752" s="17" t="s">
        <v>41</v>
      </c>
      <c r="B752" s="9" t="s">
        <v>607</v>
      </c>
      <c r="C752" s="9" t="s">
        <v>611</v>
      </c>
      <c r="D752" s="9" t="s">
        <v>54</v>
      </c>
      <c r="E752" s="10" t="s">
        <v>67</v>
      </c>
      <c r="F752" s="9" t="n">
        <v>-26.98</v>
      </c>
      <c r="G752" s="12" t="s">
        <v>21</v>
      </c>
      <c r="H752" s="2" t="n">
        <v>-99</v>
      </c>
      <c r="I752" s="3" t="s">
        <v>68</v>
      </c>
      <c r="J752" s="3" t="n">
        <f aca="false">VLOOKUP(I752,VLOOK!$G$2:$H$50,2)</f>
        <v>42</v>
      </c>
      <c r="K752" s="4" t="s">
        <v>68</v>
      </c>
      <c r="L752" s="21" t="s">
        <v>57</v>
      </c>
      <c r="M752" s="6" t="n">
        <f aca="false">VLOOKUP(L752,VLOOK!$D$2:$E$10,2)</f>
        <v>7</v>
      </c>
      <c r="N752" s="7" t="n">
        <v>1</v>
      </c>
      <c r="O752" s="0" t="n">
        <f aca="false">VLOOKUP(B752,VLOOK!$A$2:$B$13,2)</f>
        <v>5</v>
      </c>
      <c r="P752" s="22" t="n">
        <f aca="false">IF(F752&lt;0,F752*-1,F752)</f>
        <v>26.98</v>
      </c>
    </row>
    <row r="753" customFormat="false" ht="12.8" hidden="false" customHeight="false" outlineLevel="0" collapsed="false">
      <c r="A753" s="17" t="s">
        <v>612</v>
      </c>
      <c r="B753" s="9" t="s">
        <v>607</v>
      </c>
      <c r="C753" s="9"/>
      <c r="D753" s="9" t="s">
        <v>238</v>
      </c>
      <c r="E753" s="10" t="s">
        <v>239</v>
      </c>
      <c r="F753" s="9" t="n">
        <v>-150</v>
      </c>
      <c r="G753" s="12" t="s">
        <v>21</v>
      </c>
      <c r="H753" s="2" t="n">
        <v>-99</v>
      </c>
      <c r="I753" s="3" t="s">
        <v>240</v>
      </c>
      <c r="J753" s="3" t="n">
        <f aca="false">VLOOKUP(I753,VLOOK!$G$2:$H$50,2)</f>
        <v>18</v>
      </c>
      <c r="K753" s="4" t="s">
        <v>240</v>
      </c>
      <c r="L753" s="21" t="s">
        <v>31</v>
      </c>
      <c r="M753" s="6" t="n">
        <f aca="false">VLOOKUP(L753,VLOOK!$D$2:$E$10,2)</f>
        <v>3</v>
      </c>
      <c r="N753" s="7" t="n">
        <v>1</v>
      </c>
      <c r="O753" s="0" t="n">
        <f aca="false">VLOOKUP(B753,VLOOK!$A$2:$B$13,2)</f>
        <v>5</v>
      </c>
      <c r="P753" s="22" t="n">
        <f aca="false">IF(F753&lt;0,F753*-1,F753)</f>
        <v>150</v>
      </c>
    </row>
    <row r="754" customFormat="false" ht="12.8" hidden="false" customHeight="false" outlineLevel="0" collapsed="false">
      <c r="A754" s="17" t="s">
        <v>613</v>
      </c>
      <c r="B754" s="9" t="s">
        <v>607</v>
      </c>
      <c r="C754" s="9" t="s">
        <v>87</v>
      </c>
      <c r="D754" s="9" t="s">
        <v>608</v>
      </c>
      <c r="E754" s="10" t="s">
        <v>608</v>
      </c>
      <c r="F754" s="9" t="n">
        <v>15057.04</v>
      </c>
      <c r="G754" s="12" t="s">
        <v>89</v>
      </c>
      <c r="H754" s="2" t="n">
        <v>-99</v>
      </c>
      <c r="I754" s="3" t="s">
        <v>609</v>
      </c>
      <c r="J754" s="3" t="n">
        <f aca="false">VLOOKUP(I754,VLOOK!$G$2:$H$50,2)</f>
        <v>39</v>
      </c>
      <c r="K754" s="4" t="s">
        <v>609</v>
      </c>
      <c r="L754" s="21" t="s">
        <v>610</v>
      </c>
      <c r="M754" s="6" t="n">
        <f aca="false">VLOOKUP(L754,VLOOK!$D$2:$E$10,2)</f>
        <v>6</v>
      </c>
      <c r="N754" s="7" t="n">
        <v>2</v>
      </c>
      <c r="O754" s="0" t="n">
        <f aca="false">VLOOKUP(B754,VLOOK!$A$2:$B$13,2)</f>
        <v>5</v>
      </c>
      <c r="P754" s="22" t="n">
        <f aca="false">IF(F754&lt;0,F754*-1,F754)</f>
        <v>15057.04</v>
      </c>
    </row>
    <row r="755" customFormat="false" ht="12.8" hidden="false" customHeight="false" outlineLevel="0" collapsed="false">
      <c r="A755" s="17" t="s">
        <v>96</v>
      </c>
      <c r="B755" s="9" t="s">
        <v>607</v>
      </c>
      <c r="C755" s="9" t="s">
        <v>42</v>
      </c>
      <c r="D755" s="9" t="s">
        <v>614</v>
      </c>
      <c r="E755" s="10" t="s">
        <v>615</v>
      </c>
      <c r="F755" s="9" t="n">
        <v>-136.29</v>
      </c>
      <c r="G755" s="12" t="s">
        <v>21</v>
      </c>
      <c r="H755" s="2" t="n">
        <v>-99</v>
      </c>
      <c r="I755" s="3" t="s">
        <v>30</v>
      </c>
      <c r="J755" s="3" t="n">
        <f aca="false">VLOOKUP(I755,VLOOK!$G$2:$H$50,2)</f>
        <v>21</v>
      </c>
      <c r="K755" s="4" t="s">
        <v>30</v>
      </c>
      <c r="L755" s="21" t="s">
        <v>31</v>
      </c>
      <c r="M755" s="6" t="n">
        <f aca="false">VLOOKUP(L755,VLOOK!$D$2:$E$10,2)</f>
        <v>3</v>
      </c>
      <c r="N755" s="7" t="n">
        <v>1</v>
      </c>
      <c r="O755" s="0" t="n">
        <f aca="false">VLOOKUP(B755,VLOOK!$A$2:$B$13,2)</f>
        <v>5</v>
      </c>
      <c r="P755" s="22" t="n">
        <f aca="false">IF(F755&lt;0,F755*-1,F755)</f>
        <v>136.29</v>
      </c>
    </row>
    <row r="756" customFormat="false" ht="12.8" hidden="false" customHeight="false" outlineLevel="0" collapsed="false">
      <c r="A756" s="17" t="s">
        <v>96</v>
      </c>
      <c r="B756" s="9" t="s">
        <v>607</v>
      </c>
      <c r="C756" s="9" t="s">
        <v>33</v>
      </c>
      <c r="D756" s="9" t="s">
        <v>19</v>
      </c>
      <c r="E756" s="10" t="s">
        <v>36</v>
      </c>
      <c r="F756" s="9" t="n">
        <v>-368</v>
      </c>
      <c r="G756" s="12" t="s">
        <v>21</v>
      </c>
      <c r="H756" s="2" t="n">
        <v>-99</v>
      </c>
      <c r="I756" s="3" t="s">
        <v>35</v>
      </c>
      <c r="J756" s="3" t="n">
        <f aca="false">VLOOKUP(I756,VLOOK!$G$2:$H$50,2)</f>
        <v>6</v>
      </c>
      <c r="K756" s="4" t="s">
        <v>35</v>
      </c>
      <c r="L756" s="21" t="s">
        <v>23</v>
      </c>
      <c r="M756" s="6" t="n">
        <f aca="false">VLOOKUP(L756,VLOOK!$D$2:$E$10,2)</f>
        <v>2</v>
      </c>
      <c r="N756" s="7" t="n">
        <v>1</v>
      </c>
      <c r="O756" s="0" t="n">
        <f aca="false">VLOOKUP(B756,VLOOK!$A$2:$B$13,2)</f>
        <v>5</v>
      </c>
      <c r="P756" s="22" t="n">
        <f aca="false">IF(F756&lt;0,F756*-1,F756)</f>
        <v>368</v>
      </c>
    </row>
    <row r="757" customFormat="false" ht="12.8" hidden="false" customHeight="false" outlineLevel="0" collapsed="false">
      <c r="A757" s="17" t="s">
        <v>96</v>
      </c>
      <c r="B757" s="9" t="s">
        <v>607</v>
      </c>
      <c r="C757" s="9" t="s">
        <v>46</v>
      </c>
      <c r="D757" s="9" t="s">
        <v>25</v>
      </c>
      <c r="E757" s="10" t="s">
        <v>47</v>
      </c>
      <c r="F757" s="9" t="n">
        <v>-51.06</v>
      </c>
      <c r="G757" s="12" t="s">
        <v>21</v>
      </c>
      <c r="H757" s="2" t="n">
        <v>-99</v>
      </c>
      <c r="I757" s="3" t="s">
        <v>48</v>
      </c>
      <c r="J757" s="3" t="n">
        <f aca="false">VLOOKUP(I757,VLOOK!$G$2:$H$50,2)</f>
        <v>32</v>
      </c>
      <c r="K757" s="4" t="s">
        <v>48</v>
      </c>
      <c r="L757" s="21" t="s">
        <v>28</v>
      </c>
      <c r="M757" s="6" t="n">
        <f aca="false">VLOOKUP(L757,VLOOK!$D$2:$E$10,2)</f>
        <v>5</v>
      </c>
      <c r="N757" s="7" t="n">
        <v>1</v>
      </c>
      <c r="O757" s="0" t="n">
        <f aca="false">VLOOKUP(B757,VLOOK!$A$2:$B$13,2)</f>
        <v>5</v>
      </c>
      <c r="P757" s="22" t="n">
        <f aca="false">IF(F757&lt;0,F757*-1,F757)</f>
        <v>51.06</v>
      </c>
    </row>
    <row r="758" customFormat="false" ht="12.8" hidden="false" customHeight="false" outlineLevel="0" collapsed="false">
      <c r="A758" s="17" t="s">
        <v>96</v>
      </c>
      <c r="B758" s="9" t="s">
        <v>607</v>
      </c>
      <c r="C758" s="9" t="s">
        <v>37</v>
      </c>
      <c r="D758" s="9" t="s">
        <v>25</v>
      </c>
      <c r="E758" s="10" t="s">
        <v>38</v>
      </c>
      <c r="F758" s="9" t="n">
        <v>-305.83</v>
      </c>
      <c r="G758" s="12" t="s">
        <v>21</v>
      </c>
      <c r="H758" s="2" t="n">
        <v>-99</v>
      </c>
      <c r="I758" s="3" t="s">
        <v>39</v>
      </c>
      <c r="J758" s="3" t="n">
        <f aca="false">VLOOKUP(I758,VLOOK!$G$2:$H$50,2)</f>
        <v>34</v>
      </c>
      <c r="K758" s="4" t="s">
        <v>39</v>
      </c>
      <c r="L758" s="21" t="s">
        <v>28</v>
      </c>
      <c r="M758" s="6" t="n">
        <f aca="false">VLOOKUP(L758,VLOOK!$D$2:$E$10,2)</f>
        <v>5</v>
      </c>
      <c r="N758" s="7" t="n">
        <v>1</v>
      </c>
      <c r="O758" s="0" t="n">
        <f aca="false">VLOOKUP(B758,VLOOK!$A$2:$B$13,2)</f>
        <v>5</v>
      </c>
      <c r="P758" s="22" t="n">
        <f aca="false">IF(F758&lt;0,F758*-1,F758)</f>
        <v>305.83</v>
      </c>
    </row>
    <row r="759" customFormat="false" ht="12.8" hidden="false" customHeight="false" outlineLevel="0" collapsed="false">
      <c r="A759" s="17" t="s">
        <v>96</v>
      </c>
      <c r="B759" s="9" t="s">
        <v>607</v>
      </c>
      <c r="C759" s="9" t="s">
        <v>87</v>
      </c>
      <c r="D759" s="9" t="s">
        <v>608</v>
      </c>
      <c r="E759" s="10" t="s">
        <v>608</v>
      </c>
      <c r="F759" s="9" t="n">
        <v>1492.17</v>
      </c>
      <c r="G759" s="12" t="s">
        <v>89</v>
      </c>
      <c r="H759" s="2" t="n">
        <v>-99</v>
      </c>
      <c r="I759" s="3" t="s">
        <v>609</v>
      </c>
      <c r="J759" s="3" t="n">
        <f aca="false">VLOOKUP(I759,VLOOK!$G$2:$H$50,2)</f>
        <v>39</v>
      </c>
      <c r="K759" s="4" t="s">
        <v>609</v>
      </c>
      <c r="L759" s="21" t="s">
        <v>610</v>
      </c>
      <c r="M759" s="6" t="n">
        <f aca="false">VLOOKUP(L759,VLOOK!$D$2:$E$10,2)</f>
        <v>6</v>
      </c>
      <c r="N759" s="7" t="n">
        <v>2</v>
      </c>
      <c r="O759" s="0" t="n">
        <f aca="false">VLOOKUP(B759,VLOOK!$A$2:$B$13,2)</f>
        <v>5</v>
      </c>
      <c r="P759" s="22" t="n">
        <f aca="false">IF(F759&lt;0,F759*-1,F759)</f>
        <v>1492.17</v>
      </c>
    </row>
    <row r="760" customFormat="false" ht="12.8" hidden="false" customHeight="false" outlineLevel="0" collapsed="false">
      <c r="A760" s="17" t="s">
        <v>96</v>
      </c>
      <c r="B760" s="9" t="s">
        <v>607</v>
      </c>
      <c r="C760" s="9" t="s">
        <v>611</v>
      </c>
      <c r="D760" s="9" t="s">
        <v>54</v>
      </c>
      <c r="E760" s="10" t="s">
        <v>67</v>
      </c>
      <c r="F760" s="9" t="n">
        <v>-31.95</v>
      </c>
      <c r="G760" s="12" t="s">
        <v>21</v>
      </c>
      <c r="H760" s="2" t="n">
        <v>-99</v>
      </c>
      <c r="I760" s="3" t="s">
        <v>68</v>
      </c>
      <c r="J760" s="3" t="n">
        <f aca="false">VLOOKUP(I760,VLOOK!$G$2:$H$50,2)</f>
        <v>42</v>
      </c>
      <c r="K760" s="4" t="s">
        <v>68</v>
      </c>
      <c r="L760" s="21" t="s">
        <v>57</v>
      </c>
      <c r="M760" s="6" t="n">
        <f aca="false">VLOOKUP(L760,VLOOK!$D$2:$E$10,2)</f>
        <v>7</v>
      </c>
      <c r="N760" s="7" t="n">
        <v>1</v>
      </c>
      <c r="O760" s="0" t="n">
        <f aca="false">VLOOKUP(B760,VLOOK!$A$2:$B$13,2)</f>
        <v>5</v>
      </c>
      <c r="P760" s="22" t="n">
        <f aca="false">IF(F760&lt;0,F760*-1,F760)</f>
        <v>31.95</v>
      </c>
    </row>
    <row r="761" customFormat="false" ht="12.8" hidden="false" customHeight="false" outlineLevel="0" collapsed="false">
      <c r="A761" s="17" t="s">
        <v>98</v>
      </c>
      <c r="B761" s="9" t="s">
        <v>607</v>
      </c>
      <c r="C761" s="9" t="s">
        <v>210</v>
      </c>
      <c r="D761" s="9" t="s">
        <v>210</v>
      </c>
      <c r="E761" s="10" t="s">
        <v>463</v>
      </c>
      <c r="F761" s="9" t="n">
        <v>-7379.42</v>
      </c>
      <c r="G761" s="12" t="s">
        <v>21</v>
      </c>
      <c r="H761" s="2" t="n">
        <v>-99</v>
      </c>
      <c r="I761" s="3" t="s">
        <v>410</v>
      </c>
      <c r="J761" s="3" t="n">
        <f aca="false">VLOOKUP(I761,VLOOK!$G$2:$H$50,2)</f>
        <v>1</v>
      </c>
      <c r="K761" s="4" t="s">
        <v>410</v>
      </c>
      <c r="L761" s="21" t="s">
        <v>81</v>
      </c>
      <c r="M761" s="6" t="n">
        <f aca="false">VLOOKUP(L761,VLOOK!$D$2:$E$10,2)</f>
        <v>1</v>
      </c>
      <c r="N761" s="7" t="n">
        <v>1</v>
      </c>
      <c r="O761" s="0" t="n">
        <f aca="false">VLOOKUP(B761,VLOOK!$A$2:$B$13,2)</f>
        <v>5</v>
      </c>
      <c r="P761" s="22" t="n">
        <f aca="false">IF(F761&lt;0,F761*-1,F761)</f>
        <v>7379.42</v>
      </c>
    </row>
    <row r="762" customFormat="false" ht="12.8" hidden="false" customHeight="false" outlineLevel="0" collapsed="false">
      <c r="A762" s="17" t="s">
        <v>98</v>
      </c>
      <c r="B762" s="9" t="s">
        <v>607</v>
      </c>
      <c r="C762" s="9" t="s">
        <v>210</v>
      </c>
      <c r="D762" s="9" t="s">
        <v>210</v>
      </c>
      <c r="E762" s="10" t="s">
        <v>463</v>
      </c>
      <c r="F762" s="9" t="n">
        <v>-3539.8</v>
      </c>
      <c r="G762" s="12" t="s">
        <v>21</v>
      </c>
      <c r="H762" s="2" t="n">
        <v>-99</v>
      </c>
      <c r="I762" s="3" t="s">
        <v>410</v>
      </c>
      <c r="J762" s="3" t="n">
        <f aca="false">VLOOKUP(I762,VLOOK!$G$2:$H$50,2)</f>
        <v>1</v>
      </c>
      <c r="K762" s="4" t="s">
        <v>410</v>
      </c>
      <c r="L762" s="21" t="s">
        <v>81</v>
      </c>
      <c r="M762" s="6" t="n">
        <f aca="false">VLOOKUP(L762,VLOOK!$D$2:$E$10,2)</f>
        <v>1</v>
      </c>
      <c r="N762" s="7" t="n">
        <v>1</v>
      </c>
      <c r="O762" s="0" t="n">
        <f aca="false">VLOOKUP(B762,VLOOK!$A$2:$B$13,2)</f>
        <v>5</v>
      </c>
      <c r="P762" s="22" t="n">
        <f aca="false">IF(F762&lt;0,F762*-1,F762)</f>
        <v>3539.8</v>
      </c>
    </row>
    <row r="763" customFormat="false" ht="12.8" hidden="false" customHeight="false" outlineLevel="0" collapsed="false">
      <c r="A763" s="17" t="s">
        <v>616</v>
      </c>
      <c r="B763" s="9" t="s">
        <v>607</v>
      </c>
      <c r="C763" s="9" t="s">
        <v>617</v>
      </c>
      <c r="D763" s="9" t="s">
        <v>19</v>
      </c>
      <c r="E763" s="10" t="s">
        <v>119</v>
      </c>
      <c r="F763" s="9" t="n">
        <v>-1540</v>
      </c>
      <c r="G763" s="12" t="s">
        <v>21</v>
      </c>
      <c r="H763" s="2" t="n">
        <v>-99</v>
      </c>
      <c r="I763" s="3" t="s">
        <v>120</v>
      </c>
      <c r="J763" s="3" t="n">
        <f aca="false">VLOOKUP(I763,VLOOK!$G$2:$H$50,2)</f>
        <v>45</v>
      </c>
      <c r="K763" s="4" t="s">
        <v>120</v>
      </c>
      <c r="L763" s="21" t="s">
        <v>23</v>
      </c>
      <c r="M763" s="6" t="n">
        <f aca="false">VLOOKUP(L763,VLOOK!$D$2:$E$10,2)</f>
        <v>2</v>
      </c>
      <c r="N763" s="7" t="n">
        <v>1</v>
      </c>
      <c r="O763" s="0" t="n">
        <f aca="false">VLOOKUP(B763,VLOOK!$A$2:$B$13,2)</f>
        <v>5</v>
      </c>
      <c r="P763" s="22" t="n">
        <f aca="false">IF(F763&lt;0,F763*-1,F763)</f>
        <v>1540</v>
      </c>
    </row>
    <row r="764" customFormat="false" ht="12.8" hidden="false" customHeight="false" outlineLevel="0" collapsed="false">
      <c r="A764" s="17" t="s">
        <v>102</v>
      </c>
      <c r="B764" s="9" t="s">
        <v>607</v>
      </c>
      <c r="C764" s="9" t="s">
        <v>29</v>
      </c>
      <c r="D764" s="9" t="s">
        <v>25</v>
      </c>
      <c r="E764" s="10" t="s">
        <v>29</v>
      </c>
      <c r="F764" s="9" t="n">
        <v>-120</v>
      </c>
      <c r="G764" s="12" t="s">
        <v>21</v>
      </c>
      <c r="H764" s="2" t="n">
        <v>-99</v>
      </c>
      <c r="I764" s="3" t="s">
        <v>30</v>
      </c>
      <c r="J764" s="3" t="n">
        <f aca="false">VLOOKUP(I764,VLOOK!$G$2:$H$50,2)</f>
        <v>21</v>
      </c>
      <c r="K764" s="4" t="s">
        <v>30</v>
      </c>
      <c r="L764" s="21" t="s">
        <v>31</v>
      </c>
      <c r="M764" s="6" t="n">
        <f aca="false">VLOOKUP(L764,VLOOK!$D$2:$E$10,2)</f>
        <v>3</v>
      </c>
      <c r="N764" s="7" t="n">
        <v>1</v>
      </c>
      <c r="O764" s="0" t="n">
        <f aca="false">VLOOKUP(B764,VLOOK!$A$2:$B$13,2)</f>
        <v>5</v>
      </c>
      <c r="P764" s="22" t="n">
        <f aca="false">IF(F764&lt;0,F764*-1,F764)</f>
        <v>120</v>
      </c>
    </row>
    <row r="765" customFormat="false" ht="12.8" hidden="false" customHeight="false" outlineLevel="0" collapsed="false">
      <c r="A765" s="17" t="s">
        <v>105</v>
      </c>
      <c r="B765" s="9" t="s">
        <v>607</v>
      </c>
      <c r="C765" s="9" t="s">
        <v>73</v>
      </c>
      <c r="D765" s="9" t="s">
        <v>19</v>
      </c>
      <c r="E765" s="10" t="s">
        <v>618</v>
      </c>
      <c r="F765" s="9" t="n">
        <v>-163.53</v>
      </c>
      <c r="G765" s="12" t="s">
        <v>21</v>
      </c>
      <c r="H765" s="2" t="n">
        <v>-99</v>
      </c>
      <c r="I765" s="3" t="s">
        <v>75</v>
      </c>
      <c r="J765" s="3" t="n">
        <f aca="false">VLOOKUP(I765,VLOOK!$G$2:$H$50,2)</f>
        <v>9</v>
      </c>
      <c r="K765" s="4" t="s">
        <v>75</v>
      </c>
      <c r="L765" s="21" t="s">
        <v>23</v>
      </c>
      <c r="M765" s="6" t="n">
        <f aca="false">VLOOKUP(L765,VLOOK!$D$2:$E$10,2)</f>
        <v>2</v>
      </c>
      <c r="N765" s="7" t="n">
        <v>1</v>
      </c>
      <c r="O765" s="0" t="n">
        <f aca="false">VLOOKUP(B765,VLOOK!$A$2:$B$13,2)</f>
        <v>5</v>
      </c>
      <c r="P765" s="22" t="n">
        <f aca="false">IF(F765&lt;0,F765*-1,F765)</f>
        <v>163.53</v>
      </c>
    </row>
    <row r="766" customFormat="false" ht="12.8" hidden="false" customHeight="false" outlineLevel="0" collapsed="false">
      <c r="A766" s="17" t="s">
        <v>105</v>
      </c>
      <c r="B766" s="9" t="s">
        <v>607</v>
      </c>
      <c r="C766" s="9" t="s">
        <v>87</v>
      </c>
      <c r="D766" s="9" t="s">
        <v>608</v>
      </c>
      <c r="E766" s="10" t="s">
        <v>608</v>
      </c>
      <c r="F766" s="9" t="n">
        <v>9953.56</v>
      </c>
      <c r="G766" s="12" t="s">
        <v>89</v>
      </c>
      <c r="H766" s="2" t="n">
        <v>-99</v>
      </c>
      <c r="I766" s="3" t="s">
        <v>609</v>
      </c>
      <c r="J766" s="3" t="n">
        <f aca="false">VLOOKUP(I766,VLOOK!$G$2:$H$50,2)</f>
        <v>39</v>
      </c>
      <c r="K766" s="4" t="s">
        <v>609</v>
      </c>
      <c r="L766" s="21" t="s">
        <v>610</v>
      </c>
      <c r="M766" s="6" t="n">
        <f aca="false">VLOOKUP(L766,VLOOK!$D$2:$E$10,2)</f>
        <v>6</v>
      </c>
      <c r="N766" s="7" t="n">
        <v>2</v>
      </c>
      <c r="O766" s="0" t="n">
        <f aca="false">VLOOKUP(B766,VLOOK!$A$2:$B$13,2)</f>
        <v>5</v>
      </c>
      <c r="P766" s="22" t="n">
        <f aca="false">IF(F766&lt;0,F766*-1,F766)</f>
        <v>9953.56</v>
      </c>
    </row>
    <row r="767" customFormat="false" ht="12.8" hidden="false" customHeight="false" outlineLevel="0" collapsed="false">
      <c r="A767" s="17" t="s">
        <v>110</v>
      </c>
      <c r="B767" s="9" t="s">
        <v>607</v>
      </c>
      <c r="C767" s="9" t="s">
        <v>42</v>
      </c>
      <c r="D767" s="9" t="s">
        <v>614</v>
      </c>
      <c r="E767" s="10" t="s">
        <v>615</v>
      </c>
      <c r="F767" s="9" t="n">
        <v>-144.8</v>
      </c>
      <c r="G767" s="12" t="s">
        <v>21</v>
      </c>
      <c r="H767" s="2" t="n">
        <v>-99</v>
      </c>
      <c r="I767" s="3" t="s">
        <v>30</v>
      </c>
      <c r="J767" s="3" t="n">
        <f aca="false">VLOOKUP(I767,VLOOK!$G$2:$H$50,2)</f>
        <v>21</v>
      </c>
      <c r="K767" s="4" t="s">
        <v>30</v>
      </c>
      <c r="L767" s="21" t="s">
        <v>31</v>
      </c>
      <c r="M767" s="6" t="n">
        <f aca="false">VLOOKUP(L767,VLOOK!$D$2:$E$10,2)</f>
        <v>3</v>
      </c>
      <c r="N767" s="7" t="n">
        <v>1</v>
      </c>
      <c r="O767" s="0" t="n">
        <f aca="false">VLOOKUP(B767,VLOOK!$A$2:$B$13,2)</f>
        <v>5</v>
      </c>
      <c r="P767" s="22" t="n">
        <f aca="false">IF(F767&lt;0,F767*-1,F767)</f>
        <v>144.8</v>
      </c>
    </row>
    <row r="768" customFormat="false" ht="12.8" hidden="false" customHeight="false" outlineLevel="0" collapsed="false">
      <c r="A768" s="17" t="s">
        <v>110</v>
      </c>
      <c r="B768" s="9" t="s">
        <v>607</v>
      </c>
      <c r="C768" s="9" t="s">
        <v>611</v>
      </c>
      <c r="D768" s="9" t="s">
        <v>19</v>
      </c>
      <c r="E768" s="10" t="s">
        <v>51</v>
      </c>
      <c r="F768" s="9" t="n">
        <v>-3866.13</v>
      </c>
      <c r="G768" s="12" t="s">
        <v>21</v>
      </c>
      <c r="H768" s="2" t="n">
        <v>-99</v>
      </c>
      <c r="I768" s="3" t="s">
        <v>52</v>
      </c>
      <c r="J768" s="3" t="n">
        <f aca="false">VLOOKUP(I768,VLOOK!$G$2:$H$50,2)</f>
        <v>14</v>
      </c>
      <c r="K768" s="4" t="s">
        <v>52</v>
      </c>
      <c r="L768" s="21" t="s">
        <v>23</v>
      </c>
      <c r="M768" s="6" t="n">
        <f aca="false">VLOOKUP(L768,VLOOK!$D$2:$E$10,2)</f>
        <v>2</v>
      </c>
      <c r="N768" s="7" t="n">
        <v>1</v>
      </c>
      <c r="O768" s="0" t="n">
        <f aca="false">VLOOKUP(B768,VLOOK!$A$2:$B$13,2)</f>
        <v>5</v>
      </c>
      <c r="P768" s="22" t="n">
        <f aca="false">IF(F768&lt;0,F768*-1,F768)</f>
        <v>3866.13</v>
      </c>
    </row>
    <row r="769" customFormat="false" ht="12.8" hidden="false" customHeight="false" outlineLevel="0" collapsed="false">
      <c r="A769" s="17" t="s">
        <v>110</v>
      </c>
      <c r="B769" s="9" t="s">
        <v>607</v>
      </c>
      <c r="C769" s="9" t="s">
        <v>46</v>
      </c>
      <c r="D769" s="9" t="s">
        <v>25</v>
      </c>
      <c r="E769" s="10" t="s">
        <v>47</v>
      </c>
      <c r="F769" s="9" t="n">
        <v>-49.99</v>
      </c>
      <c r="G769" s="12" t="s">
        <v>21</v>
      </c>
      <c r="H769" s="2" t="n">
        <v>-99</v>
      </c>
      <c r="I769" s="3" t="s">
        <v>48</v>
      </c>
      <c r="J769" s="3" t="n">
        <f aca="false">VLOOKUP(I769,VLOOK!$G$2:$H$50,2)</f>
        <v>32</v>
      </c>
      <c r="K769" s="4" t="s">
        <v>48</v>
      </c>
      <c r="L769" s="21" t="s">
        <v>28</v>
      </c>
      <c r="M769" s="6" t="n">
        <f aca="false">VLOOKUP(L769,VLOOK!$D$2:$E$10,2)</f>
        <v>5</v>
      </c>
      <c r="N769" s="7" t="n">
        <v>1</v>
      </c>
      <c r="O769" s="0" t="n">
        <f aca="false">VLOOKUP(B769,VLOOK!$A$2:$B$13,2)</f>
        <v>5</v>
      </c>
      <c r="P769" s="22" t="n">
        <f aca="false">IF(F769&lt;0,F769*-1,F769)</f>
        <v>49.99</v>
      </c>
    </row>
    <row r="770" customFormat="false" ht="12.8" hidden="false" customHeight="false" outlineLevel="0" collapsed="false">
      <c r="A770" s="17" t="s">
        <v>110</v>
      </c>
      <c r="B770" s="9" t="s">
        <v>607</v>
      </c>
      <c r="C770" s="9" t="s">
        <v>37</v>
      </c>
      <c r="D770" s="9" t="s">
        <v>25</v>
      </c>
      <c r="E770" s="10" t="s">
        <v>38</v>
      </c>
      <c r="F770" s="9" t="n">
        <v>-305.83</v>
      </c>
      <c r="G770" s="12" t="s">
        <v>21</v>
      </c>
      <c r="H770" s="2" t="n">
        <v>-99</v>
      </c>
      <c r="I770" s="3" t="s">
        <v>39</v>
      </c>
      <c r="J770" s="3" t="n">
        <f aca="false">VLOOKUP(I770,VLOOK!$G$2:$H$50,2)</f>
        <v>34</v>
      </c>
      <c r="K770" s="4" t="s">
        <v>39</v>
      </c>
      <c r="L770" s="21" t="s">
        <v>28</v>
      </c>
      <c r="M770" s="6" t="n">
        <f aca="false">VLOOKUP(L770,VLOOK!$D$2:$E$10,2)</f>
        <v>5</v>
      </c>
      <c r="N770" s="7" t="n">
        <v>1</v>
      </c>
      <c r="O770" s="0" t="n">
        <f aca="false">VLOOKUP(B770,VLOOK!$A$2:$B$13,2)</f>
        <v>5</v>
      </c>
      <c r="P770" s="22" t="n">
        <f aca="false">IF(F770&lt;0,F770*-1,F770)</f>
        <v>305.83</v>
      </c>
    </row>
    <row r="771" customFormat="false" ht="12.8" hidden="false" customHeight="false" outlineLevel="0" collapsed="false">
      <c r="A771" s="17" t="s">
        <v>110</v>
      </c>
      <c r="B771" s="9" t="s">
        <v>607</v>
      </c>
      <c r="C771" s="9" t="s">
        <v>611</v>
      </c>
      <c r="D771" s="9" t="s">
        <v>54</v>
      </c>
      <c r="E771" s="10" t="s">
        <v>67</v>
      </c>
      <c r="F771" s="9" t="n">
        <v>-31.95</v>
      </c>
      <c r="G771" s="12" t="s">
        <v>21</v>
      </c>
      <c r="H771" s="2" t="n">
        <v>-99</v>
      </c>
      <c r="I771" s="3" t="s">
        <v>68</v>
      </c>
      <c r="J771" s="3" t="n">
        <f aca="false">VLOOKUP(I771,VLOOK!$G$2:$H$50,2)</f>
        <v>42</v>
      </c>
      <c r="K771" s="4" t="s">
        <v>68</v>
      </c>
      <c r="L771" s="21" t="s">
        <v>57</v>
      </c>
      <c r="M771" s="6" t="n">
        <f aca="false">VLOOKUP(L771,VLOOK!$D$2:$E$10,2)</f>
        <v>7</v>
      </c>
      <c r="N771" s="7" t="n">
        <v>1</v>
      </c>
      <c r="O771" s="0" t="n">
        <f aca="false">VLOOKUP(B771,VLOOK!$A$2:$B$13,2)</f>
        <v>5</v>
      </c>
      <c r="P771" s="22" t="n">
        <f aca="false">IF(F771&lt;0,F771*-1,F771)</f>
        <v>31.95</v>
      </c>
    </row>
    <row r="772" customFormat="false" ht="12.8" hidden="false" customHeight="false" outlineLevel="0" collapsed="false">
      <c r="A772" s="17" t="s">
        <v>112</v>
      </c>
      <c r="B772" s="9" t="s">
        <v>607</v>
      </c>
      <c r="C772" s="9" t="s">
        <v>29</v>
      </c>
      <c r="D772" s="9" t="s">
        <v>238</v>
      </c>
      <c r="E772" s="10" t="s">
        <v>239</v>
      </c>
      <c r="F772" s="9" t="n">
        <v>-300</v>
      </c>
      <c r="G772" s="12" t="s">
        <v>21</v>
      </c>
      <c r="H772" s="2" t="n">
        <v>-99</v>
      </c>
      <c r="I772" s="3" t="s">
        <v>240</v>
      </c>
      <c r="J772" s="3" t="n">
        <f aca="false">VLOOKUP(I772,VLOOK!$G$2:$H$50,2)</f>
        <v>18</v>
      </c>
      <c r="K772" s="4" t="s">
        <v>240</v>
      </c>
      <c r="L772" s="21" t="s">
        <v>31</v>
      </c>
      <c r="M772" s="6" t="n">
        <f aca="false">VLOOKUP(L772,VLOOK!$D$2:$E$10,2)</f>
        <v>3</v>
      </c>
      <c r="N772" s="7" t="n">
        <v>1</v>
      </c>
      <c r="O772" s="0" t="n">
        <f aca="false">VLOOKUP(B772,VLOOK!$A$2:$B$13,2)</f>
        <v>5</v>
      </c>
      <c r="P772" s="22" t="n">
        <f aca="false">IF(F772&lt;0,F772*-1,F772)</f>
        <v>300</v>
      </c>
    </row>
    <row r="773" customFormat="false" ht="12.8" hidden="false" customHeight="false" outlineLevel="0" collapsed="false">
      <c r="A773" s="17" t="s">
        <v>112</v>
      </c>
      <c r="B773" s="9" t="s">
        <v>607</v>
      </c>
      <c r="C773" s="9" t="s">
        <v>33</v>
      </c>
      <c r="D773" s="9" t="s">
        <v>19</v>
      </c>
      <c r="E773" s="10" t="s">
        <v>36</v>
      </c>
      <c r="F773" s="9" t="n">
        <v>-368</v>
      </c>
      <c r="G773" s="12" t="s">
        <v>21</v>
      </c>
      <c r="H773" s="2" t="n">
        <v>-99</v>
      </c>
      <c r="I773" s="3" t="s">
        <v>35</v>
      </c>
      <c r="J773" s="3" t="n">
        <f aca="false">VLOOKUP(I773,VLOOK!$G$2:$H$50,2)</f>
        <v>6</v>
      </c>
      <c r="K773" s="4" t="s">
        <v>35</v>
      </c>
      <c r="L773" s="21" t="s">
        <v>23</v>
      </c>
      <c r="M773" s="6" t="n">
        <f aca="false">VLOOKUP(L773,VLOOK!$D$2:$E$10,2)</f>
        <v>2</v>
      </c>
      <c r="N773" s="7" t="n">
        <v>1</v>
      </c>
      <c r="O773" s="0" t="n">
        <f aca="false">VLOOKUP(B773,VLOOK!$A$2:$B$13,2)</f>
        <v>5</v>
      </c>
      <c r="P773" s="22" t="n">
        <f aca="false">IF(F773&lt;0,F773*-1,F773)</f>
        <v>368</v>
      </c>
    </row>
    <row r="774" customFormat="false" ht="12.8" hidden="false" customHeight="false" outlineLevel="0" collapsed="false">
      <c r="A774" s="17" t="s">
        <v>619</v>
      </c>
      <c r="B774" s="9" t="s">
        <v>607</v>
      </c>
      <c r="C774" s="9" t="s">
        <v>611</v>
      </c>
      <c r="D774" s="9" t="s">
        <v>54</v>
      </c>
      <c r="E774" s="10" t="s">
        <v>67</v>
      </c>
      <c r="F774" s="9" t="n">
        <v>-26.98</v>
      </c>
      <c r="G774" s="12" t="s">
        <v>21</v>
      </c>
      <c r="H774" s="2" t="n">
        <v>-99</v>
      </c>
      <c r="I774" s="3" t="s">
        <v>68</v>
      </c>
      <c r="J774" s="3" t="n">
        <f aca="false">VLOOKUP(I774,VLOOK!$G$2:$H$50,2)</f>
        <v>42</v>
      </c>
      <c r="K774" s="4" t="s">
        <v>68</v>
      </c>
      <c r="L774" s="21" t="s">
        <v>57</v>
      </c>
      <c r="M774" s="6" t="n">
        <f aca="false">VLOOKUP(L774,VLOOK!$D$2:$E$10,2)</f>
        <v>7</v>
      </c>
      <c r="N774" s="7" t="n">
        <v>1</v>
      </c>
      <c r="O774" s="0" t="n">
        <f aca="false">VLOOKUP(B774,VLOOK!$A$2:$B$13,2)</f>
        <v>5</v>
      </c>
      <c r="P774" s="22" t="n">
        <f aca="false">IF(F774&lt;0,F774*-1,F774)</f>
        <v>26.98</v>
      </c>
    </row>
    <row r="775" customFormat="false" ht="12.8" hidden="false" customHeight="false" outlineLevel="0" collapsed="false">
      <c r="A775" s="17" t="s">
        <v>126</v>
      </c>
      <c r="B775" s="9" t="s">
        <v>607</v>
      </c>
      <c r="C775" s="9" t="s">
        <v>73</v>
      </c>
      <c r="D775" s="9" t="s">
        <v>19</v>
      </c>
      <c r="E775" s="10" t="s">
        <v>618</v>
      </c>
      <c r="F775" s="9" t="n">
        <v>-108.94</v>
      </c>
      <c r="G775" s="12" t="s">
        <v>21</v>
      </c>
      <c r="H775" s="2" t="n">
        <v>-99</v>
      </c>
      <c r="I775" s="3" t="s">
        <v>75</v>
      </c>
      <c r="J775" s="3" t="n">
        <f aca="false">VLOOKUP(I775,VLOOK!$G$2:$H$50,2)</f>
        <v>9</v>
      </c>
      <c r="K775" s="4" t="s">
        <v>75</v>
      </c>
      <c r="L775" s="21" t="s">
        <v>23</v>
      </c>
      <c r="M775" s="6" t="n">
        <f aca="false">VLOOKUP(L775,VLOOK!$D$2:$E$10,2)</f>
        <v>2</v>
      </c>
      <c r="N775" s="7" t="n">
        <v>1</v>
      </c>
      <c r="O775" s="0" t="n">
        <f aca="false">VLOOKUP(B775,VLOOK!$A$2:$B$13,2)</f>
        <v>5</v>
      </c>
      <c r="P775" s="22" t="n">
        <f aca="false">IF(F775&lt;0,F775*-1,F775)</f>
        <v>108.94</v>
      </c>
    </row>
    <row r="776" customFormat="false" ht="12.8" hidden="false" customHeight="false" outlineLevel="0" collapsed="false">
      <c r="A776" s="17" t="s">
        <v>126</v>
      </c>
      <c r="B776" s="9" t="s">
        <v>607</v>
      </c>
      <c r="C776" s="9" t="s">
        <v>460</v>
      </c>
      <c r="D776" s="9" t="s">
        <v>19</v>
      </c>
      <c r="E776" s="10" t="s">
        <v>461</v>
      </c>
      <c r="F776" s="9" t="n">
        <v>-25.43</v>
      </c>
      <c r="G776" s="12" t="s">
        <v>21</v>
      </c>
      <c r="H776" s="2" t="n">
        <v>-99</v>
      </c>
      <c r="I776" s="3" t="s">
        <v>462</v>
      </c>
      <c r="J776" s="3" t="n">
        <f aca="false">VLOOKUP(I776,VLOOK!$G$2:$H$50,2)</f>
        <v>5</v>
      </c>
      <c r="K776" s="4" t="s">
        <v>462</v>
      </c>
      <c r="L776" s="21" t="s">
        <v>23</v>
      </c>
      <c r="M776" s="6" t="n">
        <f aca="false">VLOOKUP(L776,VLOOK!$D$2:$E$10,2)</f>
        <v>2</v>
      </c>
      <c r="N776" s="7" t="n">
        <v>1</v>
      </c>
      <c r="O776" s="0" t="n">
        <f aca="false">VLOOKUP(B776,VLOOK!$A$2:$B$13,2)</f>
        <v>5</v>
      </c>
      <c r="P776" s="22" t="n">
        <f aca="false">IF(F776&lt;0,F776*-1,F776)</f>
        <v>25.43</v>
      </c>
    </row>
    <row r="777" customFormat="false" ht="12.8" hidden="false" customHeight="false" outlineLevel="0" collapsed="false">
      <c r="A777" s="17" t="s">
        <v>620</v>
      </c>
      <c r="B777" s="9" t="s">
        <v>607</v>
      </c>
      <c r="C777" s="9" t="s">
        <v>87</v>
      </c>
      <c r="D777" s="9" t="s">
        <v>608</v>
      </c>
      <c r="E777" s="10" t="s">
        <v>608</v>
      </c>
      <c r="F777" s="9" t="n">
        <v>9499.41</v>
      </c>
      <c r="G777" s="12" t="s">
        <v>89</v>
      </c>
      <c r="H777" s="2" t="n">
        <v>-99</v>
      </c>
      <c r="I777" s="3" t="s">
        <v>609</v>
      </c>
      <c r="J777" s="3" t="n">
        <f aca="false">VLOOKUP(I777,VLOOK!$G$2:$H$50,2)</f>
        <v>39</v>
      </c>
      <c r="K777" s="4" t="s">
        <v>609</v>
      </c>
      <c r="L777" s="21" t="s">
        <v>610</v>
      </c>
      <c r="M777" s="6" t="n">
        <f aca="false">VLOOKUP(L777,VLOOK!$D$2:$E$10,2)</f>
        <v>6</v>
      </c>
      <c r="N777" s="7" t="n">
        <v>2</v>
      </c>
      <c r="O777" s="0" t="n">
        <f aca="false">VLOOKUP(B777,VLOOK!$A$2:$B$13,2)</f>
        <v>5</v>
      </c>
      <c r="P777" s="22" t="n">
        <f aca="false">IF(F777&lt;0,F777*-1,F777)</f>
        <v>9499.41</v>
      </c>
    </row>
    <row r="778" customFormat="false" ht="12.8" hidden="false" customHeight="false" outlineLevel="0" collapsed="false">
      <c r="A778" s="17" t="s">
        <v>136</v>
      </c>
      <c r="B778" s="9" t="s">
        <v>607</v>
      </c>
      <c r="C778" s="9" t="s">
        <v>611</v>
      </c>
      <c r="D778" s="9" t="s">
        <v>19</v>
      </c>
      <c r="E778" s="10" t="s">
        <v>51</v>
      </c>
      <c r="F778" s="9" t="n">
        <v>-3855.54</v>
      </c>
      <c r="G778" s="12" t="s">
        <v>21</v>
      </c>
      <c r="H778" s="2" t="n">
        <v>-99</v>
      </c>
      <c r="I778" s="3" t="s">
        <v>52</v>
      </c>
      <c r="J778" s="3" t="n">
        <f aca="false">VLOOKUP(I778,VLOOK!$G$2:$H$50,2)</f>
        <v>14</v>
      </c>
      <c r="K778" s="4" t="s">
        <v>52</v>
      </c>
      <c r="L778" s="21" t="s">
        <v>23</v>
      </c>
      <c r="M778" s="6" t="n">
        <f aca="false">VLOOKUP(L778,VLOOK!$D$2:$E$10,2)</f>
        <v>2</v>
      </c>
      <c r="N778" s="7" t="n">
        <v>1</v>
      </c>
      <c r="O778" s="0" t="n">
        <f aca="false">VLOOKUP(B778,VLOOK!$A$2:$B$13,2)</f>
        <v>5</v>
      </c>
      <c r="P778" s="22" t="n">
        <f aca="false">IF(F778&lt;0,F778*-1,F778)</f>
        <v>3855.54</v>
      </c>
    </row>
    <row r="779" customFormat="false" ht="12.8" hidden="false" customHeight="false" outlineLevel="0" collapsed="false">
      <c r="A779" s="17" t="s">
        <v>136</v>
      </c>
      <c r="B779" s="9" t="s">
        <v>607</v>
      </c>
      <c r="C779" s="9" t="s">
        <v>611</v>
      </c>
      <c r="D779" s="9" t="s">
        <v>54</v>
      </c>
      <c r="E779" s="10" t="s">
        <v>67</v>
      </c>
      <c r="F779" s="9" t="n">
        <v>-15.98</v>
      </c>
      <c r="G779" s="12" t="s">
        <v>21</v>
      </c>
      <c r="H779" s="2" t="n">
        <v>-99</v>
      </c>
      <c r="I779" s="3" t="s">
        <v>68</v>
      </c>
      <c r="J779" s="3" t="n">
        <f aca="false">VLOOKUP(I779,VLOOK!$G$2:$H$50,2)</f>
        <v>42</v>
      </c>
      <c r="K779" s="4" t="s">
        <v>68</v>
      </c>
      <c r="L779" s="21" t="s">
        <v>57</v>
      </c>
      <c r="M779" s="6" t="n">
        <f aca="false">VLOOKUP(L779,VLOOK!$D$2:$E$10,2)</f>
        <v>7</v>
      </c>
      <c r="N779" s="7" t="n">
        <v>1</v>
      </c>
      <c r="O779" s="0" t="n">
        <f aca="false">VLOOKUP(B779,VLOOK!$A$2:$B$13,2)</f>
        <v>5</v>
      </c>
      <c r="P779" s="22" t="n">
        <f aca="false">IF(F779&lt;0,F779*-1,F779)</f>
        <v>15.98</v>
      </c>
    </row>
    <row r="780" customFormat="false" ht="12.8" hidden="false" customHeight="false" outlineLevel="0" collapsed="false">
      <c r="A780" s="17" t="s">
        <v>141</v>
      </c>
      <c r="B780" s="9" t="s">
        <v>607</v>
      </c>
      <c r="C780" s="9" t="s">
        <v>142</v>
      </c>
      <c r="D780" s="9" t="s">
        <v>19</v>
      </c>
      <c r="E780" s="10" t="s">
        <v>36</v>
      </c>
      <c r="F780" s="9" t="n">
        <v>-378.03</v>
      </c>
      <c r="G780" s="12" t="s">
        <v>21</v>
      </c>
      <c r="H780" s="2" t="n">
        <v>-99</v>
      </c>
      <c r="I780" s="3" t="s">
        <v>35</v>
      </c>
      <c r="J780" s="3" t="n">
        <f aca="false">VLOOKUP(I780,VLOOK!$G$2:$H$50,2)</f>
        <v>6</v>
      </c>
      <c r="K780" s="4" t="s">
        <v>35</v>
      </c>
      <c r="L780" s="21" t="s">
        <v>23</v>
      </c>
      <c r="M780" s="6" t="n">
        <f aca="false">VLOOKUP(L780,VLOOK!$D$2:$E$10,2)</f>
        <v>2</v>
      </c>
      <c r="N780" s="7" t="n">
        <v>1</v>
      </c>
      <c r="O780" s="0" t="n">
        <f aca="false">VLOOKUP(B780,VLOOK!$A$2:$B$13,2)</f>
        <v>5</v>
      </c>
      <c r="P780" s="22" t="n">
        <f aca="false">IF(F780&lt;0,F780*-1,F780)</f>
        <v>378.03</v>
      </c>
    </row>
    <row r="781" customFormat="false" ht="12.8" hidden="false" customHeight="false" outlineLevel="0" collapsed="false">
      <c r="A781" s="17" t="s">
        <v>141</v>
      </c>
      <c r="B781" s="9" t="s">
        <v>607</v>
      </c>
      <c r="C781" s="9" t="s">
        <v>611</v>
      </c>
      <c r="D781" s="9" t="s">
        <v>54</v>
      </c>
      <c r="E781" s="10" t="s">
        <v>67</v>
      </c>
      <c r="F781" s="9" t="n">
        <v>-26.98</v>
      </c>
      <c r="G781" s="12" t="s">
        <v>21</v>
      </c>
      <c r="H781" s="2" t="n">
        <v>-99</v>
      </c>
      <c r="I781" s="3" t="s">
        <v>68</v>
      </c>
      <c r="J781" s="3" t="n">
        <f aca="false">VLOOKUP(I781,VLOOK!$G$2:$H$50,2)</f>
        <v>42</v>
      </c>
      <c r="K781" s="4" t="s">
        <v>68</v>
      </c>
      <c r="L781" s="21" t="s">
        <v>57</v>
      </c>
      <c r="M781" s="6" t="n">
        <f aca="false">VLOOKUP(L781,VLOOK!$D$2:$E$10,2)</f>
        <v>7</v>
      </c>
      <c r="N781" s="7" t="n">
        <v>1</v>
      </c>
      <c r="O781" s="0" t="n">
        <f aca="false">VLOOKUP(B781,VLOOK!$A$2:$B$13,2)</f>
        <v>5</v>
      </c>
      <c r="P781" s="22" t="n">
        <f aca="false">IF(F781&lt;0,F781*-1,F781)</f>
        <v>26.98</v>
      </c>
    </row>
    <row r="782" customFormat="false" ht="12.8" hidden="false" customHeight="false" outlineLevel="0" collapsed="false">
      <c r="A782" s="17" t="s">
        <v>155</v>
      </c>
      <c r="B782" s="9" t="s">
        <v>607</v>
      </c>
      <c r="C782" s="9" t="s">
        <v>460</v>
      </c>
      <c r="D782" s="9" t="s">
        <v>19</v>
      </c>
      <c r="E782" s="10" t="s">
        <v>461</v>
      </c>
      <c r="F782" s="9" t="n">
        <v>-37.27</v>
      </c>
      <c r="G782" s="12" t="s">
        <v>21</v>
      </c>
      <c r="H782" s="2" t="n">
        <v>-99</v>
      </c>
      <c r="I782" s="3" t="s">
        <v>462</v>
      </c>
      <c r="J782" s="3" t="n">
        <f aca="false">VLOOKUP(I782,VLOOK!$G$2:$H$50,2)</f>
        <v>5</v>
      </c>
      <c r="K782" s="4" t="s">
        <v>462</v>
      </c>
      <c r="L782" s="21" t="s">
        <v>23</v>
      </c>
      <c r="M782" s="6" t="n">
        <f aca="false">VLOOKUP(L782,VLOOK!$D$2:$E$10,2)</f>
        <v>2</v>
      </c>
      <c r="N782" s="7" t="n">
        <v>1</v>
      </c>
      <c r="O782" s="0" t="n">
        <f aca="false">VLOOKUP(B782,VLOOK!$A$2:$B$13,2)</f>
        <v>5</v>
      </c>
      <c r="P782" s="22" t="n">
        <f aca="false">IF(F782&lt;0,F782*-1,F782)</f>
        <v>37.27</v>
      </c>
    </row>
    <row r="783" customFormat="false" ht="12.8" hidden="false" customHeight="false" outlineLevel="0" collapsed="false">
      <c r="A783" s="17" t="s">
        <v>621</v>
      </c>
      <c r="B783" s="9" t="s">
        <v>607</v>
      </c>
      <c r="C783" s="9" t="s">
        <v>29</v>
      </c>
      <c r="D783" s="9" t="s">
        <v>19</v>
      </c>
      <c r="E783" s="10" t="s">
        <v>119</v>
      </c>
      <c r="F783" s="9" t="n">
        <v>-120</v>
      </c>
      <c r="G783" s="12" t="s">
        <v>21</v>
      </c>
      <c r="H783" s="2" t="n">
        <v>-99</v>
      </c>
      <c r="I783" s="3" t="s">
        <v>120</v>
      </c>
      <c r="J783" s="3" t="n">
        <f aca="false">VLOOKUP(I783,VLOOK!$G$2:$H$50,2)</f>
        <v>45</v>
      </c>
      <c r="K783" s="4" t="s">
        <v>120</v>
      </c>
      <c r="L783" s="21" t="s">
        <v>23</v>
      </c>
      <c r="M783" s="6" t="n">
        <f aca="false">VLOOKUP(L783,VLOOK!$D$2:$E$10,2)</f>
        <v>2</v>
      </c>
      <c r="N783" s="7" t="n">
        <v>1</v>
      </c>
      <c r="O783" s="0" t="n">
        <f aca="false">VLOOKUP(B783,VLOOK!$A$2:$B$13,2)</f>
        <v>5</v>
      </c>
      <c r="P783" s="22" t="n">
        <f aca="false">IF(F783&lt;0,F783*-1,F783)</f>
        <v>120</v>
      </c>
    </row>
    <row r="784" customFormat="false" ht="12.8" hidden="false" customHeight="false" outlineLevel="0" collapsed="false">
      <c r="A784" s="17" t="s">
        <v>621</v>
      </c>
      <c r="B784" s="9" t="s">
        <v>607</v>
      </c>
      <c r="C784" s="9" t="s">
        <v>29</v>
      </c>
      <c r="D784" s="9" t="s">
        <v>25</v>
      </c>
      <c r="E784" s="10" t="s">
        <v>29</v>
      </c>
      <c r="F784" s="9" t="n">
        <v>-40</v>
      </c>
      <c r="G784" s="12" t="s">
        <v>21</v>
      </c>
      <c r="H784" s="2" t="n">
        <v>-99</v>
      </c>
      <c r="I784" s="3" t="s">
        <v>30</v>
      </c>
      <c r="J784" s="3" t="n">
        <f aca="false">VLOOKUP(I784,VLOOK!$G$2:$H$50,2)</f>
        <v>21</v>
      </c>
      <c r="K784" s="4" t="s">
        <v>30</v>
      </c>
      <c r="L784" s="21" t="s">
        <v>31</v>
      </c>
      <c r="M784" s="6" t="n">
        <f aca="false">VLOOKUP(L784,VLOOK!$D$2:$E$10,2)</f>
        <v>3</v>
      </c>
      <c r="N784" s="7" t="n">
        <v>1</v>
      </c>
      <c r="O784" s="0" t="n">
        <f aca="false">VLOOKUP(B784,VLOOK!$A$2:$B$13,2)</f>
        <v>5</v>
      </c>
      <c r="P784" s="22" t="n">
        <f aca="false">IF(F784&lt;0,F784*-1,F784)</f>
        <v>40</v>
      </c>
    </row>
    <row r="785" customFormat="false" ht="12.8" hidden="false" customHeight="false" outlineLevel="0" collapsed="false">
      <c r="A785" s="17" t="s">
        <v>621</v>
      </c>
      <c r="B785" s="9" t="s">
        <v>607</v>
      </c>
      <c r="C785" s="9" t="s">
        <v>611</v>
      </c>
      <c r="D785" s="9" t="s">
        <v>54</v>
      </c>
      <c r="E785" s="10" t="s">
        <v>67</v>
      </c>
      <c r="F785" s="9" t="n">
        <v>-12</v>
      </c>
      <c r="G785" s="12" t="s">
        <v>21</v>
      </c>
      <c r="H785" s="2" t="n">
        <v>-99</v>
      </c>
      <c r="I785" s="3" t="s">
        <v>68</v>
      </c>
      <c r="J785" s="3" t="n">
        <f aca="false">VLOOKUP(I785,VLOOK!$G$2:$H$50,2)</f>
        <v>42</v>
      </c>
      <c r="K785" s="4" t="s">
        <v>68</v>
      </c>
      <c r="L785" s="21" t="s">
        <v>57</v>
      </c>
      <c r="M785" s="6" t="n">
        <f aca="false">VLOOKUP(L785,VLOOK!$D$2:$E$10,2)</f>
        <v>7</v>
      </c>
      <c r="N785" s="7" t="n">
        <v>1</v>
      </c>
      <c r="O785" s="0" t="n">
        <f aca="false">VLOOKUP(B785,VLOOK!$A$2:$B$13,2)</f>
        <v>5</v>
      </c>
      <c r="P785" s="22" t="n">
        <f aca="false">IF(F785&lt;0,F785*-1,F785)</f>
        <v>12</v>
      </c>
    </row>
    <row r="786" customFormat="false" ht="12.8" hidden="false" customHeight="false" outlineLevel="0" collapsed="false">
      <c r="A786" s="17" t="s">
        <v>622</v>
      </c>
      <c r="B786" s="9" t="s">
        <v>607</v>
      </c>
      <c r="C786" s="9" t="s">
        <v>623</v>
      </c>
      <c r="D786" s="9" t="s">
        <v>19</v>
      </c>
      <c r="E786" s="10" t="s">
        <v>153</v>
      </c>
      <c r="F786" s="9" t="n">
        <v>-720</v>
      </c>
      <c r="G786" s="12" t="s">
        <v>21</v>
      </c>
      <c r="H786" s="2" t="n">
        <v>-99</v>
      </c>
      <c r="I786" s="3" t="s">
        <v>154</v>
      </c>
      <c r="J786" s="3" t="n">
        <f aca="false">VLOOKUP(I786,VLOOK!$G$2:$H$50,2)</f>
        <v>8</v>
      </c>
      <c r="K786" s="4" t="s">
        <v>154</v>
      </c>
      <c r="L786" s="21" t="s">
        <v>23</v>
      </c>
      <c r="M786" s="6" t="n">
        <f aca="false">VLOOKUP(L786,VLOOK!$D$2:$E$10,2)</f>
        <v>2</v>
      </c>
      <c r="N786" s="7" t="n">
        <v>1</v>
      </c>
      <c r="O786" s="0" t="n">
        <f aca="false">VLOOKUP(B786,VLOOK!$A$2:$B$13,2)</f>
        <v>5</v>
      </c>
      <c r="P786" s="22" t="n">
        <f aca="false">IF(F786&lt;0,F786*-1,F786)</f>
        <v>720</v>
      </c>
    </row>
    <row r="787" customFormat="false" ht="12.8" hidden="false" customHeight="false" outlineLevel="0" collapsed="false">
      <c r="A787" s="17" t="s">
        <v>622</v>
      </c>
      <c r="B787" s="9" t="s">
        <v>607</v>
      </c>
      <c r="C787" s="9" t="s">
        <v>624</v>
      </c>
      <c r="D787" s="9" t="s">
        <v>19</v>
      </c>
      <c r="E787" s="10" t="s">
        <v>20</v>
      </c>
      <c r="F787" s="9" t="n">
        <v>-400</v>
      </c>
      <c r="G787" s="12" t="s">
        <v>21</v>
      </c>
      <c r="H787" s="2" t="n">
        <v>-99</v>
      </c>
      <c r="I787" s="3" t="s">
        <v>22</v>
      </c>
      <c r="J787" s="3" t="n">
        <f aca="false">VLOOKUP(I787,VLOOK!$G$2:$H$50,2)</f>
        <v>10</v>
      </c>
      <c r="K787" s="4" t="s">
        <v>22</v>
      </c>
      <c r="L787" s="21" t="s">
        <v>23</v>
      </c>
      <c r="M787" s="6" t="n">
        <f aca="false">VLOOKUP(L787,VLOOK!$D$2:$E$10,2)</f>
        <v>2</v>
      </c>
      <c r="N787" s="7" t="n">
        <v>1</v>
      </c>
      <c r="O787" s="0" t="n">
        <f aca="false">VLOOKUP(B787,VLOOK!$A$2:$B$13,2)</f>
        <v>5</v>
      </c>
      <c r="P787" s="22" t="n">
        <f aca="false">IF(F787&lt;0,F787*-1,F787)</f>
        <v>400</v>
      </c>
    </row>
    <row r="788" customFormat="false" ht="12.8" hidden="false" customHeight="false" outlineLevel="0" collapsed="false">
      <c r="A788" s="17" t="s">
        <v>622</v>
      </c>
      <c r="B788" s="9" t="s">
        <v>607</v>
      </c>
      <c r="C788" s="9" t="s">
        <v>625</v>
      </c>
      <c r="D788" s="9" t="s">
        <v>19</v>
      </c>
      <c r="E788" s="10" t="s">
        <v>20</v>
      </c>
      <c r="F788" s="9" t="n">
        <v>-950</v>
      </c>
      <c r="G788" s="12" t="s">
        <v>21</v>
      </c>
      <c r="H788" s="2" t="n">
        <v>-99</v>
      </c>
      <c r="I788" s="3" t="s">
        <v>22</v>
      </c>
      <c r="J788" s="3" t="n">
        <f aca="false">VLOOKUP(I788,VLOOK!$G$2:$H$50,2)</f>
        <v>10</v>
      </c>
      <c r="K788" s="4" t="s">
        <v>22</v>
      </c>
      <c r="L788" s="21" t="s">
        <v>23</v>
      </c>
      <c r="M788" s="6" t="n">
        <f aca="false">VLOOKUP(L788,VLOOK!$D$2:$E$10,2)</f>
        <v>2</v>
      </c>
      <c r="N788" s="7" t="n">
        <v>1</v>
      </c>
      <c r="O788" s="0" t="n">
        <f aca="false">VLOOKUP(B788,VLOOK!$A$2:$B$13,2)</f>
        <v>5</v>
      </c>
      <c r="P788" s="22" t="n">
        <f aca="false">IF(F788&lt;0,F788*-1,F788)</f>
        <v>950</v>
      </c>
    </row>
    <row r="789" customFormat="false" ht="12.8" hidden="false" customHeight="false" outlineLevel="0" collapsed="false">
      <c r="A789" s="17" t="s">
        <v>622</v>
      </c>
      <c r="B789" s="9" t="s">
        <v>607</v>
      </c>
      <c r="C789" s="9" t="s">
        <v>29</v>
      </c>
      <c r="D789" s="9" t="s">
        <v>25</v>
      </c>
      <c r="E789" s="10" t="s">
        <v>29</v>
      </c>
      <c r="F789" s="9" t="n">
        <v>-50</v>
      </c>
      <c r="G789" s="12" t="s">
        <v>21</v>
      </c>
      <c r="H789" s="2" t="n">
        <v>-99</v>
      </c>
      <c r="I789" s="3" t="s">
        <v>30</v>
      </c>
      <c r="J789" s="3" t="n">
        <f aca="false">VLOOKUP(I789,VLOOK!$G$2:$H$50,2)</f>
        <v>21</v>
      </c>
      <c r="K789" s="4" t="s">
        <v>30</v>
      </c>
      <c r="L789" s="21" t="s">
        <v>31</v>
      </c>
      <c r="M789" s="6" t="n">
        <f aca="false">VLOOKUP(L789,VLOOK!$D$2:$E$10,2)</f>
        <v>3</v>
      </c>
      <c r="N789" s="7" t="n">
        <v>1</v>
      </c>
      <c r="O789" s="0" t="n">
        <f aca="false">VLOOKUP(B789,VLOOK!$A$2:$B$13,2)</f>
        <v>5</v>
      </c>
      <c r="P789" s="22" t="n">
        <f aca="false">IF(F789&lt;0,F789*-1,F789)</f>
        <v>50</v>
      </c>
    </row>
    <row r="790" customFormat="false" ht="12.8" hidden="false" customHeight="false" outlineLevel="0" collapsed="false">
      <c r="A790" s="17" t="s">
        <v>626</v>
      </c>
      <c r="B790" s="9" t="s">
        <v>607</v>
      </c>
      <c r="C790" s="9" t="s">
        <v>627</v>
      </c>
      <c r="D790" s="9" t="s">
        <v>19</v>
      </c>
      <c r="E790" s="10" t="s">
        <v>20</v>
      </c>
      <c r="F790" s="9" t="n">
        <v>-16000</v>
      </c>
      <c r="G790" s="12" t="s">
        <v>21</v>
      </c>
      <c r="H790" s="2" t="n">
        <v>-99</v>
      </c>
      <c r="I790" s="3" t="s">
        <v>22</v>
      </c>
      <c r="J790" s="3" t="n">
        <f aca="false">VLOOKUP(I790,VLOOK!$G$2:$H$50,2)</f>
        <v>10</v>
      </c>
      <c r="K790" s="4" t="s">
        <v>22</v>
      </c>
      <c r="L790" s="21" t="s">
        <v>23</v>
      </c>
      <c r="M790" s="6" t="n">
        <f aca="false">VLOOKUP(L790,VLOOK!$D$2:$E$10,2)</f>
        <v>2</v>
      </c>
      <c r="N790" s="7" t="n">
        <v>1</v>
      </c>
      <c r="O790" s="0" t="n">
        <f aca="false">VLOOKUP(B790,VLOOK!$A$2:$B$13,2)</f>
        <v>5</v>
      </c>
      <c r="P790" s="22" t="n">
        <f aca="false">IF(F790&lt;0,F790*-1,F790)</f>
        <v>16000</v>
      </c>
    </row>
    <row r="791" customFormat="false" ht="12.8" hidden="false" customHeight="false" outlineLevel="0" collapsed="false">
      <c r="A791" s="17" t="s">
        <v>628</v>
      </c>
      <c r="B791" s="9" t="s">
        <v>607</v>
      </c>
      <c r="C791" s="9" t="s">
        <v>87</v>
      </c>
      <c r="D791" s="9" t="s">
        <v>608</v>
      </c>
      <c r="E791" s="10" t="s">
        <v>608</v>
      </c>
      <c r="F791" s="9" t="n">
        <v>9953.56</v>
      </c>
      <c r="G791" s="12" t="s">
        <v>89</v>
      </c>
      <c r="H791" s="2" t="n">
        <v>-99</v>
      </c>
      <c r="I791" s="3" t="s">
        <v>609</v>
      </c>
      <c r="J791" s="3" t="n">
        <f aca="false">VLOOKUP(I791,VLOOK!$G$2:$H$50,2)</f>
        <v>39</v>
      </c>
      <c r="K791" s="4" t="s">
        <v>609</v>
      </c>
      <c r="L791" s="21" t="s">
        <v>610</v>
      </c>
      <c r="M791" s="6" t="n">
        <f aca="false">VLOOKUP(L791,VLOOK!$D$2:$E$10,2)</f>
        <v>6</v>
      </c>
      <c r="N791" s="7" t="n">
        <v>2</v>
      </c>
      <c r="O791" s="0" t="n">
        <f aca="false">VLOOKUP(B791,VLOOK!$A$2:$B$13,2)</f>
        <v>5</v>
      </c>
      <c r="P791" s="22" t="n">
        <f aca="false">IF(F791&lt;0,F791*-1,F791)</f>
        <v>9953.56</v>
      </c>
    </row>
    <row r="792" customFormat="false" ht="12.8" hidden="false" customHeight="false" outlineLevel="0" collapsed="false">
      <c r="A792" s="17" t="s">
        <v>158</v>
      </c>
      <c r="B792" s="9" t="s">
        <v>607</v>
      </c>
      <c r="C792" s="9" t="s">
        <v>73</v>
      </c>
      <c r="D792" s="9" t="s">
        <v>19</v>
      </c>
      <c r="E792" s="10" t="s">
        <v>618</v>
      </c>
      <c r="F792" s="9" t="n">
        <v>-115.31</v>
      </c>
      <c r="G792" s="12" t="s">
        <v>21</v>
      </c>
      <c r="H792" s="2" t="n">
        <v>-99</v>
      </c>
      <c r="I792" s="3" t="s">
        <v>75</v>
      </c>
      <c r="J792" s="3" t="n">
        <f aca="false">VLOOKUP(I792,VLOOK!$G$2:$H$50,2)</f>
        <v>9</v>
      </c>
      <c r="K792" s="4" t="s">
        <v>75</v>
      </c>
      <c r="L792" s="21" t="s">
        <v>23</v>
      </c>
      <c r="M792" s="6" t="n">
        <f aca="false">VLOOKUP(L792,VLOOK!$D$2:$E$10,2)</f>
        <v>2</v>
      </c>
      <c r="N792" s="7" t="n">
        <v>1</v>
      </c>
      <c r="O792" s="0" t="n">
        <f aca="false">VLOOKUP(B792,VLOOK!$A$2:$B$13,2)</f>
        <v>5</v>
      </c>
      <c r="P792" s="22" t="n">
        <f aca="false">IF(F792&lt;0,F792*-1,F792)</f>
        <v>115.31</v>
      </c>
    </row>
    <row r="793" customFormat="false" ht="12.8" hidden="false" customHeight="false" outlineLevel="0" collapsed="false">
      <c r="A793" s="17" t="s">
        <v>158</v>
      </c>
      <c r="B793" s="9" t="s">
        <v>607</v>
      </c>
      <c r="C793" s="9" t="s">
        <v>611</v>
      </c>
      <c r="D793" s="9" t="s">
        <v>54</v>
      </c>
      <c r="E793" s="10" t="s">
        <v>67</v>
      </c>
      <c r="F793" s="9" t="n">
        <v>-10</v>
      </c>
      <c r="G793" s="12" t="s">
        <v>21</v>
      </c>
      <c r="H793" s="2" t="n">
        <v>-99</v>
      </c>
      <c r="I793" s="3" t="s">
        <v>68</v>
      </c>
      <c r="J793" s="3" t="n">
        <f aca="false">VLOOKUP(I793,VLOOK!$G$2:$H$50,2)</f>
        <v>42</v>
      </c>
      <c r="K793" s="4" t="s">
        <v>68</v>
      </c>
      <c r="L793" s="21" t="s">
        <v>57</v>
      </c>
      <c r="M793" s="6" t="n">
        <f aca="false">VLOOKUP(L793,VLOOK!$D$2:$E$10,2)</f>
        <v>7</v>
      </c>
      <c r="N793" s="7" t="n">
        <v>1</v>
      </c>
      <c r="O793" s="0" t="n">
        <f aca="false">VLOOKUP(B793,VLOOK!$A$2:$B$13,2)</f>
        <v>5</v>
      </c>
      <c r="P793" s="22" t="n">
        <f aca="false">IF(F793&lt;0,F793*-1,F793)</f>
        <v>10</v>
      </c>
    </row>
    <row r="794" customFormat="false" ht="12.8" hidden="false" customHeight="false" outlineLevel="0" collapsed="false">
      <c r="A794" s="17" t="s">
        <v>158</v>
      </c>
      <c r="B794" s="9" t="s">
        <v>607</v>
      </c>
      <c r="C794" s="9" t="s">
        <v>611</v>
      </c>
      <c r="D794" s="9" t="s">
        <v>54</v>
      </c>
      <c r="E794" s="10" t="s">
        <v>67</v>
      </c>
      <c r="F794" s="9" t="n">
        <v>-19.98</v>
      </c>
      <c r="G794" s="12" t="s">
        <v>21</v>
      </c>
      <c r="H794" s="2" t="n">
        <v>-99</v>
      </c>
      <c r="I794" s="3" t="s">
        <v>68</v>
      </c>
      <c r="J794" s="3" t="n">
        <f aca="false">VLOOKUP(I794,VLOOK!$G$2:$H$50,2)</f>
        <v>42</v>
      </c>
      <c r="K794" s="4" t="s">
        <v>68</v>
      </c>
      <c r="L794" s="21" t="s">
        <v>57</v>
      </c>
      <c r="M794" s="6" t="n">
        <f aca="false">VLOOKUP(L794,VLOOK!$D$2:$E$10,2)</f>
        <v>7</v>
      </c>
      <c r="N794" s="7" t="n">
        <v>1</v>
      </c>
      <c r="O794" s="0" t="n">
        <f aca="false">VLOOKUP(B794,VLOOK!$A$2:$B$13,2)</f>
        <v>5</v>
      </c>
      <c r="P794" s="22" t="n">
        <f aca="false">IF(F794&lt;0,F794*-1,F794)</f>
        <v>19.98</v>
      </c>
    </row>
    <row r="795" customFormat="false" ht="12.8" hidden="false" customHeight="false" outlineLevel="0" collapsed="false">
      <c r="A795" s="17" t="s">
        <v>629</v>
      </c>
      <c r="B795" s="9" t="s">
        <v>607</v>
      </c>
      <c r="C795" s="9" t="s">
        <v>460</v>
      </c>
      <c r="D795" s="9" t="s">
        <v>19</v>
      </c>
      <c r="E795" s="10" t="s">
        <v>461</v>
      </c>
      <c r="F795" s="9" t="n">
        <v>-38.28</v>
      </c>
      <c r="G795" s="12" t="s">
        <v>21</v>
      </c>
      <c r="H795" s="2" t="n">
        <v>-99</v>
      </c>
      <c r="I795" s="3" t="s">
        <v>462</v>
      </c>
      <c r="J795" s="3" t="n">
        <f aca="false">VLOOKUP(I795,VLOOK!$G$2:$H$50,2)</f>
        <v>5</v>
      </c>
      <c r="K795" s="4" t="s">
        <v>462</v>
      </c>
      <c r="L795" s="21" t="s">
        <v>23</v>
      </c>
      <c r="M795" s="6" t="n">
        <f aca="false">VLOOKUP(L795,VLOOK!$D$2:$E$10,2)</f>
        <v>2</v>
      </c>
      <c r="N795" s="7" t="n">
        <v>1</v>
      </c>
      <c r="O795" s="0" t="n">
        <f aca="false">VLOOKUP(B795,VLOOK!$A$2:$B$13,2)</f>
        <v>5</v>
      </c>
      <c r="P795" s="22" t="n">
        <f aca="false">IF(F795&lt;0,F795*-1,F795)</f>
        <v>38.28</v>
      </c>
    </row>
    <row r="796" customFormat="false" ht="12.8" hidden="false" customHeight="false" outlineLevel="0" collapsed="false">
      <c r="A796" s="17" t="s">
        <v>629</v>
      </c>
      <c r="B796" s="9" t="s">
        <v>607</v>
      </c>
      <c r="C796" s="9" t="s">
        <v>73</v>
      </c>
      <c r="D796" s="9" t="s">
        <v>19</v>
      </c>
      <c r="E796" s="10" t="s">
        <v>580</v>
      </c>
      <c r="F796" s="9" t="n">
        <v>-25.16</v>
      </c>
      <c r="G796" s="12" t="s">
        <v>21</v>
      </c>
      <c r="H796" s="2" t="n">
        <v>-99</v>
      </c>
      <c r="I796" s="3" t="s">
        <v>75</v>
      </c>
      <c r="J796" s="3" t="n">
        <f aca="false">VLOOKUP(I796,VLOOK!$G$2:$H$50,2)</f>
        <v>9</v>
      </c>
      <c r="K796" s="4" t="s">
        <v>75</v>
      </c>
      <c r="L796" s="21" t="s">
        <v>23</v>
      </c>
      <c r="M796" s="6" t="n">
        <f aca="false">VLOOKUP(L796,VLOOK!$D$2:$E$10,2)</f>
        <v>2</v>
      </c>
      <c r="N796" s="7" t="n">
        <v>1</v>
      </c>
      <c r="O796" s="0" t="n">
        <f aca="false">VLOOKUP(B796,VLOOK!$A$2:$B$13,2)</f>
        <v>5</v>
      </c>
      <c r="P796" s="22" t="n">
        <f aca="false">IF(F796&lt;0,F796*-1,F796)</f>
        <v>25.16</v>
      </c>
    </row>
    <row r="797" customFormat="false" ht="12.8" hidden="false" customHeight="false" outlineLevel="0" collapsed="false">
      <c r="A797" s="17" t="s">
        <v>629</v>
      </c>
      <c r="B797" s="9" t="s">
        <v>607</v>
      </c>
      <c r="C797" s="9" t="s">
        <v>630</v>
      </c>
      <c r="D797" s="9" t="s">
        <v>19</v>
      </c>
      <c r="E797" s="10" t="s">
        <v>20</v>
      </c>
      <c r="F797" s="9" t="n">
        <v>-124.9</v>
      </c>
      <c r="G797" s="12" t="s">
        <v>21</v>
      </c>
      <c r="H797" s="2" t="n">
        <v>-99</v>
      </c>
      <c r="I797" s="3" t="s">
        <v>22</v>
      </c>
      <c r="J797" s="3" t="n">
        <f aca="false">VLOOKUP(I797,VLOOK!$G$2:$H$50,2)</f>
        <v>10</v>
      </c>
      <c r="K797" s="4" t="s">
        <v>22</v>
      </c>
      <c r="L797" s="21" t="s">
        <v>23</v>
      </c>
      <c r="M797" s="6" t="n">
        <f aca="false">VLOOKUP(L797,VLOOK!$D$2:$E$10,2)</f>
        <v>2</v>
      </c>
      <c r="N797" s="7" t="n">
        <v>1</v>
      </c>
      <c r="O797" s="0" t="n">
        <f aca="false">VLOOKUP(B797,VLOOK!$A$2:$B$13,2)</f>
        <v>5</v>
      </c>
      <c r="P797" s="22" t="n">
        <f aca="false">IF(F797&lt;0,F797*-1,F797)</f>
        <v>124.9</v>
      </c>
    </row>
    <row r="798" customFormat="false" ht="12.8" hidden="false" customHeight="false" outlineLevel="0" collapsed="false">
      <c r="A798" s="17" t="s">
        <v>629</v>
      </c>
      <c r="B798" s="9" t="s">
        <v>607</v>
      </c>
      <c r="C798" s="9" t="s">
        <v>630</v>
      </c>
      <c r="D798" s="9" t="s">
        <v>19</v>
      </c>
      <c r="E798" s="10" t="s">
        <v>20</v>
      </c>
      <c r="F798" s="9" t="n">
        <v>-124.9</v>
      </c>
      <c r="G798" s="12" t="s">
        <v>21</v>
      </c>
      <c r="H798" s="2" t="n">
        <v>-99</v>
      </c>
      <c r="I798" s="3" t="s">
        <v>22</v>
      </c>
      <c r="J798" s="3" t="n">
        <f aca="false">VLOOKUP(I798,VLOOK!$G$2:$H$50,2)</f>
        <v>10</v>
      </c>
      <c r="K798" s="4" t="s">
        <v>22</v>
      </c>
      <c r="L798" s="21" t="s">
        <v>23</v>
      </c>
      <c r="M798" s="6" t="n">
        <f aca="false">VLOOKUP(L798,VLOOK!$D$2:$E$10,2)</f>
        <v>2</v>
      </c>
      <c r="N798" s="7" t="n">
        <v>1</v>
      </c>
      <c r="O798" s="0" t="n">
        <f aca="false">VLOOKUP(B798,VLOOK!$A$2:$B$13,2)</f>
        <v>5</v>
      </c>
      <c r="P798" s="22" t="n">
        <f aca="false">IF(F798&lt;0,F798*-1,F798)</f>
        <v>124.9</v>
      </c>
    </row>
    <row r="799" customFormat="false" ht="12.8" hidden="false" customHeight="false" outlineLevel="0" collapsed="false">
      <c r="A799" s="17" t="s">
        <v>629</v>
      </c>
      <c r="B799" s="9" t="s">
        <v>607</v>
      </c>
      <c r="C799" s="9" t="s">
        <v>42</v>
      </c>
      <c r="D799" s="9" t="s">
        <v>19</v>
      </c>
      <c r="E799" s="10" t="s">
        <v>631</v>
      </c>
      <c r="F799" s="9" t="n">
        <v>-116.34</v>
      </c>
      <c r="G799" s="12" t="s">
        <v>21</v>
      </c>
      <c r="H799" s="2" t="n">
        <v>-99</v>
      </c>
      <c r="I799" s="3" t="s">
        <v>234</v>
      </c>
      <c r="J799" s="3" t="n">
        <f aca="false">VLOOKUP(I799,VLOOK!$G$2:$H$50,2)</f>
        <v>15</v>
      </c>
      <c r="K799" s="4" t="s">
        <v>234</v>
      </c>
      <c r="L799" s="21" t="s">
        <v>23</v>
      </c>
      <c r="M799" s="6" t="n">
        <f aca="false">VLOOKUP(L799,VLOOK!$D$2:$E$10,2)</f>
        <v>2</v>
      </c>
      <c r="N799" s="7" t="n">
        <v>1</v>
      </c>
      <c r="O799" s="0" t="n">
        <f aca="false">VLOOKUP(B799,VLOOK!$A$2:$B$13,2)</f>
        <v>5</v>
      </c>
      <c r="P799" s="22" t="n">
        <f aca="false">IF(F799&lt;0,F799*-1,F799)</f>
        <v>116.34</v>
      </c>
    </row>
    <row r="800" customFormat="false" ht="12.8" hidden="false" customHeight="false" outlineLevel="0" collapsed="false">
      <c r="A800" s="17" t="s">
        <v>629</v>
      </c>
      <c r="B800" s="9" t="s">
        <v>607</v>
      </c>
      <c r="C800" s="9" t="s">
        <v>37</v>
      </c>
      <c r="D800" s="9" t="s">
        <v>25</v>
      </c>
      <c r="E800" s="10" t="s">
        <v>38</v>
      </c>
      <c r="F800" s="9" t="n">
        <v>-305.83</v>
      </c>
      <c r="G800" s="12" t="s">
        <v>21</v>
      </c>
      <c r="H800" s="2" t="n">
        <v>-99</v>
      </c>
      <c r="I800" s="3" t="s">
        <v>39</v>
      </c>
      <c r="J800" s="3" t="n">
        <f aca="false">VLOOKUP(I800,VLOOK!$G$2:$H$50,2)</f>
        <v>34</v>
      </c>
      <c r="K800" s="4" t="s">
        <v>39</v>
      </c>
      <c r="L800" s="21" t="s">
        <v>28</v>
      </c>
      <c r="M800" s="6" t="n">
        <f aca="false">VLOOKUP(L800,VLOOK!$D$2:$E$10,2)</f>
        <v>5</v>
      </c>
      <c r="N800" s="7" t="n">
        <v>1</v>
      </c>
      <c r="O800" s="0" t="n">
        <f aca="false">VLOOKUP(B800,VLOOK!$A$2:$B$13,2)</f>
        <v>5</v>
      </c>
      <c r="P800" s="22" t="n">
        <f aca="false">IF(F800&lt;0,F800*-1,F800)</f>
        <v>305.83</v>
      </c>
    </row>
    <row r="801" customFormat="false" ht="12.8" hidden="false" customHeight="false" outlineLevel="0" collapsed="false">
      <c r="A801" s="17" t="s">
        <v>159</v>
      </c>
      <c r="B801" s="9" t="s">
        <v>607</v>
      </c>
      <c r="C801" s="9" t="s">
        <v>611</v>
      </c>
      <c r="D801" s="9" t="s">
        <v>19</v>
      </c>
      <c r="E801" s="10" t="s">
        <v>51</v>
      </c>
      <c r="F801" s="9" t="n">
        <v>-3845.8</v>
      </c>
      <c r="G801" s="12" t="s">
        <v>21</v>
      </c>
      <c r="H801" s="2" t="n">
        <v>-99</v>
      </c>
      <c r="I801" s="3" t="s">
        <v>52</v>
      </c>
      <c r="J801" s="3" t="n">
        <f aca="false">VLOOKUP(I801,VLOOK!$G$2:$H$50,2)</f>
        <v>14</v>
      </c>
      <c r="K801" s="4" t="s">
        <v>52</v>
      </c>
      <c r="L801" s="21" t="s">
        <v>23</v>
      </c>
      <c r="M801" s="6" t="n">
        <f aca="false">VLOOKUP(L801,VLOOK!$D$2:$E$10,2)</f>
        <v>2</v>
      </c>
      <c r="N801" s="7" t="n">
        <v>1</v>
      </c>
      <c r="O801" s="0" t="n">
        <f aca="false">VLOOKUP(B801,VLOOK!$A$2:$B$13,2)</f>
        <v>5</v>
      </c>
      <c r="P801" s="22" t="n">
        <f aca="false">IF(F801&lt;0,F801*-1,F801)</f>
        <v>3845.8</v>
      </c>
    </row>
    <row r="802" customFormat="false" ht="12.8" hidden="false" customHeight="false" outlineLevel="0" collapsed="false">
      <c r="A802" s="17" t="s">
        <v>159</v>
      </c>
      <c r="B802" s="9" t="s">
        <v>607</v>
      </c>
      <c r="C802" s="9" t="s">
        <v>94</v>
      </c>
      <c r="D802" s="9" t="s">
        <v>19</v>
      </c>
      <c r="E802" s="10" t="s">
        <v>94</v>
      </c>
      <c r="F802" s="9" t="n">
        <v>-400</v>
      </c>
      <c r="G802" s="12" t="s">
        <v>21</v>
      </c>
      <c r="H802" s="2" t="n">
        <v>-99</v>
      </c>
      <c r="I802" s="3" t="s">
        <v>95</v>
      </c>
      <c r="J802" s="3" t="n">
        <f aca="false">VLOOKUP(I802,VLOOK!$G$2:$H$50,2)</f>
        <v>37</v>
      </c>
      <c r="K802" s="4" t="s">
        <v>95</v>
      </c>
      <c r="L802" s="21" t="s">
        <v>23</v>
      </c>
      <c r="M802" s="6" t="n">
        <f aca="false">VLOOKUP(L802,VLOOK!$D$2:$E$10,2)</f>
        <v>2</v>
      </c>
      <c r="N802" s="7" t="n">
        <v>1</v>
      </c>
      <c r="O802" s="0" t="n">
        <f aca="false">VLOOKUP(B802,VLOOK!$A$2:$B$13,2)</f>
        <v>5</v>
      </c>
      <c r="P802" s="22" t="n">
        <f aca="false">IF(F802&lt;0,F802*-1,F802)</f>
        <v>400</v>
      </c>
    </row>
    <row r="803" customFormat="false" ht="12.8" hidden="false" customHeight="false" outlineLevel="0" collapsed="false">
      <c r="A803" s="17" t="s">
        <v>159</v>
      </c>
      <c r="B803" s="9" t="s">
        <v>607</v>
      </c>
      <c r="C803" s="9" t="s">
        <v>29</v>
      </c>
      <c r="D803" s="9" t="s">
        <v>25</v>
      </c>
      <c r="E803" s="10" t="s">
        <v>29</v>
      </c>
      <c r="F803" s="9" t="n">
        <v>-260</v>
      </c>
      <c r="G803" s="12" t="s">
        <v>21</v>
      </c>
      <c r="H803" s="2" t="n">
        <v>-99</v>
      </c>
      <c r="I803" s="3" t="s">
        <v>30</v>
      </c>
      <c r="J803" s="3" t="n">
        <f aca="false">VLOOKUP(I803,VLOOK!$G$2:$H$50,2)</f>
        <v>21</v>
      </c>
      <c r="K803" s="4" t="s">
        <v>30</v>
      </c>
      <c r="L803" s="21" t="s">
        <v>31</v>
      </c>
      <c r="M803" s="6" t="n">
        <f aca="false">VLOOKUP(L803,VLOOK!$D$2:$E$10,2)</f>
        <v>3</v>
      </c>
      <c r="N803" s="7" t="n">
        <v>1</v>
      </c>
      <c r="O803" s="0" t="n">
        <f aca="false">VLOOKUP(B803,VLOOK!$A$2:$B$13,2)</f>
        <v>5</v>
      </c>
      <c r="P803" s="22" t="n">
        <f aca="false">IF(F803&lt;0,F803*-1,F803)</f>
        <v>260</v>
      </c>
    </row>
    <row r="804" customFormat="false" ht="12.8" hidden="false" customHeight="false" outlineLevel="0" collapsed="false">
      <c r="A804" s="17" t="s">
        <v>159</v>
      </c>
      <c r="B804" s="9" t="s">
        <v>607</v>
      </c>
      <c r="C804" s="9" t="s">
        <v>632</v>
      </c>
      <c r="D804" s="9" t="s">
        <v>25</v>
      </c>
      <c r="E804" s="10" t="s">
        <v>196</v>
      </c>
      <c r="F804" s="9" t="n">
        <v>-539.44</v>
      </c>
      <c r="G804" s="12" t="s">
        <v>21</v>
      </c>
      <c r="H804" s="2" t="n">
        <v>-99</v>
      </c>
      <c r="I804" s="3" t="s">
        <v>197</v>
      </c>
      <c r="J804" s="3" t="n">
        <f aca="false">VLOOKUP(I804,VLOOK!$G$2:$H$50,2)</f>
        <v>47</v>
      </c>
      <c r="K804" s="4" t="s">
        <v>197</v>
      </c>
      <c r="L804" s="21" t="s">
        <v>198</v>
      </c>
      <c r="M804" s="6" t="n">
        <f aca="false">VLOOKUP(L804,VLOOK!$D$2:$E$10,2)</f>
        <v>9</v>
      </c>
      <c r="N804" s="7" t="n">
        <v>1</v>
      </c>
      <c r="O804" s="0" t="n">
        <f aca="false">VLOOKUP(B804,VLOOK!$A$2:$B$13,2)</f>
        <v>5</v>
      </c>
      <c r="P804" s="22" t="n">
        <f aca="false">IF(F804&lt;0,F804*-1,F804)</f>
        <v>539.44</v>
      </c>
    </row>
    <row r="805" customFormat="false" ht="12.8" hidden="false" customHeight="false" outlineLevel="0" collapsed="false">
      <c r="A805" s="17" t="s">
        <v>159</v>
      </c>
      <c r="B805" s="9" t="s">
        <v>607</v>
      </c>
      <c r="C805" s="9" t="s">
        <v>611</v>
      </c>
      <c r="D805" s="9" t="s">
        <v>54</v>
      </c>
      <c r="E805" s="10" t="s">
        <v>67</v>
      </c>
      <c r="F805" s="9" t="n">
        <v>-7.99</v>
      </c>
      <c r="G805" s="12" t="s">
        <v>21</v>
      </c>
      <c r="H805" s="2" t="n">
        <v>-99</v>
      </c>
      <c r="I805" s="3" t="s">
        <v>68</v>
      </c>
      <c r="J805" s="3" t="n">
        <f aca="false">VLOOKUP(I805,VLOOK!$G$2:$H$50,2)</f>
        <v>42</v>
      </c>
      <c r="K805" s="4" t="s">
        <v>68</v>
      </c>
      <c r="L805" s="21" t="s">
        <v>57</v>
      </c>
      <c r="M805" s="6" t="n">
        <f aca="false">VLOOKUP(L805,VLOOK!$D$2:$E$10,2)</f>
        <v>7</v>
      </c>
      <c r="N805" s="7" t="n">
        <v>1</v>
      </c>
      <c r="O805" s="0" t="n">
        <f aca="false">VLOOKUP(B805,VLOOK!$A$2:$B$13,2)</f>
        <v>5</v>
      </c>
      <c r="P805" s="22" t="n">
        <f aca="false">IF(F805&lt;0,F805*-1,F805)</f>
        <v>7.99</v>
      </c>
    </row>
    <row r="806" customFormat="false" ht="12.8" hidden="false" customHeight="false" outlineLevel="0" collapsed="false">
      <c r="A806" s="17" t="s">
        <v>633</v>
      </c>
      <c r="B806" s="9" t="s">
        <v>607</v>
      </c>
      <c r="C806" s="9" t="s">
        <v>258</v>
      </c>
      <c r="D806" s="9" t="s">
        <v>19</v>
      </c>
      <c r="E806" s="10" t="s">
        <v>119</v>
      </c>
      <c r="F806" s="9" t="n">
        <v>-600</v>
      </c>
      <c r="G806" s="12" t="s">
        <v>21</v>
      </c>
      <c r="H806" s="2" t="n">
        <v>-99</v>
      </c>
      <c r="I806" s="3" t="s">
        <v>120</v>
      </c>
      <c r="J806" s="3" t="n">
        <f aca="false">VLOOKUP(I806,VLOOK!$G$2:$H$50,2)</f>
        <v>45</v>
      </c>
      <c r="K806" s="4" t="s">
        <v>120</v>
      </c>
      <c r="L806" s="21" t="s">
        <v>23</v>
      </c>
      <c r="M806" s="6" t="n">
        <f aca="false">VLOOKUP(L806,VLOOK!$D$2:$E$10,2)</f>
        <v>2</v>
      </c>
      <c r="N806" s="7" t="n">
        <v>1</v>
      </c>
      <c r="O806" s="0" t="n">
        <f aca="false">VLOOKUP(B806,VLOOK!$A$2:$B$13,2)</f>
        <v>5</v>
      </c>
      <c r="P806" s="22" t="n">
        <f aca="false">IF(F806&lt;0,F806*-1,F806)</f>
        <v>600</v>
      </c>
    </row>
    <row r="807" customFormat="false" ht="12.8" hidden="false" customHeight="false" outlineLevel="0" collapsed="false">
      <c r="A807" s="17" t="s">
        <v>633</v>
      </c>
      <c r="B807" s="9" t="s">
        <v>607</v>
      </c>
      <c r="C807" s="9" t="s">
        <v>29</v>
      </c>
      <c r="D807" s="9" t="s">
        <v>25</v>
      </c>
      <c r="E807" s="10" t="s">
        <v>29</v>
      </c>
      <c r="F807" s="9" t="n">
        <v>-32.5</v>
      </c>
      <c r="G807" s="12" t="s">
        <v>21</v>
      </c>
      <c r="H807" s="2" t="n">
        <v>-99</v>
      </c>
      <c r="I807" s="3" t="s">
        <v>30</v>
      </c>
      <c r="J807" s="3" t="n">
        <f aca="false">VLOOKUP(I807,VLOOK!$G$2:$H$50,2)</f>
        <v>21</v>
      </c>
      <c r="K807" s="4" t="s">
        <v>30</v>
      </c>
      <c r="L807" s="21" t="s">
        <v>31</v>
      </c>
      <c r="M807" s="6" t="n">
        <f aca="false">VLOOKUP(L807,VLOOK!$D$2:$E$10,2)</f>
        <v>3</v>
      </c>
      <c r="N807" s="7" t="n">
        <v>1</v>
      </c>
      <c r="O807" s="0" t="n">
        <f aca="false">VLOOKUP(B807,VLOOK!$A$2:$B$13,2)</f>
        <v>5</v>
      </c>
      <c r="P807" s="22" t="n">
        <f aca="false">IF(F807&lt;0,F807*-1,F807)</f>
        <v>32.5</v>
      </c>
    </row>
    <row r="808" customFormat="false" ht="12.8" hidden="false" customHeight="false" outlineLevel="0" collapsed="false">
      <c r="A808" s="17" t="s">
        <v>633</v>
      </c>
      <c r="B808" s="9" t="s">
        <v>607</v>
      </c>
      <c r="C808" s="9" t="s">
        <v>611</v>
      </c>
      <c r="D808" s="9" t="s">
        <v>54</v>
      </c>
      <c r="E808" s="10" t="s">
        <v>67</v>
      </c>
      <c r="F808" s="9" t="n">
        <v>-26.98</v>
      </c>
      <c r="G808" s="12" t="s">
        <v>21</v>
      </c>
      <c r="H808" s="2" t="n">
        <v>-99</v>
      </c>
      <c r="I808" s="3" t="s">
        <v>68</v>
      </c>
      <c r="J808" s="3" t="n">
        <f aca="false">VLOOKUP(I808,VLOOK!$G$2:$H$50,2)</f>
        <v>42</v>
      </c>
      <c r="K808" s="4" t="s">
        <v>68</v>
      </c>
      <c r="L808" s="21" t="s">
        <v>57</v>
      </c>
      <c r="M808" s="6" t="n">
        <f aca="false">VLOOKUP(L808,VLOOK!$D$2:$E$10,2)</f>
        <v>7</v>
      </c>
      <c r="N808" s="7" t="n">
        <v>1</v>
      </c>
      <c r="O808" s="0" t="n">
        <f aca="false">VLOOKUP(B808,VLOOK!$A$2:$B$13,2)</f>
        <v>5</v>
      </c>
      <c r="P808" s="22" t="n">
        <f aca="false">IF(F808&lt;0,F808*-1,F808)</f>
        <v>26.98</v>
      </c>
    </row>
    <row r="809" customFormat="false" ht="12.8" hidden="false" customHeight="false" outlineLevel="0" collapsed="false">
      <c r="A809" s="17" t="s">
        <v>634</v>
      </c>
      <c r="B809" s="9" t="s">
        <v>607</v>
      </c>
      <c r="C809" s="9" t="s">
        <v>29</v>
      </c>
      <c r="D809" s="9" t="s">
        <v>25</v>
      </c>
      <c r="E809" s="10" t="s">
        <v>29</v>
      </c>
      <c r="F809" s="9" t="n">
        <v>-35</v>
      </c>
      <c r="G809" s="12" t="s">
        <v>21</v>
      </c>
      <c r="H809" s="2" t="n">
        <v>-99</v>
      </c>
      <c r="I809" s="3" t="s">
        <v>30</v>
      </c>
      <c r="J809" s="3" t="n">
        <f aca="false">VLOOKUP(I809,VLOOK!$G$2:$H$50,2)</f>
        <v>21</v>
      </c>
      <c r="K809" s="4" t="s">
        <v>30</v>
      </c>
      <c r="L809" s="21" t="s">
        <v>31</v>
      </c>
      <c r="M809" s="6" t="n">
        <f aca="false">VLOOKUP(L809,VLOOK!$D$2:$E$10,2)</f>
        <v>3</v>
      </c>
      <c r="N809" s="7" t="n">
        <v>1</v>
      </c>
      <c r="O809" s="0" t="n">
        <f aca="false">VLOOKUP(B809,VLOOK!$A$2:$B$13,2)</f>
        <v>5</v>
      </c>
      <c r="P809" s="22" t="n">
        <f aca="false">IF(F809&lt;0,F809*-1,F809)</f>
        <v>35</v>
      </c>
    </row>
    <row r="810" customFormat="false" ht="12.8" hidden="false" customHeight="false" outlineLevel="0" collapsed="false">
      <c r="A810" s="17" t="s">
        <v>634</v>
      </c>
      <c r="B810" s="9" t="s">
        <v>607</v>
      </c>
      <c r="C810" s="9" t="s">
        <v>29</v>
      </c>
      <c r="D810" s="9" t="s">
        <v>25</v>
      </c>
      <c r="E810" s="10" t="s">
        <v>29</v>
      </c>
      <c r="F810" s="9" t="n">
        <v>-26.5</v>
      </c>
      <c r="G810" s="12" t="s">
        <v>21</v>
      </c>
      <c r="H810" s="2" t="n">
        <v>-99</v>
      </c>
      <c r="I810" s="3" t="s">
        <v>30</v>
      </c>
      <c r="J810" s="3" t="n">
        <f aca="false">VLOOKUP(I810,VLOOK!$G$2:$H$50,2)</f>
        <v>21</v>
      </c>
      <c r="K810" s="4" t="s">
        <v>30</v>
      </c>
      <c r="L810" s="21" t="s">
        <v>31</v>
      </c>
      <c r="M810" s="6" t="n">
        <f aca="false">VLOOKUP(L810,VLOOK!$D$2:$E$10,2)</f>
        <v>3</v>
      </c>
      <c r="N810" s="7" t="n">
        <v>1</v>
      </c>
      <c r="O810" s="0" t="n">
        <f aca="false">VLOOKUP(B810,VLOOK!$A$2:$B$13,2)</f>
        <v>5</v>
      </c>
      <c r="P810" s="22" t="n">
        <f aca="false">IF(F810&lt;0,F810*-1,F810)</f>
        <v>26.5</v>
      </c>
    </row>
    <row r="811" customFormat="false" ht="12.8" hidden="false" customHeight="false" outlineLevel="0" collapsed="false">
      <c r="A811" s="17" t="s">
        <v>634</v>
      </c>
      <c r="B811" s="9" t="s">
        <v>607</v>
      </c>
      <c r="C811" s="9" t="s">
        <v>29</v>
      </c>
      <c r="D811" s="9" t="s">
        <v>25</v>
      </c>
      <c r="E811" s="10" t="s">
        <v>29</v>
      </c>
      <c r="F811" s="9" t="n">
        <v>-12.69</v>
      </c>
      <c r="G811" s="12" t="s">
        <v>21</v>
      </c>
      <c r="H811" s="2" t="n">
        <v>-99</v>
      </c>
      <c r="I811" s="3" t="s">
        <v>30</v>
      </c>
      <c r="J811" s="3" t="n">
        <f aca="false">VLOOKUP(I811,VLOOK!$G$2:$H$50,2)</f>
        <v>21</v>
      </c>
      <c r="K811" s="4" t="s">
        <v>30</v>
      </c>
      <c r="L811" s="21" t="s">
        <v>31</v>
      </c>
      <c r="M811" s="6" t="n">
        <f aca="false">VLOOKUP(L811,VLOOK!$D$2:$E$10,2)</f>
        <v>3</v>
      </c>
      <c r="N811" s="7" t="n">
        <v>1</v>
      </c>
      <c r="O811" s="0" t="n">
        <f aca="false">VLOOKUP(B811,VLOOK!$A$2:$B$13,2)</f>
        <v>5</v>
      </c>
      <c r="P811" s="22" t="n">
        <f aca="false">IF(F811&lt;0,F811*-1,F811)</f>
        <v>12.69</v>
      </c>
    </row>
    <row r="812" customFormat="false" ht="12.8" hidden="false" customHeight="false" outlineLevel="0" collapsed="false">
      <c r="A812" s="17" t="s">
        <v>634</v>
      </c>
      <c r="B812" s="9" t="s">
        <v>607</v>
      </c>
      <c r="C812" s="9" t="s">
        <v>29</v>
      </c>
      <c r="D812" s="9" t="s">
        <v>25</v>
      </c>
      <c r="E812" s="10" t="s">
        <v>29</v>
      </c>
      <c r="F812" s="9" t="n">
        <v>-28</v>
      </c>
      <c r="G812" s="12" t="s">
        <v>21</v>
      </c>
      <c r="H812" s="2" t="n">
        <v>-99</v>
      </c>
      <c r="I812" s="3" t="s">
        <v>30</v>
      </c>
      <c r="J812" s="3" t="n">
        <f aca="false">VLOOKUP(I812,VLOOK!$G$2:$H$50,2)</f>
        <v>21</v>
      </c>
      <c r="K812" s="4" t="s">
        <v>30</v>
      </c>
      <c r="L812" s="21" t="s">
        <v>31</v>
      </c>
      <c r="M812" s="6" t="n">
        <f aca="false">VLOOKUP(L812,VLOOK!$D$2:$E$10,2)</f>
        <v>3</v>
      </c>
      <c r="N812" s="7" t="n">
        <v>1</v>
      </c>
      <c r="O812" s="0" t="n">
        <f aca="false">VLOOKUP(B812,VLOOK!$A$2:$B$13,2)</f>
        <v>5</v>
      </c>
      <c r="P812" s="22" t="n">
        <f aca="false">IF(F812&lt;0,F812*-1,F812)</f>
        <v>28</v>
      </c>
    </row>
    <row r="813" customFormat="false" ht="12.8" hidden="false" customHeight="false" outlineLevel="0" collapsed="false">
      <c r="A813" s="17" t="s">
        <v>167</v>
      </c>
      <c r="B813" s="9" t="s">
        <v>607</v>
      </c>
      <c r="C813" s="9" t="s">
        <v>29</v>
      </c>
      <c r="D813" s="9" t="s">
        <v>238</v>
      </c>
      <c r="E813" s="10" t="s">
        <v>239</v>
      </c>
      <c r="F813" s="9" t="n">
        <v>-190</v>
      </c>
      <c r="G813" s="12" t="s">
        <v>21</v>
      </c>
      <c r="H813" s="2" t="n">
        <v>-99</v>
      </c>
      <c r="I813" s="3" t="s">
        <v>240</v>
      </c>
      <c r="J813" s="3" t="n">
        <f aca="false">VLOOKUP(I813,VLOOK!$G$2:$H$50,2)</f>
        <v>18</v>
      </c>
      <c r="K813" s="4" t="s">
        <v>240</v>
      </c>
      <c r="L813" s="21" t="s">
        <v>31</v>
      </c>
      <c r="M813" s="6" t="n">
        <f aca="false">VLOOKUP(L813,VLOOK!$D$2:$E$10,2)</f>
        <v>3</v>
      </c>
      <c r="N813" s="7" t="n">
        <v>1</v>
      </c>
      <c r="O813" s="0" t="n">
        <f aca="false">VLOOKUP(B813,VLOOK!$A$2:$B$13,2)</f>
        <v>5</v>
      </c>
      <c r="P813" s="22" t="n">
        <f aca="false">IF(F813&lt;0,F813*-1,F813)</f>
        <v>190</v>
      </c>
    </row>
    <row r="814" customFormat="false" ht="12.8" hidden="false" customHeight="false" outlineLevel="0" collapsed="false">
      <c r="A814" s="17" t="s">
        <v>635</v>
      </c>
      <c r="B814" s="9" t="s">
        <v>607</v>
      </c>
      <c r="C814" s="9" t="s">
        <v>460</v>
      </c>
      <c r="D814" s="9" t="s">
        <v>19</v>
      </c>
      <c r="E814" s="10" t="s">
        <v>461</v>
      </c>
      <c r="F814" s="9" t="n">
        <v>-45.55</v>
      </c>
      <c r="G814" s="12" t="s">
        <v>21</v>
      </c>
      <c r="H814" s="2" t="n">
        <v>-99</v>
      </c>
      <c r="I814" s="3" t="s">
        <v>462</v>
      </c>
      <c r="J814" s="3" t="n">
        <f aca="false">VLOOKUP(I814,VLOOK!$G$2:$H$50,2)</f>
        <v>5</v>
      </c>
      <c r="K814" s="4" t="s">
        <v>462</v>
      </c>
      <c r="L814" s="21" t="s">
        <v>23</v>
      </c>
      <c r="M814" s="6" t="n">
        <f aca="false">VLOOKUP(L814,VLOOK!$D$2:$E$10,2)</f>
        <v>2</v>
      </c>
      <c r="N814" s="7" t="n">
        <v>1</v>
      </c>
      <c r="O814" s="0" t="n">
        <f aca="false">VLOOKUP(B814,VLOOK!$A$2:$B$13,2)</f>
        <v>5</v>
      </c>
      <c r="P814" s="22" t="n">
        <f aca="false">IF(F814&lt;0,F814*-1,F814)</f>
        <v>45.55</v>
      </c>
    </row>
    <row r="815" customFormat="false" ht="12.8" hidden="false" customHeight="false" outlineLevel="0" collapsed="false">
      <c r="A815" s="17" t="s">
        <v>635</v>
      </c>
      <c r="B815" s="9" t="s">
        <v>607</v>
      </c>
      <c r="C815" s="9" t="s">
        <v>29</v>
      </c>
      <c r="D815" s="9" t="s">
        <v>25</v>
      </c>
      <c r="E815" s="10" t="s">
        <v>29</v>
      </c>
      <c r="F815" s="9" t="n">
        <v>-19.29</v>
      </c>
      <c r="G815" s="12" t="s">
        <v>21</v>
      </c>
      <c r="H815" s="2" t="n">
        <v>-99</v>
      </c>
      <c r="I815" s="3" t="s">
        <v>30</v>
      </c>
      <c r="J815" s="3" t="n">
        <f aca="false">VLOOKUP(I815,VLOOK!$G$2:$H$50,2)</f>
        <v>21</v>
      </c>
      <c r="K815" s="4" t="s">
        <v>30</v>
      </c>
      <c r="L815" s="21" t="s">
        <v>31</v>
      </c>
      <c r="M815" s="6" t="n">
        <f aca="false">VLOOKUP(L815,VLOOK!$D$2:$E$10,2)</f>
        <v>3</v>
      </c>
      <c r="N815" s="7" t="n">
        <v>1</v>
      </c>
      <c r="O815" s="0" t="n">
        <f aca="false">VLOOKUP(B815,VLOOK!$A$2:$B$13,2)</f>
        <v>5</v>
      </c>
      <c r="P815" s="22" t="n">
        <f aca="false">IF(F815&lt;0,F815*-1,F815)</f>
        <v>19.29</v>
      </c>
    </row>
    <row r="816" customFormat="false" ht="12.8" hidden="false" customHeight="false" outlineLevel="0" collapsed="false">
      <c r="A816" s="17" t="s">
        <v>635</v>
      </c>
      <c r="B816" s="9" t="s">
        <v>607</v>
      </c>
      <c r="C816" s="9" t="s">
        <v>29</v>
      </c>
      <c r="D816" s="9" t="s">
        <v>25</v>
      </c>
      <c r="E816" s="10" t="s">
        <v>29</v>
      </c>
      <c r="F816" s="9" t="n">
        <v>-4.49</v>
      </c>
      <c r="G816" s="12" t="s">
        <v>21</v>
      </c>
      <c r="H816" s="2" t="n">
        <v>-99</v>
      </c>
      <c r="I816" s="3" t="s">
        <v>30</v>
      </c>
      <c r="J816" s="3" t="n">
        <f aca="false">VLOOKUP(I816,VLOOK!$G$2:$H$50,2)</f>
        <v>21</v>
      </c>
      <c r="K816" s="4" t="s">
        <v>30</v>
      </c>
      <c r="L816" s="21" t="s">
        <v>31</v>
      </c>
      <c r="M816" s="6" t="n">
        <f aca="false">VLOOKUP(L816,VLOOK!$D$2:$E$10,2)</f>
        <v>3</v>
      </c>
      <c r="N816" s="7" t="n">
        <v>1</v>
      </c>
      <c r="O816" s="0" t="n">
        <f aca="false">VLOOKUP(B816,VLOOK!$A$2:$B$13,2)</f>
        <v>5</v>
      </c>
      <c r="P816" s="22" t="n">
        <f aca="false">IF(F816&lt;0,F816*-1,F816)</f>
        <v>4.49</v>
      </c>
    </row>
    <row r="817" customFormat="false" ht="12.8" hidden="false" customHeight="false" outlineLevel="0" collapsed="false">
      <c r="A817" s="17" t="s">
        <v>635</v>
      </c>
      <c r="B817" s="9" t="s">
        <v>607</v>
      </c>
      <c r="C817" s="9" t="s">
        <v>29</v>
      </c>
      <c r="D817" s="9" t="s">
        <v>25</v>
      </c>
      <c r="E817" s="10" t="s">
        <v>29</v>
      </c>
      <c r="F817" s="9" t="n">
        <v>-7.42</v>
      </c>
      <c r="G817" s="12" t="s">
        <v>21</v>
      </c>
      <c r="H817" s="2" t="n">
        <v>-99</v>
      </c>
      <c r="I817" s="3" t="s">
        <v>30</v>
      </c>
      <c r="J817" s="3" t="n">
        <f aca="false">VLOOKUP(I817,VLOOK!$G$2:$H$50,2)</f>
        <v>21</v>
      </c>
      <c r="K817" s="4" t="s">
        <v>30</v>
      </c>
      <c r="L817" s="21" t="s">
        <v>31</v>
      </c>
      <c r="M817" s="6" t="n">
        <f aca="false">VLOOKUP(L817,VLOOK!$D$2:$E$10,2)</f>
        <v>3</v>
      </c>
      <c r="N817" s="7" t="n">
        <v>1</v>
      </c>
      <c r="O817" s="0" t="n">
        <f aca="false">VLOOKUP(B817,VLOOK!$A$2:$B$13,2)</f>
        <v>5</v>
      </c>
      <c r="P817" s="22" t="n">
        <f aca="false">IF(F817&lt;0,F817*-1,F817)</f>
        <v>7.42</v>
      </c>
    </row>
    <row r="818" customFormat="false" ht="12.8" hidden="false" customHeight="false" outlineLevel="0" collapsed="false">
      <c r="A818" s="17" t="s">
        <v>168</v>
      </c>
      <c r="B818" s="9" t="s">
        <v>607</v>
      </c>
      <c r="C818" s="9" t="s">
        <v>29</v>
      </c>
      <c r="D818" s="9" t="s">
        <v>25</v>
      </c>
      <c r="E818" s="10" t="s">
        <v>29</v>
      </c>
      <c r="F818" s="9" t="n">
        <v>-26.5</v>
      </c>
      <c r="G818" s="12" t="s">
        <v>21</v>
      </c>
      <c r="H818" s="2" t="n">
        <v>-99</v>
      </c>
      <c r="I818" s="3" t="s">
        <v>30</v>
      </c>
      <c r="J818" s="3" t="n">
        <f aca="false">VLOOKUP(I818,VLOOK!$G$2:$H$50,2)</f>
        <v>21</v>
      </c>
      <c r="K818" s="4" t="s">
        <v>30</v>
      </c>
      <c r="L818" s="21" t="s">
        <v>31</v>
      </c>
      <c r="M818" s="6" t="n">
        <f aca="false">VLOOKUP(L818,VLOOK!$D$2:$E$10,2)</f>
        <v>3</v>
      </c>
      <c r="N818" s="7" t="n">
        <v>1</v>
      </c>
      <c r="O818" s="0" t="n">
        <f aca="false">VLOOKUP(B818,VLOOK!$A$2:$B$13,2)</f>
        <v>5</v>
      </c>
      <c r="P818" s="22" t="n">
        <f aca="false">IF(F818&lt;0,F818*-1,F818)</f>
        <v>26.5</v>
      </c>
    </row>
    <row r="819" customFormat="false" ht="12.8" hidden="false" customHeight="false" outlineLevel="0" collapsed="false">
      <c r="A819" s="17" t="s">
        <v>168</v>
      </c>
      <c r="B819" s="9" t="s">
        <v>607</v>
      </c>
      <c r="C819" s="9" t="s">
        <v>29</v>
      </c>
      <c r="D819" s="9" t="s">
        <v>25</v>
      </c>
      <c r="E819" s="10" t="s">
        <v>29</v>
      </c>
      <c r="F819" s="9" t="n">
        <v>-35.38</v>
      </c>
      <c r="G819" s="12" t="s">
        <v>21</v>
      </c>
      <c r="H819" s="2" t="n">
        <v>-99</v>
      </c>
      <c r="I819" s="3" t="s">
        <v>30</v>
      </c>
      <c r="J819" s="3" t="n">
        <f aca="false">VLOOKUP(I819,VLOOK!$G$2:$H$50,2)</f>
        <v>21</v>
      </c>
      <c r="K819" s="4" t="s">
        <v>30</v>
      </c>
      <c r="L819" s="21" t="s">
        <v>31</v>
      </c>
      <c r="M819" s="6" t="n">
        <f aca="false">VLOOKUP(L819,VLOOK!$D$2:$E$10,2)</f>
        <v>3</v>
      </c>
      <c r="N819" s="7" t="n">
        <v>1</v>
      </c>
      <c r="O819" s="0" t="n">
        <f aca="false">VLOOKUP(B819,VLOOK!$A$2:$B$13,2)</f>
        <v>5</v>
      </c>
      <c r="P819" s="22" t="n">
        <f aca="false">IF(F819&lt;0,F819*-1,F819)</f>
        <v>35.38</v>
      </c>
    </row>
    <row r="820" customFormat="false" ht="12.8" hidden="false" customHeight="false" outlineLevel="0" collapsed="false">
      <c r="A820" s="17" t="s">
        <v>169</v>
      </c>
      <c r="B820" s="9" t="s">
        <v>607</v>
      </c>
      <c r="C820" s="9" t="s">
        <v>24</v>
      </c>
      <c r="D820" s="9" t="s">
        <v>25</v>
      </c>
      <c r="E820" s="10" t="s">
        <v>45</v>
      </c>
      <c r="F820" s="9" t="n">
        <v>-21</v>
      </c>
      <c r="G820" s="12" t="s">
        <v>21</v>
      </c>
      <c r="H820" s="2" t="n">
        <v>-99</v>
      </c>
      <c r="I820" s="3" t="s">
        <v>27</v>
      </c>
      <c r="J820" s="3" t="n">
        <f aca="false">VLOOKUP(I820,VLOOK!$G$2:$H$50,2)</f>
        <v>30</v>
      </c>
      <c r="K820" s="4" t="s">
        <v>27</v>
      </c>
      <c r="L820" s="21" t="s">
        <v>28</v>
      </c>
      <c r="M820" s="6" t="n">
        <f aca="false">VLOOKUP(L820,VLOOK!$D$2:$E$10,2)</f>
        <v>5</v>
      </c>
      <c r="N820" s="7" t="n">
        <v>1</v>
      </c>
      <c r="O820" s="0" t="n">
        <f aca="false">VLOOKUP(B820,VLOOK!$A$2:$B$13,2)</f>
        <v>5</v>
      </c>
      <c r="P820" s="22" t="n">
        <f aca="false">IF(F820&lt;0,F820*-1,F820)</f>
        <v>21</v>
      </c>
    </row>
    <row r="821" customFormat="false" ht="12.8" hidden="false" customHeight="false" outlineLevel="0" collapsed="false">
      <c r="A821" s="17" t="s">
        <v>169</v>
      </c>
      <c r="B821" s="9" t="s">
        <v>607</v>
      </c>
      <c r="C821" s="9" t="s">
        <v>87</v>
      </c>
      <c r="D821" s="9" t="s">
        <v>608</v>
      </c>
      <c r="E821" s="10" t="s">
        <v>608</v>
      </c>
      <c r="F821" s="9" t="n">
        <v>9953.56</v>
      </c>
      <c r="G821" s="12" t="s">
        <v>89</v>
      </c>
      <c r="H821" s="2" t="n">
        <v>-99</v>
      </c>
      <c r="I821" s="3" t="s">
        <v>609</v>
      </c>
      <c r="J821" s="3" t="n">
        <f aca="false">VLOOKUP(I821,VLOOK!$G$2:$H$50,2)</f>
        <v>39</v>
      </c>
      <c r="K821" s="4" t="s">
        <v>609</v>
      </c>
      <c r="L821" s="21" t="s">
        <v>610</v>
      </c>
      <c r="M821" s="6" t="n">
        <f aca="false">VLOOKUP(L821,VLOOK!$D$2:$E$10,2)</f>
        <v>6</v>
      </c>
      <c r="N821" s="7" t="n">
        <v>2</v>
      </c>
      <c r="O821" s="0" t="n">
        <f aca="false">VLOOKUP(B821,VLOOK!$A$2:$B$13,2)</f>
        <v>5</v>
      </c>
      <c r="P821" s="22" t="n">
        <f aca="false">IF(F821&lt;0,F821*-1,F821)</f>
        <v>9953.56</v>
      </c>
    </row>
    <row r="822" customFormat="false" ht="12.8" hidden="false" customHeight="false" outlineLevel="0" collapsed="false">
      <c r="A822" s="17" t="s">
        <v>174</v>
      </c>
      <c r="B822" s="9" t="s">
        <v>607</v>
      </c>
      <c r="C822" s="9" t="s">
        <v>29</v>
      </c>
      <c r="D822" s="9" t="s">
        <v>25</v>
      </c>
      <c r="E822" s="10" t="s">
        <v>29</v>
      </c>
      <c r="F822" s="9" t="n">
        <v>-29</v>
      </c>
      <c r="G822" s="12" t="s">
        <v>21</v>
      </c>
      <c r="H822" s="2" t="n">
        <v>-99</v>
      </c>
      <c r="I822" s="3" t="s">
        <v>30</v>
      </c>
      <c r="J822" s="3" t="n">
        <f aca="false">VLOOKUP(I822,VLOOK!$G$2:$H$50,2)</f>
        <v>21</v>
      </c>
      <c r="K822" s="4" t="s">
        <v>30</v>
      </c>
      <c r="L822" s="21" t="s">
        <v>31</v>
      </c>
      <c r="M822" s="6" t="n">
        <f aca="false">VLOOKUP(L822,VLOOK!$D$2:$E$10,2)</f>
        <v>3</v>
      </c>
      <c r="N822" s="7" t="n">
        <v>1</v>
      </c>
      <c r="O822" s="0" t="n">
        <f aca="false">VLOOKUP(B822,VLOOK!$A$2:$B$13,2)</f>
        <v>5</v>
      </c>
      <c r="P822" s="22" t="n">
        <f aca="false">IF(F822&lt;0,F822*-1,F822)</f>
        <v>29</v>
      </c>
    </row>
    <row r="823" customFormat="false" ht="12.8" hidden="false" customHeight="false" outlineLevel="0" collapsed="false">
      <c r="A823" s="17" t="s">
        <v>636</v>
      </c>
      <c r="B823" s="9" t="s">
        <v>607</v>
      </c>
      <c r="C823" s="9" t="s">
        <v>637</v>
      </c>
      <c r="D823" s="9" t="s">
        <v>171</v>
      </c>
      <c r="E823" s="10" t="s">
        <v>172</v>
      </c>
      <c r="F823" s="9" t="n">
        <v>-600</v>
      </c>
      <c r="G823" s="12" t="s">
        <v>21</v>
      </c>
      <c r="H823" s="2" t="n">
        <v>-99</v>
      </c>
      <c r="I823" s="3" t="s">
        <v>173</v>
      </c>
      <c r="J823" s="3" t="n">
        <f aca="false">VLOOKUP(I823,VLOOK!$G$2:$H$50,2)</f>
        <v>22</v>
      </c>
      <c r="K823" s="4" t="s">
        <v>173</v>
      </c>
      <c r="L823" s="21" t="s">
        <v>31</v>
      </c>
      <c r="M823" s="6" t="n">
        <f aca="false">VLOOKUP(L823,VLOOK!$D$2:$E$10,2)</f>
        <v>3</v>
      </c>
      <c r="N823" s="7" t="n">
        <v>1</v>
      </c>
      <c r="O823" s="0" t="n">
        <f aca="false">VLOOKUP(B823,VLOOK!$A$2:$B$13,2)</f>
        <v>5</v>
      </c>
      <c r="P823" s="22" t="n">
        <f aca="false">IF(F823&lt;0,F823*-1,F823)</f>
        <v>600</v>
      </c>
    </row>
    <row r="824" customFormat="false" ht="12.8" hidden="false" customHeight="false" outlineLevel="0" collapsed="false">
      <c r="A824" s="17" t="s">
        <v>636</v>
      </c>
      <c r="B824" s="9" t="s">
        <v>607</v>
      </c>
      <c r="C824" s="9" t="s">
        <v>24</v>
      </c>
      <c r="D824" s="9" t="s">
        <v>25</v>
      </c>
      <c r="E824" s="10" t="s">
        <v>45</v>
      </c>
      <c r="F824" s="9" t="n">
        <v>-19.99</v>
      </c>
      <c r="G824" s="12" t="s">
        <v>21</v>
      </c>
      <c r="H824" s="2" t="n">
        <v>-99</v>
      </c>
      <c r="I824" s="3" t="s">
        <v>27</v>
      </c>
      <c r="J824" s="3" t="n">
        <f aca="false">VLOOKUP(I824,VLOOK!$G$2:$H$50,2)</f>
        <v>30</v>
      </c>
      <c r="K824" s="4" t="s">
        <v>27</v>
      </c>
      <c r="L824" s="21" t="s">
        <v>28</v>
      </c>
      <c r="M824" s="6" t="n">
        <f aca="false">VLOOKUP(L824,VLOOK!$D$2:$E$10,2)</f>
        <v>5</v>
      </c>
      <c r="N824" s="7" t="n">
        <v>1</v>
      </c>
      <c r="O824" s="0" t="n">
        <f aca="false">VLOOKUP(B824,VLOOK!$A$2:$B$13,2)</f>
        <v>5</v>
      </c>
      <c r="P824" s="22" t="n">
        <f aca="false">IF(F824&lt;0,F824*-1,F824)</f>
        <v>19.99</v>
      </c>
    </row>
    <row r="825" customFormat="false" ht="12.8" hidden="false" customHeight="false" outlineLevel="0" collapsed="false">
      <c r="A825" s="17" t="s">
        <v>636</v>
      </c>
      <c r="B825" s="9" t="s">
        <v>607</v>
      </c>
      <c r="C825" s="9" t="s">
        <v>29</v>
      </c>
      <c r="D825" s="9" t="s">
        <v>25</v>
      </c>
      <c r="E825" s="10" t="s">
        <v>29</v>
      </c>
      <c r="F825" s="9" t="n">
        <v>-17.48</v>
      </c>
      <c r="G825" s="12" t="s">
        <v>21</v>
      </c>
      <c r="H825" s="2" t="n">
        <v>-99</v>
      </c>
      <c r="I825" s="3" t="s">
        <v>30</v>
      </c>
      <c r="J825" s="3" t="n">
        <f aca="false">VLOOKUP(I825,VLOOK!$G$2:$H$50,2)</f>
        <v>21</v>
      </c>
      <c r="K825" s="4" t="s">
        <v>30</v>
      </c>
      <c r="L825" s="21" t="s">
        <v>31</v>
      </c>
      <c r="M825" s="6" t="n">
        <f aca="false">VLOOKUP(L825,VLOOK!$D$2:$E$10,2)</f>
        <v>3</v>
      </c>
      <c r="N825" s="7" t="n">
        <v>1</v>
      </c>
      <c r="O825" s="0" t="n">
        <f aca="false">VLOOKUP(B825,VLOOK!$A$2:$B$13,2)</f>
        <v>5</v>
      </c>
      <c r="P825" s="22" t="n">
        <f aca="false">IF(F825&lt;0,F825*-1,F825)</f>
        <v>17.48</v>
      </c>
    </row>
    <row r="826" customFormat="false" ht="12.8" hidden="false" customHeight="false" outlineLevel="0" collapsed="false">
      <c r="A826" s="17" t="s">
        <v>176</v>
      </c>
      <c r="B826" s="9" t="s">
        <v>607</v>
      </c>
      <c r="C826" s="9" t="s">
        <v>24</v>
      </c>
      <c r="D826" s="9" t="s">
        <v>25</v>
      </c>
      <c r="E826" s="10" t="s">
        <v>45</v>
      </c>
      <c r="F826" s="9" t="n">
        <v>-20.46</v>
      </c>
      <c r="G826" s="12" t="s">
        <v>21</v>
      </c>
      <c r="H826" s="2" t="n">
        <v>-99</v>
      </c>
      <c r="I826" s="3" t="s">
        <v>27</v>
      </c>
      <c r="J826" s="3" t="n">
        <f aca="false">VLOOKUP(I826,VLOOK!$G$2:$H$50,2)</f>
        <v>30</v>
      </c>
      <c r="K826" s="4" t="s">
        <v>27</v>
      </c>
      <c r="L826" s="21" t="s">
        <v>28</v>
      </c>
      <c r="M826" s="6" t="n">
        <f aca="false">VLOOKUP(L826,VLOOK!$D$2:$E$10,2)</f>
        <v>5</v>
      </c>
      <c r="N826" s="7" t="n">
        <v>1</v>
      </c>
      <c r="O826" s="0" t="n">
        <f aca="false">VLOOKUP(B826,VLOOK!$A$2:$B$13,2)</f>
        <v>5</v>
      </c>
      <c r="P826" s="22" t="n">
        <f aca="false">IF(F826&lt;0,F826*-1,F826)</f>
        <v>20.46</v>
      </c>
    </row>
    <row r="827" customFormat="false" ht="12.8" hidden="false" customHeight="false" outlineLevel="0" collapsed="false">
      <c r="A827" s="17" t="s">
        <v>177</v>
      </c>
      <c r="B827" s="9" t="s">
        <v>607</v>
      </c>
      <c r="C827" s="9" t="s">
        <v>611</v>
      </c>
      <c r="D827" s="9" t="s">
        <v>19</v>
      </c>
      <c r="E827" s="10" t="s">
        <v>51</v>
      </c>
      <c r="F827" s="9" t="n">
        <v>-3835.63</v>
      </c>
      <c r="G827" s="12" t="s">
        <v>21</v>
      </c>
      <c r="H827" s="2" t="n">
        <v>-99</v>
      </c>
      <c r="I827" s="3" t="s">
        <v>52</v>
      </c>
      <c r="J827" s="3" t="n">
        <f aca="false">VLOOKUP(I827,VLOOK!$G$2:$H$50,2)</f>
        <v>14</v>
      </c>
      <c r="K827" s="4" t="s">
        <v>52</v>
      </c>
      <c r="L827" s="21" t="s">
        <v>23</v>
      </c>
      <c r="M827" s="6" t="n">
        <f aca="false">VLOOKUP(L827,VLOOK!$D$2:$E$10,2)</f>
        <v>2</v>
      </c>
      <c r="N827" s="7" t="n">
        <v>1</v>
      </c>
      <c r="O827" s="0" t="n">
        <f aca="false">VLOOKUP(B827,VLOOK!$A$2:$B$13,2)</f>
        <v>5</v>
      </c>
      <c r="P827" s="22" t="n">
        <f aca="false">IF(F827&lt;0,F827*-1,F827)</f>
        <v>3835.63</v>
      </c>
    </row>
    <row r="828" customFormat="false" ht="12.8" hidden="false" customHeight="false" outlineLevel="0" collapsed="false">
      <c r="A828" s="17" t="s">
        <v>177</v>
      </c>
      <c r="B828" s="9" t="s">
        <v>607</v>
      </c>
      <c r="C828" s="9" t="s">
        <v>73</v>
      </c>
      <c r="D828" s="9" t="s">
        <v>19</v>
      </c>
      <c r="E828" s="10" t="s">
        <v>580</v>
      </c>
      <c r="F828" s="9" t="n">
        <v>-59.08</v>
      </c>
      <c r="G828" s="12" t="s">
        <v>21</v>
      </c>
      <c r="H828" s="2" t="n">
        <v>-99</v>
      </c>
      <c r="I828" s="3" t="s">
        <v>75</v>
      </c>
      <c r="J828" s="3" t="n">
        <f aca="false">VLOOKUP(I828,VLOOK!$G$2:$H$50,2)</f>
        <v>9</v>
      </c>
      <c r="K828" s="4" t="s">
        <v>75</v>
      </c>
      <c r="L828" s="21" t="s">
        <v>23</v>
      </c>
      <c r="M828" s="6" t="n">
        <f aca="false">VLOOKUP(L828,VLOOK!$D$2:$E$10,2)</f>
        <v>2</v>
      </c>
      <c r="N828" s="7" t="n">
        <v>1</v>
      </c>
      <c r="O828" s="0" t="n">
        <f aca="false">VLOOKUP(B828,VLOOK!$A$2:$B$13,2)</f>
        <v>5</v>
      </c>
      <c r="P828" s="22" t="n">
        <f aca="false">IF(F828&lt;0,F828*-1,F828)</f>
        <v>59.08</v>
      </c>
    </row>
    <row r="829" customFormat="false" ht="12.8" hidden="false" customHeight="false" outlineLevel="0" collapsed="false">
      <c r="A829" s="17" t="s">
        <v>177</v>
      </c>
      <c r="B829" s="9" t="s">
        <v>607</v>
      </c>
      <c r="C829" s="9" t="s">
        <v>270</v>
      </c>
      <c r="D829" s="9" t="s">
        <v>19</v>
      </c>
      <c r="E829" s="10" t="s">
        <v>271</v>
      </c>
      <c r="F829" s="9" t="n">
        <v>-100</v>
      </c>
      <c r="G829" s="12" t="s">
        <v>21</v>
      </c>
      <c r="H829" s="2" t="n">
        <v>-99</v>
      </c>
      <c r="I829" s="3" t="s">
        <v>44</v>
      </c>
      <c r="J829" s="3" t="n">
        <f aca="false">VLOOKUP(I829,VLOOK!$G$2:$H$50,2)</f>
        <v>11</v>
      </c>
      <c r="K829" s="4" t="s">
        <v>44</v>
      </c>
      <c r="L829" s="21" t="s">
        <v>23</v>
      </c>
      <c r="M829" s="6" t="n">
        <f aca="false">VLOOKUP(L829,VLOOK!$D$2:$E$10,2)</f>
        <v>2</v>
      </c>
      <c r="N829" s="7" t="n">
        <v>1</v>
      </c>
      <c r="O829" s="0" t="n">
        <f aca="false">VLOOKUP(B829,VLOOK!$A$2:$B$13,2)</f>
        <v>5</v>
      </c>
      <c r="P829" s="22" t="n">
        <f aca="false">IF(F829&lt;0,F829*-1,F829)</f>
        <v>100</v>
      </c>
    </row>
    <row r="830" customFormat="false" ht="12.8" hidden="false" customHeight="false" outlineLevel="0" collapsed="false">
      <c r="A830" s="17" t="s">
        <v>177</v>
      </c>
      <c r="B830" s="9" t="s">
        <v>607</v>
      </c>
      <c r="C830" s="9" t="s">
        <v>258</v>
      </c>
      <c r="D830" s="9" t="s">
        <v>19</v>
      </c>
      <c r="E830" s="10" t="s">
        <v>119</v>
      </c>
      <c r="F830" s="9" t="n">
        <v>-250</v>
      </c>
      <c r="G830" s="12" t="s">
        <v>21</v>
      </c>
      <c r="H830" s="2" t="n">
        <v>-99</v>
      </c>
      <c r="I830" s="3" t="s">
        <v>120</v>
      </c>
      <c r="J830" s="3" t="n">
        <f aca="false">VLOOKUP(I830,VLOOK!$G$2:$H$50,2)</f>
        <v>45</v>
      </c>
      <c r="K830" s="4" t="s">
        <v>120</v>
      </c>
      <c r="L830" s="21" t="s">
        <v>23</v>
      </c>
      <c r="M830" s="6" t="n">
        <f aca="false">VLOOKUP(L830,VLOOK!$D$2:$E$10,2)</f>
        <v>2</v>
      </c>
      <c r="N830" s="7" t="n">
        <v>1</v>
      </c>
      <c r="O830" s="0" t="n">
        <f aca="false">VLOOKUP(B830,VLOOK!$A$2:$B$13,2)</f>
        <v>5</v>
      </c>
      <c r="P830" s="22" t="n">
        <f aca="false">IF(F830&lt;0,F830*-1,F830)</f>
        <v>250</v>
      </c>
    </row>
    <row r="831" customFormat="false" ht="12.8" hidden="false" customHeight="false" outlineLevel="0" collapsed="false">
      <c r="A831" s="17" t="s">
        <v>177</v>
      </c>
      <c r="B831" s="9" t="s">
        <v>607</v>
      </c>
      <c r="C831" s="9" t="s">
        <v>42</v>
      </c>
      <c r="D831" s="9" t="s">
        <v>19</v>
      </c>
      <c r="E831" s="10" t="s">
        <v>631</v>
      </c>
      <c r="F831" s="9" t="n">
        <v>-28</v>
      </c>
      <c r="G831" s="12" t="s">
        <v>21</v>
      </c>
      <c r="H831" s="2" t="n">
        <v>-99</v>
      </c>
      <c r="I831" s="3" t="s">
        <v>234</v>
      </c>
      <c r="J831" s="3" t="n">
        <f aca="false">VLOOKUP(I831,VLOOK!$G$2:$H$50,2)</f>
        <v>15</v>
      </c>
      <c r="K831" s="4" t="s">
        <v>234</v>
      </c>
      <c r="L831" s="21" t="s">
        <v>23</v>
      </c>
      <c r="M831" s="6" t="n">
        <f aca="false">VLOOKUP(L831,VLOOK!$D$2:$E$10,2)</f>
        <v>2</v>
      </c>
      <c r="N831" s="7" t="n">
        <v>1</v>
      </c>
      <c r="O831" s="0" t="n">
        <f aca="false">VLOOKUP(B831,VLOOK!$A$2:$B$13,2)</f>
        <v>5</v>
      </c>
      <c r="P831" s="22" t="n">
        <f aca="false">IF(F831&lt;0,F831*-1,F831)</f>
        <v>28</v>
      </c>
    </row>
    <row r="832" customFormat="false" ht="12.8" hidden="false" customHeight="false" outlineLevel="0" collapsed="false">
      <c r="A832" s="17" t="s">
        <v>177</v>
      </c>
      <c r="B832" s="9" t="s">
        <v>607</v>
      </c>
      <c r="C832" s="9" t="s">
        <v>94</v>
      </c>
      <c r="D832" s="9" t="s">
        <v>19</v>
      </c>
      <c r="E832" s="10" t="s">
        <v>94</v>
      </c>
      <c r="F832" s="9" t="n">
        <v>-400</v>
      </c>
      <c r="G832" s="12" t="s">
        <v>21</v>
      </c>
      <c r="H832" s="2" t="n">
        <v>-99</v>
      </c>
      <c r="I832" s="3" t="s">
        <v>95</v>
      </c>
      <c r="J832" s="3" t="n">
        <f aca="false">VLOOKUP(I832,VLOOK!$G$2:$H$50,2)</f>
        <v>37</v>
      </c>
      <c r="K832" s="4" t="s">
        <v>95</v>
      </c>
      <c r="L832" s="21" t="s">
        <v>23</v>
      </c>
      <c r="M832" s="6" t="n">
        <f aca="false">VLOOKUP(L832,VLOOK!$D$2:$E$10,2)</f>
        <v>2</v>
      </c>
      <c r="N832" s="7" t="n">
        <v>1</v>
      </c>
      <c r="O832" s="0" t="n">
        <f aca="false">VLOOKUP(B832,VLOOK!$A$2:$B$13,2)</f>
        <v>5</v>
      </c>
      <c r="P832" s="22" t="n">
        <f aca="false">IF(F832&lt;0,F832*-1,F832)</f>
        <v>400</v>
      </c>
    </row>
    <row r="833" customFormat="false" ht="12.8" hidden="false" customHeight="false" outlineLevel="0" collapsed="false">
      <c r="A833" s="17" t="s">
        <v>177</v>
      </c>
      <c r="B833" s="9" t="s">
        <v>607</v>
      </c>
      <c r="C833" s="9" t="s">
        <v>24</v>
      </c>
      <c r="D833" s="9" t="s">
        <v>25</v>
      </c>
      <c r="E833" s="10" t="s">
        <v>26</v>
      </c>
      <c r="F833" s="9" t="n">
        <v>-26.2</v>
      </c>
      <c r="G833" s="12" t="s">
        <v>21</v>
      </c>
      <c r="H833" s="2" t="n">
        <v>-99</v>
      </c>
      <c r="I833" s="3" t="s">
        <v>27</v>
      </c>
      <c r="J833" s="3" t="n">
        <f aca="false">VLOOKUP(I833,VLOOK!$G$2:$H$50,2)</f>
        <v>30</v>
      </c>
      <c r="K833" s="4" t="s">
        <v>27</v>
      </c>
      <c r="L833" s="21" t="s">
        <v>28</v>
      </c>
      <c r="M833" s="6" t="n">
        <f aca="false">VLOOKUP(L833,VLOOK!$D$2:$E$10,2)</f>
        <v>5</v>
      </c>
      <c r="N833" s="7" t="n">
        <v>1</v>
      </c>
      <c r="O833" s="0" t="n">
        <f aca="false">VLOOKUP(B833,VLOOK!$A$2:$B$13,2)</f>
        <v>5</v>
      </c>
      <c r="P833" s="22" t="n">
        <f aca="false">IF(F833&lt;0,F833*-1,F833)</f>
        <v>26.2</v>
      </c>
    </row>
    <row r="834" customFormat="false" ht="12.8" hidden="false" customHeight="false" outlineLevel="0" collapsed="false">
      <c r="A834" s="17" t="s">
        <v>177</v>
      </c>
      <c r="B834" s="9" t="s">
        <v>607</v>
      </c>
      <c r="C834" s="9" t="s">
        <v>29</v>
      </c>
      <c r="D834" s="9" t="s">
        <v>25</v>
      </c>
      <c r="E834" s="10" t="s">
        <v>29</v>
      </c>
      <c r="F834" s="9" t="n">
        <v>-21</v>
      </c>
      <c r="G834" s="12" t="s">
        <v>21</v>
      </c>
      <c r="H834" s="2" t="n">
        <v>-99</v>
      </c>
      <c r="I834" s="3" t="s">
        <v>30</v>
      </c>
      <c r="J834" s="3" t="n">
        <f aca="false">VLOOKUP(I834,VLOOK!$G$2:$H$50,2)</f>
        <v>21</v>
      </c>
      <c r="K834" s="4" t="s">
        <v>30</v>
      </c>
      <c r="L834" s="21" t="s">
        <v>31</v>
      </c>
      <c r="M834" s="6" t="n">
        <f aca="false">VLOOKUP(L834,VLOOK!$D$2:$E$10,2)</f>
        <v>3</v>
      </c>
      <c r="N834" s="7" t="n">
        <v>1</v>
      </c>
      <c r="O834" s="0" t="n">
        <f aca="false">VLOOKUP(B834,VLOOK!$A$2:$B$13,2)</f>
        <v>5</v>
      </c>
      <c r="P834" s="22" t="n">
        <f aca="false">IF(F834&lt;0,F834*-1,F834)</f>
        <v>21</v>
      </c>
    </row>
    <row r="835" customFormat="false" ht="12.8" hidden="false" customHeight="false" outlineLevel="0" collapsed="false">
      <c r="A835" s="17" t="s">
        <v>177</v>
      </c>
      <c r="B835" s="9" t="s">
        <v>607</v>
      </c>
      <c r="C835" s="9" t="s">
        <v>29</v>
      </c>
      <c r="D835" s="9" t="s">
        <v>25</v>
      </c>
      <c r="E835" s="10" t="s">
        <v>29</v>
      </c>
      <c r="F835" s="9" t="n">
        <v>-23</v>
      </c>
      <c r="G835" s="12" t="s">
        <v>21</v>
      </c>
      <c r="H835" s="2" t="n">
        <v>-99</v>
      </c>
      <c r="I835" s="3" t="s">
        <v>30</v>
      </c>
      <c r="J835" s="3" t="n">
        <f aca="false">VLOOKUP(I835,VLOOK!$G$2:$H$50,2)</f>
        <v>21</v>
      </c>
      <c r="K835" s="4" t="s">
        <v>30</v>
      </c>
      <c r="L835" s="21" t="s">
        <v>31</v>
      </c>
      <c r="M835" s="6" t="n">
        <f aca="false">VLOOKUP(L835,VLOOK!$D$2:$E$10,2)</f>
        <v>3</v>
      </c>
      <c r="N835" s="7" t="n">
        <v>1</v>
      </c>
      <c r="O835" s="0" t="n">
        <f aca="false">VLOOKUP(B835,VLOOK!$A$2:$B$13,2)</f>
        <v>5</v>
      </c>
      <c r="P835" s="22" t="n">
        <f aca="false">IF(F835&lt;0,F835*-1,F835)</f>
        <v>23</v>
      </c>
    </row>
    <row r="836" customFormat="false" ht="12.8" hidden="false" customHeight="false" outlineLevel="0" collapsed="false">
      <c r="A836" s="17" t="s">
        <v>177</v>
      </c>
      <c r="B836" s="9" t="s">
        <v>607</v>
      </c>
      <c r="C836" s="9" t="s">
        <v>37</v>
      </c>
      <c r="D836" s="9" t="s">
        <v>25</v>
      </c>
      <c r="E836" s="10" t="s">
        <v>38</v>
      </c>
      <c r="F836" s="9" t="n">
        <v>-305.83</v>
      </c>
      <c r="G836" s="12" t="s">
        <v>21</v>
      </c>
      <c r="H836" s="2" t="n">
        <v>-99</v>
      </c>
      <c r="I836" s="3" t="s">
        <v>39</v>
      </c>
      <c r="J836" s="3" t="n">
        <f aca="false">VLOOKUP(I836,VLOOK!$G$2:$H$50,2)</f>
        <v>34</v>
      </c>
      <c r="K836" s="4" t="s">
        <v>39</v>
      </c>
      <c r="L836" s="21" t="s">
        <v>28</v>
      </c>
      <c r="M836" s="6" t="n">
        <f aca="false">VLOOKUP(L836,VLOOK!$D$2:$E$10,2)</f>
        <v>5</v>
      </c>
      <c r="N836" s="7" t="n">
        <v>1</v>
      </c>
      <c r="O836" s="0" t="n">
        <f aca="false">VLOOKUP(B836,VLOOK!$A$2:$B$13,2)</f>
        <v>5</v>
      </c>
      <c r="P836" s="22" t="n">
        <f aca="false">IF(F836&lt;0,F836*-1,F836)</f>
        <v>305.83</v>
      </c>
    </row>
    <row r="837" customFormat="false" ht="12.8" hidden="false" customHeight="false" outlineLevel="0" collapsed="false">
      <c r="A837" s="17" t="s">
        <v>177</v>
      </c>
      <c r="B837" s="9" t="s">
        <v>607</v>
      </c>
      <c r="C837" s="9" t="s">
        <v>611</v>
      </c>
      <c r="D837" s="9" t="s">
        <v>54</v>
      </c>
      <c r="E837" s="10" t="s">
        <v>67</v>
      </c>
      <c r="F837" s="9" t="n">
        <v>-15.98</v>
      </c>
      <c r="G837" s="12" t="s">
        <v>21</v>
      </c>
      <c r="H837" s="2" t="n">
        <v>-99</v>
      </c>
      <c r="I837" s="3" t="s">
        <v>68</v>
      </c>
      <c r="J837" s="3" t="n">
        <f aca="false">VLOOKUP(I837,VLOOK!$G$2:$H$50,2)</f>
        <v>42</v>
      </c>
      <c r="K837" s="4" t="s">
        <v>68</v>
      </c>
      <c r="L837" s="21" t="s">
        <v>57</v>
      </c>
      <c r="M837" s="6" t="n">
        <f aca="false">VLOOKUP(L837,VLOOK!$D$2:$E$10,2)</f>
        <v>7</v>
      </c>
      <c r="N837" s="7" t="n">
        <v>1</v>
      </c>
      <c r="O837" s="0" t="n">
        <f aca="false">VLOOKUP(B837,VLOOK!$A$2:$B$13,2)</f>
        <v>5</v>
      </c>
      <c r="P837" s="22" t="n">
        <f aca="false">IF(F837&lt;0,F837*-1,F837)</f>
        <v>15.98</v>
      </c>
    </row>
    <row r="838" customFormat="false" ht="12.8" hidden="false" customHeight="false" outlineLevel="0" collapsed="false">
      <c r="A838" s="17" t="s">
        <v>638</v>
      </c>
      <c r="B838" s="9" t="s">
        <v>607</v>
      </c>
      <c r="C838" s="9" t="s">
        <v>24</v>
      </c>
      <c r="D838" s="9" t="s">
        <v>25</v>
      </c>
      <c r="E838" s="10" t="s">
        <v>26</v>
      </c>
      <c r="F838" s="9" t="n">
        <v>-15.3</v>
      </c>
      <c r="G838" s="12" t="s">
        <v>21</v>
      </c>
      <c r="H838" s="2" t="n">
        <v>-99</v>
      </c>
      <c r="I838" s="3" t="s">
        <v>27</v>
      </c>
      <c r="J838" s="3" t="n">
        <f aca="false">VLOOKUP(I838,VLOOK!$G$2:$H$50,2)</f>
        <v>30</v>
      </c>
      <c r="K838" s="4" t="s">
        <v>27</v>
      </c>
      <c r="L838" s="21" t="s">
        <v>28</v>
      </c>
      <c r="M838" s="6" t="n">
        <f aca="false">VLOOKUP(L838,VLOOK!$D$2:$E$10,2)</f>
        <v>5</v>
      </c>
      <c r="N838" s="7" t="n">
        <v>1</v>
      </c>
      <c r="O838" s="0" t="n">
        <f aca="false">VLOOKUP(B838,VLOOK!$A$2:$B$13,2)</f>
        <v>5</v>
      </c>
      <c r="P838" s="22" t="n">
        <f aca="false">IF(F838&lt;0,F838*-1,F838)</f>
        <v>15.3</v>
      </c>
    </row>
    <row r="839" customFormat="false" ht="12.8" hidden="false" customHeight="false" outlineLevel="0" collapsed="false">
      <c r="A839" s="17" t="s">
        <v>178</v>
      </c>
      <c r="B839" s="9" t="s">
        <v>607</v>
      </c>
      <c r="C839" s="9" t="s">
        <v>24</v>
      </c>
      <c r="D839" s="9" t="s">
        <v>25</v>
      </c>
      <c r="E839" s="10" t="s">
        <v>26</v>
      </c>
      <c r="F839" s="9" t="n">
        <v>-15</v>
      </c>
      <c r="G839" s="12" t="s">
        <v>21</v>
      </c>
      <c r="H839" s="2" t="n">
        <v>-99</v>
      </c>
      <c r="I839" s="3" t="s">
        <v>27</v>
      </c>
      <c r="J839" s="3" t="n">
        <f aca="false">VLOOKUP(I839,VLOOK!$G$2:$H$50,2)</f>
        <v>30</v>
      </c>
      <c r="K839" s="4" t="s">
        <v>27</v>
      </c>
      <c r="L839" s="21" t="s">
        <v>28</v>
      </c>
      <c r="M839" s="6" t="n">
        <f aca="false">VLOOKUP(L839,VLOOK!$D$2:$E$10,2)</f>
        <v>5</v>
      </c>
      <c r="N839" s="7" t="n">
        <v>1</v>
      </c>
      <c r="O839" s="0" t="n">
        <f aca="false">VLOOKUP(B839,VLOOK!$A$2:$B$13,2)</f>
        <v>5</v>
      </c>
      <c r="P839" s="22" t="n">
        <f aca="false">IF(F839&lt;0,F839*-1,F839)</f>
        <v>15</v>
      </c>
    </row>
    <row r="840" customFormat="false" ht="12.8" hidden="false" customHeight="false" outlineLevel="0" collapsed="false">
      <c r="A840" s="17" t="s">
        <v>639</v>
      </c>
      <c r="B840" s="9" t="s">
        <v>607</v>
      </c>
      <c r="C840" s="9" t="s">
        <v>24</v>
      </c>
      <c r="D840" s="9" t="s">
        <v>25</v>
      </c>
      <c r="E840" s="10" t="s">
        <v>26</v>
      </c>
      <c r="F840" s="9" t="n">
        <v>-15</v>
      </c>
      <c r="G840" s="12" t="s">
        <v>21</v>
      </c>
      <c r="H840" s="2" t="n">
        <v>-99</v>
      </c>
      <c r="I840" s="3" t="s">
        <v>27</v>
      </c>
      <c r="J840" s="3" t="n">
        <f aca="false">VLOOKUP(I840,VLOOK!$G$2:$H$50,2)</f>
        <v>30</v>
      </c>
      <c r="K840" s="4" t="s">
        <v>27</v>
      </c>
      <c r="L840" s="21" t="s">
        <v>28</v>
      </c>
      <c r="M840" s="6" t="n">
        <f aca="false">VLOOKUP(L840,VLOOK!$D$2:$E$10,2)</f>
        <v>5</v>
      </c>
      <c r="N840" s="7" t="n">
        <v>1</v>
      </c>
      <c r="O840" s="0" t="n">
        <f aca="false">VLOOKUP(B840,VLOOK!$A$2:$B$13,2)</f>
        <v>5</v>
      </c>
      <c r="P840" s="22" t="n">
        <f aca="false">IF(F840&lt;0,F840*-1,F840)</f>
        <v>15</v>
      </c>
    </row>
    <row r="841" customFormat="false" ht="12.8" hidden="false" customHeight="false" outlineLevel="0" collapsed="false">
      <c r="A841" s="17" t="s">
        <v>640</v>
      </c>
      <c r="B841" s="9" t="s">
        <v>607</v>
      </c>
      <c r="C841" s="9" t="s">
        <v>29</v>
      </c>
      <c r="D841" s="9" t="s">
        <v>25</v>
      </c>
      <c r="E841" s="10" t="s">
        <v>29</v>
      </c>
      <c r="F841" s="9" t="n">
        <v>-12</v>
      </c>
      <c r="G841" s="12" t="s">
        <v>21</v>
      </c>
      <c r="H841" s="2" t="n">
        <v>-99</v>
      </c>
      <c r="I841" s="3" t="s">
        <v>30</v>
      </c>
      <c r="J841" s="3" t="n">
        <f aca="false">VLOOKUP(I841,VLOOK!$G$2:$H$50,2)</f>
        <v>21</v>
      </c>
      <c r="K841" s="4" t="s">
        <v>30</v>
      </c>
      <c r="L841" s="21" t="s">
        <v>31</v>
      </c>
      <c r="M841" s="6" t="n">
        <f aca="false">VLOOKUP(L841,VLOOK!$D$2:$E$10,2)</f>
        <v>3</v>
      </c>
      <c r="N841" s="7" t="n">
        <v>1</v>
      </c>
      <c r="O841" s="0" t="n">
        <f aca="false">VLOOKUP(B841,VLOOK!$A$2:$B$13,2)</f>
        <v>5</v>
      </c>
      <c r="P841" s="22" t="n">
        <f aca="false">IF(F841&lt;0,F841*-1,F841)</f>
        <v>12</v>
      </c>
    </row>
    <row r="842" customFormat="false" ht="12.8" hidden="false" customHeight="false" outlineLevel="0" collapsed="false">
      <c r="A842" s="17" t="s">
        <v>640</v>
      </c>
      <c r="B842" s="9" t="s">
        <v>607</v>
      </c>
      <c r="C842" s="9" t="s">
        <v>29</v>
      </c>
      <c r="D842" s="9" t="s">
        <v>25</v>
      </c>
      <c r="E842" s="10" t="s">
        <v>29</v>
      </c>
      <c r="F842" s="9" t="n">
        <v>-19</v>
      </c>
      <c r="G842" s="12" t="s">
        <v>21</v>
      </c>
      <c r="H842" s="2" t="n">
        <v>-99</v>
      </c>
      <c r="I842" s="3" t="s">
        <v>30</v>
      </c>
      <c r="J842" s="3" t="n">
        <f aca="false">VLOOKUP(I842,VLOOK!$G$2:$H$50,2)</f>
        <v>21</v>
      </c>
      <c r="K842" s="4" t="s">
        <v>30</v>
      </c>
      <c r="L842" s="21" t="s">
        <v>31</v>
      </c>
      <c r="M842" s="6" t="n">
        <f aca="false">VLOOKUP(L842,VLOOK!$D$2:$E$10,2)</f>
        <v>3</v>
      </c>
      <c r="N842" s="7" t="n">
        <v>1</v>
      </c>
      <c r="O842" s="0" t="n">
        <f aca="false">VLOOKUP(B842,VLOOK!$A$2:$B$13,2)</f>
        <v>5</v>
      </c>
      <c r="P842" s="22" t="n">
        <f aca="false">IF(F842&lt;0,F842*-1,F842)</f>
        <v>19</v>
      </c>
    </row>
    <row r="843" customFormat="false" ht="12.8" hidden="false" customHeight="false" outlineLevel="0" collapsed="false">
      <c r="A843" s="17" t="s">
        <v>640</v>
      </c>
      <c r="B843" s="9" t="s">
        <v>607</v>
      </c>
      <c r="C843" s="9" t="s">
        <v>611</v>
      </c>
      <c r="D843" s="9" t="s">
        <v>54</v>
      </c>
      <c r="E843" s="10" t="s">
        <v>67</v>
      </c>
      <c r="F843" s="9" t="n">
        <v>-26.98</v>
      </c>
      <c r="G843" s="12" t="s">
        <v>21</v>
      </c>
      <c r="H843" s="2" t="n">
        <v>-99</v>
      </c>
      <c r="I843" s="3" t="s">
        <v>68</v>
      </c>
      <c r="J843" s="3" t="n">
        <f aca="false">VLOOKUP(I843,VLOOK!$G$2:$H$50,2)</f>
        <v>42</v>
      </c>
      <c r="K843" s="4" t="s">
        <v>68</v>
      </c>
      <c r="L843" s="21" t="s">
        <v>57</v>
      </c>
      <c r="M843" s="6" t="n">
        <f aca="false">VLOOKUP(L843,VLOOK!$D$2:$E$10,2)</f>
        <v>7</v>
      </c>
      <c r="N843" s="7" t="n">
        <v>1</v>
      </c>
      <c r="O843" s="0" t="n">
        <f aca="false">VLOOKUP(B843,VLOOK!$A$2:$B$13,2)</f>
        <v>5</v>
      </c>
      <c r="P843" s="22" t="n">
        <f aca="false">IF(F843&lt;0,F843*-1,F843)</f>
        <v>26.98</v>
      </c>
    </row>
    <row r="844" customFormat="false" ht="12.8" hidden="false" customHeight="false" outlineLevel="0" collapsed="false">
      <c r="A844" s="17" t="s">
        <v>641</v>
      </c>
      <c r="B844" s="9" t="s">
        <v>607</v>
      </c>
      <c r="C844" s="9" t="s">
        <v>29</v>
      </c>
      <c r="D844" s="9" t="s">
        <v>25</v>
      </c>
      <c r="E844" s="10" t="s">
        <v>163</v>
      </c>
      <c r="F844" s="9" t="n">
        <v>-74.85</v>
      </c>
      <c r="G844" s="12" t="s">
        <v>21</v>
      </c>
      <c r="H844" s="2" t="n">
        <v>-99</v>
      </c>
      <c r="I844" s="3" t="s">
        <v>164</v>
      </c>
      <c r="J844" s="3" t="n">
        <f aca="false">VLOOKUP(I844,VLOOK!$G$2:$H$50,2)</f>
        <v>35</v>
      </c>
      <c r="K844" s="4" t="s">
        <v>164</v>
      </c>
      <c r="L844" s="21" t="s">
        <v>28</v>
      </c>
      <c r="M844" s="6" t="n">
        <f aca="false">VLOOKUP(L844,VLOOK!$D$2:$E$10,2)</f>
        <v>5</v>
      </c>
      <c r="N844" s="7" t="n">
        <v>1</v>
      </c>
      <c r="O844" s="0" t="n">
        <f aca="false">VLOOKUP(B844,VLOOK!$A$2:$B$13,2)</f>
        <v>5</v>
      </c>
      <c r="P844" s="22" t="n">
        <f aca="false">IF(F844&lt;0,F844*-1,F844)</f>
        <v>74.85</v>
      </c>
    </row>
    <row r="845" customFormat="false" ht="12.8" hidden="false" customHeight="false" outlineLevel="0" collapsed="false">
      <c r="A845" s="17" t="s">
        <v>641</v>
      </c>
      <c r="B845" s="9" t="s">
        <v>607</v>
      </c>
      <c r="C845" s="9" t="s">
        <v>29</v>
      </c>
      <c r="D845" s="9" t="s">
        <v>25</v>
      </c>
      <c r="E845" s="10" t="s">
        <v>163</v>
      </c>
      <c r="F845" s="9" t="n">
        <v>-13</v>
      </c>
      <c r="G845" s="12" t="s">
        <v>21</v>
      </c>
      <c r="H845" s="2" t="n">
        <v>-99</v>
      </c>
      <c r="I845" s="3" t="s">
        <v>164</v>
      </c>
      <c r="J845" s="3" t="n">
        <f aca="false">VLOOKUP(I845,VLOOK!$G$2:$H$50,2)</f>
        <v>35</v>
      </c>
      <c r="K845" s="4" t="s">
        <v>164</v>
      </c>
      <c r="L845" s="21" t="s">
        <v>28</v>
      </c>
      <c r="M845" s="6" t="n">
        <f aca="false">VLOOKUP(L845,VLOOK!$D$2:$E$10,2)</f>
        <v>5</v>
      </c>
      <c r="N845" s="7" t="n">
        <v>1</v>
      </c>
      <c r="O845" s="0" t="n">
        <f aca="false">VLOOKUP(B845,VLOOK!$A$2:$B$13,2)</f>
        <v>5</v>
      </c>
      <c r="P845" s="22" t="n">
        <f aca="false">IF(F845&lt;0,F845*-1,F845)</f>
        <v>13</v>
      </c>
    </row>
    <row r="846" customFormat="false" ht="12.8" hidden="false" customHeight="false" outlineLevel="0" collapsed="false">
      <c r="A846" s="17" t="s">
        <v>641</v>
      </c>
      <c r="B846" s="9" t="s">
        <v>607</v>
      </c>
      <c r="C846" s="9" t="s">
        <v>611</v>
      </c>
      <c r="D846" s="9" t="s">
        <v>54</v>
      </c>
      <c r="E846" s="10" t="s">
        <v>55</v>
      </c>
      <c r="F846" s="9" t="n">
        <v>-10</v>
      </c>
      <c r="G846" s="12" t="s">
        <v>21</v>
      </c>
      <c r="H846" s="2" t="n">
        <v>-99</v>
      </c>
      <c r="I846" s="3" t="s">
        <v>56</v>
      </c>
      <c r="J846" s="3" t="n">
        <f aca="false">VLOOKUP(I846,VLOOK!$G$2:$H$50,2)</f>
        <v>43</v>
      </c>
      <c r="K846" s="4" t="s">
        <v>56</v>
      </c>
      <c r="L846" s="21" t="s">
        <v>57</v>
      </c>
      <c r="M846" s="6" t="n">
        <f aca="false">VLOOKUP(L846,VLOOK!$D$2:$E$10,2)</f>
        <v>7</v>
      </c>
      <c r="N846" s="7" t="n">
        <v>1</v>
      </c>
      <c r="O846" s="0" t="n">
        <f aca="false">VLOOKUP(B846,VLOOK!$A$2:$B$13,2)</f>
        <v>5</v>
      </c>
      <c r="P846" s="22" t="n">
        <f aca="false">IF(F846&lt;0,F846*-1,F846)</f>
        <v>10</v>
      </c>
    </row>
    <row r="847" customFormat="false" ht="12.8" hidden="false" customHeight="false" outlineLevel="0" collapsed="false">
      <c r="A847" s="17" t="s">
        <v>642</v>
      </c>
      <c r="B847" s="9" t="s">
        <v>607</v>
      </c>
      <c r="C847" s="9" t="s">
        <v>24</v>
      </c>
      <c r="D847" s="9" t="s">
        <v>25</v>
      </c>
      <c r="E847" s="10" t="s">
        <v>26</v>
      </c>
      <c r="F847" s="9" t="n">
        <v>-15</v>
      </c>
      <c r="G847" s="12" t="s">
        <v>21</v>
      </c>
      <c r="H847" s="2" t="n">
        <v>-99</v>
      </c>
      <c r="I847" s="3" t="s">
        <v>27</v>
      </c>
      <c r="J847" s="3" t="n">
        <f aca="false">VLOOKUP(I847,VLOOK!$G$2:$H$50,2)</f>
        <v>30</v>
      </c>
      <c r="K847" s="4" t="s">
        <v>27</v>
      </c>
      <c r="L847" s="21" t="s">
        <v>28</v>
      </c>
      <c r="M847" s="6" t="n">
        <f aca="false">VLOOKUP(L847,VLOOK!$D$2:$E$10,2)</f>
        <v>5</v>
      </c>
      <c r="N847" s="7" t="n">
        <v>1</v>
      </c>
      <c r="O847" s="0" t="n">
        <f aca="false">VLOOKUP(B847,VLOOK!$A$2:$B$13,2)</f>
        <v>5</v>
      </c>
      <c r="P847" s="22" t="n">
        <f aca="false">IF(F847&lt;0,F847*-1,F847)</f>
        <v>15</v>
      </c>
    </row>
    <row r="848" customFormat="false" ht="12.8" hidden="false" customHeight="false" outlineLevel="0" collapsed="false">
      <c r="A848" s="17" t="s">
        <v>180</v>
      </c>
      <c r="B848" s="9" t="s">
        <v>607</v>
      </c>
      <c r="C848" s="9" t="s">
        <v>258</v>
      </c>
      <c r="D848" s="9" t="s">
        <v>19</v>
      </c>
      <c r="E848" s="10" t="s">
        <v>119</v>
      </c>
      <c r="F848" s="9" t="n">
        <v>-600</v>
      </c>
      <c r="G848" s="12" t="s">
        <v>21</v>
      </c>
      <c r="H848" s="2" t="n">
        <v>-99</v>
      </c>
      <c r="I848" s="3" t="s">
        <v>120</v>
      </c>
      <c r="J848" s="3" t="n">
        <f aca="false">VLOOKUP(I848,VLOOK!$G$2:$H$50,2)</f>
        <v>45</v>
      </c>
      <c r="K848" s="4" t="s">
        <v>120</v>
      </c>
      <c r="L848" s="21" t="s">
        <v>23</v>
      </c>
      <c r="M848" s="6" t="n">
        <f aca="false">VLOOKUP(L848,VLOOK!$D$2:$E$10,2)</f>
        <v>2</v>
      </c>
      <c r="N848" s="7" t="n">
        <v>1</v>
      </c>
      <c r="O848" s="0" t="n">
        <f aca="false">VLOOKUP(B848,VLOOK!$A$2:$B$13,2)</f>
        <v>5</v>
      </c>
      <c r="P848" s="22" t="n">
        <f aca="false">IF(F848&lt;0,F848*-1,F848)</f>
        <v>600</v>
      </c>
    </row>
    <row r="849" customFormat="false" ht="12.8" hidden="false" customHeight="false" outlineLevel="0" collapsed="false">
      <c r="A849" s="17" t="s">
        <v>182</v>
      </c>
      <c r="B849" s="9" t="s">
        <v>607</v>
      </c>
      <c r="C849" s="9" t="s">
        <v>29</v>
      </c>
      <c r="D849" s="9" t="s">
        <v>238</v>
      </c>
      <c r="E849" s="10" t="s">
        <v>239</v>
      </c>
      <c r="F849" s="9" t="n">
        <v>-150</v>
      </c>
      <c r="G849" s="12" t="s">
        <v>21</v>
      </c>
      <c r="H849" s="2" t="n">
        <v>-99</v>
      </c>
      <c r="I849" s="3" t="s">
        <v>240</v>
      </c>
      <c r="J849" s="3" t="n">
        <f aca="false">VLOOKUP(I849,VLOOK!$G$2:$H$50,2)</f>
        <v>18</v>
      </c>
      <c r="K849" s="4" t="s">
        <v>240</v>
      </c>
      <c r="L849" s="21" t="s">
        <v>31</v>
      </c>
      <c r="M849" s="6" t="n">
        <f aca="false">VLOOKUP(L849,VLOOK!$D$2:$E$10,2)</f>
        <v>3</v>
      </c>
      <c r="N849" s="7" t="n">
        <v>1</v>
      </c>
      <c r="O849" s="0" t="n">
        <f aca="false">VLOOKUP(B849,VLOOK!$A$2:$B$13,2)</f>
        <v>5</v>
      </c>
      <c r="P849" s="22" t="n">
        <f aca="false">IF(F849&lt;0,F849*-1,F849)</f>
        <v>150</v>
      </c>
    </row>
    <row r="850" customFormat="false" ht="12.8" hidden="false" customHeight="false" outlineLevel="0" collapsed="false">
      <c r="A850" s="17" t="s">
        <v>189</v>
      </c>
      <c r="B850" s="9" t="s">
        <v>607</v>
      </c>
      <c r="C850" s="9" t="s">
        <v>87</v>
      </c>
      <c r="D850" s="9" t="s">
        <v>608</v>
      </c>
      <c r="E850" s="10" t="s">
        <v>608</v>
      </c>
      <c r="F850" s="9" t="n">
        <v>9953.56</v>
      </c>
      <c r="G850" s="12" t="s">
        <v>89</v>
      </c>
      <c r="H850" s="2" t="n">
        <v>-99</v>
      </c>
      <c r="I850" s="3" t="s">
        <v>609</v>
      </c>
      <c r="J850" s="3" t="n">
        <f aca="false">VLOOKUP(I850,VLOOK!$G$2:$H$50,2)</f>
        <v>39</v>
      </c>
      <c r="K850" s="4" t="s">
        <v>609</v>
      </c>
      <c r="L850" s="21" t="s">
        <v>610</v>
      </c>
      <c r="M850" s="6" t="n">
        <f aca="false">VLOOKUP(L850,VLOOK!$D$2:$E$10,2)</f>
        <v>6</v>
      </c>
      <c r="N850" s="7" t="n">
        <v>2</v>
      </c>
      <c r="O850" s="0" t="n">
        <f aca="false">VLOOKUP(B850,VLOOK!$A$2:$B$13,2)</f>
        <v>5</v>
      </c>
      <c r="P850" s="22" t="n">
        <f aca="false">IF(F850&lt;0,F850*-1,F850)</f>
        <v>9953.56</v>
      </c>
    </row>
    <row r="851" customFormat="false" ht="12.8" hidden="false" customHeight="false" outlineLevel="0" collapsed="false">
      <c r="A851" s="17" t="s">
        <v>193</v>
      </c>
      <c r="B851" s="9" t="s">
        <v>607</v>
      </c>
      <c r="C851" s="9" t="s">
        <v>460</v>
      </c>
      <c r="D851" s="9" t="s">
        <v>19</v>
      </c>
      <c r="E851" s="10" t="s">
        <v>461</v>
      </c>
      <c r="F851" s="9" t="n">
        <v>-43.81</v>
      </c>
      <c r="G851" s="12" t="s">
        <v>21</v>
      </c>
      <c r="H851" s="2" t="n">
        <v>-99</v>
      </c>
      <c r="I851" s="3" t="s">
        <v>462</v>
      </c>
      <c r="J851" s="3" t="n">
        <f aca="false">VLOOKUP(I851,VLOOK!$G$2:$H$50,2)</f>
        <v>5</v>
      </c>
      <c r="K851" s="4" t="s">
        <v>462</v>
      </c>
      <c r="L851" s="21" t="s">
        <v>23</v>
      </c>
      <c r="M851" s="6" t="n">
        <f aca="false">VLOOKUP(L851,VLOOK!$D$2:$E$10,2)</f>
        <v>2</v>
      </c>
      <c r="N851" s="7" t="n">
        <v>1</v>
      </c>
      <c r="O851" s="0" t="n">
        <f aca="false">VLOOKUP(B851,VLOOK!$A$2:$B$13,2)</f>
        <v>5</v>
      </c>
      <c r="P851" s="22" t="n">
        <f aca="false">IF(F851&lt;0,F851*-1,F851)</f>
        <v>43.81</v>
      </c>
    </row>
    <row r="852" customFormat="false" ht="12.8" hidden="false" customHeight="false" outlineLevel="0" collapsed="false">
      <c r="A852" s="17" t="s">
        <v>193</v>
      </c>
      <c r="B852" s="9" t="s">
        <v>607</v>
      </c>
      <c r="C852" s="9" t="s">
        <v>611</v>
      </c>
      <c r="D852" s="9" t="s">
        <v>19</v>
      </c>
      <c r="E852" s="10" t="s">
        <v>51</v>
      </c>
      <c r="F852" s="9" t="n">
        <v>-3825.23</v>
      </c>
      <c r="G852" s="12" t="s">
        <v>21</v>
      </c>
      <c r="H852" s="2" t="n">
        <v>-99</v>
      </c>
      <c r="I852" s="3" t="s">
        <v>52</v>
      </c>
      <c r="J852" s="3" t="n">
        <f aca="false">VLOOKUP(I852,VLOOK!$G$2:$H$50,2)</f>
        <v>14</v>
      </c>
      <c r="K852" s="4" t="s">
        <v>52</v>
      </c>
      <c r="L852" s="21" t="s">
        <v>23</v>
      </c>
      <c r="M852" s="6" t="n">
        <f aca="false">VLOOKUP(L852,VLOOK!$D$2:$E$10,2)</f>
        <v>2</v>
      </c>
      <c r="N852" s="7" t="n">
        <v>1</v>
      </c>
      <c r="O852" s="0" t="n">
        <f aca="false">VLOOKUP(B852,VLOOK!$A$2:$B$13,2)</f>
        <v>5</v>
      </c>
      <c r="P852" s="22" t="n">
        <f aca="false">IF(F852&lt;0,F852*-1,F852)</f>
        <v>3825.23</v>
      </c>
    </row>
    <row r="853" customFormat="false" ht="12.8" hidden="false" customHeight="false" outlineLevel="0" collapsed="false">
      <c r="A853" s="17" t="s">
        <v>193</v>
      </c>
      <c r="B853" s="9" t="s">
        <v>607</v>
      </c>
      <c r="C853" s="9" t="s">
        <v>73</v>
      </c>
      <c r="D853" s="9" t="s">
        <v>19</v>
      </c>
      <c r="E853" s="10" t="s">
        <v>580</v>
      </c>
      <c r="F853" s="9" t="n">
        <v>-121.8</v>
      </c>
      <c r="G853" s="12" t="s">
        <v>21</v>
      </c>
      <c r="H853" s="2" t="n">
        <v>-99</v>
      </c>
      <c r="I853" s="3" t="s">
        <v>75</v>
      </c>
      <c r="J853" s="3" t="n">
        <f aca="false">VLOOKUP(I853,VLOOK!$G$2:$H$50,2)</f>
        <v>9</v>
      </c>
      <c r="K853" s="4" t="s">
        <v>75</v>
      </c>
      <c r="L853" s="21" t="s">
        <v>23</v>
      </c>
      <c r="M853" s="6" t="n">
        <f aca="false">VLOOKUP(L853,VLOOK!$D$2:$E$10,2)</f>
        <v>2</v>
      </c>
      <c r="N853" s="7" t="n">
        <v>1</v>
      </c>
      <c r="O853" s="0" t="n">
        <f aca="false">VLOOKUP(B853,VLOOK!$A$2:$B$13,2)</f>
        <v>5</v>
      </c>
      <c r="P853" s="22" t="n">
        <f aca="false">IF(F853&lt;0,F853*-1,F853)</f>
        <v>121.8</v>
      </c>
    </row>
    <row r="854" customFormat="false" ht="12.8" hidden="false" customHeight="false" outlineLevel="0" collapsed="false">
      <c r="A854" s="17" t="s">
        <v>193</v>
      </c>
      <c r="B854" s="9" t="s">
        <v>607</v>
      </c>
      <c r="C854" s="9" t="s">
        <v>258</v>
      </c>
      <c r="D854" s="9" t="s">
        <v>19</v>
      </c>
      <c r="E854" s="10" t="s">
        <v>119</v>
      </c>
      <c r="F854" s="9" t="n">
        <v>-225</v>
      </c>
      <c r="G854" s="12" t="s">
        <v>21</v>
      </c>
      <c r="H854" s="2" t="n">
        <v>-99</v>
      </c>
      <c r="I854" s="3" t="s">
        <v>120</v>
      </c>
      <c r="J854" s="3" t="n">
        <f aca="false">VLOOKUP(I854,VLOOK!$G$2:$H$50,2)</f>
        <v>45</v>
      </c>
      <c r="K854" s="4" t="s">
        <v>120</v>
      </c>
      <c r="L854" s="21" t="s">
        <v>23</v>
      </c>
      <c r="M854" s="6" t="n">
        <f aca="false">VLOOKUP(L854,VLOOK!$D$2:$E$10,2)</f>
        <v>2</v>
      </c>
      <c r="N854" s="7" t="n">
        <v>1</v>
      </c>
      <c r="O854" s="0" t="n">
        <f aca="false">VLOOKUP(B854,VLOOK!$A$2:$B$13,2)</f>
        <v>5</v>
      </c>
      <c r="P854" s="22" t="n">
        <f aca="false">IF(F854&lt;0,F854*-1,F854)</f>
        <v>225</v>
      </c>
    </row>
    <row r="855" customFormat="false" ht="12.8" hidden="false" customHeight="false" outlineLevel="0" collapsed="false">
      <c r="A855" s="17" t="s">
        <v>193</v>
      </c>
      <c r="B855" s="9" t="s">
        <v>607</v>
      </c>
      <c r="C855" s="9" t="s">
        <v>258</v>
      </c>
      <c r="D855" s="9" t="s">
        <v>19</v>
      </c>
      <c r="E855" s="10" t="s">
        <v>119</v>
      </c>
      <c r="F855" s="9" t="n">
        <v>-600</v>
      </c>
      <c r="G855" s="12" t="s">
        <v>21</v>
      </c>
      <c r="H855" s="2" t="n">
        <v>-99</v>
      </c>
      <c r="I855" s="3" t="s">
        <v>120</v>
      </c>
      <c r="J855" s="3" t="n">
        <f aca="false">VLOOKUP(I855,VLOOK!$G$2:$H$50,2)</f>
        <v>45</v>
      </c>
      <c r="K855" s="4" t="s">
        <v>120</v>
      </c>
      <c r="L855" s="21" t="s">
        <v>23</v>
      </c>
      <c r="M855" s="6" t="n">
        <f aca="false">VLOOKUP(L855,VLOOK!$D$2:$E$10,2)</f>
        <v>2</v>
      </c>
      <c r="N855" s="7" t="n">
        <v>1</v>
      </c>
      <c r="O855" s="0" t="n">
        <f aca="false">VLOOKUP(B855,VLOOK!$A$2:$B$13,2)</f>
        <v>5</v>
      </c>
      <c r="P855" s="22" t="n">
        <f aca="false">IF(F855&lt;0,F855*-1,F855)</f>
        <v>600</v>
      </c>
    </row>
    <row r="856" customFormat="false" ht="12.8" hidden="false" customHeight="false" outlineLevel="0" collapsed="false">
      <c r="A856" s="17" t="s">
        <v>193</v>
      </c>
      <c r="B856" s="9" t="s">
        <v>607</v>
      </c>
      <c r="C856" s="9" t="s">
        <v>42</v>
      </c>
      <c r="D856" s="9" t="s">
        <v>19</v>
      </c>
      <c r="E856" s="10" t="s">
        <v>631</v>
      </c>
      <c r="F856" s="9" t="n">
        <v>-26.77</v>
      </c>
      <c r="G856" s="12" t="s">
        <v>21</v>
      </c>
      <c r="H856" s="2" t="n">
        <v>-99</v>
      </c>
      <c r="I856" s="3" t="s">
        <v>234</v>
      </c>
      <c r="J856" s="3" t="n">
        <f aca="false">VLOOKUP(I856,VLOOK!$G$2:$H$50,2)</f>
        <v>15</v>
      </c>
      <c r="K856" s="4" t="s">
        <v>234</v>
      </c>
      <c r="L856" s="21" t="s">
        <v>23</v>
      </c>
      <c r="M856" s="6" t="n">
        <f aca="false">VLOOKUP(L856,VLOOK!$D$2:$E$10,2)</f>
        <v>2</v>
      </c>
      <c r="N856" s="7" t="n">
        <v>1</v>
      </c>
      <c r="O856" s="0" t="n">
        <f aca="false">VLOOKUP(B856,VLOOK!$A$2:$B$13,2)</f>
        <v>5</v>
      </c>
      <c r="P856" s="22" t="n">
        <f aca="false">IF(F856&lt;0,F856*-1,F856)</f>
        <v>26.77</v>
      </c>
    </row>
    <row r="857" customFormat="false" ht="12.8" hidden="false" customHeight="false" outlineLevel="0" collapsed="false">
      <c r="A857" s="17" t="s">
        <v>193</v>
      </c>
      <c r="B857" s="9" t="s">
        <v>607</v>
      </c>
      <c r="C857" s="9" t="s">
        <v>94</v>
      </c>
      <c r="D857" s="9" t="s">
        <v>19</v>
      </c>
      <c r="E857" s="10" t="s">
        <v>94</v>
      </c>
      <c r="F857" s="9" t="n">
        <v>-400</v>
      </c>
      <c r="G857" s="12" t="s">
        <v>21</v>
      </c>
      <c r="H857" s="2" t="n">
        <v>-99</v>
      </c>
      <c r="I857" s="3" t="s">
        <v>95</v>
      </c>
      <c r="J857" s="3" t="n">
        <f aca="false">VLOOKUP(I857,VLOOK!$G$2:$H$50,2)</f>
        <v>37</v>
      </c>
      <c r="K857" s="4" t="s">
        <v>95</v>
      </c>
      <c r="L857" s="21" t="s">
        <v>23</v>
      </c>
      <c r="M857" s="6" t="n">
        <f aca="false">VLOOKUP(L857,VLOOK!$D$2:$E$10,2)</f>
        <v>2</v>
      </c>
      <c r="N857" s="7" t="n">
        <v>1</v>
      </c>
      <c r="O857" s="0" t="n">
        <f aca="false">VLOOKUP(B857,VLOOK!$A$2:$B$13,2)</f>
        <v>5</v>
      </c>
      <c r="P857" s="22" t="n">
        <f aca="false">IF(F857&lt;0,F857*-1,F857)</f>
        <v>400</v>
      </c>
    </row>
    <row r="858" customFormat="false" ht="12.8" hidden="false" customHeight="false" outlineLevel="0" collapsed="false">
      <c r="A858" s="17" t="s">
        <v>193</v>
      </c>
      <c r="B858" s="9" t="s">
        <v>607</v>
      </c>
      <c r="C858" s="9" t="s">
        <v>46</v>
      </c>
      <c r="D858" s="9" t="s">
        <v>25</v>
      </c>
      <c r="E858" s="10" t="s">
        <v>47</v>
      </c>
      <c r="F858" s="9" t="n">
        <v>-40.64</v>
      </c>
      <c r="G858" s="12" t="s">
        <v>21</v>
      </c>
      <c r="H858" s="2" t="n">
        <v>-99</v>
      </c>
      <c r="I858" s="3" t="s">
        <v>48</v>
      </c>
      <c r="J858" s="3" t="n">
        <f aca="false">VLOOKUP(I858,VLOOK!$G$2:$H$50,2)</f>
        <v>32</v>
      </c>
      <c r="K858" s="4" t="s">
        <v>48</v>
      </c>
      <c r="L858" s="21" t="s">
        <v>28</v>
      </c>
      <c r="M858" s="6" t="n">
        <f aca="false">VLOOKUP(L858,VLOOK!$D$2:$E$10,2)</f>
        <v>5</v>
      </c>
      <c r="N858" s="7" t="n">
        <v>1</v>
      </c>
      <c r="O858" s="0" t="n">
        <f aca="false">VLOOKUP(B858,VLOOK!$A$2:$B$13,2)</f>
        <v>5</v>
      </c>
      <c r="P858" s="22" t="n">
        <f aca="false">IF(F858&lt;0,F858*-1,F858)</f>
        <v>40.64</v>
      </c>
    </row>
    <row r="859" customFormat="false" ht="12.8" hidden="false" customHeight="false" outlineLevel="0" collapsed="false">
      <c r="A859" s="17" t="s">
        <v>193</v>
      </c>
      <c r="B859" s="9" t="s">
        <v>607</v>
      </c>
      <c r="C859" s="9" t="s">
        <v>37</v>
      </c>
      <c r="D859" s="9" t="s">
        <v>25</v>
      </c>
      <c r="E859" s="10" t="s">
        <v>38</v>
      </c>
      <c r="F859" s="9" t="n">
        <v>-305.83</v>
      </c>
      <c r="G859" s="12" t="s">
        <v>21</v>
      </c>
      <c r="H859" s="2" t="n">
        <v>-99</v>
      </c>
      <c r="I859" s="3" t="s">
        <v>39</v>
      </c>
      <c r="J859" s="3" t="n">
        <f aca="false">VLOOKUP(I859,VLOOK!$G$2:$H$50,2)</f>
        <v>34</v>
      </c>
      <c r="K859" s="4" t="s">
        <v>39</v>
      </c>
      <c r="L859" s="21" t="s">
        <v>28</v>
      </c>
      <c r="M859" s="6" t="n">
        <f aca="false">VLOOKUP(L859,VLOOK!$D$2:$E$10,2)</f>
        <v>5</v>
      </c>
      <c r="N859" s="7" t="n">
        <v>1</v>
      </c>
      <c r="O859" s="0" t="n">
        <f aca="false">VLOOKUP(B859,VLOOK!$A$2:$B$13,2)</f>
        <v>5</v>
      </c>
      <c r="P859" s="22" t="n">
        <f aca="false">IF(F859&lt;0,F859*-1,F859)</f>
        <v>305.83</v>
      </c>
    </row>
    <row r="860" customFormat="false" ht="12.8" hidden="false" customHeight="false" outlineLevel="0" collapsed="false">
      <c r="A860" s="17" t="s">
        <v>193</v>
      </c>
      <c r="B860" s="9" t="s">
        <v>607</v>
      </c>
      <c r="C860" s="9" t="s">
        <v>611</v>
      </c>
      <c r="D860" s="9" t="s">
        <v>54</v>
      </c>
      <c r="E860" s="10" t="s">
        <v>55</v>
      </c>
      <c r="F860" s="9" t="n">
        <v>-34.2</v>
      </c>
      <c r="G860" s="12" t="s">
        <v>21</v>
      </c>
      <c r="H860" s="2" t="n">
        <v>-99</v>
      </c>
      <c r="I860" s="3" t="s">
        <v>56</v>
      </c>
      <c r="J860" s="3" t="n">
        <f aca="false">VLOOKUP(I860,VLOOK!$G$2:$H$50,2)</f>
        <v>43</v>
      </c>
      <c r="K860" s="4" t="s">
        <v>56</v>
      </c>
      <c r="L860" s="21" t="s">
        <v>57</v>
      </c>
      <c r="M860" s="6" t="n">
        <f aca="false">VLOOKUP(L860,VLOOK!$D$2:$E$10,2)</f>
        <v>7</v>
      </c>
      <c r="N860" s="7" t="n">
        <v>1</v>
      </c>
      <c r="O860" s="0" t="n">
        <f aca="false">VLOOKUP(B860,VLOOK!$A$2:$B$13,2)</f>
        <v>5</v>
      </c>
      <c r="P860" s="22" t="n">
        <f aca="false">IF(F860&lt;0,F860*-1,F860)</f>
        <v>34.2</v>
      </c>
    </row>
    <row r="861" customFormat="false" ht="12.8" hidden="false" customHeight="false" outlineLevel="0" collapsed="false">
      <c r="A861" s="17" t="s">
        <v>194</v>
      </c>
      <c r="B861" s="9" t="s">
        <v>607</v>
      </c>
      <c r="C861" s="9" t="s">
        <v>29</v>
      </c>
      <c r="D861" s="9" t="s">
        <v>238</v>
      </c>
      <c r="E861" s="10" t="s">
        <v>239</v>
      </c>
      <c r="F861" s="9" t="n">
        <v>-170</v>
      </c>
      <c r="G861" s="12" t="s">
        <v>21</v>
      </c>
      <c r="H861" s="2" t="n">
        <v>-99</v>
      </c>
      <c r="I861" s="3" t="s">
        <v>240</v>
      </c>
      <c r="J861" s="3" t="n">
        <f aca="false">VLOOKUP(I861,VLOOK!$G$2:$H$50,2)</f>
        <v>18</v>
      </c>
      <c r="K861" s="4" t="s">
        <v>240</v>
      </c>
      <c r="L861" s="21" t="s">
        <v>31</v>
      </c>
      <c r="M861" s="6" t="n">
        <f aca="false">VLOOKUP(L861,VLOOK!$D$2:$E$10,2)</f>
        <v>3</v>
      </c>
      <c r="N861" s="7" t="n">
        <v>1</v>
      </c>
      <c r="O861" s="0" t="n">
        <f aca="false">VLOOKUP(B861,VLOOK!$A$2:$B$13,2)</f>
        <v>5</v>
      </c>
      <c r="P861" s="22" t="n">
        <f aca="false">IF(F861&lt;0,F861*-1,F861)</f>
        <v>170</v>
      </c>
    </row>
    <row r="862" customFormat="false" ht="12.8" hidden="false" customHeight="false" outlineLevel="0" collapsed="false">
      <c r="A862" s="17" t="s">
        <v>194</v>
      </c>
      <c r="B862" s="9" t="s">
        <v>607</v>
      </c>
      <c r="C862" s="9" t="s">
        <v>270</v>
      </c>
      <c r="D862" s="9" t="s">
        <v>19</v>
      </c>
      <c r="E862" s="10" t="s">
        <v>271</v>
      </c>
      <c r="F862" s="9" t="n">
        <v>-100</v>
      </c>
      <c r="G862" s="12" t="s">
        <v>21</v>
      </c>
      <c r="H862" s="2" t="n">
        <v>-99</v>
      </c>
      <c r="I862" s="3" t="s">
        <v>44</v>
      </c>
      <c r="J862" s="3" t="n">
        <f aca="false">VLOOKUP(I862,VLOOK!$G$2:$H$50,2)</f>
        <v>11</v>
      </c>
      <c r="K862" s="4" t="s">
        <v>44</v>
      </c>
      <c r="L862" s="21" t="s">
        <v>23</v>
      </c>
      <c r="M862" s="6" t="n">
        <f aca="false">VLOOKUP(L862,VLOOK!$D$2:$E$10,2)</f>
        <v>2</v>
      </c>
      <c r="N862" s="7" t="n">
        <v>1</v>
      </c>
      <c r="O862" s="0" t="n">
        <f aca="false">VLOOKUP(B862,VLOOK!$A$2:$B$13,2)</f>
        <v>5</v>
      </c>
      <c r="P862" s="22" t="n">
        <f aca="false">IF(F862&lt;0,F862*-1,F862)</f>
        <v>100</v>
      </c>
    </row>
    <row r="863" customFormat="false" ht="12.8" hidden="false" customHeight="false" outlineLevel="0" collapsed="false">
      <c r="A863" s="17" t="s">
        <v>194</v>
      </c>
      <c r="B863" s="9" t="s">
        <v>607</v>
      </c>
      <c r="C863" s="9" t="s">
        <v>611</v>
      </c>
      <c r="D863" s="9" t="s">
        <v>54</v>
      </c>
      <c r="E863" s="10" t="s">
        <v>67</v>
      </c>
      <c r="F863" s="9" t="n">
        <v>-26.98</v>
      </c>
      <c r="G863" s="12" t="s">
        <v>21</v>
      </c>
      <c r="H863" s="2" t="n">
        <v>-99</v>
      </c>
      <c r="I863" s="3" t="s">
        <v>68</v>
      </c>
      <c r="J863" s="3" t="n">
        <f aca="false">VLOOKUP(I863,VLOOK!$G$2:$H$50,2)</f>
        <v>42</v>
      </c>
      <c r="K863" s="4" t="s">
        <v>68</v>
      </c>
      <c r="L863" s="21" t="s">
        <v>57</v>
      </c>
      <c r="M863" s="6" t="n">
        <f aca="false">VLOOKUP(L863,VLOOK!$D$2:$E$10,2)</f>
        <v>7</v>
      </c>
      <c r="N863" s="7" t="n">
        <v>1</v>
      </c>
      <c r="O863" s="0" t="n">
        <f aca="false">VLOOKUP(B863,VLOOK!$A$2:$B$13,2)</f>
        <v>5</v>
      </c>
      <c r="P863" s="22" t="n">
        <f aca="false">IF(F863&lt;0,F863*-1,F863)</f>
        <v>26.98</v>
      </c>
    </row>
    <row r="864" customFormat="false" ht="12.8" hidden="false" customHeight="false" outlineLevel="0" collapsed="false">
      <c r="A864" s="17" t="s">
        <v>203</v>
      </c>
      <c r="B864" s="9" t="s">
        <v>607</v>
      </c>
      <c r="C864" s="9" t="s">
        <v>87</v>
      </c>
      <c r="D864" s="9" t="s">
        <v>608</v>
      </c>
      <c r="E864" s="10" t="s">
        <v>608</v>
      </c>
      <c r="F864" s="9" t="n">
        <v>9953.56</v>
      </c>
      <c r="G864" s="12" t="s">
        <v>89</v>
      </c>
      <c r="H864" s="2" t="n">
        <v>-99</v>
      </c>
      <c r="I864" s="3" t="s">
        <v>609</v>
      </c>
      <c r="J864" s="3" t="n">
        <f aca="false">VLOOKUP(I864,VLOOK!$G$2:$H$50,2)</f>
        <v>39</v>
      </c>
      <c r="K864" s="4" t="s">
        <v>609</v>
      </c>
      <c r="L864" s="21" t="s">
        <v>610</v>
      </c>
      <c r="M864" s="6" t="n">
        <f aca="false">VLOOKUP(L864,VLOOK!$D$2:$E$10,2)</f>
        <v>6</v>
      </c>
      <c r="N864" s="7" t="n">
        <v>2</v>
      </c>
      <c r="O864" s="0" t="n">
        <f aca="false">VLOOKUP(B864,VLOOK!$A$2:$B$13,2)</f>
        <v>5</v>
      </c>
      <c r="P864" s="22" t="n">
        <f aca="false">IF(F864&lt;0,F864*-1,F864)</f>
        <v>9953.56</v>
      </c>
    </row>
    <row r="865" customFormat="false" ht="12.8" hidden="false" customHeight="false" outlineLevel="0" collapsed="false">
      <c r="A865" s="17" t="s">
        <v>203</v>
      </c>
      <c r="B865" s="9" t="s">
        <v>607</v>
      </c>
      <c r="C865" s="9" t="s">
        <v>611</v>
      </c>
      <c r="D865" s="9" t="s">
        <v>54</v>
      </c>
      <c r="E865" s="10" t="s">
        <v>67</v>
      </c>
      <c r="F865" s="9" t="n">
        <v>-15</v>
      </c>
      <c r="G865" s="12" t="s">
        <v>21</v>
      </c>
      <c r="H865" s="2" t="n">
        <v>-99</v>
      </c>
      <c r="I865" s="3" t="s">
        <v>68</v>
      </c>
      <c r="J865" s="3" t="n">
        <f aca="false">VLOOKUP(I865,VLOOK!$G$2:$H$50,2)</f>
        <v>42</v>
      </c>
      <c r="K865" s="4" t="s">
        <v>68</v>
      </c>
      <c r="L865" s="21" t="s">
        <v>57</v>
      </c>
      <c r="M865" s="6" t="n">
        <f aca="false">VLOOKUP(L865,VLOOK!$D$2:$E$10,2)</f>
        <v>7</v>
      </c>
      <c r="N865" s="7" t="n">
        <v>1</v>
      </c>
      <c r="O865" s="0" t="n">
        <f aca="false">VLOOKUP(B865,VLOOK!$A$2:$B$13,2)</f>
        <v>5</v>
      </c>
      <c r="P865" s="22" t="n">
        <f aca="false">IF(F865&lt;0,F865*-1,F865)</f>
        <v>15</v>
      </c>
    </row>
    <row r="866" customFormat="false" ht="12.8" hidden="false" customHeight="false" outlineLevel="0" collapsed="false">
      <c r="A866" s="17" t="s">
        <v>207</v>
      </c>
      <c r="B866" s="9" t="s">
        <v>607</v>
      </c>
      <c r="C866" s="9" t="s">
        <v>29</v>
      </c>
      <c r="D866" s="9" t="s">
        <v>238</v>
      </c>
      <c r="E866" s="10" t="s">
        <v>239</v>
      </c>
      <c r="F866" s="9" t="n">
        <v>-26</v>
      </c>
      <c r="G866" s="12" t="s">
        <v>21</v>
      </c>
      <c r="H866" s="2" t="n">
        <v>-99</v>
      </c>
      <c r="I866" s="3" t="s">
        <v>240</v>
      </c>
      <c r="J866" s="3" t="n">
        <f aca="false">VLOOKUP(I866,VLOOK!$G$2:$H$50,2)</f>
        <v>18</v>
      </c>
      <c r="K866" s="4" t="s">
        <v>240</v>
      </c>
      <c r="L866" s="21" t="s">
        <v>31</v>
      </c>
      <c r="M866" s="6" t="n">
        <f aca="false">VLOOKUP(L866,VLOOK!$D$2:$E$10,2)</f>
        <v>3</v>
      </c>
      <c r="N866" s="7" t="n">
        <v>1</v>
      </c>
      <c r="O866" s="0" t="n">
        <f aca="false">VLOOKUP(B866,VLOOK!$A$2:$B$13,2)</f>
        <v>5</v>
      </c>
      <c r="P866" s="22" t="n">
        <f aca="false">IF(F866&lt;0,F866*-1,F866)</f>
        <v>26</v>
      </c>
    </row>
    <row r="867" customFormat="false" ht="12.8" hidden="false" customHeight="false" outlineLevel="0" collapsed="false">
      <c r="A867" s="17" t="s">
        <v>207</v>
      </c>
      <c r="B867" s="9" t="s">
        <v>607</v>
      </c>
      <c r="C867" s="9" t="s">
        <v>460</v>
      </c>
      <c r="D867" s="9" t="s">
        <v>19</v>
      </c>
      <c r="E867" s="10" t="s">
        <v>461</v>
      </c>
      <c r="F867" s="9" t="n">
        <v>-46.58</v>
      </c>
      <c r="G867" s="12" t="s">
        <v>21</v>
      </c>
      <c r="H867" s="2" t="n">
        <v>-99</v>
      </c>
      <c r="I867" s="3" t="s">
        <v>462</v>
      </c>
      <c r="J867" s="3" t="n">
        <f aca="false">VLOOKUP(I867,VLOOK!$G$2:$H$50,2)</f>
        <v>5</v>
      </c>
      <c r="K867" s="4" t="s">
        <v>462</v>
      </c>
      <c r="L867" s="21" t="s">
        <v>23</v>
      </c>
      <c r="M867" s="6" t="n">
        <f aca="false">VLOOKUP(L867,VLOOK!$D$2:$E$10,2)</f>
        <v>2</v>
      </c>
      <c r="N867" s="7" t="n">
        <v>1</v>
      </c>
      <c r="O867" s="0" t="n">
        <f aca="false">VLOOKUP(B867,VLOOK!$A$2:$B$13,2)</f>
        <v>5</v>
      </c>
      <c r="P867" s="22" t="n">
        <f aca="false">IF(F867&lt;0,F867*-1,F867)</f>
        <v>46.58</v>
      </c>
    </row>
    <row r="868" customFormat="false" ht="12.8" hidden="false" customHeight="false" outlineLevel="0" collapsed="false">
      <c r="A868" s="17" t="s">
        <v>207</v>
      </c>
      <c r="B868" s="9" t="s">
        <v>607</v>
      </c>
      <c r="C868" s="9" t="s">
        <v>611</v>
      </c>
      <c r="D868" s="9" t="s">
        <v>19</v>
      </c>
      <c r="E868" s="10" t="s">
        <v>51</v>
      </c>
      <c r="F868" s="9" t="n">
        <v>-3816.77</v>
      </c>
      <c r="G868" s="12" t="s">
        <v>21</v>
      </c>
      <c r="H868" s="2" t="n">
        <v>-99</v>
      </c>
      <c r="I868" s="3" t="s">
        <v>52</v>
      </c>
      <c r="J868" s="3" t="n">
        <f aca="false">VLOOKUP(I868,VLOOK!$G$2:$H$50,2)</f>
        <v>14</v>
      </c>
      <c r="K868" s="4" t="s">
        <v>52</v>
      </c>
      <c r="L868" s="21" t="s">
        <v>23</v>
      </c>
      <c r="M868" s="6" t="n">
        <f aca="false">VLOOKUP(L868,VLOOK!$D$2:$E$10,2)</f>
        <v>2</v>
      </c>
      <c r="N868" s="7" t="n">
        <v>1</v>
      </c>
      <c r="O868" s="0" t="n">
        <f aca="false">VLOOKUP(B868,VLOOK!$A$2:$B$13,2)</f>
        <v>5</v>
      </c>
      <c r="P868" s="22" t="n">
        <f aca="false">IF(F868&lt;0,F868*-1,F868)</f>
        <v>3816.77</v>
      </c>
    </row>
    <row r="869" customFormat="false" ht="12.8" hidden="false" customHeight="false" outlineLevel="0" collapsed="false">
      <c r="A869" s="17" t="s">
        <v>207</v>
      </c>
      <c r="B869" s="9" t="s">
        <v>607</v>
      </c>
      <c r="C869" s="9" t="s">
        <v>73</v>
      </c>
      <c r="D869" s="9" t="s">
        <v>19</v>
      </c>
      <c r="E869" s="10" t="s">
        <v>580</v>
      </c>
      <c r="F869" s="9" t="n">
        <v>-90.41</v>
      </c>
      <c r="G869" s="12" t="s">
        <v>21</v>
      </c>
      <c r="H869" s="2" t="n">
        <v>-99</v>
      </c>
      <c r="I869" s="3" t="s">
        <v>75</v>
      </c>
      <c r="J869" s="3" t="n">
        <f aca="false">VLOOKUP(I869,VLOOK!$G$2:$H$50,2)</f>
        <v>9</v>
      </c>
      <c r="K869" s="4" t="s">
        <v>75</v>
      </c>
      <c r="L869" s="21" t="s">
        <v>23</v>
      </c>
      <c r="M869" s="6" t="n">
        <f aca="false">VLOOKUP(L869,VLOOK!$D$2:$E$10,2)</f>
        <v>2</v>
      </c>
      <c r="N869" s="7" t="n">
        <v>1</v>
      </c>
      <c r="O869" s="0" t="n">
        <f aca="false">VLOOKUP(B869,VLOOK!$A$2:$B$13,2)</f>
        <v>5</v>
      </c>
      <c r="P869" s="22" t="n">
        <f aca="false">IF(F869&lt;0,F869*-1,F869)</f>
        <v>90.41</v>
      </c>
    </row>
    <row r="870" customFormat="false" ht="12.8" hidden="false" customHeight="false" outlineLevel="0" collapsed="false">
      <c r="A870" s="17" t="s">
        <v>207</v>
      </c>
      <c r="B870" s="9" t="s">
        <v>607</v>
      </c>
      <c r="C870" s="9" t="s">
        <v>270</v>
      </c>
      <c r="D870" s="9" t="s">
        <v>19</v>
      </c>
      <c r="E870" s="10" t="s">
        <v>271</v>
      </c>
      <c r="F870" s="9" t="n">
        <v>-100</v>
      </c>
      <c r="G870" s="12" t="s">
        <v>21</v>
      </c>
      <c r="H870" s="2" t="n">
        <v>-99</v>
      </c>
      <c r="I870" s="3" t="s">
        <v>44</v>
      </c>
      <c r="J870" s="3" t="n">
        <f aca="false">VLOOKUP(I870,VLOOK!$G$2:$H$50,2)</f>
        <v>11</v>
      </c>
      <c r="K870" s="4" t="s">
        <v>44</v>
      </c>
      <c r="L870" s="21" t="s">
        <v>23</v>
      </c>
      <c r="M870" s="6" t="n">
        <f aca="false">VLOOKUP(L870,VLOOK!$D$2:$E$10,2)</f>
        <v>2</v>
      </c>
      <c r="N870" s="7" t="n">
        <v>1</v>
      </c>
      <c r="O870" s="0" t="n">
        <f aca="false">VLOOKUP(B870,VLOOK!$A$2:$B$13,2)</f>
        <v>5</v>
      </c>
      <c r="P870" s="22" t="n">
        <f aca="false">IF(F870&lt;0,F870*-1,F870)</f>
        <v>100</v>
      </c>
    </row>
    <row r="871" customFormat="false" ht="12.8" hidden="false" customHeight="false" outlineLevel="0" collapsed="false">
      <c r="A871" s="17" t="s">
        <v>207</v>
      </c>
      <c r="B871" s="9" t="s">
        <v>607</v>
      </c>
      <c r="C871" s="9" t="s">
        <v>258</v>
      </c>
      <c r="D871" s="9" t="s">
        <v>19</v>
      </c>
      <c r="E871" s="10" t="s">
        <v>119</v>
      </c>
      <c r="F871" s="9" t="n">
        <v>-225</v>
      </c>
      <c r="G871" s="12" t="s">
        <v>21</v>
      </c>
      <c r="H871" s="2" t="n">
        <v>-99</v>
      </c>
      <c r="I871" s="3" t="s">
        <v>120</v>
      </c>
      <c r="J871" s="3" t="n">
        <f aca="false">VLOOKUP(I871,VLOOK!$G$2:$H$50,2)</f>
        <v>45</v>
      </c>
      <c r="K871" s="4" t="s">
        <v>120</v>
      </c>
      <c r="L871" s="21" t="s">
        <v>23</v>
      </c>
      <c r="M871" s="6" t="n">
        <f aca="false">VLOOKUP(L871,VLOOK!$D$2:$E$10,2)</f>
        <v>2</v>
      </c>
      <c r="N871" s="7" t="n">
        <v>1</v>
      </c>
      <c r="O871" s="0" t="n">
        <f aca="false">VLOOKUP(B871,VLOOK!$A$2:$B$13,2)</f>
        <v>5</v>
      </c>
      <c r="P871" s="22" t="n">
        <f aca="false">IF(F871&lt;0,F871*-1,F871)</f>
        <v>225</v>
      </c>
    </row>
    <row r="872" customFormat="false" ht="12.8" hidden="false" customHeight="false" outlineLevel="0" collapsed="false">
      <c r="A872" s="17" t="s">
        <v>207</v>
      </c>
      <c r="B872" s="9" t="s">
        <v>607</v>
      </c>
      <c r="C872" s="9" t="s">
        <v>643</v>
      </c>
      <c r="D872" s="9" t="s">
        <v>19</v>
      </c>
      <c r="E872" s="10" t="s">
        <v>64</v>
      </c>
      <c r="F872" s="9" t="n">
        <v>-350</v>
      </c>
      <c r="G872" s="12" t="s">
        <v>21</v>
      </c>
      <c r="H872" s="2" t="n">
        <v>-99</v>
      </c>
      <c r="I872" s="3" t="s">
        <v>65</v>
      </c>
      <c r="J872" s="3" t="n">
        <f aca="false">VLOOKUP(I872,VLOOK!$G$2:$H$50,2)</f>
        <v>13</v>
      </c>
      <c r="K872" s="4" t="s">
        <v>65</v>
      </c>
      <c r="L872" s="21" t="s">
        <v>23</v>
      </c>
      <c r="M872" s="6" t="n">
        <f aca="false">VLOOKUP(L872,VLOOK!$D$2:$E$10,2)</f>
        <v>2</v>
      </c>
      <c r="N872" s="7" t="n">
        <v>1</v>
      </c>
      <c r="O872" s="0" t="n">
        <f aca="false">VLOOKUP(B872,VLOOK!$A$2:$B$13,2)</f>
        <v>5</v>
      </c>
      <c r="P872" s="22" t="n">
        <f aca="false">IF(F872&lt;0,F872*-1,F872)</f>
        <v>350</v>
      </c>
    </row>
    <row r="873" customFormat="false" ht="12.8" hidden="false" customHeight="false" outlineLevel="0" collapsed="false">
      <c r="A873" s="17" t="s">
        <v>207</v>
      </c>
      <c r="B873" s="9" t="s">
        <v>607</v>
      </c>
      <c r="C873" s="9" t="s">
        <v>42</v>
      </c>
      <c r="D873" s="9" t="s">
        <v>19</v>
      </c>
      <c r="E873" s="10" t="s">
        <v>631</v>
      </c>
      <c r="F873" s="9" t="n">
        <v>-19.98</v>
      </c>
      <c r="G873" s="12" t="s">
        <v>21</v>
      </c>
      <c r="H873" s="2" t="n">
        <v>-99</v>
      </c>
      <c r="I873" s="3" t="s">
        <v>234</v>
      </c>
      <c r="J873" s="3" t="n">
        <f aca="false">VLOOKUP(I873,VLOOK!$G$2:$H$50,2)</f>
        <v>15</v>
      </c>
      <c r="K873" s="4" t="s">
        <v>234</v>
      </c>
      <c r="L873" s="21" t="s">
        <v>23</v>
      </c>
      <c r="M873" s="6" t="n">
        <f aca="false">VLOOKUP(L873,VLOOK!$D$2:$E$10,2)</f>
        <v>2</v>
      </c>
      <c r="N873" s="7" t="n">
        <v>1</v>
      </c>
      <c r="O873" s="0" t="n">
        <f aca="false">VLOOKUP(B873,VLOOK!$A$2:$B$13,2)</f>
        <v>5</v>
      </c>
      <c r="P873" s="22" t="n">
        <f aca="false">IF(F873&lt;0,F873*-1,F873)</f>
        <v>19.98</v>
      </c>
    </row>
    <row r="874" customFormat="false" ht="12.8" hidden="false" customHeight="false" outlineLevel="0" collapsed="false">
      <c r="A874" s="17" t="s">
        <v>207</v>
      </c>
      <c r="B874" s="9" t="s">
        <v>607</v>
      </c>
      <c r="C874" s="9" t="s">
        <v>46</v>
      </c>
      <c r="D874" s="9" t="s">
        <v>25</v>
      </c>
      <c r="E874" s="10" t="s">
        <v>47</v>
      </c>
      <c r="F874" s="9" t="n">
        <v>-65.98</v>
      </c>
      <c r="G874" s="12" t="s">
        <v>21</v>
      </c>
      <c r="H874" s="2" t="n">
        <v>-99</v>
      </c>
      <c r="I874" s="3" t="s">
        <v>48</v>
      </c>
      <c r="J874" s="3" t="n">
        <f aca="false">VLOOKUP(I874,VLOOK!$G$2:$H$50,2)</f>
        <v>32</v>
      </c>
      <c r="K874" s="4" t="s">
        <v>48</v>
      </c>
      <c r="L874" s="21" t="s">
        <v>28</v>
      </c>
      <c r="M874" s="6" t="n">
        <f aca="false">VLOOKUP(L874,VLOOK!$D$2:$E$10,2)</f>
        <v>5</v>
      </c>
      <c r="N874" s="7" t="n">
        <v>1</v>
      </c>
      <c r="O874" s="0" t="n">
        <f aca="false">VLOOKUP(B874,VLOOK!$A$2:$B$13,2)</f>
        <v>5</v>
      </c>
      <c r="P874" s="22" t="n">
        <f aca="false">IF(F874&lt;0,F874*-1,F874)</f>
        <v>65.98</v>
      </c>
    </row>
    <row r="875" customFormat="false" ht="12.8" hidden="false" customHeight="false" outlineLevel="0" collapsed="false">
      <c r="A875" s="17" t="s">
        <v>207</v>
      </c>
      <c r="B875" s="9" t="s">
        <v>607</v>
      </c>
      <c r="C875" s="9" t="s">
        <v>29</v>
      </c>
      <c r="D875" s="9" t="s">
        <v>25</v>
      </c>
      <c r="E875" s="10" t="s">
        <v>29</v>
      </c>
      <c r="F875" s="9" t="n">
        <v>-200</v>
      </c>
      <c r="G875" s="12" t="s">
        <v>21</v>
      </c>
      <c r="H875" s="2" t="n">
        <v>-99</v>
      </c>
      <c r="I875" s="3" t="s">
        <v>30</v>
      </c>
      <c r="J875" s="3" t="n">
        <f aca="false">VLOOKUP(I875,VLOOK!$G$2:$H$50,2)</f>
        <v>21</v>
      </c>
      <c r="K875" s="4" t="s">
        <v>30</v>
      </c>
      <c r="L875" s="21" t="s">
        <v>31</v>
      </c>
      <c r="M875" s="6" t="n">
        <f aca="false">VLOOKUP(L875,VLOOK!$D$2:$E$10,2)</f>
        <v>3</v>
      </c>
      <c r="N875" s="7" t="n">
        <v>1</v>
      </c>
      <c r="O875" s="0" t="n">
        <f aca="false">VLOOKUP(B875,VLOOK!$A$2:$B$13,2)</f>
        <v>5</v>
      </c>
      <c r="P875" s="22" t="n">
        <f aca="false">IF(F875&lt;0,F875*-1,F875)</f>
        <v>200</v>
      </c>
    </row>
    <row r="876" customFormat="false" ht="12.8" hidden="false" customHeight="false" outlineLevel="0" collapsed="false">
      <c r="A876" s="17" t="s">
        <v>207</v>
      </c>
      <c r="B876" s="9" t="s">
        <v>607</v>
      </c>
      <c r="C876" s="9" t="s">
        <v>29</v>
      </c>
      <c r="D876" s="9" t="s">
        <v>25</v>
      </c>
      <c r="E876" s="10" t="s">
        <v>163</v>
      </c>
      <c r="F876" s="9" t="n">
        <v>-100</v>
      </c>
      <c r="G876" s="12" t="s">
        <v>21</v>
      </c>
      <c r="H876" s="2" t="n">
        <v>-99</v>
      </c>
      <c r="I876" s="3" t="s">
        <v>164</v>
      </c>
      <c r="J876" s="3" t="n">
        <f aca="false">VLOOKUP(I876,VLOOK!$G$2:$H$50,2)</f>
        <v>35</v>
      </c>
      <c r="K876" s="4" t="s">
        <v>164</v>
      </c>
      <c r="L876" s="21" t="s">
        <v>28</v>
      </c>
      <c r="M876" s="6" t="n">
        <f aca="false">VLOOKUP(L876,VLOOK!$D$2:$E$10,2)</f>
        <v>5</v>
      </c>
      <c r="N876" s="7" t="n">
        <v>1</v>
      </c>
      <c r="O876" s="0" t="n">
        <f aca="false">VLOOKUP(B876,VLOOK!$A$2:$B$13,2)</f>
        <v>5</v>
      </c>
      <c r="P876" s="22" t="n">
        <f aca="false">IF(F876&lt;0,F876*-1,F876)</f>
        <v>100</v>
      </c>
    </row>
    <row r="877" customFormat="false" ht="12.8" hidden="false" customHeight="false" outlineLevel="0" collapsed="false">
      <c r="A877" s="17" t="s">
        <v>207</v>
      </c>
      <c r="B877" s="9" t="s">
        <v>607</v>
      </c>
      <c r="C877" s="9" t="s">
        <v>29</v>
      </c>
      <c r="D877" s="9" t="s">
        <v>25</v>
      </c>
      <c r="E877" s="10" t="s">
        <v>163</v>
      </c>
      <c r="F877" s="9" t="n">
        <v>-150</v>
      </c>
      <c r="G877" s="12" t="s">
        <v>21</v>
      </c>
      <c r="H877" s="2" t="n">
        <v>-99</v>
      </c>
      <c r="I877" s="3" t="s">
        <v>164</v>
      </c>
      <c r="J877" s="3" t="n">
        <f aca="false">VLOOKUP(I877,VLOOK!$G$2:$H$50,2)</f>
        <v>35</v>
      </c>
      <c r="K877" s="4" t="s">
        <v>164</v>
      </c>
      <c r="L877" s="21" t="s">
        <v>28</v>
      </c>
      <c r="M877" s="6" t="n">
        <f aca="false">VLOOKUP(L877,VLOOK!$D$2:$E$10,2)</f>
        <v>5</v>
      </c>
      <c r="N877" s="7" t="n">
        <v>1</v>
      </c>
      <c r="O877" s="0" t="n">
        <f aca="false">VLOOKUP(B877,VLOOK!$A$2:$B$13,2)</f>
        <v>5</v>
      </c>
      <c r="P877" s="22" t="n">
        <f aca="false">IF(F877&lt;0,F877*-1,F877)</f>
        <v>150</v>
      </c>
    </row>
    <row r="878" customFormat="false" ht="12.8" hidden="false" customHeight="false" outlineLevel="0" collapsed="false">
      <c r="A878" s="17" t="s">
        <v>207</v>
      </c>
      <c r="B878" s="9" t="s">
        <v>607</v>
      </c>
      <c r="C878" s="9" t="s">
        <v>37</v>
      </c>
      <c r="D878" s="9" t="s">
        <v>25</v>
      </c>
      <c r="E878" s="10" t="s">
        <v>38</v>
      </c>
      <c r="F878" s="9" t="n">
        <v>-305.83</v>
      </c>
      <c r="G878" s="12" t="s">
        <v>21</v>
      </c>
      <c r="H878" s="2" t="n">
        <v>-99</v>
      </c>
      <c r="I878" s="3" t="s">
        <v>39</v>
      </c>
      <c r="J878" s="3" t="n">
        <f aca="false">VLOOKUP(I878,VLOOK!$G$2:$H$50,2)</f>
        <v>34</v>
      </c>
      <c r="K878" s="4" t="s">
        <v>39</v>
      </c>
      <c r="L878" s="21" t="s">
        <v>28</v>
      </c>
      <c r="M878" s="6" t="n">
        <f aca="false">VLOOKUP(L878,VLOOK!$D$2:$E$10,2)</f>
        <v>5</v>
      </c>
      <c r="N878" s="7" t="n">
        <v>1</v>
      </c>
      <c r="O878" s="0" t="n">
        <f aca="false">VLOOKUP(B878,VLOOK!$A$2:$B$13,2)</f>
        <v>5</v>
      </c>
      <c r="P878" s="22" t="n">
        <f aca="false">IF(F878&lt;0,F878*-1,F878)</f>
        <v>305.83</v>
      </c>
    </row>
    <row r="879" customFormat="false" ht="12.8" hidden="false" customHeight="false" outlineLevel="0" collapsed="false">
      <c r="A879" s="17" t="s">
        <v>207</v>
      </c>
      <c r="B879" s="9" t="s">
        <v>607</v>
      </c>
      <c r="C879" s="9" t="s">
        <v>611</v>
      </c>
      <c r="D879" s="9" t="s">
        <v>54</v>
      </c>
      <c r="E879" s="10" t="s">
        <v>67</v>
      </c>
      <c r="F879" s="9" t="n">
        <v>-34.2</v>
      </c>
      <c r="G879" s="12" t="s">
        <v>21</v>
      </c>
      <c r="H879" s="2" t="n">
        <v>-99</v>
      </c>
      <c r="I879" s="3" t="s">
        <v>68</v>
      </c>
      <c r="J879" s="3" t="n">
        <f aca="false">VLOOKUP(I879,VLOOK!$G$2:$H$50,2)</f>
        <v>42</v>
      </c>
      <c r="K879" s="4" t="s">
        <v>68</v>
      </c>
      <c r="L879" s="21" t="s">
        <v>57</v>
      </c>
      <c r="M879" s="6" t="n">
        <f aca="false">VLOOKUP(L879,VLOOK!$D$2:$E$10,2)</f>
        <v>7</v>
      </c>
      <c r="N879" s="7" t="n">
        <v>1</v>
      </c>
      <c r="O879" s="0" t="n">
        <f aca="false">VLOOKUP(B879,VLOOK!$A$2:$B$13,2)</f>
        <v>5</v>
      </c>
      <c r="P879" s="22" t="n">
        <f aca="false">IF(F879&lt;0,F879*-1,F879)</f>
        <v>34.2</v>
      </c>
    </row>
    <row r="880" customFormat="false" ht="12.8" hidden="false" customHeight="false" outlineLevel="0" collapsed="false">
      <c r="A880" s="17" t="s">
        <v>644</v>
      </c>
      <c r="B880" s="9" t="s">
        <v>607</v>
      </c>
      <c r="C880" s="9" t="s">
        <v>29</v>
      </c>
      <c r="D880" s="9" t="s">
        <v>25</v>
      </c>
      <c r="E880" s="10" t="s">
        <v>29</v>
      </c>
      <c r="F880" s="9" t="n">
        <v>-20</v>
      </c>
      <c r="G880" s="12" t="s">
        <v>21</v>
      </c>
      <c r="H880" s="2" t="n">
        <v>-99</v>
      </c>
      <c r="I880" s="3" t="s">
        <v>30</v>
      </c>
      <c r="J880" s="3" t="n">
        <f aca="false">VLOOKUP(I880,VLOOK!$G$2:$H$50,2)</f>
        <v>21</v>
      </c>
      <c r="K880" s="4" t="s">
        <v>30</v>
      </c>
      <c r="L880" s="21" t="s">
        <v>31</v>
      </c>
      <c r="M880" s="6" t="n">
        <f aca="false">VLOOKUP(L880,VLOOK!$D$2:$E$10,2)</f>
        <v>3</v>
      </c>
      <c r="N880" s="7" t="n">
        <v>1</v>
      </c>
      <c r="O880" s="0" t="n">
        <f aca="false">VLOOKUP(B880,VLOOK!$A$2:$B$13,2)</f>
        <v>5</v>
      </c>
      <c r="P880" s="22" t="n">
        <f aca="false">IF(F880&lt;0,F880*-1,F880)</f>
        <v>20</v>
      </c>
    </row>
    <row r="881" customFormat="false" ht="12.8" hidden="false" customHeight="false" outlineLevel="0" collapsed="false">
      <c r="A881" s="17" t="s">
        <v>645</v>
      </c>
      <c r="B881" s="9" t="s">
        <v>607</v>
      </c>
      <c r="C881" s="9" t="s">
        <v>29</v>
      </c>
      <c r="D881" s="9" t="s">
        <v>238</v>
      </c>
      <c r="E881" s="10" t="s">
        <v>239</v>
      </c>
      <c r="F881" s="9" t="n">
        <v>-200</v>
      </c>
      <c r="G881" s="12" t="s">
        <v>21</v>
      </c>
      <c r="H881" s="2" t="n">
        <v>-99</v>
      </c>
      <c r="I881" s="3" t="s">
        <v>240</v>
      </c>
      <c r="J881" s="3" t="n">
        <f aca="false">VLOOKUP(I881,VLOOK!$G$2:$H$50,2)</f>
        <v>18</v>
      </c>
      <c r="K881" s="4" t="s">
        <v>240</v>
      </c>
      <c r="L881" s="21" t="s">
        <v>31</v>
      </c>
      <c r="M881" s="6" t="n">
        <f aca="false">VLOOKUP(L881,VLOOK!$D$2:$E$10,2)</f>
        <v>3</v>
      </c>
      <c r="N881" s="7" t="n">
        <v>1</v>
      </c>
      <c r="O881" s="0" t="n">
        <f aca="false">VLOOKUP(B881,VLOOK!$A$2:$B$13,2)</f>
        <v>5</v>
      </c>
      <c r="P881" s="22" t="n">
        <f aca="false">IF(F881&lt;0,F881*-1,F881)</f>
        <v>200</v>
      </c>
    </row>
    <row r="882" customFormat="false" ht="12.8" hidden="false" customHeight="false" outlineLevel="0" collapsed="false">
      <c r="A882" s="17" t="s">
        <v>645</v>
      </c>
      <c r="B882" s="9" t="s">
        <v>607</v>
      </c>
      <c r="C882" s="9" t="s">
        <v>258</v>
      </c>
      <c r="D882" s="9" t="s">
        <v>19</v>
      </c>
      <c r="E882" s="10" t="s">
        <v>119</v>
      </c>
      <c r="F882" s="9" t="n">
        <v>-600</v>
      </c>
      <c r="G882" s="12" t="s">
        <v>21</v>
      </c>
      <c r="H882" s="2" t="n">
        <v>-99</v>
      </c>
      <c r="I882" s="3" t="s">
        <v>120</v>
      </c>
      <c r="J882" s="3" t="n">
        <f aca="false">VLOOKUP(I882,VLOOK!$G$2:$H$50,2)</f>
        <v>45</v>
      </c>
      <c r="K882" s="4" t="s">
        <v>120</v>
      </c>
      <c r="L882" s="21" t="s">
        <v>23</v>
      </c>
      <c r="M882" s="6" t="n">
        <f aca="false">VLOOKUP(L882,VLOOK!$D$2:$E$10,2)</f>
        <v>2</v>
      </c>
      <c r="N882" s="7" t="n">
        <v>1</v>
      </c>
      <c r="O882" s="0" t="n">
        <f aca="false">VLOOKUP(B882,VLOOK!$A$2:$B$13,2)</f>
        <v>5</v>
      </c>
      <c r="P882" s="22" t="n">
        <f aca="false">IF(F882&lt;0,F882*-1,F882)</f>
        <v>600</v>
      </c>
    </row>
    <row r="883" customFormat="false" ht="12.8" hidden="false" customHeight="false" outlineLevel="0" collapsed="false">
      <c r="A883" s="17" t="s">
        <v>645</v>
      </c>
      <c r="B883" s="9" t="s">
        <v>607</v>
      </c>
      <c r="C883" s="9" t="s">
        <v>29</v>
      </c>
      <c r="D883" s="9" t="s">
        <v>25</v>
      </c>
      <c r="E883" s="10" t="s">
        <v>29</v>
      </c>
      <c r="F883" s="9" t="n">
        <v>-17</v>
      </c>
      <c r="G883" s="12" t="s">
        <v>21</v>
      </c>
      <c r="H883" s="2" t="n">
        <v>-99</v>
      </c>
      <c r="I883" s="3" t="s">
        <v>30</v>
      </c>
      <c r="J883" s="3" t="n">
        <f aca="false">VLOOKUP(I883,VLOOK!$G$2:$H$50,2)</f>
        <v>21</v>
      </c>
      <c r="K883" s="4" t="s">
        <v>30</v>
      </c>
      <c r="L883" s="21" t="s">
        <v>31</v>
      </c>
      <c r="M883" s="6" t="n">
        <f aca="false">VLOOKUP(L883,VLOOK!$D$2:$E$10,2)</f>
        <v>3</v>
      </c>
      <c r="N883" s="7" t="n">
        <v>1</v>
      </c>
      <c r="O883" s="0" t="n">
        <f aca="false">VLOOKUP(B883,VLOOK!$A$2:$B$13,2)</f>
        <v>5</v>
      </c>
      <c r="P883" s="22" t="n">
        <f aca="false">IF(F883&lt;0,F883*-1,F883)</f>
        <v>17</v>
      </c>
    </row>
    <row r="884" customFormat="false" ht="12.8" hidden="false" customHeight="false" outlineLevel="0" collapsed="false">
      <c r="A884" s="17" t="s">
        <v>645</v>
      </c>
      <c r="B884" s="9" t="s">
        <v>607</v>
      </c>
      <c r="C884" s="9" t="s">
        <v>611</v>
      </c>
      <c r="D884" s="9" t="s">
        <v>54</v>
      </c>
      <c r="E884" s="10" t="s">
        <v>67</v>
      </c>
      <c r="F884" s="9" t="n">
        <v>-26.98</v>
      </c>
      <c r="G884" s="12" t="s">
        <v>21</v>
      </c>
      <c r="H884" s="2" t="n">
        <v>-99</v>
      </c>
      <c r="I884" s="3" t="s">
        <v>68</v>
      </c>
      <c r="J884" s="3" t="n">
        <f aca="false">VLOOKUP(I884,VLOOK!$G$2:$H$50,2)</f>
        <v>42</v>
      </c>
      <c r="K884" s="4" t="s">
        <v>68</v>
      </c>
      <c r="L884" s="21" t="s">
        <v>57</v>
      </c>
      <c r="M884" s="6" t="n">
        <f aca="false">VLOOKUP(L884,VLOOK!$D$2:$E$10,2)</f>
        <v>7</v>
      </c>
      <c r="N884" s="7" t="n">
        <v>1</v>
      </c>
      <c r="O884" s="0" t="n">
        <f aca="false">VLOOKUP(B884,VLOOK!$A$2:$B$13,2)</f>
        <v>5</v>
      </c>
      <c r="P884" s="22" t="n">
        <f aca="false">IF(F884&lt;0,F884*-1,F884)</f>
        <v>26.98</v>
      </c>
    </row>
    <row r="885" customFormat="false" ht="12.8" hidden="false" customHeight="false" outlineLevel="0" collapsed="false">
      <c r="A885" s="17" t="s">
        <v>646</v>
      </c>
      <c r="B885" s="9" t="s">
        <v>607</v>
      </c>
      <c r="C885" s="9" t="s">
        <v>29</v>
      </c>
      <c r="D885" s="9" t="s">
        <v>25</v>
      </c>
      <c r="E885" s="10" t="s">
        <v>29</v>
      </c>
      <c r="F885" s="9" t="n">
        <v>-16.99</v>
      </c>
      <c r="G885" s="12" t="s">
        <v>21</v>
      </c>
      <c r="H885" s="2" t="n">
        <v>-99</v>
      </c>
      <c r="I885" s="3" t="s">
        <v>30</v>
      </c>
      <c r="J885" s="3" t="n">
        <f aca="false">VLOOKUP(I885,VLOOK!$G$2:$H$50,2)</f>
        <v>21</v>
      </c>
      <c r="K885" s="4" t="s">
        <v>30</v>
      </c>
      <c r="L885" s="21" t="s">
        <v>31</v>
      </c>
      <c r="M885" s="6" t="n">
        <f aca="false">VLOOKUP(L885,VLOOK!$D$2:$E$10,2)</f>
        <v>3</v>
      </c>
      <c r="N885" s="7" t="n">
        <v>1</v>
      </c>
      <c r="O885" s="0" t="n">
        <f aca="false">VLOOKUP(B885,VLOOK!$A$2:$B$13,2)</f>
        <v>5</v>
      </c>
      <c r="P885" s="22" t="n">
        <f aca="false">IF(F885&lt;0,F885*-1,F885)</f>
        <v>16.99</v>
      </c>
    </row>
    <row r="886" customFormat="false" ht="12.8" hidden="false" customHeight="false" outlineLevel="0" collapsed="false">
      <c r="A886" s="17" t="s">
        <v>647</v>
      </c>
      <c r="B886" s="9" t="s">
        <v>607</v>
      </c>
      <c r="C886" s="9" t="s">
        <v>29</v>
      </c>
      <c r="D886" s="9" t="s">
        <v>25</v>
      </c>
      <c r="E886" s="10" t="s">
        <v>29</v>
      </c>
      <c r="F886" s="9" t="n">
        <v>-7</v>
      </c>
      <c r="G886" s="12" t="s">
        <v>21</v>
      </c>
      <c r="H886" s="2" t="n">
        <v>-99</v>
      </c>
      <c r="I886" s="3" t="s">
        <v>30</v>
      </c>
      <c r="J886" s="3" t="n">
        <f aca="false">VLOOKUP(I886,VLOOK!$G$2:$H$50,2)</f>
        <v>21</v>
      </c>
      <c r="K886" s="4" t="s">
        <v>30</v>
      </c>
      <c r="L886" s="21" t="s">
        <v>31</v>
      </c>
      <c r="M886" s="6" t="n">
        <f aca="false">VLOOKUP(L886,VLOOK!$D$2:$E$10,2)</f>
        <v>3</v>
      </c>
      <c r="N886" s="7" t="n">
        <v>1</v>
      </c>
      <c r="O886" s="0" t="n">
        <f aca="false">VLOOKUP(B886,VLOOK!$A$2:$B$13,2)</f>
        <v>5</v>
      </c>
      <c r="P886" s="22" t="n">
        <f aca="false">IF(F886&lt;0,F886*-1,F886)</f>
        <v>7</v>
      </c>
    </row>
    <row r="887" customFormat="false" ht="12.8" hidden="false" customHeight="false" outlineLevel="0" collapsed="false">
      <c r="A887" s="17" t="s">
        <v>222</v>
      </c>
      <c r="B887" s="9" t="s">
        <v>607</v>
      </c>
      <c r="C887" s="9" t="s">
        <v>87</v>
      </c>
      <c r="D887" s="9" t="s">
        <v>608</v>
      </c>
      <c r="E887" s="10" t="s">
        <v>608</v>
      </c>
      <c r="F887" s="9" t="n">
        <v>9953.56</v>
      </c>
      <c r="G887" s="12" t="s">
        <v>89</v>
      </c>
      <c r="H887" s="2" t="n">
        <v>-99</v>
      </c>
      <c r="I887" s="3" t="s">
        <v>609</v>
      </c>
      <c r="J887" s="3" t="n">
        <f aca="false">VLOOKUP(I887,VLOOK!$G$2:$H$50,2)</f>
        <v>39</v>
      </c>
      <c r="K887" s="4" t="s">
        <v>609</v>
      </c>
      <c r="L887" s="21" t="s">
        <v>610</v>
      </c>
      <c r="M887" s="6" t="n">
        <f aca="false">VLOOKUP(L887,VLOOK!$D$2:$E$10,2)</f>
        <v>6</v>
      </c>
      <c r="N887" s="7" t="n">
        <v>2</v>
      </c>
      <c r="O887" s="0" t="n">
        <f aca="false">VLOOKUP(B887,VLOOK!$A$2:$B$13,2)</f>
        <v>5</v>
      </c>
      <c r="P887" s="22" t="n">
        <f aca="false">IF(F887&lt;0,F887*-1,F887)</f>
        <v>9953.56</v>
      </c>
    </row>
    <row r="888" customFormat="false" ht="12.8" hidden="false" customHeight="false" outlineLevel="0" collapsed="false">
      <c r="A888" s="17" t="s">
        <v>648</v>
      </c>
      <c r="B888" s="9" t="s">
        <v>607</v>
      </c>
      <c r="C888" s="9" t="s">
        <v>24</v>
      </c>
      <c r="D888" s="9" t="s">
        <v>25</v>
      </c>
      <c r="E888" s="10" t="s">
        <v>26</v>
      </c>
      <c r="F888" s="9" t="n">
        <v>-15</v>
      </c>
      <c r="G888" s="12" t="s">
        <v>21</v>
      </c>
      <c r="H888" s="2" t="n">
        <v>-99</v>
      </c>
      <c r="I888" s="3" t="s">
        <v>27</v>
      </c>
      <c r="J888" s="3" t="n">
        <f aca="false">VLOOKUP(I888,VLOOK!$G$2:$H$50,2)</f>
        <v>30</v>
      </c>
      <c r="K888" s="4" t="s">
        <v>27</v>
      </c>
      <c r="L888" s="21" t="s">
        <v>28</v>
      </c>
      <c r="M888" s="6" t="n">
        <f aca="false">VLOOKUP(L888,VLOOK!$D$2:$E$10,2)</f>
        <v>5</v>
      </c>
      <c r="N888" s="7" t="n">
        <v>1</v>
      </c>
      <c r="O888" s="0" t="n">
        <f aca="false">VLOOKUP(B888,VLOOK!$A$2:$B$13,2)</f>
        <v>5</v>
      </c>
      <c r="P888" s="22" t="n">
        <f aca="false">IF(F888&lt;0,F888*-1,F888)</f>
        <v>15</v>
      </c>
    </row>
    <row r="889" customFormat="false" ht="12.8" hidden="false" customHeight="false" outlineLevel="0" collapsed="false">
      <c r="A889" s="17" t="s">
        <v>224</v>
      </c>
      <c r="B889" s="9" t="s">
        <v>607</v>
      </c>
      <c r="C889" s="9" t="s">
        <v>460</v>
      </c>
      <c r="D889" s="9" t="s">
        <v>19</v>
      </c>
      <c r="E889" s="10" t="s">
        <v>461</v>
      </c>
      <c r="F889" s="9" t="n">
        <v>-49.43</v>
      </c>
      <c r="G889" s="12" t="s">
        <v>21</v>
      </c>
      <c r="H889" s="2" t="n">
        <v>-99</v>
      </c>
      <c r="I889" s="3" t="s">
        <v>462</v>
      </c>
      <c r="J889" s="3" t="n">
        <f aca="false">VLOOKUP(I889,VLOOK!$G$2:$H$50,2)</f>
        <v>5</v>
      </c>
      <c r="K889" s="4" t="s">
        <v>462</v>
      </c>
      <c r="L889" s="21" t="s">
        <v>23</v>
      </c>
      <c r="M889" s="6" t="n">
        <f aca="false">VLOOKUP(L889,VLOOK!$D$2:$E$10,2)</f>
        <v>2</v>
      </c>
      <c r="N889" s="7" t="n">
        <v>1</v>
      </c>
      <c r="O889" s="0" t="n">
        <f aca="false">VLOOKUP(B889,VLOOK!$A$2:$B$13,2)</f>
        <v>5</v>
      </c>
      <c r="P889" s="22" t="n">
        <f aca="false">IF(F889&lt;0,F889*-1,F889)</f>
        <v>49.43</v>
      </c>
    </row>
    <row r="890" customFormat="false" ht="12.8" hidden="false" customHeight="false" outlineLevel="0" collapsed="false">
      <c r="A890" s="17" t="s">
        <v>224</v>
      </c>
      <c r="B890" s="9" t="s">
        <v>607</v>
      </c>
      <c r="C890" s="9" t="s">
        <v>611</v>
      </c>
      <c r="D890" s="9" t="s">
        <v>19</v>
      </c>
      <c r="E890" s="10" t="s">
        <v>51</v>
      </c>
      <c r="F890" s="9" t="n">
        <v>-3806.57</v>
      </c>
      <c r="G890" s="12" t="s">
        <v>21</v>
      </c>
      <c r="H890" s="2" t="n">
        <v>-99</v>
      </c>
      <c r="I890" s="3" t="s">
        <v>52</v>
      </c>
      <c r="J890" s="3" t="n">
        <f aca="false">VLOOKUP(I890,VLOOK!$G$2:$H$50,2)</f>
        <v>14</v>
      </c>
      <c r="K890" s="4" t="s">
        <v>52</v>
      </c>
      <c r="L890" s="21" t="s">
        <v>23</v>
      </c>
      <c r="M890" s="6" t="n">
        <f aca="false">VLOOKUP(L890,VLOOK!$D$2:$E$10,2)</f>
        <v>2</v>
      </c>
      <c r="N890" s="7" t="n">
        <v>1</v>
      </c>
      <c r="O890" s="0" t="n">
        <f aca="false">VLOOKUP(B890,VLOOK!$A$2:$B$13,2)</f>
        <v>5</v>
      </c>
      <c r="P890" s="22" t="n">
        <f aca="false">IF(F890&lt;0,F890*-1,F890)</f>
        <v>3806.57</v>
      </c>
    </row>
    <row r="891" customFormat="false" ht="12.8" hidden="false" customHeight="false" outlineLevel="0" collapsed="false">
      <c r="A891" s="17" t="s">
        <v>224</v>
      </c>
      <c r="B891" s="9" t="s">
        <v>607</v>
      </c>
      <c r="C891" s="9" t="s">
        <v>73</v>
      </c>
      <c r="D891" s="9" t="s">
        <v>19</v>
      </c>
      <c r="E891" s="10" t="s">
        <v>580</v>
      </c>
      <c r="F891" s="9" t="n">
        <v>-115.07</v>
      </c>
      <c r="G891" s="12" t="s">
        <v>21</v>
      </c>
      <c r="H891" s="2" t="n">
        <v>-99</v>
      </c>
      <c r="I891" s="3" t="s">
        <v>75</v>
      </c>
      <c r="J891" s="3" t="n">
        <f aca="false">VLOOKUP(I891,VLOOK!$G$2:$H$50,2)</f>
        <v>9</v>
      </c>
      <c r="K891" s="4" t="s">
        <v>75</v>
      </c>
      <c r="L891" s="21" t="s">
        <v>23</v>
      </c>
      <c r="M891" s="6" t="n">
        <f aca="false">VLOOKUP(L891,VLOOK!$D$2:$E$10,2)</f>
        <v>2</v>
      </c>
      <c r="N891" s="7" t="n">
        <v>1</v>
      </c>
      <c r="O891" s="0" t="n">
        <f aca="false">VLOOKUP(B891,VLOOK!$A$2:$B$13,2)</f>
        <v>5</v>
      </c>
      <c r="P891" s="22" t="n">
        <f aca="false">IF(F891&lt;0,F891*-1,F891)</f>
        <v>115.07</v>
      </c>
    </row>
    <row r="892" customFormat="false" ht="12.8" hidden="false" customHeight="false" outlineLevel="0" collapsed="false">
      <c r="A892" s="17" t="s">
        <v>224</v>
      </c>
      <c r="B892" s="9" t="s">
        <v>607</v>
      </c>
      <c r="C892" s="9" t="s">
        <v>258</v>
      </c>
      <c r="D892" s="9" t="s">
        <v>19</v>
      </c>
      <c r="E892" s="10" t="s">
        <v>119</v>
      </c>
      <c r="F892" s="9" t="n">
        <v>-225</v>
      </c>
      <c r="G892" s="12" t="s">
        <v>21</v>
      </c>
      <c r="H892" s="2" t="n">
        <v>-99</v>
      </c>
      <c r="I892" s="3" t="s">
        <v>120</v>
      </c>
      <c r="J892" s="3" t="n">
        <f aca="false">VLOOKUP(I892,VLOOK!$G$2:$H$50,2)</f>
        <v>45</v>
      </c>
      <c r="K892" s="4" t="s">
        <v>120</v>
      </c>
      <c r="L892" s="21" t="s">
        <v>23</v>
      </c>
      <c r="M892" s="6" t="n">
        <f aca="false">VLOOKUP(L892,VLOOK!$D$2:$E$10,2)</f>
        <v>2</v>
      </c>
      <c r="N892" s="7" t="n">
        <v>1</v>
      </c>
      <c r="O892" s="0" t="n">
        <f aca="false">VLOOKUP(B892,VLOOK!$A$2:$B$13,2)</f>
        <v>5</v>
      </c>
      <c r="P892" s="22" t="n">
        <f aca="false">IF(F892&lt;0,F892*-1,F892)</f>
        <v>225</v>
      </c>
    </row>
    <row r="893" customFormat="false" ht="12.8" hidden="false" customHeight="false" outlineLevel="0" collapsed="false">
      <c r="A893" s="17" t="s">
        <v>224</v>
      </c>
      <c r="B893" s="9" t="s">
        <v>607</v>
      </c>
      <c r="C893" s="9" t="s">
        <v>42</v>
      </c>
      <c r="D893" s="9" t="s">
        <v>19</v>
      </c>
      <c r="E893" s="10" t="s">
        <v>631</v>
      </c>
      <c r="F893" s="9" t="n">
        <v>-19.9</v>
      </c>
      <c r="G893" s="12" t="s">
        <v>21</v>
      </c>
      <c r="H893" s="2" t="n">
        <v>-99</v>
      </c>
      <c r="I893" s="3" t="s">
        <v>234</v>
      </c>
      <c r="J893" s="3" t="n">
        <f aca="false">VLOOKUP(I893,VLOOK!$G$2:$H$50,2)</f>
        <v>15</v>
      </c>
      <c r="K893" s="4" t="s">
        <v>234</v>
      </c>
      <c r="L893" s="21" t="s">
        <v>23</v>
      </c>
      <c r="M893" s="6" t="n">
        <f aca="false">VLOOKUP(L893,VLOOK!$D$2:$E$10,2)</f>
        <v>2</v>
      </c>
      <c r="N893" s="7" t="n">
        <v>1</v>
      </c>
      <c r="O893" s="0" t="n">
        <f aca="false">VLOOKUP(B893,VLOOK!$A$2:$B$13,2)</f>
        <v>5</v>
      </c>
      <c r="P893" s="22" t="n">
        <f aca="false">IF(F893&lt;0,F893*-1,F893)</f>
        <v>19.9</v>
      </c>
    </row>
    <row r="894" customFormat="false" ht="12.8" hidden="false" customHeight="false" outlineLevel="0" collapsed="false">
      <c r="A894" s="17" t="s">
        <v>224</v>
      </c>
      <c r="B894" s="9" t="s">
        <v>607</v>
      </c>
      <c r="C894" s="9" t="s">
        <v>24</v>
      </c>
      <c r="D894" s="9" t="s">
        <v>25</v>
      </c>
      <c r="E894" s="10" t="s">
        <v>45</v>
      </c>
      <c r="F894" s="9" t="n">
        <v>-18</v>
      </c>
      <c r="G894" s="12" t="s">
        <v>21</v>
      </c>
      <c r="H894" s="2" t="n">
        <v>-99</v>
      </c>
      <c r="I894" s="3" t="s">
        <v>27</v>
      </c>
      <c r="J894" s="3" t="n">
        <f aca="false">VLOOKUP(I894,VLOOK!$G$2:$H$50,2)</f>
        <v>30</v>
      </c>
      <c r="K894" s="4" t="s">
        <v>27</v>
      </c>
      <c r="L894" s="21" t="s">
        <v>28</v>
      </c>
      <c r="M894" s="6" t="n">
        <f aca="false">VLOOKUP(L894,VLOOK!$D$2:$E$10,2)</f>
        <v>5</v>
      </c>
      <c r="N894" s="7" t="n">
        <v>1</v>
      </c>
      <c r="O894" s="0" t="n">
        <f aca="false">VLOOKUP(B894,VLOOK!$A$2:$B$13,2)</f>
        <v>5</v>
      </c>
      <c r="P894" s="22" t="n">
        <f aca="false">IF(F894&lt;0,F894*-1,F894)</f>
        <v>18</v>
      </c>
    </row>
    <row r="895" customFormat="false" ht="12.8" hidden="false" customHeight="false" outlineLevel="0" collapsed="false">
      <c r="A895" s="17" t="s">
        <v>224</v>
      </c>
      <c r="B895" s="9" t="s">
        <v>607</v>
      </c>
      <c r="C895" s="9" t="s">
        <v>46</v>
      </c>
      <c r="D895" s="9" t="s">
        <v>25</v>
      </c>
      <c r="E895" s="10" t="s">
        <v>47</v>
      </c>
      <c r="F895" s="9" t="n">
        <v>-70.26</v>
      </c>
      <c r="G895" s="12" t="s">
        <v>21</v>
      </c>
      <c r="H895" s="2" t="n">
        <v>-99</v>
      </c>
      <c r="I895" s="3" t="s">
        <v>48</v>
      </c>
      <c r="J895" s="3" t="n">
        <f aca="false">VLOOKUP(I895,VLOOK!$G$2:$H$50,2)</f>
        <v>32</v>
      </c>
      <c r="K895" s="4" t="s">
        <v>48</v>
      </c>
      <c r="L895" s="21" t="s">
        <v>28</v>
      </c>
      <c r="M895" s="6" t="n">
        <f aca="false">VLOOKUP(L895,VLOOK!$D$2:$E$10,2)</f>
        <v>5</v>
      </c>
      <c r="N895" s="7" t="n">
        <v>1</v>
      </c>
      <c r="O895" s="0" t="n">
        <f aca="false">VLOOKUP(B895,VLOOK!$A$2:$B$13,2)</f>
        <v>5</v>
      </c>
      <c r="P895" s="22" t="n">
        <f aca="false">IF(F895&lt;0,F895*-1,F895)</f>
        <v>70.26</v>
      </c>
    </row>
    <row r="896" customFormat="false" ht="12.8" hidden="false" customHeight="false" outlineLevel="0" collapsed="false">
      <c r="A896" s="17" t="s">
        <v>224</v>
      </c>
      <c r="B896" s="9" t="s">
        <v>607</v>
      </c>
      <c r="C896" s="9" t="s">
        <v>37</v>
      </c>
      <c r="D896" s="9" t="s">
        <v>25</v>
      </c>
      <c r="E896" s="10" t="s">
        <v>38</v>
      </c>
      <c r="F896" s="9" t="n">
        <v>-381.45</v>
      </c>
      <c r="G896" s="12" t="s">
        <v>21</v>
      </c>
      <c r="H896" s="2" t="n">
        <v>-99</v>
      </c>
      <c r="I896" s="3" t="s">
        <v>39</v>
      </c>
      <c r="J896" s="3" t="n">
        <f aca="false">VLOOKUP(I896,VLOOK!$G$2:$H$50,2)</f>
        <v>34</v>
      </c>
      <c r="K896" s="4" t="s">
        <v>39</v>
      </c>
      <c r="L896" s="21" t="s">
        <v>28</v>
      </c>
      <c r="M896" s="6" t="n">
        <f aca="false">VLOOKUP(L896,VLOOK!$D$2:$E$10,2)</f>
        <v>5</v>
      </c>
      <c r="N896" s="7" t="n">
        <v>1</v>
      </c>
      <c r="O896" s="0" t="n">
        <f aca="false">VLOOKUP(B896,VLOOK!$A$2:$B$13,2)</f>
        <v>5</v>
      </c>
      <c r="P896" s="22" t="n">
        <f aca="false">IF(F896&lt;0,F896*-1,F896)</f>
        <v>381.45</v>
      </c>
    </row>
    <row r="897" customFormat="false" ht="12.8" hidden="false" customHeight="false" outlineLevel="0" collapsed="false">
      <c r="A897" s="17" t="s">
        <v>224</v>
      </c>
      <c r="B897" s="9" t="s">
        <v>607</v>
      </c>
      <c r="C897" s="9" t="s">
        <v>649</v>
      </c>
      <c r="D897" s="9" t="s">
        <v>25</v>
      </c>
      <c r="E897" s="10" t="s">
        <v>84</v>
      </c>
      <c r="F897" s="9" t="n">
        <v>-45</v>
      </c>
      <c r="G897" s="12" t="s">
        <v>21</v>
      </c>
      <c r="H897" s="2" t="n">
        <v>-99</v>
      </c>
      <c r="I897" s="3" t="s">
        <v>85</v>
      </c>
      <c r="J897" s="3" t="n">
        <f aca="false">VLOOKUP(I897,VLOOK!$G$2:$H$50,2)</f>
        <v>38</v>
      </c>
      <c r="K897" s="4" t="s">
        <v>85</v>
      </c>
      <c r="L897" s="21" t="s">
        <v>28</v>
      </c>
      <c r="M897" s="6" t="n">
        <f aca="false">VLOOKUP(L897,VLOOK!$D$2:$E$10,2)</f>
        <v>5</v>
      </c>
      <c r="N897" s="7" t="n">
        <v>1</v>
      </c>
      <c r="O897" s="0" t="n">
        <f aca="false">VLOOKUP(B897,VLOOK!$A$2:$B$13,2)</f>
        <v>5</v>
      </c>
      <c r="P897" s="22" t="n">
        <f aca="false">IF(F897&lt;0,F897*-1,F897)</f>
        <v>45</v>
      </c>
    </row>
    <row r="898" customFormat="false" ht="12.8" hidden="false" customHeight="false" outlineLevel="0" collapsed="false">
      <c r="A898" s="17" t="s">
        <v>224</v>
      </c>
      <c r="B898" s="9" t="s">
        <v>607</v>
      </c>
      <c r="C898" s="9" t="s">
        <v>611</v>
      </c>
      <c r="D898" s="9" t="s">
        <v>54</v>
      </c>
      <c r="E898" s="10" t="s">
        <v>67</v>
      </c>
      <c r="F898" s="9" t="n">
        <v>-34.2</v>
      </c>
      <c r="G898" s="12" t="s">
        <v>21</v>
      </c>
      <c r="H898" s="2" t="n">
        <v>-99</v>
      </c>
      <c r="I898" s="3" t="s">
        <v>68</v>
      </c>
      <c r="J898" s="3" t="n">
        <f aca="false">VLOOKUP(I898,VLOOK!$G$2:$H$50,2)</f>
        <v>42</v>
      </c>
      <c r="K898" s="4" t="s">
        <v>68</v>
      </c>
      <c r="L898" s="21" t="s">
        <v>57</v>
      </c>
      <c r="M898" s="6" t="n">
        <f aca="false">VLOOKUP(L898,VLOOK!$D$2:$E$10,2)</f>
        <v>7</v>
      </c>
      <c r="N898" s="7" t="n">
        <v>1</v>
      </c>
      <c r="O898" s="0" t="n">
        <f aca="false">VLOOKUP(B898,VLOOK!$A$2:$B$13,2)</f>
        <v>5</v>
      </c>
      <c r="P898" s="22" t="n">
        <f aca="false">IF(F898&lt;0,F898*-1,F898)</f>
        <v>34.2</v>
      </c>
    </row>
    <row r="899" customFormat="false" ht="12.8" hidden="false" customHeight="false" outlineLevel="0" collapsed="false">
      <c r="A899" s="17" t="s">
        <v>225</v>
      </c>
      <c r="B899" s="9" t="s">
        <v>607</v>
      </c>
      <c r="C899" s="9" t="s">
        <v>258</v>
      </c>
      <c r="D899" s="9" t="s">
        <v>19</v>
      </c>
      <c r="E899" s="10" t="s">
        <v>119</v>
      </c>
      <c r="F899" s="9" t="n">
        <v>-600</v>
      </c>
      <c r="G899" s="12" t="s">
        <v>21</v>
      </c>
      <c r="H899" s="2" t="n">
        <v>-99</v>
      </c>
      <c r="I899" s="3" t="s">
        <v>120</v>
      </c>
      <c r="J899" s="3" t="n">
        <f aca="false">VLOOKUP(I899,VLOOK!$G$2:$H$50,2)</f>
        <v>45</v>
      </c>
      <c r="K899" s="4" t="s">
        <v>120</v>
      </c>
      <c r="L899" s="21" t="s">
        <v>23</v>
      </c>
      <c r="M899" s="6" t="n">
        <f aca="false">VLOOKUP(L899,VLOOK!$D$2:$E$10,2)</f>
        <v>2</v>
      </c>
      <c r="N899" s="7" t="n">
        <v>1</v>
      </c>
      <c r="O899" s="0" t="n">
        <f aca="false">VLOOKUP(B899,VLOOK!$A$2:$B$13,2)</f>
        <v>5</v>
      </c>
      <c r="P899" s="22" t="n">
        <f aca="false">IF(F899&lt;0,F899*-1,F899)</f>
        <v>600</v>
      </c>
    </row>
    <row r="900" customFormat="false" ht="12.8" hidden="false" customHeight="false" outlineLevel="0" collapsed="false">
      <c r="A900" s="17" t="s">
        <v>225</v>
      </c>
      <c r="B900" s="9" t="s">
        <v>607</v>
      </c>
      <c r="C900" s="9" t="s">
        <v>29</v>
      </c>
      <c r="D900" s="9" t="s">
        <v>25</v>
      </c>
      <c r="E900" s="10" t="s">
        <v>29</v>
      </c>
      <c r="F900" s="9" t="n">
        <v>-10</v>
      </c>
      <c r="G900" s="12" t="s">
        <v>21</v>
      </c>
      <c r="H900" s="2" t="n">
        <v>-99</v>
      </c>
      <c r="I900" s="3" t="s">
        <v>30</v>
      </c>
      <c r="J900" s="3" t="n">
        <f aca="false">VLOOKUP(I900,VLOOK!$G$2:$H$50,2)</f>
        <v>21</v>
      </c>
      <c r="K900" s="4" t="s">
        <v>30</v>
      </c>
      <c r="L900" s="21" t="s">
        <v>31</v>
      </c>
      <c r="M900" s="6" t="n">
        <f aca="false">VLOOKUP(L900,VLOOK!$D$2:$E$10,2)</f>
        <v>3</v>
      </c>
      <c r="N900" s="7" t="n">
        <v>1</v>
      </c>
      <c r="O900" s="0" t="n">
        <f aca="false">VLOOKUP(B900,VLOOK!$A$2:$B$13,2)</f>
        <v>5</v>
      </c>
      <c r="P900" s="22" t="n">
        <f aca="false">IF(F900&lt;0,F900*-1,F900)</f>
        <v>10</v>
      </c>
    </row>
    <row r="901" customFormat="false" ht="12.8" hidden="false" customHeight="false" outlineLevel="0" collapsed="false">
      <c r="A901" s="17" t="s">
        <v>650</v>
      </c>
      <c r="B901" s="9" t="s">
        <v>607</v>
      </c>
      <c r="C901" s="9" t="s">
        <v>29</v>
      </c>
      <c r="D901" s="9" t="s">
        <v>25</v>
      </c>
      <c r="E901" s="10" t="s">
        <v>29</v>
      </c>
      <c r="F901" s="9" t="n">
        <v>-100</v>
      </c>
      <c r="G901" s="12" t="s">
        <v>21</v>
      </c>
      <c r="H901" s="2" t="n">
        <v>-99</v>
      </c>
      <c r="I901" s="3" t="s">
        <v>30</v>
      </c>
      <c r="J901" s="3" t="n">
        <f aca="false">VLOOKUP(I901,VLOOK!$G$2:$H$50,2)</f>
        <v>21</v>
      </c>
      <c r="K901" s="4" t="s">
        <v>30</v>
      </c>
      <c r="L901" s="21" t="s">
        <v>31</v>
      </c>
      <c r="M901" s="6" t="n">
        <f aca="false">VLOOKUP(L901,VLOOK!$D$2:$E$10,2)</f>
        <v>3</v>
      </c>
      <c r="N901" s="7" t="n">
        <v>1</v>
      </c>
      <c r="O901" s="0" t="n">
        <f aca="false">VLOOKUP(B901,VLOOK!$A$2:$B$13,2)</f>
        <v>5</v>
      </c>
      <c r="P901" s="22" t="n">
        <f aca="false">IF(F901&lt;0,F901*-1,F901)</f>
        <v>100</v>
      </c>
    </row>
    <row r="902" customFormat="false" ht="12.8" hidden="false" customHeight="false" outlineLevel="0" collapsed="false">
      <c r="A902" s="17" t="s">
        <v>650</v>
      </c>
      <c r="B902" s="9" t="s">
        <v>607</v>
      </c>
      <c r="C902" s="9" t="s">
        <v>29</v>
      </c>
      <c r="D902" s="9" t="s">
        <v>25</v>
      </c>
      <c r="E902" s="10" t="s">
        <v>29</v>
      </c>
      <c r="F902" s="9" t="n">
        <v>-18.55</v>
      </c>
      <c r="G902" s="12" t="s">
        <v>21</v>
      </c>
      <c r="H902" s="2" t="n">
        <v>-99</v>
      </c>
      <c r="I902" s="3" t="s">
        <v>30</v>
      </c>
      <c r="J902" s="3" t="n">
        <f aca="false">VLOOKUP(I902,VLOOK!$G$2:$H$50,2)</f>
        <v>21</v>
      </c>
      <c r="K902" s="4" t="s">
        <v>30</v>
      </c>
      <c r="L902" s="21" t="s">
        <v>31</v>
      </c>
      <c r="M902" s="6" t="n">
        <f aca="false">VLOOKUP(L902,VLOOK!$D$2:$E$10,2)</f>
        <v>3</v>
      </c>
      <c r="N902" s="7" t="n">
        <v>1</v>
      </c>
      <c r="O902" s="0" t="n">
        <f aca="false">VLOOKUP(B902,VLOOK!$A$2:$B$13,2)</f>
        <v>5</v>
      </c>
      <c r="P902" s="22" t="n">
        <f aca="false">IF(F902&lt;0,F902*-1,F902)</f>
        <v>18.55</v>
      </c>
    </row>
    <row r="903" customFormat="false" ht="12.8" hidden="false" customHeight="false" outlineLevel="0" collapsed="false">
      <c r="A903" s="17" t="s">
        <v>651</v>
      </c>
      <c r="B903" s="9" t="s">
        <v>607</v>
      </c>
      <c r="C903" s="9" t="s">
        <v>24</v>
      </c>
      <c r="D903" s="9" t="s">
        <v>25</v>
      </c>
      <c r="E903" s="10" t="s">
        <v>45</v>
      </c>
      <c r="F903" s="9" t="n">
        <v>-20</v>
      </c>
      <c r="G903" s="12" t="s">
        <v>21</v>
      </c>
      <c r="H903" s="2" t="n">
        <v>-99</v>
      </c>
      <c r="I903" s="3" t="s">
        <v>27</v>
      </c>
      <c r="J903" s="3" t="n">
        <f aca="false">VLOOKUP(I903,VLOOK!$G$2:$H$50,2)</f>
        <v>30</v>
      </c>
      <c r="K903" s="4" t="s">
        <v>27</v>
      </c>
      <c r="L903" s="21" t="s">
        <v>28</v>
      </c>
      <c r="M903" s="6" t="n">
        <f aca="false">VLOOKUP(L903,VLOOK!$D$2:$E$10,2)</f>
        <v>5</v>
      </c>
      <c r="N903" s="7" t="n">
        <v>1</v>
      </c>
      <c r="O903" s="0" t="n">
        <f aca="false">VLOOKUP(B903,VLOOK!$A$2:$B$13,2)</f>
        <v>5</v>
      </c>
      <c r="P903" s="22" t="n">
        <f aca="false">IF(F903&lt;0,F903*-1,F903)</f>
        <v>20</v>
      </c>
    </row>
    <row r="904" customFormat="false" ht="12.8" hidden="false" customHeight="false" outlineLevel="0" collapsed="false">
      <c r="A904" s="17" t="s">
        <v>651</v>
      </c>
      <c r="B904" s="9" t="s">
        <v>607</v>
      </c>
      <c r="C904" s="9" t="s">
        <v>611</v>
      </c>
      <c r="D904" s="9" t="s">
        <v>54</v>
      </c>
      <c r="E904" s="10" t="s">
        <v>67</v>
      </c>
      <c r="F904" s="9" t="n">
        <v>-26.98</v>
      </c>
      <c r="G904" s="12" t="s">
        <v>21</v>
      </c>
      <c r="H904" s="2" t="n">
        <v>-99</v>
      </c>
      <c r="I904" s="3" t="s">
        <v>68</v>
      </c>
      <c r="J904" s="3" t="n">
        <f aca="false">VLOOKUP(I904,VLOOK!$G$2:$H$50,2)</f>
        <v>42</v>
      </c>
      <c r="K904" s="4" t="s">
        <v>68</v>
      </c>
      <c r="L904" s="21" t="s">
        <v>57</v>
      </c>
      <c r="M904" s="6" t="n">
        <f aca="false">VLOOKUP(L904,VLOOK!$D$2:$E$10,2)</f>
        <v>7</v>
      </c>
      <c r="N904" s="7" t="n">
        <v>1</v>
      </c>
      <c r="O904" s="0" t="n">
        <f aca="false">VLOOKUP(B904,VLOOK!$A$2:$B$13,2)</f>
        <v>5</v>
      </c>
      <c r="P904" s="22" t="n">
        <f aca="false">IF(F904&lt;0,F904*-1,F904)</f>
        <v>26.98</v>
      </c>
    </row>
    <row r="905" customFormat="false" ht="12.8" hidden="false" customHeight="false" outlineLevel="0" collapsed="false">
      <c r="A905" s="17" t="s">
        <v>652</v>
      </c>
      <c r="B905" s="9" t="s">
        <v>607</v>
      </c>
      <c r="C905" s="9" t="s">
        <v>29</v>
      </c>
      <c r="D905" s="9" t="s">
        <v>238</v>
      </c>
      <c r="E905" s="10" t="s">
        <v>239</v>
      </c>
      <c r="F905" s="9" t="n">
        <v>-160</v>
      </c>
      <c r="G905" s="12" t="s">
        <v>21</v>
      </c>
      <c r="H905" s="2" t="n">
        <v>-99</v>
      </c>
      <c r="I905" s="3" t="s">
        <v>240</v>
      </c>
      <c r="J905" s="3" t="n">
        <f aca="false">VLOOKUP(I905,VLOOK!$G$2:$H$50,2)</f>
        <v>18</v>
      </c>
      <c r="K905" s="4" t="s">
        <v>240</v>
      </c>
      <c r="L905" s="21" t="s">
        <v>31</v>
      </c>
      <c r="M905" s="6" t="n">
        <f aca="false">VLOOKUP(L905,VLOOK!$D$2:$E$10,2)</f>
        <v>3</v>
      </c>
      <c r="N905" s="7" t="n">
        <v>1</v>
      </c>
      <c r="O905" s="0" t="n">
        <f aca="false">VLOOKUP(B905,VLOOK!$A$2:$B$13,2)</f>
        <v>5</v>
      </c>
      <c r="P905" s="22" t="n">
        <f aca="false">IF(F905&lt;0,F905*-1,F905)</f>
        <v>160</v>
      </c>
    </row>
    <row r="906" customFormat="false" ht="12.8" hidden="false" customHeight="false" outlineLevel="0" collapsed="false">
      <c r="A906" s="17" t="s">
        <v>652</v>
      </c>
      <c r="B906" s="9" t="s">
        <v>607</v>
      </c>
      <c r="C906" s="9" t="s">
        <v>24</v>
      </c>
      <c r="D906" s="9" t="s">
        <v>25</v>
      </c>
      <c r="E906" s="10" t="s">
        <v>45</v>
      </c>
      <c r="F906" s="9" t="n">
        <v>-17</v>
      </c>
      <c r="G906" s="12" t="s">
        <v>21</v>
      </c>
      <c r="H906" s="2" t="n">
        <v>-99</v>
      </c>
      <c r="I906" s="3" t="s">
        <v>27</v>
      </c>
      <c r="J906" s="3" t="n">
        <f aca="false">VLOOKUP(I906,VLOOK!$G$2:$H$50,2)</f>
        <v>30</v>
      </c>
      <c r="K906" s="4" t="s">
        <v>27</v>
      </c>
      <c r="L906" s="21" t="s">
        <v>28</v>
      </c>
      <c r="M906" s="6" t="n">
        <f aca="false">VLOOKUP(L906,VLOOK!$D$2:$E$10,2)</f>
        <v>5</v>
      </c>
      <c r="N906" s="7" t="n">
        <v>1</v>
      </c>
      <c r="O906" s="0" t="n">
        <f aca="false">VLOOKUP(B906,VLOOK!$A$2:$B$13,2)</f>
        <v>5</v>
      </c>
      <c r="P906" s="22" t="n">
        <f aca="false">IF(F906&lt;0,F906*-1,F906)</f>
        <v>17</v>
      </c>
    </row>
    <row r="907" customFormat="false" ht="12.8" hidden="false" customHeight="false" outlineLevel="0" collapsed="false">
      <c r="A907" s="17" t="s">
        <v>226</v>
      </c>
      <c r="B907" s="9" t="s">
        <v>607</v>
      </c>
      <c r="C907" s="9" t="s">
        <v>29</v>
      </c>
      <c r="D907" s="9" t="s">
        <v>25</v>
      </c>
      <c r="E907" s="10" t="s">
        <v>29</v>
      </c>
      <c r="F907" s="9" t="n">
        <v>-19.5</v>
      </c>
      <c r="G907" s="12" t="s">
        <v>21</v>
      </c>
      <c r="H907" s="2" t="n">
        <v>-99</v>
      </c>
      <c r="I907" s="3" t="s">
        <v>30</v>
      </c>
      <c r="J907" s="3" t="n">
        <f aca="false">VLOOKUP(I907,VLOOK!$G$2:$H$50,2)</f>
        <v>21</v>
      </c>
      <c r="K907" s="4" t="s">
        <v>30</v>
      </c>
      <c r="L907" s="21" t="s">
        <v>31</v>
      </c>
      <c r="M907" s="6" t="n">
        <f aca="false">VLOOKUP(L907,VLOOK!$D$2:$E$10,2)</f>
        <v>3</v>
      </c>
      <c r="N907" s="7" t="n">
        <v>1</v>
      </c>
      <c r="O907" s="0" t="n">
        <f aca="false">VLOOKUP(B907,VLOOK!$A$2:$B$13,2)</f>
        <v>5</v>
      </c>
      <c r="P907" s="22" t="n">
        <f aca="false">IF(F907&lt;0,F907*-1,F907)</f>
        <v>19.5</v>
      </c>
    </row>
    <row r="908" customFormat="false" ht="12.8" hidden="false" customHeight="false" outlineLevel="0" collapsed="false">
      <c r="A908" s="17" t="s">
        <v>653</v>
      </c>
      <c r="B908" s="9" t="s">
        <v>607</v>
      </c>
      <c r="C908" s="9" t="s">
        <v>654</v>
      </c>
      <c r="D908" s="9" t="s">
        <v>78</v>
      </c>
      <c r="E908" s="10" t="s">
        <v>218</v>
      </c>
      <c r="F908" s="9" t="n">
        <v>-461.24</v>
      </c>
      <c r="G908" s="12" t="s">
        <v>21</v>
      </c>
      <c r="H908" s="2" t="n">
        <v>-99</v>
      </c>
      <c r="I908" s="3" t="s">
        <v>219</v>
      </c>
      <c r="J908" s="3" t="n">
        <f aca="false">VLOOKUP(I908,VLOOK!$G$2:$H$50,2)</f>
        <v>46</v>
      </c>
      <c r="K908" s="4" t="s">
        <v>219</v>
      </c>
      <c r="L908" s="21" t="s">
        <v>121</v>
      </c>
      <c r="M908" s="6" t="n">
        <f aca="false">VLOOKUP(L908,VLOOK!$D$2:$E$10,2)</f>
        <v>8</v>
      </c>
      <c r="N908" s="7" t="n">
        <v>1</v>
      </c>
      <c r="O908" s="0" t="n">
        <f aca="false">VLOOKUP(B908,VLOOK!$A$2:$B$13,2)</f>
        <v>5</v>
      </c>
      <c r="P908" s="22" t="n">
        <f aca="false">IF(F908&lt;0,F908*-1,F908)</f>
        <v>461.24</v>
      </c>
    </row>
    <row r="909" customFormat="false" ht="12.8" hidden="false" customHeight="false" outlineLevel="0" collapsed="false">
      <c r="A909" s="17" t="s">
        <v>655</v>
      </c>
      <c r="B909" s="9" t="s">
        <v>607</v>
      </c>
      <c r="C909" s="9" t="s">
        <v>29</v>
      </c>
      <c r="D909" s="9" t="s">
        <v>25</v>
      </c>
      <c r="E909" s="10" t="s">
        <v>29</v>
      </c>
      <c r="F909" s="9" t="n">
        <v>-9</v>
      </c>
      <c r="G909" s="12" t="s">
        <v>21</v>
      </c>
      <c r="H909" s="2" t="n">
        <v>-99</v>
      </c>
      <c r="I909" s="3" t="s">
        <v>30</v>
      </c>
      <c r="J909" s="3" t="n">
        <f aca="false">VLOOKUP(I909,VLOOK!$G$2:$H$50,2)</f>
        <v>21</v>
      </c>
      <c r="K909" s="4" t="s">
        <v>30</v>
      </c>
      <c r="L909" s="21" t="s">
        <v>31</v>
      </c>
      <c r="M909" s="6" t="n">
        <f aca="false">VLOOKUP(L909,VLOOK!$D$2:$E$10,2)</f>
        <v>3</v>
      </c>
      <c r="N909" s="7" t="n">
        <v>1</v>
      </c>
      <c r="O909" s="0" t="n">
        <f aca="false">VLOOKUP(B909,VLOOK!$A$2:$B$13,2)</f>
        <v>5</v>
      </c>
      <c r="P909" s="22" t="n">
        <f aca="false">IF(F909&lt;0,F909*-1,F909)</f>
        <v>9</v>
      </c>
    </row>
    <row r="910" customFormat="false" ht="12.8" hidden="false" customHeight="false" outlineLevel="0" collapsed="false">
      <c r="A910" s="17" t="s">
        <v>241</v>
      </c>
      <c r="B910" s="9" t="s">
        <v>607</v>
      </c>
      <c r="C910" s="9" t="s">
        <v>611</v>
      </c>
      <c r="D910" s="9" t="s">
        <v>19</v>
      </c>
      <c r="E910" s="10" t="s">
        <v>51</v>
      </c>
      <c r="F910" s="9" t="n">
        <v>-3796.79</v>
      </c>
      <c r="G910" s="12" t="s">
        <v>21</v>
      </c>
      <c r="H910" s="2" t="n">
        <v>-99</v>
      </c>
      <c r="I910" s="3" t="s">
        <v>52</v>
      </c>
      <c r="J910" s="3" t="n">
        <f aca="false">VLOOKUP(I910,VLOOK!$G$2:$H$50,2)</f>
        <v>14</v>
      </c>
      <c r="K910" s="4" t="s">
        <v>52</v>
      </c>
      <c r="L910" s="21" t="s">
        <v>23</v>
      </c>
      <c r="M910" s="6" t="n">
        <f aca="false">VLOOKUP(L910,VLOOK!$D$2:$E$10,2)</f>
        <v>2</v>
      </c>
      <c r="N910" s="7" t="n">
        <v>1</v>
      </c>
      <c r="O910" s="0" t="n">
        <f aca="false">VLOOKUP(B910,VLOOK!$A$2:$B$13,2)</f>
        <v>5</v>
      </c>
      <c r="P910" s="22" t="n">
        <f aca="false">IF(F910&lt;0,F910*-1,F910)</f>
        <v>3796.79</v>
      </c>
    </row>
    <row r="911" customFormat="false" ht="12.8" hidden="false" customHeight="false" outlineLevel="0" collapsed="false">
      <c r="A911" s="17" t="s">
        <v>241</v>
      </c>
      <c r="B911" s="9" t="s">
        <v>607</v>
      </c>
      <c r="C911" s="9" t="s">
        <v>611</v>
      </c>
      <c r="D911" s="9" t="s">
        <v>54</v>
      </c>
      <c r="E911" s="10" t="s">
        <v>67</v>
      </c>
      <c r="F911" s="9" t="n">
        <v>-34.2</v>
      </c>
      <c r="G911" s="12" t="s">
        <v>21</v>
      </c>
      <c r="H911" s="2" t="n">
        <v>-99</v>
      </c>
      <c r="I911" s="3" t="s">
        <v>68</v>
      </c>
      <c r="J911" s="3" t="n">
        <f aca="false">VLOOKUP(I911,VLOOK!$G$2:$H$50,2)</f>
        <v>42</v>
      </c>
      <c r="K911" s="4" t="s">
        <v>68</v>
      </c>
      <c r="L911" s="21" t="s">
        <v>57</v>
      </c>
      <c r="M911" s="6" t="n">
        <f aca="false">VLOOKUP(L911,VLOOK!$D$2:$E$10,2)</f>
        <v>7</v>
      </c>
      <c r="N911" s="7" t="n">
        <v>1</v>
      </c>
      <c r="O911" s="0" t="n">
        <f aca="false">VLOOKUP(B911,VLOOK!$A$2:$B$13,2)</f>
        <v>5</v>
      </c>
      <c r="P911" s="22" t="n">
        <f aca="false">IF(F911&lt;0,F911*-1,F911)</f>
        <v>34.2</v>
      </c>
    </row>
    <row r="912" customFormat="false" ht="12.8" hidden="false" customHeight="false" outlineLevel="0" collapsed="false">
      <c r="A912" s="17" t="s">
        <v>243</v>
      </c>
      <c r="B912" s="9" t="s">
        <v>607</v>
      </c>
      <c r="C912" s="9" t="s">
        <v>460</v>
      </c>
      <c r="D912" s="9" t="s">
        <v>19</v>
      </c>
      <c r="E912" s="10" t="s">
        <v>461</v>
      </c>
      <c r="F912" s="9" t="n">
        <v>-63.32</v>
      </c>
      <c r="G912" s="12" t="s">
        <v>21</v>
      </c>
      <c r="H912" s="2" t="n">
        <v>-99</v>
      </c>
      <c r="I912" s="3" t="s">
        <v>462</v>
      </c>
      <c r="J912" s="3" t="n">
        <f aca="false">VLOOKUP(I912,VLOOK!$G$2:$H$50,2)</f>
        <v>5</v>
      </c>
      <c r="K912" s="4" t="s">
        <v>462</v>
      </c>
      <c r="L912" s="21" t="s">
        <v>23</v>
      </c>
      <c r="M912" s="6" t="n">
        <f aca="false">VLOOKUP(L912,VLOOK!$D$2:$E$10,2)</f>
        <v>2</v>
      </c>
      <c r="N912" s="7" t="n">
        <v>1</v>
      </c>
      <c r="O912" s="0" t="n">
        <f aca="false">VLOOKUP(B912,VLOOK!$A$2:$B$13,2)</f>
        <v>5</v>
      </c>
      <c r="P912" s="22" t="n">
        <f aca="false">IF(F912&lt;0,F912*-1,F912)</f>
        <v>63.32</v>
      </c>
    </row>
    <row r="913" customFormat="false" ht="12.8" hidden="false" customHeight="false" outlineLevel="0" collapsed="false">
      <c r="A913" s="17" t="s">
        <v>243</v>
      </c>
      <c r="B913" s="9" t="s">
        <v>607</v>
      </c>
      <c r="C913" s="9" t="s">
        <v>73</v>
      </c>
      <c r="D913" s="9" t="s">
        <v>19</v>
      </c>
      <c r="E913" s="10" t="s">
        <v>580</v>
      </c>
      <c r="F913" s="9" t="n">
        <v>-125.84</v>
      </c>
      <c r="G913" s="12" t="s">
        <v>21</v>
      </c>
      <c r="H913" s="2" t="n">
        <v>-99</v>
      </c>
      <c r="I913" s="3" t="s">
        <v>75</v>
      </c>
      <c r="J913" s="3" t="n">
        <f aca="false">VLOOKUP(I913,VLOOK!$G$2:$H$50,2)</f>
        <v>9</v>
      </c>
      <c r="K913" s="4" t="s">
        <v>75</v>
      </c>
      <c r="L913" s="21" t="s">
        <v>23</v>
      </c>
      <c r="M913" s="6" t="n">
        <f aca="false">VLOOKUP(L913,VLOOK!$D$2:$E$10,2)</f>
        <v>2</v>
      </c>
      <c r="N913" s="7" t="n">
        <v>1</v>
      </c>
      <c r="O913" s="0" t="n">
        <f aca="false">VLOOKUP(B913,VLOOK!$A$2:$B$13,2)</f>
        <v>5</v>
      </c>
      <c r="P913" s="22" t="n">
        <f aca="false">IF(F913&lt;0,F913*-1,F913)</f>
        <v>125.84</v>
      </c>
    </row>
    <row r="914" customFormat="false" ht="12.8" hidden="false" customHeight="false" outlineLevel="0" collapsed="false">
      <c r="A914" s="17" t="s">
        <v>243</v>
      </c>
      <c r="B914" s="9" t="s">
        <v>607</v>
      </c>
      <c r="C914" s="9" t="s">
        <v>258</v>
      </c>
      <c r="D914" s="9" t="s">
        <v>19</v>
      </c>
      <c r="E914" s="10" t="s">
        <v>119</v>
      </c>
      <c r="F914" s="9" t="n">
        <v>-225</v>
      </c>
      <c r="G914" s="12" t="s">
        <v>21</v>
      </c>
      <c r="H914" s="2" t="n">
        <v>-99</v>
      </c>
      <c r="I914" s="3" t="s">
        <v>120</v>
      </c>
      <c r="J914" s="3" t="n">
        <f aca="false">VLOOKUP(I914,VLOOK!$G$2:$H$50,2)</f>
        <v>45</v>
      </c>
      <c r="K914" s="4" t="s">
        <v>120</v>
      </c>
      <c r="L914" s="21" t="s">
        <v>23</v>
      </c>
      <c r="M914" s="6" t="n">
        <f aca="false">VLOOKUP(L914,VLOOK!$D$2:$E$10,2)</f>
        <v>2</v>
      </c>
      <c r="N914" s="7" t="n">
        <v>1</v>
      </c>
      <c r="O914" s="0" t="n">
        <f aca="false">VLOOKUP(B914,VLOOK!$A$2:$B$13,2)</f>
        <v>5</v>
      </c>
      <c r="P914" s="22" t="n">
        <f aca="false">IF(F914&lt;0,F914*-1,F914)</f>
        <v>225</v>
      </c>
    </row>
    <row r="915" customFormat="false" ht="12.8" hidden="false" customHeight="false" outlineLevel="0" collapsed="false">
      <c r="A915" s="17" t="s">
        <v>243</v>
      </c>
      <c r="B915" s="9" t="s">
        <v>607</v>
      </c>
      <c r="C915" s="9" t="s">
        <v>42</v>
      </c>
      <c r="D915" s="9" t="s">
        <v>19</v>
      </c>
      <c r="E915" s="10" t="s">
        <v>631</v>
      </c>
      <c r="F915" s="9" t="n">
        <v>-20.68</v>
      </c>
      <c r="G915" s="12" t="s">
        <v>21</v>
      </c>
      <c r="H915" s="2" t="n">
        <v>-99</v>
      </c>
      <c r="I915" s="3" t="s">
        <v>234</v>
      </c>
      <c r="J915" s="3" t="n">
        <f aca="false">VLOOKUP(I915,VLOOK!$G$2:$H$50,2)</f>
        <v>15</v>
      </c>
      <c r="K915" s="4" t="s">
        <v>234</v>
      </c>
      <c r="L915" s="21" t="s">
        <v>23</v>
      </c>
      <c r="M915" s="6" t="n">
        <f aca="false">VLOOKUP(L915,VLOOK!$D$2:$E$10,2)</f>
        <v>2</v>
      </c>
      <c r="N915" s="7" t="n">
        <v>1</v>
      </c>
      <c r="O915" s="0" t="n">
        <f aca="false">VLOOKUP(B915,VLOOK!$A$2:$B$13,2)</f>
        <v>5</v>
      </c>
      <c r="P915" s="22" t="n">
        <f aca="false">IF(F915&lt;0,F915*-1,F915)</f>
        <v>20.68</v>
      </c>
    </row>
    <row r="916" customFormat="false" ht="12.8" hidden="false" customHeight="false" outlineLevel="0" collapsed="false">
      <c r="A916" s="17" t="s">
        <v>243</v>
      </c>
      <c r="B916" s="9" t="s">
        <v>607</v>
      </c>
      <c r="C916" s="9" t="s">
        <v>46</v>
      </c>
      <c r="D916" s="9" t="s">
        <v>25</v>
      </c>
      <c r="E916" s="10" t="s">
        <v>47</v>
      </c>
      <c r="F916" s="9" t="n">
        <v>-58.28</v>
      </c>
      <c r="G916" s="12" t="s">
        <v>21</v>
      </c>
      <c r="H916" s="2" t="n">
        <v>-99</v>
      </c>
      <c r="I916" s="3" t="s">
        <v>48</v>
      </c>
      <c r="J916" s="3" t="n">
        <f aca="false">VLOOKUP(I916,VLOOK!$G$2:$H$50,2)</f>
        <v>32</v>
      </c>
      <c r="K916" s="4" t="s">
        <v>48</v>
      </c>
      <c r="L916" s="21" t="s">
        <v>28</v>
      </c>
      <c r="M916" s="6" t="n">
        <f aca="false">VLOOKUP(L916,VLOOK!$D$2:$E$10,2)</f>
        <v>5</v>
      </c>
      <c r="N916" s="7" t="n">
        <v>1</v>
      </c>
      <c r="O916" s="0" t="n">
        <f aca="false">VLOOKUP(B916,VLOOK!$A$2:$B$13,2)</f>
        <v>5</v>
      </c>
      <c r="P916" s="22" t="n">
        <f aca="false">IF(F916&lt;0,F916*-1,F916)</f>
        <v>58.28</v>
      </c>
    </row>
    <row r="917" customFormat="false" ht="12.8" hidden="false" customHeight="false" outlineLevel="0" collapsed="false">
      <c r="A917" s="17" t="s">
        <v>243</v>
      </c>
      <c r="B917" s="9" t="s">
        <v>607</v>
      </c>
      <c r="C917" s="9" t="s">
        <v>46</v>
      </c>
      <c r="D917" s="9" t="s">
        <v>25</v>
      </c>
      <c r="E917" s="10" t="s">
        <v>47</v>
      </c>
      <c r="F917" s="9" t="n">
        <v>-23.59</v>
      </c>
      <c r="G917" s="12" t="s">
        <v>21</v>
      </c>
      <c r="H917" s="2" t="n">
        <v>-99</v>
      </c>
      <c r="I917" s="3" t="s">
        <v>48</v>
      </c>
      <c r="J917" s="3" t="n">
        <f aca="false">VLOOKUP(I917,VLOOK!$G$2:$H$50,2)</f>
        <v>32</v>
      </c>
      <c r="K917" s="4" t="s">
        <v>48</v>
      </c>
      <c r="L917" s="21" t="s">
        <v>28</v>
      </c>
      <c r="M917" s="6" t="n">
        <f aca="false">VLOOKUP(L917,VLOOK!$D$2:$E$10,2)</f>
        <v>5</v>
      </c>
      <c r="N917" s="7" t="n">
        <v>1</v>
      </c>
      <c r="O917" s="0" t="n">
        <f aca="false">VLOOKUP(B917,VLOOK!$A$2:$B$13,2)</f>
        <v>5</v>
      </c>
      <c r="P917" s="22" t="n">
        <f aca="false">IF(F917&lt;0,F917*-1,F917)</f>
        <v>23.59</v>
      </c>
    </row>
    <row r="918" customFormat="false" ht="12.8" hidden="false" customHeight="false" outlineLevel="0" collapsed="false">
      <c r="A918" s="17" t="s">
        <v>243</v>
      </c>
      <c r="B918" s="9" t="s">
        <v>607</v>
      </c>
      <c r="C918" s="9" t="s">
        <v>46</v>
      </c>
      <c r="D918" s="9" t="s">
        <v>25</v>
      </c>
      <c r="E918" s="10" t="s">
        <v>47</v>
      </c>
      <c r="F918" s="9" t="n">
        <v>-59.95</v>
      </c>
      <c r="G918" s="12" t="s">
        <v>21</v>
      </c>
      <c r="H918" s="2" t="n">
        <v>-99</v>
      </c>
      <c r="I918" s="3" t="s">
        <v>48</v>
      </c>
      <c r="J918" s="3" t="n">
        <f aca="false">VLOOKUP(I918,VLOOK!$G$2:$H$50,2)</f>
        <v>32</v>
      </c>
      <c r="K918" s="4" t="s">
        <v>48</v>
      </c>
      <c r="L918" s="21" t="s">
        <v>28</v>
      </c>
      <c r="M918" s="6" t="n">
        <f aca="false">VLOOKUP(L918,VLOOK!$D$2:$E$10,2)</f>
        <v>5</v>
      </c>
      <c r="N918" s="7" t="n">
        <v>1</v>
      </c>
      <c r="O918" s="0" t="n">
        <f aca="false">VLOOKUP(B918,VLOOK!$A$2:$B$13,2)</f>
        <v>5</v>
      </c>
      <c r="P918" s="22" t="n">
        <f aca="false">IF(F918&lt;0,F918*-1,F918)</f>
        <v>59.95</v>
      </c>
    </row>
    <row r="919" customFormat="false" ht="12.8" hidden="false" customHeight="false" outlineLevel="0" collapsed="false">
      <c r="A919" s="17" t="s">
        <v>243</v>
      </c>
      <c r="B919" s="9" t="s">
        <v>607</v>
      </c>
      <c r="C919" s="9" t="s">
        <v>29</v>
      </c>
      <c r="D919" s="9" t="s">
        <v>25</v>
      </c>
      <c r="E919" s="10" t="s">
        <v>29</v>
      </c>
      <c r="F919" s="9" t="n">
        <v>-15.5</v>
      </c>
      <c r="G919" s="12" t="s">
        <v>21</v>
      </c>
      <c r="H919" s="2" t="n">
        <v>-99</v>
      </c>
      <c r="I919" s="3" t="s">
        <v>30</v>
      </c>
      <c r="J919" s="3" t="n">
        <f aca="false">VLOOKUP(I919,VLOOK!$G$2:$H$50,2)</f>
        <v>21</v>
      </c>
      <c r="K919" s="4" t="s">
        <v>30</v>
      </c>
      <c r="L919" s="21" t="s">
        <v>31</v>
      </c>
      <c r="M919" s="6" t="n">
        <f aca="false">VLOOKUP(L919,VLOOK!$D$2:$E$10,2)</f>
        <v>3</v>
      </c>
      <c r="N919" s="7" t="n">
        <v>1</v>
      </c>
      <c r="O919" s="0" t="n">
        <f aca="false">VLOOKUP(B919,VLOOK!$A$2:$B$13,2)</f>
        <v>5</v>
      </c>
      <c r="P919" s="22" t="n">
        <f aca="false">IF(F919&lt;0,F919*-1,F919)</f>
        <v>15.5</v>
      </c>
    </row>
    <row r="920" customFormat="false" ht="12.8" hidden="false" customHeight="false" outlineLevel="0" collapsed="false">
      <c r="A920" s="17" t="s">
        <v>243</v>
      </c>
      <c r="B920" s="9" t="s">
        <v>607</v>
      </c>
      <c r="C920" s="9" t="s">
        <v>29</v>
      </c>
      <c r="D920" s="9" t="s">
        <v>25</v>
      </c>
      <c r="E920" s="10" t="s">
        <v>29</v>
      </c>
      <c r="F920" s="9" t="n">
        <v>-20.89</v>
      </c>
      <c r="G920" s="12" t="s">
        <v>21</v>
      </c>
      <c r="H920" s="2" t="n">
        <v>-99</v>
      </c>
      <c r="I920" s="3" t="s">
        <v>30</v>
      </c>
      <c r="J920" s="3" t="n">
        <f aca="false">VLOOKUP(I920,VLOOK!$G$2:$H$50,2)</f>
        <v>21</v>
      </c>
      <c r="K920" s="4" t="s">
        <v>30</v>
      </c>
      <c r="L920" s="21" t="s">
        <v>31</v>
      </c>
      <c r="M920" s="6" t="n">
        <f aca="false">VLOOKUP(L920,VLOOK!$D$2:$E$10,2)</f>
        <v>3</v>
      </c>
      <c r="N920" s="7" t="n">
        <v>1</v>
      </c>
      <c r="O920" s="0" t="n">
        <f aca="false">VLOOKUP(B920,VLOOK!$A$2:$B$13,2)</f>
        <v>5</v>
      </c>
      <c r="P920" s="22" t="n">
        <f aca="false">IF(F920&lt;0,F920*-1,F920)</f>
        <v>20.89</v>
      </c>
    </row>
    <row r="921" customFormat="false" ht="12.8" hidden="false" customHeight="false" outlineLevel="0" collapsed="false">
      <c r="A921" s="17" t="s">
        <v>243</v>
      </c>
      <c r="B921" s="9" t="s">
        <v>607</v>
      </c>
      <c r="C921" s="9" t="s">
        <v>37</v>
      </c>
      <c r="D921" s="9" t="s">
        <v>25</v>
      </c>
      <c r="E921" s="10" t="s">
        <v>38</v>
      </c>
      <c r="F921" s="9" t="n">
        <v>-331.06</v>
      </c>
      <c r="G921" s="12" t="s">
        <v>21</v>
      </c>
      <c r="H921" s="2" t="n">
        <v>-99</v>
      </c>
      <c r="I921" s="3" t="s">
        <v>39</v>
      </c>
      <c r="J921" s="3" t="n">
        <f aca="false">VLOOKUP(I921,VLOOK!$G$2:$H$50,2)</f>
        <v>34</v>
      </c>
      <c r="K921" s="4" t="s">
        <v>39</v>
      </c>
      <c r="L921" s="21" t="s">
        <v>28</v>
      </c>
      <c r="M921" s="6" t="n">
        <f aca="false">VLOOKUP(L921,VLOOK!$D$2:$E$10,2)</f>
        <v>5</v>
      </c>
      <c r="N921" s="7" t="n">
        <v>1</v>
      </c>
      <c r="O921" s="0" t="n">
        <f aca="false">VLOOKUP(B921,VLOOK!$A$2:$B$13,2)</f>
        <v>5</v>
      </c>
      <c r="P921" s="22" t="n">
        <f aca="false">IF(F921&lt;0,F921*-1,F921)</f>
        <v>331.06</v>
      </c>
    </row>
    <row r="922" customFormat="false" ht="12.8" hidden="false" customHeight="false" outlineLevel="0" collapsed="false">
      <c r="A922" s="17" t="s">
        <v>243</v>
      </c>
      <c r="B922" s="9" t="s">
        <v>607</v>
      </c>
      <c r="C922" s="9" t="s">
        <v>87</v>
      </c>
      <c r="D922" s="9" t="s">
        <v>608</v>
      </c>
      <c r="E922" s="10" t="s">
        <v>608</v>
      </c>
      <c r="F922" s="9" t="n">
        <v>10135.24</v>
      </c>
      <c r="G922" s="12" t="s">
        <v>89</v>
      </c>
      <c r="H922" s="2" t="n">
        <v>-99</v>
      </c>
      <c r="I922" s="3" t="s">
        <v>609</v>
      </c>
      <c r="J922" s="3" t="n">
        <f aca="false">VLOOKUP(I922,VLOOK!$G$2:$H$50,2)</f>
        <v>39</v>
      </c>
      <c r="K922" s="4" t="s">
        <v>609</v>
      </c>
      <c r="L922" s="21" t="s">
        <v>610</v>
      </c>
      <c r="M922" s="6" t="n">
        <f aca="false">VLOOKUP(L922,VLOOK!$D$2:$E$10,2)</f>
        <v>6</v>
      </c>
      <c r="N922" s="7" t="n">
        <v>2</v>
      </c>
      <c r="O922" s="0" t="n">
        <f aca="false">VLOOKUP(B922,VLOOK!$A$2:$B$13,2)</f>
        <v>5</v>
      </c>
      <c r="P922" s="22" t="n">
        <f aca="false">IF(F922&lt;0,F922*-1,F922)</f>
        <v>10135.24</v>
      </c>
    </row>
    <row r="923" customFormat="false" ht="12.8" hidden="false" customHeight="false" outlineLevel="0" collapsed="false">
      <c r="A923" s="17" t="s">
        <v>243</v>
      </c>
      <c r="B923" s="9" t="s">
        <v>607</v>
      </c>
      <c r="C923" s="9" t="s">
        <v>611</v>
      </c>
      <c r="D923" s="9" t="s">
        <v>54</v>
      </c>
      <c r="E923" s="10" t="s">
        <v>67</v>
      </c>
      <c r="F923" s="9" t="n">
        <v>-26.98</v>
      </c>
      <c r="G923" s="12" t="s">
        <v>21</v>
      </c>
      <c r="H923" s="2" t="n">
        <v>-99</v>
      </c>
      <c r="I923" s="3" t="s">
        <v>68</v>
      </c>
      <c r="J923" s="3" t="n">
        <f aca="false">VLOOKUP(I923,VLOOK!$G$2:$H$50,2)</f>
        <v>42</v>
      </c>
      <c r="K923" s="4" t="s">
        <v>68</v>
      </c>
      <c r="L923" s="21" t="s">
        <v>57</v>
      </c>
      <c r="M923" s="6" t="n">
        <f aca="false">VLOOKUP(L923,VLOOK!$D$2:$E$10,2)</f>
        <v>7</v>
      </c>
      <c r="N923" s="7" t="n">
        <v>1</v>
      </c>
      <c r="O923" s="0" t="n">
        <f aca="false">VLOOKUP(B923,VLOOK!$A$2:$B$13,2)</f>
        <v>5</v>
      </c>
      <c r="P923" s="22" t="n">
        <f aca="false">IF(F923&lt;0,F923*-1,F923)</f>
        <v>26.98</v>
      </c>
    </row>
    <row r="924" customFormat="false" ht="12.8" hidden="false" customHeight="false" outlineLevel="0" collapsed="false">
      <c r="A924" s="17" t="s">
        <v>656</v>
      </c>
      <c r="B924" s="9" t="s">
        <v>607</v>
      </c>
      <c r="C924" s="9" t="s">
        <v>24</v>
      </c>
      <c r="D924" s="9" t="s">
        <v>25</v>
      </c>
      <c r="E924" s="10" t="s">
        <v>45</v>
      </c>
      <c r="F924" s="9" t="n">
        <v>-44</v>
      </c>
      <c r="G924" s="12" t="s">
        <v>21</v>
      </c>
      <c r="H924" s="2" t="n">
        <v>-99</v>
      </c>
      <c r="I924" s="3" t="s">
        <v>27</v>
      </c>
      <c r="J924" s="3" t="n">
        <f aca="false">VLOOKUP(I924,VLOOK!$G$2:$H$50,2)</f>
        <v>30</v>
      </c>
      <c r="K924" s="4" t="s">
        <v>27</v>
      </c>
      <c r="L924" s="21" t="s">
        <v>28</v>
      </c>
      <c r="M924" s="6" t="n">
        <f aca="false">VLOOKUP(L924,VLOOK!$D$2:$E$10,2)</f>
        <v>5</v>
      </c>
      <c r="N924" s="7" t="n">
        <v>1</v>
      </c>
      <c r="O924" s="0" t="n">
        <f aca="false">VLOOKUP(B924,VLOOK!$A$2:$B$13,2)</f>
        <v>5</v>
      </c>
      <c r="P924" s="22" t="n">
        <f aca="false">IF(F924&lt;0,F924*-1,F924)</f>
        <v>44</v>
      </c>
    </row>
    <row r="925" customFormat="false" ht="12.8" hidden="false" customHeight="false" outlineLevel="0" collapsed="false">
      <c r="A925" s="17" t="s">
        <v>246</v>
      </c>
      <c r="B925" s="9" t="s">
        <v>607</v>
      </c>
      <c r="C925" s="9" t="s">
        <v>29</v>
      </c>
      <c r="D925" s="9" t="s">
        <v>238</v>
      </c>
      <c r="E925" s="10" t="s">
        <v>239</v>
      </c>
      <c r="F925" s="9" t="n">
        <v>-150</v>
      </c>
      <c r="G925" s="12" t="s">
        <v>21</v>
      </c>
      <c r="H925" s="2" t="n">
        <v>-99</v>
      </c>
      <c r="I925" s="3" t="s">
        <v>240</v>
      </c>
      <c r="J925" s="3" t="n">
        <f aca="false">VLOOKUP(I925,VLOOK!$G$2:$H$50,2)</f>
        <v>18</v>
      </c>
      <c r="K925" s="4" t="s">
        <v>240</v>
      </c>
      <c r="L925" s="21" t="s">
        <v>31</v>
      </c>
      <c r="M925" s="6" t="n">
        <f aca="false">VLOOKUP(L925,VLOOK!$D$2:$E$10,2)</f>
        <v>3</v>
      </c>
      <c r="N925" s="7" t="n">
        <v>1</v>
      </c>
      <c r="O925" s="0" t="n">
        <f aca="false">VLOOKUP(B925,VLOOK!$A$2:$B$13,2)</f>
        <v>5</v>
      </c>
      <c r="P925" s="22" t="n">
        <f aca="false">IF(F925&lt;0,F925*-1,F925)</f>
        <v>150</v>
      </c>
    </row>
    <row r="926" customFormat="false" ht="12.8" hidden="false" customHeight="false" outlineLevel="0" collapsed="false">
      <c r="A926" s="17" t="s">
        <v>254</v>
      </c>
      <c r="B926" s="9" t="s">
        <v>607</v>
      </c>
      <c r="C926" s="9" t="s">
        <v>29</v>
      </c>
      <c r="D926" s="9" t="s">
        <v>19</v>
      </c>
      <c r="E926" s="10" t="s">
        <v>64</v>
      </c>
      <c r="F926" s="9" t="n">
        <v>-22.98</v>
      </c>
      <c r="G926" s="12" t="s">
        <v>21</v>
      </c>
      <c r="H926" s="2" t="n">
        <v>-99</v>
      </c>
      <c r="I926" s="3" t="s">
        <v>65</v>
      </c>
      <c r="J926" s="3" t="n">
        <f aca="false">VLOOKUP(I926,VLOOK!$G$2:$H$50,2)</f>
        <v>13</v>
      </c>
      <c r="K926" s="4" t="s">
        <v>65</v>
      </c>
      <c r="L926" s="21" t="s">
        <v>23</v>
      </c>
      <c r="M926" s="6" t="n">
        <f aca="false">VLOOKUP(L926,VLOOK!$D$2:$E$10,2)</f>
        <v>2</v>
      </c>
      <c r="N926" s="7" t="n">
        <v>1</v>
      </c>
      <c r="O926" s="0" t="n">
        <f aca="false">VLOOKUP(B926,VLOOK!$A$2:$B$13,2)</f>
        <v>5</v>
      </c>
      <c r="P926" s="22" t="n">
        <f aca="false">IF(F926&lt;0,F926*-1,F926)</f>
        <v>22.98</v>
      </c>
    </row>
    <row r="927" customFormat="false" ht="12.8" hidden="false" customHeight="false" outlineLevel="0" collapsed="false">
      <c r="A927" s="17" t="s">
        <v>255</v>
      </c>
      <c r="B927" s="9" t="s">
        <v>607</v>
      </c>
      <c r="C927" s="9" t="s">
        <v>29</v>
      </c>
      <c r="D927" s="9" t="s">
        <v>19</v>
      </c>
      <c r="E927" s="10" t="s">
        <v>64</v>
      </c>
      <c r="F927" s="9" t="n">
        <v>-22.66</v>
      </c>
      <c r="G927" s="12" t="s">
        <v>21</v>
      </c>
      <c r="H927" s="2" t="n">
        <v>-99</v>
      </c>
      <c r="I927" s="3" t="s">
        <v>65</v>
      </c>
      <c r="J927" s="3" t="n">
        <f aca="false">VLOOKUP(I927,VLOOK!$G$2:$H$50,2)</f>
        <v>13</v>
      </c>
      <c r="K927" s="4" t="s">
        <v>65</v>
      </c>
      <c r="L927" s="21" t="s">
        <v>23</v>
      </c>
      <c r="M927" s="6" t="n">
        <f aca="false">VLOOKUP(L927,VLOOK!$D$2:$E$10,2)</f>
        <v>2</v>
      </c>
      <c r="N927" s="7" t="n">
        <v>1</v>
      </c>
      <c r="O927" s="0" t="n">
        <f aca="false">VLOOKUP(B927,VLOOK!$A$2:$B$13,2)</f>
        <v>5</v>
      </c>
      <c r="P927" s="22" t="n">
        <f aca="false">IF(F927&lt;0,F927*-1,F927)</f>
        <v>22.66</v>
      </c>
    </row>
    <row r="928" customFormat="false" ht="12.8" hidden="false" customHeight="false" outlineLevel="0" collapsed="false">
      <c r="A928" s="17" t="s">
        <v>256</v>
      </c>
      <c r="B928" s="9" t="s">
        <v>607</v>
      </c>
      <c r="C928" s="9" t="s">
        <v>611</v>
      </c>
      <c r="D928" s="9" t="s">
        <v>19</v>
      </c>
      <c r="E928" s="10" t="s">
        <v>51</v>
      </c>
      <c r="F928" s="9" t="n">
        <v>-3786.95</v>
      </c>
      <c r="G928" s="12" t="s">
        <v>21</v>
      </c>
      <c r="H928" s="2" t="n">
        <v>-99</v>
      </c>
      <c r="I928" s="3" t="s">
        <v>52</v>
      </c>
      <c r="J928" s="3" t="n">
        <f aca="false">VLOOKUP(I928,VLOOK!$G$2:$H$50,2)</f>
        <v>14</v>
      </c>
      <c r="K928" s="4" t="s">
        <v>52</v>
      </c>
      <c r="L928" s="21" t="s">
        <v>23</v>
      </c>
      <c r="M928" s="6" t="n">
        <f aca="false">VLOOKUP(L928,VLOOK!$D$2:$E$10,2)</f>
        <v>2</v>
      </c>
      <c r="N928" s="7" t="n">
        <v>1</v>
      </c>
      <c r="O928" s="0" t="n">
        <f aca="false">VLOOKUP(B928,VLOOK!$A$2:$B$13,2)</f>
        <v>5</v>
      </c>
      <c r="P928" s="22" t="n">
        <f aca="false">IF(F928&lt;0,F928*-1,F928)</f>
        <v>3786.95</v>
      </c>
    </row>
    <row r="929" customFormat="false" ht="12.8" hidden="false" customHeight="false" outlineLevel="0" collapsed="false">
      <c r="A929" s="17" t="s">
        <v>256</v>
      </c>
      <c r="B929" s="9" t="s">
        <v>607</v>
      </c>
      <c r="C929" s="9" t="s">
        <v>29</v>
      </c>
      <c r="D929" s="9" t="s">
        <v>25</v>
      </c>
      <c r="E929" s="10" t="s">
        <v>84</v>
      </c>
      <c r="F929" s="9" t="n">
        <v>-60</v>
      </c>
      <c r="G929" s="12" t="s">
        <v>21</v>
      </c>
      <c r="H929" s="2" t="n">
        <v>-99</v>
      </c>
      <c r="I929" s="3" t="s">
        <v>85</v>
      </c>
      <c r="J929" s="3" t="n">
        <f aca="false">VLOOKUP(I929,VLOOK!$G$2:$H$50,2)</f>
        <v>38</v>
      </c>
      <c r="K929" s="4" t="s">
        <v>85</v>
      </c>
      <c r="L929" s="21" t="s">
        <v>28</v>
      </c>
      <c r="M929" s="6" t="n">
        <f aca="false">VLOOKUP(L929,VLOOK!$D$2:$E$10,2)</f>
        <v>5</v>
      </c>
      <c r="N929" s="7" t="n">
        <v>1</v>
      </c>
      <c r="O929" s="0" t="n">
        <f aca="false">VLOOKUP(B929,VLOOK!$A$2:$B$13,2)</f>
        <v>5</v>
      </c>
      <c r="P929" s="22" t="n">
        <f aca="false">IF(F929&lt;0,F929*-1,F929)</f>
        <v>60</v>
      </c>
    </row>
    <row r="930" customFormat="false" ht="12.8" hidden="false" customHeight="false" outlineLevel="0" collapsed="false">
      <c r="A930" s="17" t="s">
        <v>256</v>
      </c>
      <c r="B930" s="9" t="s">
        <v>607</v>
      </c>
      <c r="C930" s="9" t="s">
        <v>611</v>
      </c>
      <c r="D930" s="9" t="s">
        <v>54</v>
      </c>
      <c r="E930" s="10" t="s">
        <v>67</v>
      </c>
      <c r="F930" s="9" t="n">
        <v>-34.2</v>
      </c>
      <c r="G930" s="12" t="s">
        <v>21</v>
      </c>
      <c r="H930" s="2" t="n">
        <v>-99</v>
      </c>
      <c r="I930" s="3" t="s">
        <v>68</v>
      </c>
      <c r="J930" s="3" t="n">
        <f aca="false">VLOOKUP(I930,VLOOK!$G$2:$H$50,2)</f>
        <v>42</v>
      </c>
      <c r="K930" s="4" t="s">
        <v>68</v>
      </c>
      <c r="L930" s="21" t="s">
        <v>57</v>
      </c>
      <c r="M930" s="6" t="n">
        <f aca="false">VLOOKUP(L930,VLOOK!$D$2:$E$10,2)</f>
        <v>7</v>
      </c>
      <c r="N930" s="7" t="n">
        <v>1</v>
      </c>
      <c r="O930" s="0" t="n">
        <f aca="false">VLOOKUP(B930,VLOOK!$A$2:$B$13,2)</f>
        <v>5</v>
      </c>
      <c r="P930" s="22" t="n">
        <f aca="false">IF(F930&lt;0,F930*-1,F930)</f>
        <v>34.2</v>
      </c>
    </row>
    <row r="931" customFormat="false" ht="12.8" hidden="false" customHeight="false" outlineLevel="0" collapsed="false">
      <c r="A931" s="17" t="s">
        <v>257</v>
      </c>
      <c r="B931" s="9" t="s">
        <v>607</v>
      </c>
      <c r="C931" s="9" t="s">
        <v>460</v>
      </c>
      <c r="D931" s="9" t="s">
        <v>19</v>
      </c>
      <c r="E931" s="10" t="s">
        <v>461</v>
      </c>
      <c r="F931" s="9" t="n">
        <v>-60.95</v>
      </c>
      <c r="G931" s="12" t="s">
        <v>21</v>
      </c>
      <c r="H931" s="2" t="n">
        <v>-99</v>
      </c>
      <c r="I931" s="3" t="s">
        <v>462</v>
      </c>
      <c r="J931" s="3" t="n">
        <f aca="false">VLOOKUP(I931,VLOOK!$G$2:$H$50,2)</f>
        <v>5</v>
      </c>
      <c r="K931" s="4" t="s">
        <v>462</v>
      </c>
      <c r="L931" s="21" t="s">
        <v>23</v>
      </c>
      <c r="M931" s="6" t="n">
        <f aca="false">VLOOKUP(L931,VLOOK!$D$2:$E$10,2)</f>
        <v>2</v>
      </c>
      <c r="N931" s="7" t="n">
        <v>1</v>
      </c>
      <c r="O931" s="0" t="n">
        <f aca="false">VLOOKUP(B931,VLOOK!$A$2:$B$13,2)</f>
        <v>5</v>
      </c>
      <c r="P931" s="22" t="n">
        <f aca="false">IF(F931&lt;0,F931*-1,F931)</f>
        <v>60.95</v>
      </c>
    </row>
    <row r="932" customFormat="false" ht="12.8" hidden="false" customHeight="false" outlineLevel="0" collapsed="false">
      <c r="A932" s="17" t="s">
        <v>257</v>
      </c>
      <c r="B932" s="9" t="s">
        <v>607</v>
      </c>
      <c r="C932" s="9" t="s">
        <v>73</v>
      </c>
      <c r="D932" s="9" t="s">
        <v>19</v>
      </c>
      <c r="E932" s="10" t="s">
        <v>580</v>
      </c>
      <c r="F932" s="9" t="n">
        <v>-207.94</v>
      </c>
      <c r="G932" s="12" t="s">
        <v>21</v>
      </c>
      <c r="H932" s="2" t="n">
        <v>-99</v>
      </c>
      <c r="I932" s="3" t="s">
        <v>75</v>
      </c>
      <c r="J932" s="3" t="n">
        <f aca="false">VLOOKUP(I932,VLOOK!$G$2:$H$50,2)</f>
        <v>9</v>
      </c>
      <c r="K932" s="4" t="s">
        <v>75</v>
      </c>
      <c r="L932" s="21" t="s">
        <v>23</v>
      </c>
      <c r="M932" s="6" t="n">
        <f aca="false">VLOOKUP(L932,VLOOK!$D$2:$E$10,2)</f>
        <v>2</v>
      </c>
      <c r="N932" s="7" t="n">
        <v>1</v>
      </c>
      <c r="O932" s="0" t="n">
        <f aca="false">VLOOKUP(B932,VLOOK!$A$2:$B$13,2)</f>
        <v>5</v>
      </c>
      <c r="P932" s="22" t="n">
        <f aca="false">IF(F932&lt;0,F932*-1,F932)</f>
        <v>207.94</v>
      </c>
    </row>
    <row r="933" customFormat="false" ht="12.8" hidden="false" customHeight="false" outlineLevel="0" collapsed="false">
      <c r="A933" s="17" t="s">
        <v>257</v>
      </c>
      <c r="B933" s="9" t="s">
        <v>607</v>
      </c>
      <c r="C933" s="9" t="s">
        <v>42</v>
      </c>
      <c r="D933" s="9" t="s">
        <v>19</v>
      </c>
      <c r="E933" s="10" t="s">
        <v>631</v>
      </c>
      <c r="F933" s="9" t="n">
        <v>-19.9</v>
      </c>
      <c r="G933" s="12" t="s">
        <v>21</v>
      </c>
      <c r="H933" s="2" t="n">
        <v>-99</v>
      </c>
      <c r="I933" s="3" t="s">
        <v>234</v>
      </c>
      <c r="J933" s="3" t="n">
        <f aca="false">VLOOKUP(I933,VLOOK!$G$2:$H$50,2)</f>
        <v>15</v>
      </c>
      <c r="K933" s="4" t="s">
        <v>234</v>
      </c>
      <c r="L933" s="21" t="s">
        <v>23</v>
      </c>
      <c r="M933" s="6" t="n">
        <f aca="false">VLOOKUP(L933,VLOOK!$D$2:$E$10,2)</f>
        <v>2</v>
      </c>
      <c r="N933" s="7" t="n">
        <v>1</v>
      </c>
      <c r="O933" s="0" t="n">
        <f aca="false">VLOOKUP(B933,VLOOK!$A$2:$B$13,2)</f>
        <v>5</v>
      </c>
      <c r="P933" s="22" t="n">
        <f aca="false">IF(F933&lt;0,F933*-1,F933)</f>
        <v>19.9</v>
      </c>
    </row>
    <row r="934" customFormat="false" ht="12.8" hidden="false" customHeight="false" outlineLevel="0" collapsed="false">
      <c r="A934" s="17" t="s">
        <v>257</v>
      </c>
      <c r="B934" s="9" t="s">
        <v>607</v>
      </c>
      <c r="C934" s="9" t="s">
        <v>46</v>
      </c>
      <c r="D934" s="9" t="s">
        <v>25</v>
      </c>
      <c r="E934" s="10" t="s">
        <v>47</v>
      </c>
      <c r="F934" s="9" t="n">
        <v>-67.85</v>
      </c>
      <c r="G934" s="12" t="s">
        <v>21</v>
      </c>
      <c r="H934" s="2" t="n">
        <v>-99</v>
      </c>
      <c r="I934" s="3" t="s">
        <v>48</v>
      </c>
      <c r="J934" s="3" t="n">
        <f aca="false">VLOOKUP(I934,VLOOK!$G$2:$H$50,2)</f>
        <v>32</v>
      </c>
      <c r="K934" s="4" t="s">
        <v>48</v>
      </c>
      <c r="L934" s="21" t="s">
        <v>28</v>
      </c>
      <c r="M934" s="6" t="n">
        <f aca="false">VLOOKUP(L934,VLOOK!$D$2:$E$10,2)</f>
        <v>5</v>
      </c>
      <c r="N934" s="7" t="n">
        <v>1</v>
      </c>
      <c r="O934" s="0" t="n">
        <f aca="false">VLOOKUP(B934,VLOOK!$A$2:$B$13,2)</f>
        <v>5</v>
      </c>
      <c r="P934" s="22" t="n">
        <f aca="false">IF(F934&lt;0,F934*-1,F934)</f>
        <v>67.85</v>
      </c>
    </row>
    <row r="935" customFormat="false" ht="12.8" hidden="false" customHeight="false" outlineLevel="0" collapsed="false">
      <c r="A935" s="17" t="s">
        <v>257</v>
      </c>
      <c r="B935" s="9" t="s">
        <v>607</v>
      </c>
      <c r="C935" s="9" t="s">
        <v>37</v>
      </c>
      <c r="D935" s="9" t="s">
        <v>25</v>
      </c>
      <c r="E935" s="10" t="s">
        <v>38</v>
      </c>
      <c r="F935" s="9" t="n">
        <v>-305.83</v>
      </c>
      <c r="G935" s="12" t="s">
        <v>21</v>
      </c>
      <c r="H935" s="2" t="n">
        <v>-99</v>
      </c>
      <c r="I935" s="3" t="s">
        <v>39</v>
      </c>
      <c r="J935" s="3" t="n">
        <f aca="false">VLOOKUP(I935,VLOOK!$G$2:$H$50,2)</f>
        <v>34</v>
      </c>
      <c r="K935" s="4" t="s">
        <v>39</v>
      </c>
      <c r="L935" s="21" t="s">
        <v>28</v>
      </c>
      <c r="M935" s="6" t="n">
        <f aca="false">VLOOKUP(L935,VLOOK!$D$2:$E$10,2)</f>
        <v>5</v>
      </c>
      <c r="N935" s="7" t="n">
        <v>1</v>
      </c>
      <c r="O935" s="0" t="n">
        <f aca="false">VLOOKUP(B935,VLOOK!$A$2:$B$13,2)</f>
        <v>5</v>
      </c>
      <c r="P935" s="22" t="n">
        <f aca="false">IF(F935&lt;0,F935*-1,F935)</f>
        <v>305.83</v>
      </c>
    </row>
    <row r="936" customFormat="false" ht="12.8" hidden="false" customHeight="false" outlineLevel="0" collapsed="false">
      <c r="A936" s="17" t="s">
        <v>657</v>
      </c>
      <c r="B936" s="9" t="s">
        <v>607</v>
      </c>
      <c r="C936" s="9" t="s">
        <v>87</v>
      </c>
      <c r="D936" s="9" t="s">
        <v>608</v>
      </c>
      <c r="E936" s="10" t="s">
        <v>608</v>
      </c>
      <c r="F936" s="9" t="n">
        <v>10135.24</v>
      </c>
      <c r="G936" s="12" t="s">
        <v>89</v>
      </c>
      <c r="H936" s="2" t="n">
        <v>-99</v>
      </c>
      <c r="I936" s="3" t="s">
        <v>609</v>
      </c>
      <c r="J936" s="3" t="n">
        <f aca="false">VLOOKUP(I936,VLOOK!$G$2:$H$50,2)</f>
        <v>39</v>
      </c>
      <c r="K936" s="4" t="s">
        <v>609</v>
      </c>
      <c r="L936" s="21" t="s">
        <v>610</v>
      </c>
      <c r="M936" s="6" t="n">
        <f aca="false">VLOOKUP(L936,VLOOK!$D$2:$E$10,2)</f>
        <v>6</v>
      </c>
      <c r="N936" s="7" t="n">
        <v>2</v>
      </c>
      <c r="O936" s="0" t="n">
        <f aca="false">VLOOKUP(B936,VLOOK!$A$2:$B$13,2)</f>
        <v>5</v>
      </c>
      <c r="P936" s="22" t="n">
        <f aca="false">IF(F936&lt;0,F936*-1,F936)</f>
        <v>10135.24</v>
      </c>
    </row>
    <row r="937" customFormat="false" ht="12.8" hidden="false" customHeight="false" outlineLevel="0" collapsed="false">
      <c r="A937" s="17" t="s">
        <v>260</v>
      </c>
      <c r="B937" s="9" t="s">
        <v>607</v>
      </c>
      <c r="C937" s="9" t="s">
        <v>87</v>
      </c>
      <c r="D937" s="9" t="s">
        <v>608</v>
      </c>
      <c r="E937" s="10" t="s">
        <v>608</v>
      </c>
      <c r="F937" s="9" t="n">
        <v>10135.24</v>
      </c>
      <c r="G937" s="12" t="s">
        <v>89</v>
      </c>
      <c r="H937" s="2" t="n">
        <v>-99</v>
      </c>
      <c r="I937" s="3" t="s">
        <v>609</v>
      </c>
      <c r="J937" s="3" t="n">
        <f aca="false">VLOOKUP(I937,VLOOK!$G$2:$H$50,2)</f>
        <v>39</v>
      </c>
      <c r="K937" s="4" t="s">
        <v>609</v>
      </c>
      <c r="L937" s="21" t="s">
        <v>610</v>
      </c>
      <c r="M937" s="6" t="n">
        <f aca="false">VLOOKUP(L937,VLOOK!$D$2:$E$10,2)</f>
        <v>6</v>
      </c>
      <c r="N937" s="7" t="n">
        <v>2</v>
      </c>
      <c r="O937" s="0" t="n">
        <f aca="false">VLOOKUP(B937,VLOOK!$A$2:$B$13,2)</f>
        <v>5</v>
      </c>
      <c r="P937" s="22" t="n">
        <f aca="false">IF(F937&lt;0,F937*-1,F937)</f>
        <v>10135.24</v>
      </c>
    </row>
    <row r="938" customFormat="false" ht="12.8" hidden="false" customHeight="false" outlineLevel="0" collapsed="false">
      <c r="A938" s="17" t="s">
        <v>261</v>
      </c>
      <c r="B938" s="9" t="s">
        <v>607</v>
      </c>
      <c r="C938" s="9" t="s">
        <v>29</v>
      </c>
      <c r="D938" s="9" t="s">
        <v>238</v>
      </c>
      <c r="E938" s="10" t="s">
        <v>239</v>
      </c>
      <c r="F938" s="9" t="n">
        <v>-160</v>
      </c>
      <c r="G938" s="12" t="s">
        <v>21</v>
      </c>
      <c r="H938" s="2" t="n">
        <v>-99</v>
      </c>
      <c r="I938" s="3" t="s">
        <v>240</v>
      </c>
      <c r="J938" s="3" t="n">
        <f aca="false">VLOOKUP(I938,VLOOK!$G$2:$H$50,2)</f>
        <v>18</v>
      </c>
      <c r="K938" s="4" t="s">
        <v>240</v>
      </c>
      <c r="L938" s="21" t="s">
        <v>31</v>
      </c>
      <c r="M938" s="6" t="n">
        <f aca="false">VLOOKUP(L938,VLOOK!$D$2:$E$10,2)</f>
        <v>3</v>
      </c>
      <c r="N938" s="7" t="n">
        <v>1</v>
      </c>
      <c r="O938" s="0" t="n">
        <f aca="false">VLOOKUP(B938,VLOOK!$A$2:$B$13,2)</f>
        <v>5</v>
      </c>
      <c r="P938" s="22" t="n">
        <f aca="false">IF(F938&lt;0,F938*-1,F938)</f>
        <v>160</v>
      </c>
    </row>
    <row r="939" customFormat="false" ht="12.8" hidden="false" customHeight="false" outlineLevel="0" collapsed="false">
      <c r="A939" s="17" t="s">
        <v>268</v>
      </c>
      <c r="B939" s="9" t="s">
        <v>607</v>
      </c>
      <c r="C939" s="9" t="s">
        <v>658</v>
      </c>
      <c r="D939" s="9" t="s">
        <v>78</v>
      </c>
      <c r="E939" s="10" t="s">
        <v>406</v>
      </c>
      <c r="F939" s="9" t="n">
        <v>-60</v>
      </c>
      <c r="G939" s="12" t="s">
        <v>21</v>
      </c>
      <c r="H939" s="2" t="n">
        <v>-99</v>
      </c>
      <c r="I939" s="3" t="s">
        <v>407</v>
      </c>
      <c r="J939" s="3" t="n">
        <f aca="false">VLOOKUP(I939,VLOOK!$G$2:$H$50,2)</f>
        <v>44</v>
      </c>
      <c r="K939" s="4" t="s">
        <v>407</v>
      </c>
      <c r="L939" s="21" t="s">
        <v>121</v>
      </c>
      <c r="M939" s="6" t="n">
        <f aca="false">VLOOKUP(L939,VLOOK!$D$2:$E$10,2)</f>
        <v>8</v>
      </c>
      <c r="N939" s="7" t="n">
        <v>1</v>
      </c>
      <c r="O939" s="0" t="n">
        <f aca="false">VLOOKUP(B939,VLOOK!$A$2:$B$13,2)</f>
        <v>5</v>
      </c>
      <c r="P939" s="22" t="n">
        <f aca="false">IF(F939&lt;0,F939*-1,F939)</f>
        <v>60</v>
      </c>
    </row>
    <row r="940" customFormat="false" ht="12.8" hidden="false" customHeight="false" outlineLevel="0" collapsed="false">
      <c r="A940" s="17" t="s">
        <v>268</v>
      </c>
      <c r="B940" s="9" t="s">
        <v>607</v>
      </c>
      <c r="C940" s="9" t="s">
        <v>611</v>
      </c>
      <c r="D940" s="9" t="s">
        <v>54</v>
      </c>
      <c r="E940" s="10" t="s">
        <v>67</v>
      </c>
      <c r="F940" s="9" t="n">
        <v>-26.98</v>
      </c>
      <c r="G940" s="12" t="s">
        <v>21</v>
      </c>
      <c r="H940" s="2" t="n">
        <v>-99</v>
      </c>
      <c r="I940" s="3" t="s">
        <v>68</v>
      </c>
      <c r="J940" s="3" t="n">
        <f aca="false">VLOOKUP(I940,VLOOK!$G$2:$H$50,2)</f>
        <v>42</v>
      </c>
      <c r="K940" s="4" t="s">
        <v>68</v>
      </c>
      <c r="L940" s="21" t="s">
        <v>57</v>
      </c>
      <c r="M940" s="6" t="n">
        <f aca="false">VLOOKUP(L940,VLOOK!$D$2:$E$10,2)</f>
        <v>7</v>
      </c>
      <c r="N940" s="7" t="n">
        <v>1</v>
      </c>
      <c r="O940" s="0" t="n">
        <f aca="false">VLOOKUP(B940,VLOOK!$A$2:$B$13,2)</f>
        <v>5</v>
      </c>
      <c r="P940" s="22" t="n">
        <f aca="false">IF(F940&lt;0,F940*-1,F940)</f>
        <v>26.98</v>
      </c>
    </row>
    <row r="941" customFormat="false" ht="12.8" hidden="false" customHeight="false" outlineLevel="0" collapsed="false">
      <c r="A941" s="17" t="s">
        <v>659</v>
      </c>
      <c r="B941" s="9" t="s">
        <v>607</v>
      </c>
      <c r="C941" s="9" t="s">
        <v>460</v>
      </c>
      <c r="D941" s="9" t="s">
        <v>19</v>
      </c>
      <c r="E941" s="10" t="s">
        <v>461</v>
      </c>
      <c r="F941" s="9" t="n">
        <v>-42.33</v>
      </c>
      <c r="G941" s="12" t="s">
        <v>21</v>
      </c>
      <c r="H941" s="2" t="n">
        <v>-99</v>
      </c>
      <c r="I941" s="3" t="s">
        <v>462</v>
      </c>
      <c r="J941" s="3" t="n">
        <f aca="false">VLOOKUP(I941,VLOOK!$G$2:$H$50,2)</f>
        <v>5</v>
      </c>
      <c r="K941" s="4" t="s">
        <v>462</v>
      </c>
      <c r="L941" s="21" t="s">
        <v>23</v>
      </c>
      <c r="M941" s="6" t="n">
        <f aca="false">VLOOKUP(L941,VLOOK!$D$2:$E$10,2)</f>
        <v>2</v>
      </c>
      <c r="N941" s="7" t="n">
        <v>1</v>
      </c>
      <c r="O941" s="0" t="n">
        <f aca="false">VLOOKUP(B941,VLOOK!$A$2:$B$13,2)</f>
        <v>5</v>
      </c>
      <c r="P941" s="22" t="n">
        <f aca="false">IF(F941&lt;0,F941*-1,F941)</f>
        <v>42.33</v>
      </c>
    </row>
    <row r="942" customFormat="false" ht="12.8" hidden="false" customHeight="false" outlineLevel="0" collapsed="false">
      <c r="A942" s="17" t="s">
        <v>659</v>
      </c>
      <c r="B942" s="9" t="s">
        <v>607</v>
      </c>
      <c r="C942" s="9" t="s">
        <v>73</v>
      </c>
      <c r="D942" s="9" t="s">
        <v>19</v>
      </c>
      <c r="E942" s="10" t="s">
        <v>580</v>
      </c>
      <c r="F942" s="9" t="n">
        <v>-228.1</v>
      </c>
      <c r="G942" s="12" t="s">
        <v>21</v>
      </c>
      <c r="H942" s="2" t="n">
        <v>-99</v>
      </c>
      <c r="I942" s="3" t="s">
        <v>75</v>
      </c>
      <c r="J942" s="3" t="n">
        <f aca="false">VLOOKUP(I942,VLOOK!$G$2:$H$50,2)</f>
        <v>9</v>
      </c>
      <c r="K942" s="4" t="s">
        <v>75</v>
      </c>
      <c r="L942" s="21" t="s">
        <v>23</v>
      </c>
      <c r="M942" s="6" t="n">
        <f aca="false">VLOOKUP(L942,VLOOK!$D$2:$E$10,2)</f>
        <v>2</v>
      </c>
      <c r="N942" s="7" t="n">
        <v>1</v>
      </c>
      <c r="O942" s="0" t="n">
        <f aca="false">VLOOKUP(B942,VLOOK!$A$2:$B$13,2)</f>
        <v>5</v>
      </c>
      <c r="P942" s="22" t="n">
        <f aca="false">IF(F942&lt;0,F942*-1,F942)</f>
        <v>228.1</v>
      </c>
    </row>
    <row r="943" customFormat="false" ht="12.8" hidden="false" customHeight="false" outlineLevel="0" collapsed="false">
      <c r="A943" s="17" t="s">
        <v>659</v>
      </c>
      <c r="B943" s="9" t="s">
        <v>607</v>
      </c>
      <c r="C943" s="9" t="s">
        <v>258</v>
      </c>
      <c r="D943" s="9" t="s">
        <v>19</v>
      </c>
      <c r="E943" s="10" t="s">
        <v>119</v>
      </c>
      <c r="F943" s="9" t="n">
        <v>-225</v>
      </c>
      <c r="G943" s="12" t="s">
        <v>21</v>
      </c>
      <c r="H943" s="2" t="n">
        <v>-99</v>
      </c>
      <c r="I943" s="3" t="s">
        <v>120</v>
      </c>
      <c r="J943" s="3" t="n">
        <f aca="false">VLOOKUP(I943,VLOOK!$G$2:$H$50,2)</f>
        <v>45</v>
      </c>
      <c r="K943" s="4" t="s">
        <v>120</v>
      </c>
      <c r="L943" s="21" t="s">
        <v>23</v>
      </c>
      <c r="M943" s="6" t="n">
        <f aca="false">VLOOKUP(L943,VLOOK!$D$2:$E$10,2)</f>
        <v>2</v>
      </c>
      <c r="N943" s="7" t="n">
        <v>1</v>
      </c>
      <c r="O943" s="0" t="n">
        <f aca="false">VLOOKUP(B943,VLOOK!$A$2:$B$13,2)</f>
        <v>5</v>
      </c>
      <c r="P943" s="22" t="n">
        <f aca="false">IF(F943&lt;0,F943*-1,F943)</f>
        <v>225</v>
      </c>
    </row>
    <row r="944" customFormat="false" ht="12.8" hidden="false" customHeight="false" outlineLevel="0" collapsed="false">
      <c r="A944" s="17" t="s">
        <v>659</v>
      </c>
      <c r="B944" s="9" t="s">
        <v>607</v>
      </c>
      <c r="C944" s="9" t="s">
        <v>42</v>
      </c>
      <c r="D944" s="9" t="s">
        <v>19</v>
      </c>
      <c r="E944" s="10" t="s">
        <v>631</v>
      </c>
      <c r="F944" s="9" t="n">
        <v>-20.69</v>
      </c>
      <c r="G944" s="12" t="s">
        <v>21</v>
      </c>
      <c r="H944" s="2" t="n">
        <v>-99</v>
      </c>
      <c r="I944" s="3" t="s">
        <v>234</v>
      </c>
      <c r="J944" s="3" t="n">
        <f aca="false">VLOOKUP(I944,VLOOK!$G$2:$H$50,2)</f>
        <v>15</v>
      </c>
      <c r="K944" s="4" t="s">
        <v>234</v>
      </c>
      <c r="L944" s="21" t="s">
        <v>23</v>
      </c>
      <c r="M944" s="6" t="n">
        <f aca="false">VLOOKUP(L944,VLOOK!$D$2:$E$10,2)</f>
        <v>2</v>
      </c>
      <c r="N944" s="7" t="n">
        <v>1</v>
      </c>
      <c r="O944" s="0" t="n">
        <f aca="false">VLOOKUP(B944,VLOOK!$A$2:$B$13,2)</f>
        <v>5</v>
      </c>
      <c r="P944" s="22" t="n">
        <f aca="false">IF(F944&lt;0,F944*-1,F944)</f>
        <v>20.69</v>
      </c>
    </row>
    <row r="945" customFormat="false" ht="12.8" hidden="false" customHeight="false" outlineLevel="0" collapsed="false">
      <c r="A945" s="17" t="s">
        <v>659</v>
      </c>
      <c r="B945" s="9" t="s">
        <v>607</v>
      </c>
      <c r="C945" s="9" t="s">
        <v>46</v>
      </c>
      <c r="D945" s="9" t="s">
        <v>25</v>
      </c>
      <c r="E945" s="10" t="s">
        <v>47</v>
      </c>
      <c r="F945" s="9" t="n">
        <v>-66.99</v>
      </c>
      <c r="G945" s="12" t="s">
        <v>21</v>
      </c>
      <c r="H945" s="2" t="n">
        <v>-99</v>
      </c>
      <c r="I945" s="3" t="s">
        <v>48</v>
      </c>
      <c r="J945" s="3" t="n">
        <f aca="false">VLOOKUP(I945,VLOOK!$G$2:$H$50,2)</f>
        <v>32</v>
      </c>
      <c r="K945" s="4" t="s">
        <v>48</v>
      </c>
      <c r="L945" s="21" t="s">
        <v>28</v>
      </c>
      <c r="M945" s="6" t="n">
        <f aca="false">VLOOKUP(L945,VLOOK!$D$2:$E$10,2)</f>
        <v>5</v>
      </c>
      <c r="N945" s="7" t="n">
        <v>1</v>
      </c>
      <c r="O945" s="0" t="n">
        <f aca="false">VLOOKUP(B945,VLOOK!$A$2:$B$13,2)</f>
        <v>5</v>
      </c>
      <c r="P945" s="22" t="n">
        <f aca="false">IF(F945&lt;0,F945*-1,F945)</f>
        <v>66.99</v>
      </c>
    </row>
    <row r="946" customFormat="false" ht="12.8" hidden="false" customHeight="false" outlineLevel="0" collapsed="false">
      <c r="A946" s="17" t="s">
        <v>659</v>
      </c>
      <c r="B946" s="9" t="s">
        <v>607</v>
      </c>
      <c r="C946" s="9" t="s">
        <v>37</v>
      </c>
      <c r="D946" s="9" t="s">
        <v>25</v>
      </c>
      <c r="E946" s="10" t="s">
        <v>38</v>
      </c>
      <c r="F946" s="9" t="n">
        <v>-305.83</v>
      </c>
      <c r="G946" s="12" t="s">
        <v>21</v>
      </c>
      <c r="H946" s="2" t="n">
        <v>-99</v>
      </c>
      <c r="I946" s="3" t="s">
        <v>39</v>
      </c>
      <c r="J946" s="3" t="n">
        <f aca="false">VLOOKUP(I946,VLOOK!$G$2:$H$50,2)</f>
        <v>34</v>
      </c>
      <c r="K946" s="4" t="s">
        <v>39</v>
      </c>
      <c r="L946" s="21" t="s">
        <v>28</v>
      </c>
      <c r="M946" s="6" t="n">
        <f aca="false">VLOOKUP(L946,VLOOK!$D$2:$E$10,2)</f>
        <v>5</v>
      </c>
      <c r="N946" s="7" t="n">
        <v>1</v>
      </c>
      <c r="O946" s="0" t="n">
        <f aca="false">VLOOKUP(B946,VLOOK!$A$2:$B$13,2)</f>
        <v>5</v>
      </c>
      <c r="P946" s="22" t="n">
        <f aca="false">IF(F946&lt;0,F946*-1,F946)</f>
        <v>305.83</v>
      </c>
    </row>
    <row r="947" customFormat="false" ht="12.8" hidden="false" customHeight="false" outlineLevel="0" collapsed="false">
      <c r="A947" s="17" t="s">
        <v>275</v>
      </c>
      <c r="B947" s="9" t="s">
        <v>607</v>
      </c>
      <c r="C947" s="9" t="s">
        <v>611</v>
      </c>
      <c r="D947" s="9" t="s">
        <v>19</v>
      </c>
      <c r="E947" s="10" t="s">
        <v>51</v>
      </c>
      <c r="F947" s="9" t="n">
        <v>-3775.67</v>
      </c>
      <c r="G947" s="12" t="s">
        <v>21</v>
      </c>
      <c r="H947" s="2" t="n">
        <v>-99</v>
      </c>
      <c r="I947" s="3" t="s">
        <v>52</v>
      </c>
      <c r="J947" s="3" t="n">
        <f aca="false">VLOOKUP(I947,VLOOK!$G$2:$H$50,2)</f>
        <v>14</v>
      </c>
      <c r="K947" s="4" t="s">
        <v>52</v>
      </c>
      <c r="L947" s="21" t="s">
        <v>23</v>
      </c>
      <c r="M947" s="6" t="n">
        <f aca="false">VLOOKUP(L947,VLOOK!$D$2:$E$10,2)</f>
        <v>2</v>
      </c>
      <c r="N947" s="7" t="n">
        <v>1</v>
      </c>
      <c r="O947" s="0" t="n">
        <f aca="false">VLOOKUP(B947,VLOOK!$A$2:$B$13,2)</f>
        <v>5</v>
      </c>
      <c r="P947" s="22" t="n">
        <f aca="false">IF(F947&lt;0,F947*-1,F947)</f>
        <v>3775.67</v>
      </c>
    </row>
    <row r="948" customFormat="false" ht="12.8" hidden="false" customHeight="false" outlineLevel="0" collapsed="false">
      <c r="A948" s="17" t="s">
        <v>275</v>
      </c>
      <c r="B948" s="9" t="s">
        <v>607</v>
      </c>
      <c r="C948" s="9" t="s">
        <v>611</v>
      </c>
      <c r="D948" s="9" t="s">
        <v>54</v>
      </c>
      <c r="E948" s="10" t="s">
        <v>67</v>
      </c>
      <c r="F948" s="9" t="n">
        <v>-34.2</v>
      </c>
      <c r="G948" s="12" t="s">
        <v>21</v>
      </c>
      <c r="H948" s="2" t="n">
        <v>-99</v>
      </c>
      <c r="I948" s="3" t="s">
        <v>68</v>
      </c>
      <c r="J948" s="3" t="n">
        <f aca="false">VLOOKUP(I948,VLOOK!$G$2:$H$50,2)</f>
        <v>42</v>
      </c>
      <c r="K948" s="4" t="s">
        <v>68</v>
      </c>
      <c r="L948" s="21" t="s">
        <v>57</v>
      </c>
      <c r="M948" s="6" t="n">
        <f aca="false">VLOOKUP(L948,VLOOK!$D$2:$E$10,2)</f>
        <v>7</v>
      </c>
      <c r="N948" s="7" t="n">
        <v>1</v>
      </c>
      <c r="O948" s="0" t="n">
        <f aca="false">VLOOKUP(B948,VLOOK!$A$2:$B$13,2)</f>
        <v>5</v>
      </c>
      <c r="P948" s="22" t="n">
        <f aca="false">IF(F948&lt;0,F948*-1,F948)</f>
        <v>34.2</v>
      </c>
    </row>
    <row r="949" customFormat="false" ht="12.8" hidden="false" customHeight="false" outlineLevel="0" collapsed="false">
      <c r="A949" s="17" t="s">
        <v>282</v>
      </c>
      <c r="B949" s="9" t="s">
        <v>607</v>
      </c>
      <c r="C949" s="9" t="s">
        <v>29</v>
      </c>
      <c r="D949" s="9" t="s">
        <v>238</v>
      </c>
      <c r="E949" s="10" t="s">
        <v>239</v>
      </c>
      <c r="F949" s="9" t="n">
        <v>-220</v>
      </c>
      <c r="G949" s="12" t="s">
        <v>21</v>
      </c>
      <c r="H949" s="2" t="n">
        <v>-99</v>
      </c>
      <c r="I949" s="3" t="s">
        <v>240</v>
      </c>
      <c r="J949" s="3" t="n">
        <f aca="false">VLOOKUP(I949,VLOOK!$G$2:$H$50,2)</f>
        <v>18</v>
      </c>
      <c r="K949" s="4" t="s">
        <v>240</v>
      </c>
      <c r="L949" s="21" t="s">
        <v>31</v>
      </c>
      <c r="M949" s="6" t="n">
        <f aca="false">VLOOKUP(L949,VLOOK!$D$2:$E$10,2)</f>
        <v>3</v>
      </c>
      <c r="N949" s="7" t="n">
        <v>1</v>
      </c>
      <c r="O949" s="0" t="n">
        <f aca="false">VLOOKUP(B949,VLOOK!$A$2:$B$13,2)</f>
        <v>5</v>
      </c>
      <c r="P949" s="22" t="n">
        <f aca="false">IF(F949&lt;0,F949*-1,F949)</f>
        <v>220</v>
      </c>
    </row>
    <row r="950" customFormat="false" ht="12.8" hidden="false" customHeight="false" outlineLevel="0" collapsed="false">
      <c r="A950" s="17" t="s">
        <v>282</v>
      </c>
      <c r="B950" s="9" t="s">
        <v>607</v>
      </c>
      <c r="C950" s="9" t="s">
        <v>64</v>
      </c>
      <c r="D950" s="9" t="s">
        <v>19</v>
      </c>
      <c r="E950" s="10" t="s">
        <v>64</v>
      </c>
      <c r="F950" s="9" t="n">
        <v>-532.33</v>
      </c>
      <c r="G950" s="12" t="s">
        <v>21</v>
      </c>
      <c r="H950" s="2" t="n">
        <v>-99</v>
      </c>
      <c r="I950" s="3" t="s">
        <v>65</v>
      </c>
      <c r="J950" s="3" t="n">
        <f aca="false">VLOOKUP(I950,VLOOK!$G$2:$H$50,2)</f>
        <v>13</v>
      </c>
      <c r="K950" s="4" t="s">
        <v>65</v>
      </c>
      <c r="L950" s="21" t="s">
        <v>23</v>
      </c>
      <c r="M950" s="6" t="n">
        <f aca="false">VLOOKUP(L950,VLOOK!$D$2:$E$10,2)</f>
        <v>2</v>
      </c>
      <c r="N950" s="7" t="n">
        <v>1</v>
      </c>
      <c r="O950" s="0" t="n">
        <f aca="false">VLOOKUP(B950,VLOOK!$A$2:$B$13,2)</f>
        <v>5</v>
      </c>
      <c r="P950" s="22" t="n">
        <f aca="false">IF(F950&lt;0,F950*-1,F950)</f>
        <v>532.33</v>
      </c>
    </row>
    <row r="951" customFormat="false" ht="12.8" hidden="false" customHeight="false" outlineLevel="0" collapsed="false">
      <c r="A951" s="17" t="s">
        <v>282</v>
      </c>
      <c r="B951" s="9" t="s">
        <v>607</v>
      </c>
      <c r="C951" s="9" t="s">
        <v>87</v>
      </c>
      <c r="D951" s="9" t="s">
        <v>608</v>
      </c>
      <c r="E951" s="10" t="s">
        <v>608</v>
      </c>
      <c r="F951" s="9" t="n">
        <v>10135.24</v>
      </c>
      <c r="G951" s="12" t="s">
        <v>89</v>
      </c>
      <c r="H951" s="2" t="n">
        <v>-99</v>
      </c>
      <c r="I951" s="3" t="s">
        <v>609</v>
      </c>
      <c r="J951" s="3" t="n">
        <f aca="false">VLOOKUP(I951,VLOOK!$G$2:$H$50,2)</f>
        <v>39</v>
      </c>
      <c r="K951" s="4" t="s">
        <v>609</v>
      </c>
      <c r="L951" s="21" t="s">
        <v>610</v>
      </c>
      <c r="M951" s="6" t="n">
        <f aca="false">VLOOKUP(L951,VLOOK!$D$2:$E$10,2)</f>
        <v>6</v>
      </c>
      <c r="N951" s="7" t="n">
        <v>2</v>
      </c>
      <c r="O951" s="0" t="n">
        <f aca="false">VLOOKUP(B951,VLOOK!$A$2:$B$13,2)</f>
        <v>5</v>
      </c>
      <c r="P951" s="22" t="n">
        <f aca="false">IF(F951&lt;0,F951*-1,F951)</f>
        <v>10135.24</v>
      </c>
    </row>
    <row r="952" customFormat="false" ht="12.8" hidden="false" customHeight="false" outlineLevel="0" collapsed="false">
      <c r="A952" s="17" t="s">
        <v>282</v>
      </c>
      <c r="B952" s="9" t="s">
        <v>607</v>
      </c>
      <c r="C952" s="9" t="s">
        <v>611</v>
      </c>
      <c r="D952" s="9" t="s">
        <v>54</v>
      </c>
      <c r="E952" s="10" t="s">
        <v>67</v>
      </c>
      <c r="F952" s="9" t="n">
        <v>-26.98</v>
      </c>
      <c r="G952" s="12" t="s">
        <v>21</v>
      </c>
      <c r="H952" s="2" t="n">
        <v>-99</v>
      </c>
      <c r="I952" s="3" t="s">
        <v>68</v>
      </c>
      <c r="J952" s="3" t="n">
        <f aca="false">VLOOKUP(I952,VLOOK!$G$2:$H$50,2)</f>
        <v>42</v>
      </c>
      <c r="K952" s="4" t="s">
        <v>68</v>
      </c>
      <c r="L952" s="21" t="s">
        <v>57</v>
      </c>
      <c r="M952" s="6" t="n">
        <f aca="false">VLOOKUP(L952,VLOOK!$D$2:$E$10,2)</f>
        <v>7</v>
      </c>
      <c r="N952" s="7" t="n">
        <v>1</v>
      </c>
      <c r="O952" s="0" t="n">
        <f aca="false">VLOOKUP(B952,VLOOK!$A$2:$B$13,2)</f>
        <v>5</v>
      </c>
      <c r="P952" s="22" t="n">
        <f aca="false">IF(F952&lt;0,F952*-1,F952)</f>
        <v>26.98</v>
      </c>
    </row>
    <row r="953" customFormat="false" ht="12.8" hidden="false" customHeight="false" outlineLevel="0" collapsed="false">
      <c r="A953" s="17" t="s">
        <v>287</v>
      </c>
      <c r="B953" s="9" t="s">
        <v>607</v>
      </c>
      <c r="C953" s="9" t="s">
        <v>29</v>
      </c>
      <c r="D953" s="9" t="s">
        <v>25</v>
      </c>
      <c r="E953" s="10" t="s">
        <v>29</v>
      </c>
      <c r="F953" s="9" t="n">
        <v>-25</v>
      </c>
      <c r="G953" s="12" t="s">
        <v>21</v>
      </c>
      <c r="H953" s="2" t="n">
        <v>-99</v>
      </c>
      <c r="I953" s="3" t="s">
        <v>30</v>
      </c>
      <c r="J953" s="3" t="n">
        <f aca="false">VLOOKUP(I953,VLOOK!$G$2:$H$50,2)</f>
        <v>21</v>
      </c>
      <c r="K953" s="4" t="s">
        <v>30</v>
      </c>
      <c r="L953" s="21" t="s">
        <v>31</v>
      </c>
      <c r="M953" s="6" t="n">
        <f aca="false">VLOOKUP(L953,VLOOK!$D$2:$E$10,2)</f>
        <v>3</v>
      </c>
      <c r="N953" s="7" t="n">
        <v>1</v>
      </c>
      <c r="O953" s="0" t="n">
        <f aca="false">VLOOKUP(B953,VLOOK!$A$2:$B$13,2)</f>
        <v>5</v>
      </c>
      <c r="P953" s="22" t="n">
        <f aca="false">IF(F953&lt;0,F953*-1,F953)</f>
        <v>25</v>
      </c>
    </row>
    <row r="954" customFormat="false" ht="12.8" hidden="false" customHeight="false" outlineLevel="0" collapsed="false">
      <c r="A954" s="17" t="s">
        <v>287</v>
      </c>
      <c r="B954" s="9" t="s">
        <v>607</v>
      </c>
      <c r="C954" s="9" t="s">
        <v>29</v>
      </c>
      <c r="D954" s="9" t="s">
        <v>25</v>
      </c>
      <c r="E954" s="10" t="s">
        <v>29</v>
      </c>
      <c r="F954" s="9" t="n">
        <v>-20</v>
      </c>
      <c r="G954" s="12" t="s">
        <v>21</v>
      </c>
      <c r="H954" s="2" t="n">
        <v>-99</v>
      </c>
      <c r="I954" s="3" t="s">
        <v>30</v>
      </c>
      <c r="J954" s="3" t="n">
        <f aca="false">VLOOKUP(I954,VLOOK!$G$2:$H$50,2)</f>
        <v>21</v>
      </c>
      <c r="K954" s="4" t="s">
        <v>30</v>
      </c>
      <c r="L954" s="21" t="s">
        <v>31</v>
      </c>
      <c r="M954" s="6" t="n">
        <f aca="false">VLOOKUP(L954,VLOOK!$D$2:$E$10,2)</f>
        <v>3</v>
      </c>
      <c r="N954" s="7" t="n">
        <v>1</v>
      </c>
      <c r="O954" s="0" t="n">
        <f aca="false">VLOOKUP(B954,VLOOK!$A$2:$B$13,2)</f>
        <v>5</v>
      </c>
      <c r="P954" s="22" t="n">
        <f aca="false">IF(F954&lt;0,F954*-1,F954)</f>
        <v>20</v>
      </c>
    </row>
    <row r="955" customFormat="false" ht="12.8" hidden="false" customHeight="false" outlineLevel="0" collapsed="false">
      <c r="A955" s="17" t="s">
        <v>287</v>
      </c>
      <c r="B955" s="9" t="s">
        <v>607</v>
      </c>
      <c r="C955" s="9" t="s">
        <v>29</v>
      </c>
      <c r="D955" s="9" t="s">
        <v>25</v>
      </c>
      <c r="E955" s="10" t="s">
        <v>29</v>
      </c>
      <c r="F955" s="9" t="n">
        <v>-28.34</v>
      </c>
      <c r="G955" s="12" t="s">
        <v>21</v>
      </c>
      <c r="H955" s="2" t="n">
        <v>-99</v>
      </c>
      <c r="I955" s="3" t="s">
        <v>30</v>
      </c>
      <c r="J955" s="3" t="n">
        <f aca="false">VLOOKUP(I955,VLOOK!$G$2:$H$50,2)</f>
        <v>21</v>
      </c>
      <c r="K955" s="4" t="s">
        <v>30</v>
      </c>
      <c r="L955" s="21" t="s">
        <v>31</v>
      </c>
      <c r="M955" s="6" t="n">
        <f aca="false">VLOOKUP(L955,VLOOK!$D$2:$E$10,2)</f>
        <v>3</v>
      </c>
      <c r="N955" s="7" t="n">
        <v>1</v>
      </c>
      <c r="O955" s="0" t="n">
        <f aca="false">VLOOKUP(B955,VLOOK!$A$2:$B$13,2)</f>
        <v>5</v>
      </c>
      <c r="P955" s="22" t="n">
        <f aca="false">IF(F955&lt;0,F955*-1,F955)</f>
        <v>28.34</v>
      </c>
    </row>
    <row r="956" customFormat="false" ht="12.8" hidden="false" customHeight="false" outlineLevel="0" collapsed="false">
      <c r="A956" s="17" t="s">
        <v>294</v>
      </c>
      <c r="B956" s="9" t="s">
        <v>607</v>
      </c>
      <c r="C956" s="9" t="s">
        <v>611</v>
      </c>
      <c r="D956" s="9" t="s">
        <v>19</v>
      </c>
      <c r="E956" s="10" t="s">
        <v>51</v>
      </c>
      <c r="F956" s="9" t="n">
        <v>-3766.57</v>
      </c>
      <c r="G956" s="12" t="s">
        <v>21</v>
      </c>
      <c r="H956" s="2" t="n">
        <v>-99</v>
      </c>
      <c r="I956" s="3" t="s">
        <v>52</v>
      </c>
      <c r="J956" s="3" t="n">
        <f aca="false">VLOOKUP(I956,VLOOK!$G$2:$H$50,2)</f>
        <v>14</v>
      </c>
      <c r="K956" s="4" t="s">
        <v>52</v>
      </c>
      <c r="L956" s="21" t="s">
        <v>23</v>
      </c>
      <c r="M956" s="6" t="n">
        <f aca="false">VLOOKUP(L956,VLOOK!$D$2:$E$10,2)</f>
        <v>2</v>
      </c>
      <c r="N956" s="7" t="n">
        <v>1</v>
      </c>
      <c r="O956" s="0" t="n">
        <f aca="false">VLOOKUP(B956,VLOOK!$A$2:$B$13,2)</f>
        <v>5</v>
      </c>
      <c r="P956" s="22" t="n">
        <f aca="false">IF(F956&lt;0,F956*-1,F956)</f>
        <v>3766.57</v>
      </c>
    </row>
    <row r="957" customFormat="false" ht="12.8" hidden="false" customHeight="false" outlineLevel="0" collapsed="false">
      <c r="A957" s="17" t="s">
        <v>294</v>
      </c>
      <c r="B957" s="9" t="s">
        <v>607</v>
      </c>
      <c r="C957" s="9" t="s">
        <v>29</v>
      </c>
      <c r="D957" s="9" t="s">
        <v>25</v>
      </c>
      <c r="E957" s="10" t="s">
        <v>29</v>
      </c>
      <c r="F957" s="9" t="n">
        <v>-34.97</v>
      </c>
      <c r="G957" s="12" t="s">
        <v>21</v>
      </c>
      <c r="H957" s="2" t="n">
        <v>-99</v>
      </c>
      <c r="I957" s="3" t="s">
        <v>30</v>
      </c>
      <c r="J957" s="3" t="n">
        <f aca="false">VLOOKUP(I957,VLOOK!$G$2:$H$50,2)</f>
        <v>21</v>
      </c>
      <c r="K957" s="4" t="s">
        <v>30</v>
      </c>
      <c r="L957" s="21" t="s">
        <v>31</v>
      </c>
      <c r="M957" s="6" t="n">
        <f aca="false">VLOOKUP(L957,VLOOK!$D$2:$E$10,2)</f>
        <v>3</v>
      </c>
      <c r="N957" s="7" t="n">
        <v>1</v>
      </c>
      <c r="O957" s="0" t="n">
        <f aca="false">VLOOKUP(B957,VLOOK!$A$2:$B$13,2)</f>
        <v>5</v>
      </c>
      <c r="P957" s="22" t="n">
        <f aca="false">IF(F957&lt;0,F957*-1,F957)</f>
        <v>34.97</v>
      </c>
    </row>
    <row r="958" customFormat="false" ht="12.8" hidden="false" customHeight="false" outlineLevel="0" collapsed="false">
      <c r="A958" s="17" t="s">
        <v>294</v>
      </c>
      <c r="B958" s="9" t="s">
        <v>607</v>
      </c>
      <c r="C958" s="9" t="s">
        <v>29</v>
      </c>
      <c r="D958" s="9" t="s">
        <v>25</v>
      </c>
      <c r="E958" s="10" t="s">
        <v>29</v>
      </c>
      <c r="F958" s="9" t="n">
        <v>-7</v>
      </c>
      <c r="G958" s="12" t="s">
        <v>21</v>
      </c>
      <c r="H958" s="2" t="n">
        <v>-99</v>
      </c>
      <c r="I958" s="3" t="s">
        <v>30</v>
      </c>
      <c r="J958" s="3" t="n">
        <f aca="false">VLOOKUP(I958,VLOOK!$G$2:$H$50,2)</f>
        <v>21</v>
      </c>
      <c r="K958" s="4" t="s">
        <v>30</v>
      </c>
      <c r="L958" s="21" t="s">
        <v>31</v>
      </c>
      <c r="M958" s="6" t="n">
        <f aca="false">VLOOKUP(L958,VLOOK!$D$2:$E$10,2)</f>
        <v>3</v>
      </c>
      <c r="N958" s="7" t="n">
        <v>1</v>
      </c>
      <c r="O958" s="0" t="n">
        <f aca="false">VLOOKUP(B958,VLOOK!$A$2:$B$13,2)</f>
        <v>5</v>
      </c>
      <c r="P958" s="22" t="n">
        <f aca="false">IF(F958&lt;0,F958*-1,F958)</f>
        <v>7</v>
      </c>
    </row>
    <row r="959" customFormat="false" ht="12.8" hidden="false" customHeight="false" outlineLevel="0" collapsed="false">
      <c r="A959" s="17" t="s">
        <v>294</v>
      </c>
      <c r="B959" s="9" t="s">
        <v>607</v>
      </c>
      <c r="C959" s="9" t="s">
        <v>611</v>
      </c>
      <c r="D959" s="9" t="s">
        <v>54</v>
      </c>
      <c r="E959" s="10" t="s">
        <v>67</v>
      </c>
      <c r="F959" s="9" t="n">
        <v>-34.2</v>
      </c>
      <c r="G959" s="12" t="s">
        <v>21</v>
      </c>
      <c r="H959" s="2" t="n">
        <v>-99</v>
      </c>
      <c r="I959" s="3" t="s">
        <v>68</v>
      </c>
      <c r="J959" s="3" t="n">
        <f aca="false">VLOOKUP(I959,VLOOK!$G$2:$H$50,2)</f>
        <v>42</v>
      </c>
      <c r="K959" s="4" t="s">
        <v>68</v>
      </c>
      <c r="L959" s="21" t="s">
        <v>57</v>
      </c>
      <c r="M959" s="6" t="n">
        <f aca="false">VLOOKUP(L959,VLOOK!$D$2:$E$10,2)</f>
        <v>7</v>
      </c>
      <c r="N959" s="7" t="n">
        <v>1</v>
      </c>
      <c r="O959" s="0" t="n">
        <f aca="false">VLOOKUP(B959,VLOOK!$A$2:$B$13,2)</f>
        <v>5</v>
      </c>
      <c r="P959" s="22" t="n">
        <f aca="false">IF(F959&lt;0,F959*-1,F959)</f>
        <v>34.2</v>
      </c>
    </row>
    <row r="960" customFormat="false" ht="12.8" hidden="false" customHeight="false" outlineLevel="0" collapsed="false">
      <c r="A960" s="17" t="s">
        <v>296</v>
      </c>
      <c r="B960" s="9" t="s">
        <v>607</v>
      </c>
      <c r="C960" s="9" t="s">
        <v>460</v>
      </c>
      <c r="D960" s="9" t="s">
        <v>19</v>
      </c>
      <c r="E960" s="10" t="s">
        <v>461</v>
      </c>
      <c r="F960" s="9" t="n">
        <v>-38.19</v>
      </c>
      <c r="G960" s="12" t="s">
        <v>21</v>
      </c>
      <c r="H960" s="2" t="n">
        <v>-99</v>
      </c>
      <c r="I960" s="3" t="s">
        <v>462</v>
      </c>
      <c r="J960" s="3" t="n">
        <f aca="false">VLOOKUP(I960,VLOOK!$G$2:$H$50,2)</f>
        <v>5</v>
      </c>
      <c r="K960" s="4" t="s">
        <v>462</v>
      </c>
      <c r="L960" s="21" t="s">
        <v>23</v>
      </c>
      <c r="M960" s="6" t="n">
        <f aca="false">VLOOKUP(L960,VLOOK!$D$2:$E$10,2)</f>
        <v>2</v>
      </c>
      <c r="N960" s="7" t="n">
        <v>1</v>
      </c>
      <c r="O960" s="0" t="n">
        <f aca="false">VLOOKUP(B960,VLOOK!$A$2:$B$13,2)</f>
        <v>5</v>
      </c>
      <c r="P960" s="22" t="n">
        <f aca="false">IF(F960&lt;0,F960*-1,F960)</f>
        <v>38.19</v>
      </c>
    </row>
    <row r="961" customFormat="false" ht="12.8" hidden="false" customHeight="false" outlineLevel="0" collapsed="false">
      <c r="A961" s="17" t="s">
        <v>296</v>
      </c>
      <c r="B961" s="9" t="s">
        <v>607</v>
      </c>
      <c r="C961" s="9" t="s">
        <v>73</v>
      </c>
      <c r="D961" s="9" t="s">
        <v>19</v>
      </c>
      <c r="E961" s="10" t="s">
        <v>580</v>
      </c>
      <c r="F961" s="9" t="n">
        <v>-162.89</v>
      </c>
      <c r="G961" s="12" t="s">
        <v>21</v>
      </c>
      <c r="H961" s="2" t="n">
        <v>-99</v>
      </c>
      <c r="I961" s="3" t="s">
        <v>75</v>
      </c>
      <c r="J961" s="3" t="n">
        <f aca="false">VLOOKUP(I961,VLOOK!$G$2:$H$50,2)</f>
        <v>9</v>
      </c>
      <c r="K961" s="4" t="s">
        <v>75</v>
      </c>
      <c r="L961" s="21" t="s">
        <v>23</v>
      </c>
      <c r="M961" s="6" t="n">
        <f aca="false">VLOOKUP(L961,VLOOK!$D$2:$E$10,2)</f>
        <v>2</v>
      </c>
      <c r="N961" s="7" t="n">
        <v>1</v>
      </c>
      <c r="O961" s="0" t="n">
        <f aca="false">VLOOKUP(B961,VLOOK!$A$2:$B$13,2)</f>
        <v>5</v>
      </c>
      <c r="P961" s="22" t="n">
        <f aca="false">IF(F961&lt;0,F961*-1,F961)</f>
        <v>162.89</v>
      </c>
    </row>
    <row r="962" customFormat="false" ht="12.8" hidden="false" customHeight="false" outlineLevel="0" collapsed="false">
      <c r="A962" s="17" t="s">
        <v>296</v>
      </c>
      <c r="B962" s="9" t="s">
        <v>607</v>
      </c>
      <c r="C962" s="9" t="s">
        <v>258</v>
      </c>
      <c r="D962" s="9" t="s">
        <v>19</v>
      </c>
      <c r="E962" s="10" t="s">
        <v>119</v>
      </c>
      <c r="F962" s="9" t="n">
        <v>-225</v>
      </c>
      <c r="G962" s="12" t="s">
        <v>21</v>
      </c>
      <c r="H962" s="2" t="n">
        <v>-99</v>
      </c>
      <c r="I962" s="3" t="s">
        <v>120</v>
      </c>
      <c r="J962" s="3" t="n">
        <f aca="false">VLOOKUP(I962,VLOOK!$G$2:$H$50,2)</f>
        <v>45</v>
      </c>
      <c r="K962" s="4" t="s">
        <v>120</v>
      </c>
      <c r="L962" s="21" t="s">
        <v>23</v>
      </c>
      <c r="M962" s="6" t="n">
        <f aca="false">VLOOKUP(L962,VLOOK!$D$2:$E$10,2)</f>
        <v>2</v>
      </c>
      <c r="N962" s="7" t="n">
        <v>1</v>
      </c>
      <c r="O962" s="0" t="n">
        <f aca="false">VLOOKUP(B962,VLOOK!$A$2:$B$13,2)</f>
        <v>5</v>
      </c>
      <c r="P962" s="22" t="n">
        <f aca="false">IF(F962&lt;0,F962*-1,F962)</f>
        <v>225</v>
      </c>
    </row>
    <row r="963" customFormat="false" ht="12.8" hidden="false" customHeight="false" outlineLevel="0" collapsed="false">
      <c r="A963" s="17" t="s">
        <v>296</v>
      </c>
      <c r="B963" s="9" t="s">
        <v>607</v>
      </c>
      <c r="C963" s="9" t="s">
        <v>42</v>
      </c>
      <c r="D963" s="9" t="s">
        <v>19</v>
      </c>
      <c r="E963" s="10" t="s">
        <v>631</v>
      </c>
      <c r="F963" s="9" t="n">
        <v>-19.89</v>
      </c>
      <c r="G963" s="12" t="s">
        <v>21</v>
      </c>
      <c r="H963" s="2" t="n">
        <v>-99</v>
      </c>
      <c r="I963" s="3" t="s">
        <v>234</v>
      </c>
      <c r="J963" s="3" t="n">
        <f aca="false">VLOOKUP(I963,VLOOK!$G$2:$H$50,2)</f>
        <v>15</v>
      </c>
      <c r="K963" s="4" t="s">
        <v>234</v>
      </c>
      <c r="L963" s="21" t="s">
        <v>23</v>
      </c>
      <c r="M963" s="6" t="n">
        <f aca="false">VLOOKUP(L963,VLOOK!$D$2:$E$10,2)</f>
        <v>2</v>
      </c>
      <c r="N963" s="7" t="n">
        <v>1</v>
      </c>
      <c r="O963" s="0" t="n">
        <f aca="false">VLOOKUP(B963,VLOOK!$A$2:$B$13,2)</f>
        <v>5</v>
      </c>
      <c r="P963" s="22" t="n">
        <f aca="false">IF(F963&lt;0,F963*-1,F963)</f>
        <v>19.89</v>
      </c>
    </row>
    <row r="964" customFormat="false" ht="12.8" hidden="false" customHeight="false" outlineLevel="0" collapsed="false">
      <c r="A964" s="17" t="s">
        <v>296</v>
      </c>
      <c r="B964" s="9" t="s">
        <v>607</v>
      </c>
      <c r="C964" s="9" t="s">
        <v>46</v>
      </c>
      <c r="D964" s="9" t="s">
        <v>25</v>
      </c>
      <c r="E964" s="10" t="s">
        <v>47</v>
      </c>
      <c r="F964" s="9" t="n">
        <v>-71.94</v>
      </c>
      <c r="G964" s="12" t="s">
        <v>21</v>
      </c>
      <c r="H964" s="2" t="n">
        <v>-99</v>
      </c>
      <c r="I964" s="3" t="s">
        <v>48</v>
      </c>
      <c r="J964" s="3" t="n">
        <f aca="false">VLOOKUP(I964,VLOOK!$G$2:$H$50,2)</f>
        <v>32</v>
      </c>
      <c r="K964" s="4" t="s">
        <v>48</v>
      </c>
      <c r="L964" s="21" t="s">
        <v>28</v>
      </c>
      <c r="M964" s="6" t="n">
        <f aca="false">VLOOKUP(L964,VLOOK!$D$2:$E$10,2)</f>
        <v>5</v>
      </c>
      <c r="N964" s="7" t="n">
        <v>1</v>
      </c>
      <c r="O964" s="0" t="n">
        <f aca="false">VLOOKUP(B964,VLOOK!$A$2:$B$13,2)</f>
        <v>5</v>
      </c>
      <c r="P964" s="22" t="n">
        <f aca="false">IF(F964&lt;0,F964*-1,F964)</f>
        <v>71.94</v>
      </c>
    </row>
    <row r="965" customFormat="false" ht="12.8" hidden="false" customHeight="false" outlineLevel="0" collapsed="false">
      <c r="A965" s="17" t="s">
        <v>296</v>
      </c>
      <c r="B965" s="9" t="s">
        <v>607</v>
      </c>
      <c r="C965" s="9" t="s">
        <v>29</v>
      </c>
      <c r="D965" s="9" t="s">
        <v>25</v>
      </c>
      <c r="E965" s="10" t="s">
        <v>29</v>
      </c>
      <c r="F965" s="9" t="n">
        <v>-15.39</v>
      </c>
      <c r="G965" s="12" t="s">
        <v>21</v>
      </c>
      <c r="H965" s="2" t="n">
        <v>-99</v>
      </c>
      <c r="I965" s="3" t="s">
        <v>30</v>
      </c>
      <c r="J965" s="3" t="n">
        <f aca="false">VLOOKUP(I965,VLOOK!$G$2:$H$50,2)</f>
        <v>21</v>
      </c>
      <c r="K965" s="4" t="s">
        <v>30</v>
      </c>
      <c r="L965" s="21" t="s">
        <v>31</v>
      </c>
      <c r="M965" s="6" t="n">
        <f aca="false">VLOOKUP(L965,VLOOK!$D$2:$E$10,2)</f>
        <v>3</v>
      </c>
      <c r="N965" s="7" t="n">
        <v>1</v>
      </c>
      <c r="O965" s="0" t="n">
        <f aca="false">VLOOKUP(B965,VLOOK!$A$2:$B$13,2)</f>
        <v>5</v>
      </c>
      <c r="P965" s="22" t="n">
        <f aca="false">IF(F965&lt;0,F965*-1,F965)</f>
        <v>15.39</v>
      </c>
    </row>
    <row r="966" customFormat="false" ht="12.8" hidden="false" customHeight="false" outlineLevel="0" collapsed="false">
      <c r="A966" s="17" t="s">
        <v>296</v>
      </c>
      <c r="B966" s="9" t="s">
        <v>607</v>
      </c>
      <c r="C966" s="9" t="s">
        <v>29</v>
      </c>
      <c r="D966" s="9" t="s">
        <v>25</v>
      </c>
      <c r="E966" s="10" t="s">
        <v>29</v>
      </c>
      <c r="F966" s="9" t="n">
        <v>-20.5</v>
      </c>
      <c r="G966" s="12" t="s">
        <v>21</v>
      </c>
      <c r="H966" s="2" t="n">
        <v>-99</v>
      </c>
      <c r="I966" s="3" t="s">
        <v>30</v>
      </c>
      <c r="J966" s="3" t="n">
        <f aca="false">VLOOKUP(I966,VLOOK!$G$2:$H$50,2)</f>
        <v>21</v>
      </c>
      <c r="K966" s="4" t="s">
        <v>30</v>
      </c>
      <c r="L966" s="21" t="s">
        <v>31</v>
      </c>
      <c r="M966" s="6" t="n">
        <f aca="false">VLOOKUP(L966,VLOOK!$D$2:$E$10,2)</f>
        <v>3</v>
      </c>
      <c r="N966" s="7" t="n">
        <v>1</v>
      </c>
      <c r="O966" s="0" t="n">
        <f aca="false">VLOOKUP(B966,VLOOK!$A$2:$B$13,2)</f>
        <v>5</v>
      </c>
      <c r="P966" s="22" t="n">
        <f aca="false">IF(F966&lt;0,F966*-1,F966)</f>
        <v>20.5</v>
      </c>
    </row>
    <row r="967" customFormat="false" ht="12.8" hidden="false" customHeight="false" outlineLevel="0" collapsed="false">
      <c r="A967" s="17" t="s">
        <v>296</v>
      </c>
      <c r="B967" s="9" t="s">
        <v>607</v>
      </c>
      <c r="C967" s="9" t="s">
        <v>37</v>
      </c>
      <c r="D967" s="9" t="s">
        <v>25</v>
      </c>
      <c r="E967" s="10" t="s">
        <v>38</v>
      </c>
      <c r="F967" s="9" t="n">
        <v>-347.34</v>
      </c>
      <c r="G967" s="12" t="s">
        <v>21</v>
      </c>
      <c r="H967" s="2" t="n">
        <v>-99</v>
      </c>
      <c r="I967" s="3" t="s">
        <v>39</v>
      </c>
      <c r="J967" s="3" t="n">
        <f aca="false">VLOOKUP(I967,VLOOK!$G$2:$H$50,2)</f>
        <v>34</v>
      </c>
      <c r="K967" s="4" t="s">
        <v>39</v>
      </c>
      <c r="L967" s="21" t="s">
        <v>28</v>
      </c>
      <c r="M967" s="6" t="n">
        <f aca="false">VLOOKUP(L967,VLOOK!$D$2:$E$10,2)</f>
        <v>5</v>
      </c>
      <c r="N967" s="7" t="n">
        <v>1</v>
      </c>
      <c r="O967" s="0" t="n">
        <f aca="false">VLOOKUP(B967,VLOOK!$A$2:$B$13,2)</f>
        <v>5</v>
      </c>
      <c r="P967" s="22" t="n">
        <f aca="false">IF(F967&lt;0,F967*-1,F967)</f>
        <v>347.34</v>
      </c>
    </row>
    <row r="968" customFormat="false" ht="12.8" hidden="false" customHeight="false" outlineLevel="0" collapsed="false">
      <c r="A968" s="17" t="s">
        <v>297</v>
      </c>
      <c r="B968" s="9" t="s">
        <v>607</v>
      </c>
      <c r="C968" s="9" t="s">
        <v>29</v>
      </c>
      <c r="D968" s="9" t="s">
        <v>25</v>
      </c>
      <c r="E968" s="10" t="s">
        <v>29</v>
      </c>
      <c r="F968" s="9" t="n">
        <v>-15</v>
      </c>
      <c r="G968" s="12" t="s">
        <v>21</v>
      </c>
      <c r="H968" s="2" t="n">
        <v>-99</v>
      </c>
      <c r="I968" s="3" t="s">
        <v>30</v>
      </c>
      <c r="J968" s="3" t="n">
        <f aca="false">VLOOKUP(I968,VLOOK!$G$2:$H$50,2)</f>
        <v>21</v>
      </c>
      <c r="K968" s="4" t="s">
        <v>30</v>
      </c>
      <c r="L968" s="21" t="s">
        <v>31</v>
      </c>
      <c r="M968" s="6" t="n">
        <f aca="false">VLOOKUP(L968,VLOOK!$D$2:$E$10,2)</f>
        <v>3</v>
      </c>
      <c r="N968" s="7" t="n">
        <v>1</v>
      </c>
      <c r="O968" s="0" t="n">
        <f aca="false">VLOOKUP(B968,VLOOK!$A$2:$B$13,2)</f>
        <v>5</v>
      </c>
      <c r="P968" s="22" t="n">
        <f aca="false">IF(F968&lt;0,F968*-1,F968)</f>
        <v>15</v>
      </c>
    </row>
    <row r="969" customFormat="false" ht="12.8" hidden="false" customHeight="false" outlineLevel="0" collapsed="false">
      <c r="A969" s="17" t="s">
        <v>660</v>
      </c>
      <c r="B969" s="9" t="s">
        <v>607</v>
      </c>
      <c r="C969" s="9" t="s">
        <v>87</v>
      </c>
      <c r="D969" s="9" t="s">
        <v>608</v>
      </c>
      <c r="E969" s="10" t="s">
        <v>608</v>
      </c>
      <c r="F969" s="9" t="n">
        <v>10135.24</v>
      </c>
      <c r="G969" s="12" t="s">
        <v>89</v>
      </c>
      <c r="H969" s="2" t="n">
        <v>-99</v>
      </c>
      <c r="I969" s="3" t="s">
        <v>609</v>
      </c>
      <c r="J969" s="3" t="n">
        <f aca="false">VLOOKUP(I969,VLOOK!$G$2:$H$50,2)</f>
        <v>39</v>
      </c>
      <c r="K969" s="4" t="s">
        <v>609</v>
      </c>
      <c r="L969" s="21" t="s">
        <v>610</v>
      </c>
      <c r="M969" s="6" t="n">
        <f aca="false">VLOOKUP(L969,VLOOK!$D$2:$E$10,2)</f>
        <v>6</v>
      </c>
      <c r="N969" s="7" t="n">
        <v>2</v>
      </c>
      <c r="O969" s="0" t="n">
        <f aca="false">VLOOKUP(B969,VLOOK!$A$2:$B$13,2)</f>
        <v>5</v>
      </c>
      <c r="P969" s="22" t="n">
        <f aca="false">IF(F969&lt;0,F969*-1,F969)</f>
        <v>10135.24</v>
      </c>
    </row>
    <row r="970" customFormat="false" ht="12.8" hidden="false" customHeight="false" outlineLevel="0" collapsed="false">
      <c r="A970" s="17" t="s">
        <v>660</v>
      </c>
      <c r="B970" s="9" t="s">
        <v>607</v>
      </c>
      <c r="C970" s="9" t="s">
        <v>611</v>
      </c>
      <c r="D970" s="9" t="s">
        <v>54</v>
      </c>
      <c r="E970" s="10" t="s">
        <v>67</v>
      </c>
      <c r="F970" s="9" t="n">
        <v>-29.35</v>
      </c>
      <c r="G970" s="12" t="s">
        <v>21</v>
      </c>
      <c r="H970" s="2" t="n">
        <v>-99</v>
      </c>
      <c r="I970" s="3" t="s">
        <v>68</v>
      </c>
      <c r="J970" s="3" t="n">
        <f aca="false">VLOOKUP(I970,VLOOK!$G$2:$H$50,2)</f>
        <v>42</v>
      </c>
      <c r="K970" s="4" t="s">
        <v>68</v>
      </c>
      <c r="L970" s="21" t="s">
        <v>57</v>
      </c>
      <c r="M970" s="6" t="n">
        <f aca="false">VLOOKUP(L970,VLOOK!$D$2:$E$10,2)</f>
        <v>7</v>
      </c>
      <c r="N970" s="7" t="n">
        <v>1</v>
      </c>
      <c r="O970" s="0" t="n">
        <f aca="false">VLOOKUP(B970,VLOOK!$A$2:$B$13,2)</f>
        <v>5</v>
      </c>
      <c r="P970" s="22" t="n">
        <f aca="false">IF(F970&lt;0,F970*-1,F970)</f>
        <v>29.35</v>
      </c>
    </row>
    <row r="971" customFormat="false" ht="12.8" hidden="false" customHeight="false" outlineLevel="0" collapsed="false">
      <c r="A971" s="17" t="s">
        <v>661</v>
      </c>
      <c r="B971" s="9" t="s">
        <v>607</v>
      </c>
      <c r="C971" s="9" t="s">
        <v>270</v>
      </c>
      <c r="D971" s="9" t="s">
        <v>19</v>
      </c>
      <c r="E971" s="10" t="s">
        <v>271</v>
      </c>
      <c r="F971" s="9" t="n">
        <v>-200</v>
      </c>
      <c r="G971" s="12" t="s">
        <v>21</v>
      </c>
      <c r="H971" s="2" t="n">
        <v>-99</v>
      </c>
      <c r="I971" s="3" t="s">
        <v>44</v>
      </c>
      <c r="J971" s="3" t="n">
        <f aca="false">VLOOKUP(I971,VLOOK!$G$2:$H$50,2)</f>
        <v>11</v>
      </c>
      <c r="K971" s="4" t="s">
        <v>44</v>
      </c>
      <c r="L971" s="21" t="s">
        <v>23</v>
      </c>
      <c r="M971" s="6" t="n">
        <f aca="false">VLOOKUP(L971,VLOOK!$D$2:$E$10,2)</f>
        <v>2</v>
      </c>
      <c r="N971" s="7" t="n">
        <v>1</v>
      </c>
      <c r="O971" s="0" t="n">
        <f aca="false">VLOOKUP(B971,VLOOK!$A$2:$B$13,2)</f>
        <v>5</v>
      </c>
      <c r="P971" s="22" t="n">
        <f aca="false">IF(F971&lt;0,F971*-1,F971)</f>
        <v>200</v>
      </c>
    </row>
    <row r="972" customFormat="false" ht="12.8" hidden="false" customHeight="false" outlineLevel="0" collapsed="false">
      <c r="A972" s="17" t="s">
        <v>662</v>
      </c>
      <c r="B972" s="9" t="s">
        <v>607</v>
      </c>
      <c r="C972" s="9" t="s">
        <v>29</v>
      </c>
      <c r="D972" s="9" t="s">
        <v>25</v>
      </c>
      <c r="E972" s="10" t="s">
        <v>29</v>
      </c>
      <c r="F972" s="9" t="n">
        <v>-14.73</v>
      </c>
      <c r="G972" s="12" t="s">
        <v>21</v>
      </c>
      <c r="H972" s="2" t="n">
        <v>-99</v>
      </c>
      <c r="I972" s="3" t="s">
        <v>30</v>
      </c>
      <c r="J972" s="3" t="n">
        <f aca="false">VLOOKUP(I972,VLOOK!$G$2:$H$50,2)</f>
        <v>21</v>
      </c>
      <c r="K972" s="4" t="s">
        <v>30</v>
      </c>
      <c r="L972" s="21" t="s">
        <v>31</v>
      </c>
      <c r="M972" s="6" t="n">
        <f aca="false">VLOOKUP(L972,VLOOK!$D$2:$E$10,2)</f>
        <v>3</v>
      </c>
      <c r="N972" s="7" t="n">
        <v>1</v>
      </c>
      <c r="O972" s="0" t="n">
        <f aca="false">VLOOKUP(B972,VLOOK!$A$2:$B$13,2)</f>
        <v>5</v>
      </c>
      <c r="P972" s="22" t="n">
        <f aca="false">IF(F972&lt;0,F972*-1,F972)</f>
        <v>14.73</v>
      </c>
    </row>
    <row r="973" customFormat="false" ht="12.8" hidden="false" customHeight="false" outlineLevel="0" collapsed="false">
      <c r="A973" s="17" t="s">
        <v>299</v>
      </c>
      <c r="B973" s="9" t="s">
        <v>607</v>
      </c>
      <c r="C973" s="9" t="s">
        <v>29</v>
      </c>
      <c r="D973" s="9" t="s">
        <v>238</v>
      </c>
      <c r="E973" s="10" t="s">
        <v>239</v>
      </c>
      <c r="F973" s="9" t="n">
        <v>-140</v>
      </c>
      <c r="G973" s="12" t="s">
        <v>21</v>
      </c>
      <c r="H973" s="2" t="n">
        <v>-99</v>
      </c>
      <c r="I973" s="3" t="s">
        <v>240</v>
      </c>
      <c r="J973" s="3" t="n">
        <f aca="false">VLOOKUP(I973,VLOOK!$G$2:$H$50,2)</f>
        <v>18</v>
      </c>
      <c r="K973" s="4" t="s">
        <v>240</v>
      </c>
      <c r="L973" s="21" t="s">
        <v>31</v>
      </c>
      <c r="M973" s="6" t="n">
        <f aca="false">VLOOKUP(L973,VLOOK!$D$2:$E$10,2)</f>
        <v>3</v>
      </c>
      <c r="N973" s="7" t="n">
        <v>1</v>
      </c>
      <c r="O973" s="0" t="n">
        <f aca="false">VLOOKUP(B973,VLOOK!$A$2:$B$13,2)</f>
        <v>5</v>
      </c>
      <c r="P973" s="22" t="n">
        <f aca="false">IF(F973&lt;0,F973*-1,F973)</f>
        <v>140</v>
      </c>
    </row>
    <row r="974" customFormat="false" ht="12.8" hidden="false" customHeight="false" outlineLevel="0" collapsed="false">
      <c r="A974" s="17" t="s">
        <v>299</v>
      </c>
      <c r="B974" s="9" t="s">
        <v>607</v>
      </c>
      <c r="C974" s="9" t="s">
        <v>29</v>
      </c>
      <c r="D974" s="9" t="s">
        <v>25</v>
      </c>
      <c r="E974" s="10" t="s">
        <v>29</v>
      </c>
      <c r="F974" s="9" t="n">
        <v>-47</v>
      </c>
      <c r="G974" s="12" t="s">
        <v>21</v>
      </c>
      <c r="H974" s="2" t="n">
        <v>-99</v>
      </c>
      <c r="I974" s="3" t="s">
        <v>30</v>
      </c>
      <c r="J974" s="3" t="n">
        <f aca="false">VLOOKUP(I974,VLOOK!$G$2:$H$50,2)</f>
        <v>21</v>
      </c>
      <c r="K974" s="4" t="s">
        <v>30</v>
      </c>
      <c r="L974" s="21" t="s">
        <v>31</v>
      </c>
      <c r="M974" s="6" t="n">
        <f aca="false">VLOOKUP(L974,VLOOK!$D$2:$E$10,2)</f>
        <v>3</v>
      </c>
      <c r="N974" s="7" t="n">
        <v>1</v>
      </c>
      <c r="O974" s="0" t="n">
        <f aca="false">VLOOKUP(B974,VLOOK!$A$2:$B$13,2)</f>
        <v>5</v>
      </c>
      <c r="P974" s="22" t="n">
        <f aca="false">IF(F974&lt;0,F974*-1,F974)</f>
        <v>47</v>
      </c>
    </row>
    <row r="975" customFormat="false" ht="12.8" hidden="false" customHeight="false" outlineLevel="0" collapsed="false">
      <c r="A975" s="17" t="s">
        <v>663</v>
      </c>
      <c r="B975" s="9" t="s">
        <v>607</v>
      </c>
      <c r="C975" s="9" t="s">
        <v>29</v>
      </c>
      <c r="D975" s="9" t="s">
        <v>25</v>
      </c>
      <c r="E975" s="10" t="s">
        <v>29</v>
      </c>
      <c r="F975" s="9" t="n">
        <v>-14.56</v>
      </c>
      <c r="G975" s="12" t="s">
        <v>21</v>
      </c>
      <c r="H975" s="2" t="n">
        <v>-99</v>
      </c>
      <c r="I975" s="3" t="s">
        <v>30</v>
      </c>
      <c r="J975" s="3" t="n">
        <f aca="false">VLOOKUP(I975,VLOOK!$G$2:$H$50,2)</f>
        <v>21</v>
      </c>
      <c r="K975" s="4" t="s">
        <v>30</v>
      </c>
      <c r="L975" s="21" t="s">
        <v>31</v>
      </c>
      <c r="M975" s="6" t="n">
        <f aca="false">VLOOKUP(L975,VLOOK!$D$2:$E$10,2)</f>
        <v>3</v>
      </c>
      <c r="N975" s="7" t="n">
        <v>1</v>
      </c>
      <c r="O975" s="0" t="n">
        <f aca="false">VLOOKUP(B975,VLOOK!$A$2:$B$13,2)</f>
        <v>5</v>
      </c>
      <c r="P975" s="22" t="n">
        <f aca="false">IF(F975&lt;0,F975*-1,F975)</f>
        <v>14.56</v>
      </c>
    </row>
    <row r="976" customFormat="false" ht="12.8" hidden="false" customHeight="false" outlineLevel="0" collapsed="false">
      <c r="A976" s="17" t="s">
        <v>664</v>
      </c>
      <c r="B976" s="9" t="s">
        <v>607</v>
      </c>
      <c r="C976" s="9" t="s">
        <v>64</v>
      </c>
      <c r="D976" s="9" t="s">
        <v>19</v>
      </c>
      <c r="E976" s="10" t="s">
        <v>64</v>
      </c>
      <c r="F976" s="9" t="n">
        <v>-28</v>
      </c>
      <c r="G976" s="12" t="s">
        <v>21</v>
      </c>
      <c r="H976" s="2" t="n">
        <v>-99</v>
      </c>
      <c r="I976" s="3" t="s">
        <v>65</v>
      </c>
      <c r="J976" s="3" t="n">
        <f aca="false">VLOOKUP(I976,VLOOK!$G$2:$H$50,2)</f>
        <v>13</v>
      </c>
      <c r="K976" s="4" t="s">
        <v>65</v>
      </c>
      <c r="L976" s="21" t="s">
        <v>23</v>
      </c>
      <c r="M976" s="6" t="n">
        <f aca="false">VLOOKUP(L976,VLOOK!$D$2:$E$10,2)</f>
        <v>2</v>
      </c>
      <c r="N976" s="7" t="n">
        <v>1</v>
      </c>
      <c r="O976" s="0" t="n">
        <f aca="false">VLOOKUP(B976,VLOOK!$A$2:$B$13,2)</f>
        <v>5</v>
      </c>
      <c r="P976" s="22" t="n">
        <f aca="false">IF(F976&lt;0,F976*-1,F976)</f>
        <v>28</v>
      </c>
    </row>
    <row r="977" customFormat="false" ht="12.8" hidden="false" customHeight="false" outlineLevel="0" collapsed="false">
      <c r="A977" s="17" t="s">
        <v>664</v>
      </c>
      <c r="B977" s="9" t="s">
        <v>607</v>
      </c>
      <c r="C977" s="9" t="s">
        <v>29</v>
      </c>
      <c r="D977" s="9" t="s">
        <v>25</v>
      </c>
      <c r="E977" s="10" t="s">
        <v>29</v>
      </c>
      <c r="F977" s="9" t="n">
        <v>-15.98</v>
      </c>
      <c r="G977" s="12" t="s">
        <v>21</v>
      </c>
      <c r="H977" s="2" t="n">
        <v>-99</v>
      </c>
      <c r="I977" s="3" t="s">
        <v>30</v>
      </c>
      <c r="J977" s="3" t="n">
        <f aca="false">VLOOKUP(I977,VLOOK!$G$2:$H$50,2)</f>
        <v>21</v>
      </c>
      <c r="K977" s="4" t="s">
        <v>30</v>
      </c>
      <c r="L977" s="21" t="s">
        <v>31</v>
      </c>
      <c r="M977" s="6" t="n">
        <f aca="false">VLOOKUP(L977,VLOOK!$D$2:$E$10,2)</f>
        <v>3</v>
      </c>
      <c r="N977" s="7" t="n">
        <v>1</v>
      </c>
      <c r="O977" s="0" t="n">
        <f aca="false">VLOOKUP(B977,VLOOK!$A$2:$B$13,2)</f>
        <v>5</v>
      </c>
      <c r="P977" s="22" t="n">
        <f aca="false">IF(F977&lt;0,F977*-1,F977)</f>
        <v>15.98</v>
      </c>
    </row>
    <row r="978" customFormat="false" ht="12.8" hidden="false" customHeight="false" outlineLevel="0" collapsed="false">
      <c r="A978" s="17" t="s">
        <v>301</v>
      </c>
      <c r="B978" s="9" t="s">
        <v>607</v>
      </c>
      <c r="C978" s="9" t="s">
        <v>64</v>
      </c>
      <c r="D978" s="9" t="s">
        <v>19</v>
      </c>
      <c r="E978" s="10" t="s">
        <v>64</v>
      </c>
      <c r="F978" s="9" t="n">
        <v>-20.85</v>
      </c>
      <c r="G978" s="12" t="s">
        <v>21</v>
      </c>
      <c r="H978" s="2" t="n">
        <v>-99</v>
      </c>
      <c r="I978" s="3" t="s">
        <v>65</v>
      </c>
      <c r="J978" s="3" t="n">
        <f aca="false">VLOOKUP(I978,VLOOK!$G$2:$H$50,2)</f>
        <v>13</v>
      </c>
      <c r="K978" s="4" t="s">
        <v>65</v>
      </c>
      <c r="L978" s="21" t="s">
        <v>23</v>
      </c>
      <c r="M978" s="6" t="n">
        <f aca="false">VLOOKUP(L978,VLOOK!$D$2:$E$10,2)</f>
        <v>2</v>
      </c>
      <c r="N978" s="7" t="n">
        <v>1</v>
      </c>
      <c r="O978" s="0" t="n">
        <f aca="false">VLOOKUP(B978,VLOOK!$A$2:$B$13,2)</f>
        <v>5</v>
      </c>
      <c r="P978" s="22" t="n">
        <f aca="false">IF(F978&lt;0,F978*-1,F978)</f>
        <v>20.85</v>
      </c>
    </row>
    <row r="979" customFormat="false" ht="12.8" hidden="false" customHeight="false" outlineLevel="0" collapsed="false">
      <c r="A979" s="17" t="s">
        <v>303</v>
      </c>
      <c r="B979" s="9" t="s">
        <v>607</v>
      </c>
      <c r="C979" s="9" t="s">
        <v>24</v>
      </c>
      <c r="D979" s="9" t="s">
        <v>25</v>
      </c>
      <c r="E979" s="10" t="s">
        <v>163</v>
      </c>
      <c r="F979" s="9" t="n">
        <v>-21</v>
      </c>
      <c r="G979" s="12" t="s">
        <v>21</v>
      </c>
      <c r="H979" s="2" t="n">
        <v>-99</v>
      </c>
      <c r="I979" s="3" t="s">
        <v>164</v>
      </c>
      <c r="J979" s="3" t="n">
        <f aca="false">VLOOKUP(I979,VLOOK!$G$2:$H$50,2)</f>
        <v>35</v>
      </c>
      <c r="K979" s="4" t="s">
        <v>164</v>
      </c>
      <c r="L979" s="21" t="s">
        <v>28</v>
      </c>
      <c r="M979" s="6" t="n">
        <f aca="false">VLOOKUP(L979,VLOOK!$D$2:$E$10,2)</f>
        <v>5</v>
      </c>
      <c r="N979" s="7" t="n">
        <v>1</v>
      </c>
      <c r="O979" s="0" t="n">
        <f aca="false">VLOOKUP(B979,VLOOK!$A$2:$B$13,2)</f>
        <v>5</v>
      </c>
      <c r="P979" s="22" t="n">
        <f aca="false">IF(F979&lt;0,F979*-1,F979)</f>
        <v>21</v>
      </c>
    </row>
    <row r="980" customFormat="false" ht="12.8" hidden="false" customHeight="false" outlineLevel="0" collapsed="false">
      <c r="A980" s="17" t="s">
        <v>304</v>
      </c>
      <c r="B980" s="9" t="s">
        <v>607</v>
      </c>
      <c r="C980" s="9" t="s">
        <v>24</v>
      </c>
      <c r="D980" s="9" t="s">
        <v>25</v>
      </c>
      <c r="E980" s="10" t="s">
        <v>26</v>
      </c>
      <c r="F980" s="9" t="n">
        <v>-27.1</v>
      </c>
      <c r="G980" s="12" t="s">
        <v>21</v>
      </c>
      <c r="H980" s="2" t="n">
        <v>-99</v>
      </c>
      <c r="I980" s="3" t="s">
        <v>27</v>
      </c>
      <c r="J980" s="3" t="n">
        <f aca="false">VLOOKUP(I980,VLOOK!$G$2:$H$50,2)</f>
        <v>30</v>
      </c>
      <c r="K980" s="4" t="s">
        <v>27</v>
      </c>
      <c r="L980" s="21" t="s">
        <v>28</v>
      </c>
      <c r="M980" s="6" t="n">
        <f aca="false">VLOOKUP(L980,VLOOK!$D$2:$E$10,2)</f>
        <v>5</v>
      </c>
      <c r="N980" s="7" t="n">
        <v>1</v>
      </c>
      <c r="O980" s="0" t="n">
        <f aca="false">VLOOKUP(B980,VLOOK!$A$2:$B$13,2)</f>
        <v>5</v>
      </c>
      <c r="P980" s="22" t="n">
        <f aca="false">IF(F980&lt;0,F980*-1,F980)</f>
        <v>27.1</v>
      </c>
    </row>
    <row r="981" customFormat="false" ht="12.8" hidden="false" customHeight="false" outlineLevel="0" collapsed="false">
      <c r="A981" s="17" t="s">
        <v>304</v>
      </c>
      <c r="B981" s="9" t="s">
        <v>607</v>
      </c>
      <c r="C981" s="9" t="s">
        <v>29</v>
      </c>
      <c r="D981" s="9" t="s">
        <v>25</v>
      </c>
      <c r="E981" s="10" t="s">
        <v>29</v>
      </c>
      <c r="F981" s="9" t="n">
        <v>-21.5</v>
      </c>
      <c r="G981" s="12" t="s">
        <v>21</v>
      </c>
      <c r="H981" s="2" t="n">
        <v>-99</v>
      </c>
      <c r="I981" s="3" t="s">
        <v>30</v>
      </c>
      <c r="J981" s="3" t="n">
        <f aca="false">VLOOKUP(I981,VLOOK!$G$2:$H$50,2)</f>
        <v>21</v>
      </c>
      <c r="K981" s="4" t="s">
        <v>30</v>
      </c>
      <c r="L981" s="21" t="s">
        <v>31</v>
      </c>
      <c r="M981" s="6" t="n">
        <f aca="false">VLOOKUP(L981,VLOOK!$D$2:$E$10,2)</f>
        <v>3</v>
      </c>
      <c r="N981" s="7" t="n">
        <v>1</v>
      </c>
      <c r="O981" s="0" t="n">
        <f aca="false">VLOOKUP(B981,VLOOK!$A$2:$B$13,2)</f>
        <v>5</v>
      </c>
      <c r="P981" s="22" t="n">
        <f aca="false">IF(F981&lt;0,F981*-1,F981)</f>
        <v>21.5</v>
      </c>
    </row>
    <row r="982" customFormat="false" ht="12.8" hidden="false" customHeight="false" outlineLevel="0" collapsed="false">
      <c r="A982" s="17" t="s">
        <v>304</v>
      </c>
      <c r="B982" s="9" t="s">
        <v>607</v>
      </c>
      <c r="C982" s="9" t="s">
        <v>29</v>
      </c>
      <c r="D982" s="9" t="s">
        <v>25</v>
      </c>
      <c r="E982" s="10" t="s">
        <v>29</v>
      </c>
      <c r="F982" s="9" t="n">
        <v>-13.08</v>
      </c>
      <c r="G982" s="12" t="s">
        <v>21</v>
      </c>
      <c r="H982" s="2" t="n">
        <v>-99</v>
      </c>
      <c r="I982" s="3" t="s">
        <v>30</v>
      </c>
      <c r="J982" s="3" t="n">
        <f aca="false">VLOOKUP(I982,VLOOK!$G$2:$H$50,2)</f>
        <v>21</v>
      </c>
      <c r="K982" s="4" t="s">
        <v>30</v>
      </c>
      <c r="L982" s="21" t="s">
        <v>31</v>
      </c>
      <c r="M982" s="6" t="n">
        <f aca="false">VLOOKUP(L982,VLOOK!$D$2:$E$10,2)</f>
        <v>3</v>
      </c>
      <c r="N982" s="7" t="n">
        <v>1</v>
      </c>
      <c r="O982" s="0" t="n">
        <f aca="false">VLOOKUP(B982,VLOOK!$A$2:$B$13,2)</f>
        <v>5</v>
      </c>
      <c r="P982" s="22" t="n">
        <f aca="false">IF(F982&lt;0,F982*-1,F982)</f>
        <v>13.08</v>
      </c>
    </row>
    <row r="983" customFormat="false" ht="12.8" hidden="false" customHeight="false" outlineLevel="0" collapsed="false">
      <c r="A983" s="17" t="s">
        <v>306</v>
      </c>
      <c r="B983" s="9" t="s">
        <v>607</v>
      </c>
      <c r="C983" s="9" t="s">
        <v>285</v>
      </c>
      <c r="D983" s="9" t="s">
        <v>25</v>
      </c>
      <c r="E983" s="10" t="s">
        <v>84</v>
      </c>
      <c r="F983" s="9" t="n">
        <v>-167.5</v>
      </c>
      <c r="G983" s="12" t="s">
        <v>21</v>
      </c>
      <c r="H983" s="2" t="n">
        <v>-99</v>
      </c>
      <c r="I983" s="3" t="s">
        <v>85</v>
      </c>
      <c r="J983" s="3" t="n">
        <f aca="false">VLOOKUP(I983,VLOOK!$G$2:$H$50,2)</f>
        <v>38</v>
      </c>
      <c r="K983" s="4" t="s">
        <v>85</v>
      </c>
      <c r="L983" s="21" t="s">
        <v>28</v>
      </c>
      <c r="M983" s="6" t="n">
        <f aca="false">VLOOKUP(L983,VLOOK!$D$2:$E$10,2)</f>
        <v>5</v>
      </c>
      <c r="N983" s="7" t="n">
        <v>1</v>
      </c>
      <c r="O983" s="0" t="n">
        <f aca="false">VLOOKUP(B983,VLOOK!$A$2:$B$13,2)</f>
        <v>5</v>
      </c>
      <c r="P983" s="22" t="n">
        <f aca="false">IF(F983&lt;0,F983*-1,F983)</f>
        <v>167.5</v>
      </c>
    </row>
    <row r="984" customFormat="false" ht="12.8" hidden="false" customHeight="false" outlineLevel="0" collapsed="false">
      <c r="A984" s="17" t="s">
        <v>307</v>
      </c>
      <c r="B984" s="9" t="s">
        <v>607</v>
      </c>
      <c r="C984" s="9" t="s">
        <v>611</v>
      </c>
      <c r="D984" s="9" t="s">
        <v>19</v>
      </c>
      <c r="E984" s="10" t="s">
        <v>51</v>
      </c>
      <c r="F984" s="9" t="n">
        <v>-3756.59</v>
      </c>
      <c r="G984" s="12" t="s">
        <v>21</v>
      </c>
      <c r="H984" s="2" t="n">
        <v>-99</v>
      </c>
      <c r="I984" s="3" t="s">
        <v>52</v>
      </c>
      <c r="J984" s="3" t="n">
        <f aca="false">VLOOKUP(I984,VLOOK!$G$2:$H$50,2)</f>
        <v>14</v>
      </c>
      <c r="K984" s="4" t="s">
        <v>52</v>
      </c>
      <c r="L984" s="21" t="s">
        <v>23</v>
      </c>
      <c r="M984" s="6" t="n">
        <f aca="false">VLOOKUP(L984,VLOOK!$D$2:$E$10,2)</f>
        <v>2</v>
      </c>
      <c r="N984" s="7" t="n">
        <v>1</v>
      </c>
      <c r="O984" s="0" t="n">
        <f aca="false">VLOOKUP(B984,VLOOK!$A$2:$B$13,2)</f>
        <v>5</v>
      </c>
      <c r="P984" s="22" t="n">
        <f aca="false">IF(F984&lt;0,F984*-1,F984)</f>
        <v>3756.59</v>
      </c>
    </row>
    <row r="985" customFormat="false" ht="12.8" hidden="false" customHeight="false" outlineLevel="0" collapsed="false">
      <c r="A985" s="17" t="s">
        <v>307</v>
      </c>
      <c r="B985" s="9" t="s">
        <v>607</v>
      </c>
      <c r="C985" s="9" t="s">
        <v>29</v>
      </c>
      <c r="D985" s="9" t="s">
        <v>25</v>
      </c>
      <c r="E985" s="10" t="s">
        <v>163</v>
      </c>
      <c r="F985" s="9" t="n">
        <v>-24</v>
      </c>
      <c r="G985" s="12" t="s">
        <v>21</v>
      </c>
      <c r="H985" s="2" t="n">
        <v>-99</v>
      </c>
      <c r="I985" s="3" t="s">
        <v>164</v>
      </c>
      <c r="J985" s="3" t="n">
        <f aca="false">VLOOKUP(I985,VLOOK!$G$2:$H$50,2)</f>
        <v>35</v>
      </c>
      <c r="K985" s="4" t="s">
        <v>164</v>
      </c>
      <c r="L985" s="21" t="s">
        <v>28</v>
      </c>
      <c r="M985" s="6" t="n">
        <f aca="false">VLOOKUP(L985,VLOOK!$D$2:$E$10,2)</f>
        <v>5</v>
      </c>
      <c r="N985" s="7" t="n">
        <v>1</v>
      </c>
      <c r="O985" s="0" t="n">
        <f aca="false">VLOOKUP(B985,VLOOK!$A$2:$B$13,2)</f>
        <v>5</v>
      </c>
      <c r="P985" s="22" t="n">
        <f aca="false">IF(F985&lt;0,F985*-1,F985)</f>
        <v>24</v>
      </c>
    </row>
    <row r="986" customFormat="false" ht="12.8" hidden="false" customHeight="false" outlineLevel="0" collapsed="false">
      <c r="A986" s="17" t="s">
        <v>307</v>
      </c>
      <c r="B986" s="9" t="s">
        <v>607</v>
      </c>
      <c r="C986" s="9" t="s">
        <v>24</v>
      </c>
      <c r="D986" s="9" t="s">
        <v>25</v>
      </c>
      <c r="E986" s="10" t="s">
        <v>163</v>
      </c>
      <c r="F986" s="9" t="n">
        <v>-51.9</v>
      </c>
      <c r="G986" s="12" t="s">
        <v>21</v>
      </c>
      <c r="H986" s="2" t="n">
        <v>-99</v>
      </c>
      <c r="I986" s="3" t="s">
        <v>164</v>
      </c>
      <c r="J986" s="3" t="n">
        <f aca="false">VLOOKUP(I986,VLOOK!$G$2:$H$50,2)</f>
        <v>35</v>
      </c>
      <c r="K986" s="4" t="s">
        <v>164</v>
      </c>
      <c r="L986" s="21" t="s">
        <v>28</v>
      </c>
      <c r="M986" s="6" t="n">
        <f aca="false">VLOOKUP(L986,VLOOK!$D$2:$E$10,2)</f>
        <v>5</v>
      </c>
      <c r="N986" s="7" t="n">
        <v>1</v>
      </c>
      <c r="O986" s="0" t="n">
        <f aca="false">VLOOKUP(B986,VLOOK!$A$2:$B$13,2)</f>
        <v>5</v>
      </c>
      <c r="P986" s="22" t="n">
        <f aca="false">IF(F986&lt;0,F986*-1,F986)</f>
        <v>51.9</v>
      </c>
    </row>
    <row r="987" customFormat="false" ht="12.8" hidden="false" customHeight="false" outlineLevel="0" collapsed="false">
      <c r="A987" s="17" t="s">
        <v>307</v>
      </c>
      <c r="B987" s="9" t="s">
        <v>607</v>
      </c>
      <c r="C987" s="9" t="s">
        <v>29</v>
      </c>
      <c r="D987" s="9" t="s">
        <v>25</v>
      </c>
      <c r="E987" s="10" t="s">
        <v>163</v>
      </c>
      <c r="F987" s="9" t="n">
        <v>-17.1</v>
      </c>
      <c r="G987" s="12" t="s">
        <v>21</v>
      </c>
      <c r="H987" s="2" t="n">
        <v>-99</v>
      </c>
      <c r="I987" s="3" t="s">
        <v>164</v>
      </c>
      <c r="J987" s="3" t="n">
        <f aca="false">VLOOKUP(I987,VLOOK!$G$2:$H$50,2)</f>
        <v>35</v>
      </c>
      <c r="K987" s="4" t="s">
        <v>164</v>
      </c>
      <c r="L987" s="21" t="s">
        <v>28</v>
      </c>
      <c r="M987" s="6" t="n">
        <f aca="false">VLOOKUP(L987,VLOOK!$D$2:$E$10,2)</f>
        <v>5</v>
      </c>
      <c r="N987" s="7" t="n">
        <v>1</v>
      </c>
      <c r="O987" s="0" t="n">
        <f aca="false">VLOOKUP(B987,VLOOK!$A$2:$B$13,2)</f>
        <v>5</v>
      </c>
      <c r="P987" s="22" t="n">
        <f aca="false">IF(F987&lt;0,F987*-1,F987)</f>
        <v>17.1</v>
      </c>
    </row>
    <row r="988" customFormat="false" ht="12.8" hidden="false" customHeight="false" outlineLevel="0" collapsed="false">
      <c r="A988" s="17" t="s">
        <v>307</v>
      </c>
      <c r="B988" s="9" t="s">
        <v>607</v>
      </c>
      <c r="C988" s="9" t="s">
        <v>29</v>
      </c>
      <c r="D988" s="9" t="s">
        <v>25</v>
      </c>
      <c r="E988" s="10" t="s">
        <v>84</v>
      </c>
      <c r="F988" s="9" t="n">
        <v>-24.87</v>
      </c>
      <c r="G988" s="12" t="s">
        <v>21</v>
      </c>
      <c r="H988" s="2" t="n">
        <v>-99</v>
      </c>
      <c r="I988" s="3" t="s">
        <v>85</v>
      </c>
      <c r="J988" s="3" t="n">
        <f aca="false">VLOOKUP(I988,VLOOK!$G$2:$H$50,2)</f>
        <v>38</v>
      </c>
      <c r="K988" s="4" t="s">
        <v>85</v>
      </c>
      <c r="L988" s="21" t="s">
        <v>28</v>
      </c>
      <c r="M988" s="6" t="n">
        <f aca="false">VLOOKUP(L988,VLOOK!$D$2:$E$10,2)</f>
        <v>5</v>
      </c>
      <c r="N988" s="7" t="n">
        <v>1</v>
      </c>
      <c r="O988" s="0" t="n">
        <f aca="false">VLOOKUP(B988,VLOOK!$A$2:$B$13,2)</f>
        <v>5</v>
      </c>
      <c r="P988" s="22" t="n">
        <f aca="false">IF(F988&lt;0,F988*-1,F988)</f>
        <v>24.87</v>
      </c>
    </row>
    <row r="989" customFormat="false" ht="12.8" hidden="false" customHeight="false" outlineLevel="0" collapsed="false">
      <c r="A989" s="17" t="s">
        <v>665</v>
      </c>
      <c r="B989" s="9" t="s">
        <v>607</v>
      </c>
      <c r="C989" s="9" t="s">
        <v>658</v>
      </c>
      <c r="D989" s="9" t="s">
        <v>78</v>
      </c>
      <c r="E989" s="10" t="s">
        <v>406</v>
      </c>
      <c r="F989" s="9" t="n">
        <v>-50</v>
      </c>
      <c r="G989" s="12" t="s">
        <v>21</v>
      </c>
      <c r="H989" s="2" t="n">
        <v>-99</v>
      </c>
      <c r="I989" s="3" t="s">
        <v>407</v>
      </c>
      <c r="J989" s="3" t="n">
        <f aca="false">VLOOKUP(I989,VLOOK!$G$2:$H$50,2)</f>
        <v>44</v>
      </c>
      <c r="K989" s="4" t="s">
        <v>407</v>
      </c>
      <c r="L989" s="21" t="s">
        <v>121</v>
      </c>
      <c r="M989" s="6" t="n">
        <f aca="false">VLOOKUP(L989,VLOOK!$D$2:$E$10,2)</f>
        <v>8</v>
      </c>
      <c r="N989" s="7" t="n">
        <v>1</v>
      </c>
      <c r="O989" s="0" t="n">
        <f aca="false">VLOOKUP(B989,VLOOK!$A$2:$B$13,2)</f>
        <v>5</v>
      </c>
      <c r="P989" s="22" t="n">
        <f aca="false">IF(F989&lt;0,F989*-1,F989)</f>
        <v>50</v>
      </c>
    </row>
    <row r="990" customFormat="false" ht="12.8" hidden="false" customHeight="false" outlineLevel="0" collapsed="false">
      <c r="A990" s="17" t="s">
        <v>309</v>
      </c>
      <c r="B990" s="9" t="s">
        <v>607</v>
      </c>
      <c r="C990" s="9" t="s">
        <v>666</v>
      </c>
      <c r="D990" s="9" t="s">
        <v>78</v>
      </c>
      <c r="E990" s="10" t="s">
        <v>119</v>
      </c>
      <c r="F990" s="9" t="n">
        <v>-150</v>
      </c>
      <c r="G990" s="12" t="s">
        <v>21</v>
      </c>
      <c r="H990" s="2" t="n">
        <v>-99</v>
      </c>
      <c r="I990" s="3" t="s">
        <v>120</v>
      </c>
      <c r="J990" s="3" t="n">
        <f aca="false">VLOOKUP(I990,VLOOK!$G$2:$H$50,2)</f>
        <v>45</v>
      </c>
      <c r="K990" s="4" t="s">
        <v>120</v>
      </c>
      <c r="L990" s="21" t="s">
        <v>121</v>
      </c>
      <c r="M990" s="6" t="n">
        <f aca="false">VLOOKUP(L990,VLOOK!$D$2:$E$10,2)</f>
        <v>8</v>
      </c>
      <c r="N990" s="7" t="n">
        <v>1</v>
      </c>
      <c r="O990" s="0" t="n">
        <f aca="false">VLOOKUP(B990,VLOOK!$A$2:$B$13,2)</f>
        <v>5</v>
      </c>
      <c r="P990" s="22" t="n">
        <f aca="false">IF(F990&lt;0,F990*-1,F990)</f>
        <v>150</v>
      </c>
    </row>
    <row r="991" customFormat="false" ht="12.8" hidden="false" customHeight="false" outlineLevel="0" collapsed="false">
      <c r="A991" s="17" t="s">
        <v>309</v>
      </c>
      <c r="B991" s="9" t="s">
        <v>607</v>
      </c>
      <c r="C991" s="9" t="s">
        <v>460</v>
      </c>
      <c r="D991" s="9" t="s">
        <v>19</v>
      </c>
      <c r="E991" s="10" t="s">
        <v>461</v>
      </c>
      <c r="F991" s="9" t="n">
        <v>-58.75</v>
      </c>
      <c r="G991" s="12" t="s">
        <v>21</v>
      </c>
      <c r="H991" s="2" t="n">
        <v>-99</v>
      </c>
      <c r="I991" s="3" t="s">
        <v>462</v>
      </c>
      <c r="J991" s="3" t="n">
        <f aca="false">VLOOKUP(I991,VLOOK!$G$2:$H$50,2)</f>
        <v>5</v>
      </c>
      <c r="K991" s="4" t="s">
        <v>462</v>
      </c>
      <c r="L991" s="21" t="s">
        <v>23</v>
      </c>
      <c r="M991" s="6" t="n">
        <f aca="false">VLOOKUP(L991,VLOOK!$D$2:$E$10,2)</f>
        <v>2</v>
      </c>
      <c r="N991" s="7" t="n">
        <v>1</v>
      </c>
      <c r="O991" s="0" t="n">
        <f aca="false">VLOOKUP(B991,VLOOK!$A$2:$B$13,2)</f>
        <v>5</v>
      </c>
      <c r="P991" s="22" t="n">
        <f aca="false">IF(F991&lt;0,F991*-1,F991)</f>
        <v>58.75</v>
      </c>
    </row>
    <row r="992" customFormat="false" ht="12.8" hidden="false" customHeight="false" outlineLevel="0" collapsed="false">
      <c r="A992" s="17" t="s">
        <v>309</v>
      </c>
      <c r="B992" s="9" t="s">
        <v>607</v>
      </c>
      <c r="C992" s="9" t="s">
        <v>73</v>
      </c>
      <c r="D992" s="9" t="s">
        <v>19</v>
      </c>
      <c r="E992" s="10" t="s">
        <v>580</v>
      </c>
      <c r="F992" s="9" t="n">
        <v>-163.61</v>
      </c>
      <c r="G992" s="12" t="s">
        <v>21</v>
      </c>
      <c r="H992" s="2" t="n">
        <v>-99</v>
      </c>
      <c r="I992" s="3" t="s">
        <v>75</v>
      </c>
      <c r="J992" s="3" t="n">
        <f aca="false">VLOOKUP(I992,VLOOK!$G$2:$H$50,2)</f>
        <v>9</v>
      </c>
      <c r="K992" s="4" t="s">
        <v>75</v>
      </c>
      <c r="L992" s="21" t="s">
        <v>23</v>
      </c>
      <c r="M992" s="6" t="n">
        <f aca="false">VLOOKUP(L992,VLOOK!$D$2:$E$10,2)</f>
        <v>2</v>
      </c>
      <c r="N992" s="7" t="n">
        <v>1</v>
      </c>
      <c r="O992" s="0" t="n">
        <f aca="false">VLOOKUP(B992,VLOOK!$A$2:$B$13,2)</f>
        <v>5</v>
      </c>
      <c r="P992" s="22" t="n">
        <f aca="false">IF(F992&lt;0,F992*-1,F992)</f>
        <v>163.61</v>
      </c>
    </row>
    <row r="993" customFormat="false" ht="12.8" hidden="false" customHeight="false" outlineLevel="0" collapsed="false">
      <c r="A993" s="17" t="s">
        <v>309</v>
      </c>
      <c r="B993" s="9" t="s">
        <v>607</v>
      </c>
      <c r="C993" s="9" t="s">
        <v>258</v>
      </c>
      <c r="D993" s="9" t="s">
        <v>19</v>
      </c>
      <c r="E993" s="10" t="s">
        <v>119</v>
      </c>
      <c r="F993" s="9" t="n">
        <v>-225</v>
      </c>
      <c r="G993" s="12" t="s">
        <v>21</v>
      </c>
      <c r="H993" s="2" t="n">
        <v>-99</v>
      </c>
      <c r="I993" s="3" t="s">
        <v>120</v>
      </c>
      <c r="J993" s="3" t="n">
        <f aca="false">VLOOKUP(I993,VLOOK!$G$2:$H$50,2)</f>
        <v>45</v>
      </c>
      <c r="K993" s="4" t="s">
        <v>120</v>
      </c>
      <c r="L993" s="21" t="s">
        <v>23</v>
      </c>
      <c r="M993" s="6" t="n">
        <f aca="false">VLOOKUP(L993,VLOOK!$D$2:$E$10,2)</f>
        <v>2</v>
      </c>
      <c r="N993" s="7" t="n">
        <v>1</v>
      </c>
      <c r="O993" s="0" t="n">
        <f aca="false">VLOOKUP(B993,VLOOK!$A$2:$B$13,2)</f>
        <v>5</v>
      </c>
      <c r="P993" s="22" t="n">
        <f aca="false">IF(F993&lt;0,F993*-1,F993)</f>
        <v>225</v>
      </c>
    </row>
    <row r="994" customFormat="false" ht="12.8" hidden="false" customHeight="false" outlineLevel="0" collapsed="false">
      <c r="A994" s="17" t="s">
        <v>309</v>
      </c>
      <c r="B994" s="9" t="s">
        <v>607</v>
      </c>
      <c r="C994" s="9" t="s">
        <v>42</v>
      </c>
      <c r="D994" s="9" t="s">
        <v>19</v>
      </c>
      <c r="E994" s="10" t="s">
        <v>631</v>
      </c>
      <c r="F994" s="9" t="n">
        <v>-25.34</v>
      </c>
      <c r="G994" s="12" t="s">
        <v>21</v>
      </c>
      <c r="H994" s="2" t="n">
        <v>-99</v>
      </c>
      <c r="I994" s="3" t="s">
        <v>234</v>
      </c>
      <c r="J994" s="3" t="n">
        <f aca="false">VLOOKUP(I994,VLOOK!$G$2:$H$50,2)</f>
        <v>15</v>
      </c>
      <c r="K994" s="4" t="s">
        <v>234</v>
      </c>
      <c r="L994" s="21" t="s">
        <v>23</v>
      </c>
      <c r="M994" s="6" t="n">
        <f aca="false">VLOOKUP(L994,VLOOK!$D$2:$E$10,2)</f>
        <v>2</v>
      </c>
      <c r="N994" s="7" t="n">
        <v>1</v>
      </c>
      <c r="O994" s="0" t="n">
        <f aca="false">VLOOKUP(B994,VLOOK!$A$2:$B$13,2)</f>
        <v>5</v>
      </c>
      <c r="P994" s="22" t="n">
        <f aca="false">IF(F994&lt;0,F994*-1,F994)</f>
        <v>25.34</v>
      </c>
    </row>
    <row r="995" customFormat="false" ht="12.8" hidden="false" customHeight="false" outlineLevel="0" collapsed="false">
      <c r="A995" s="17" t="s">
        <v>309</v>
      </c>
      <c r="B995" s="9" t="s">
        <v>607</v>
      </c>
      <c r="C995" s="9" t="s">
        <v>46</v>
      </c>
      <c r="D995" s="9" t="s">
        <v>25</v>
      </c>
      <c r="E995" s="10" t="s">
        <v>47</v>
      </c>
      <c r="F995" s="9" t="n">
        <v>-77.65</v>
      </c>
      <c r="G995" s="12" t="s">
        <v>21</v>
      </c>
      <c r="H995" s="2" t="n">
        <v>-99</v>
      </c>
      <c r="I995" s="3" t="s">
        <v>48</v>
      </c>
      <c r="J995" s="3" t="n">
        <f aca="false">VLOOKUP(I995,VLOOK!$G$2:$H$50,2)</f>
        <v>32</v>
      </c>
      <c r="K995" s="4" t="s">
        <v>48</v>
      </c>
      <c r="L995" s="21" t="s">
        <v>28</v>
      </c>
      <c r="M995" s="6" t="n">
        <f aca="false">VLOOKUP(L995,VLOOK!$D$2:$E$10,2)</f>
        <v>5</v>
      </c>
      <c r="N995" s="7" t="n">
        <v>1</v>
      </c>
      <c r="O995" s="0" t="n">
        <f aca="false">VLOOKUP(B995,VLOOK!$A$2:$B$13,2)</f>
        <v>5</v>
      </c>
      <c r="P995" s="22" t="n">
        <f aca="false">IF(F995&lt;0,F995*-1,F995)</f>
        <v>77.65</v>
      </c>
    </row>
    <row r="996" customFormat="false" ht="12.8" hidden="false" customHeight="false" outlineLevel="0" collapsed="false">
      <c r="A996" s="17" t="s">
        <v>309</v>
      </c>
      <c r="B996" s="9" t="s">
        <v>607</v>
      </c>
      <c r="C996" s="9" t="s">
        <v>37</v>
      </c>
      <c r="D996" s="9" t="s">
        <v>25</v>
      </c>
      <c r="E996" s="10" t="s">
        <v>38</v>
      </c>
      <c r="F996" s="9" t="n">
        <v>-347.34</v>
      </c>
      <c r="G996" s="12" t="s">
        <v>21</v>
      </c>
      <c r="H996" s="2" t="n">
        <v>-99</v>
      </c>
      <c r="I996" s="3" t="s">
        <v>39</v>
      </c>
      <c r="J996" s="3" t="n">
        <f aca="false">VLOOKUP(I996,VLOOK!$G$2:$H$50,2)</f>
        <v>34</v>
      </c>
      <c r="K996" s="4" t="s">
        <v>39</v>
      </c>
      <c r="L996" s="21" t="s">
        <v>28</v>
      </c>
      <c r="M996" s="6" t="n">
        <f aca="false">VLOOKUP(L996,VLOOK!$D$2:$E$10,2)</f>
        <v>5</v>
      </c>
      <c r="N996" s="7" t="n">
        <v>1</v>
      </c>
      <c r="O996" s="0" t="n">
        <f aca="false">VLOOKUP(B996,VLOOK!$A$2:$B$13,2)</f>
        <v>5</v>
      </c>
      <c r="P996" s="22" t="n">
        <f aca="false">IF(F996&lt;0,F996*-1,F996)</f>
        <v>347.34</v>
      </c>
    </row>
    <row r="997" customFormat="false" ht="12.8" hidden="false" customHeight="false" outlineLevel="0" collapsed="false">
      <c r="A997" s="17" t="s">
        <v>310</v>
      </c>
      <c r="B997" s="9" t="s">
        <v>607</v>
      </c>
      <c r="C997" s="9" t="s">
        <v>63</v>
      </c>
      <c r="D997" s="9" t="s">
        <v>19</v>
      </c>
      <c r="E997" s="10" t="s">
        <v>64</v>
      </c>
      <c r="F997" s="9" t="n">
        <v>-43.88</v>
      </c>
      <c r="G997" s="12" t="s">
        <v>21</v>
      </c>
      <c r="H997" s="2" t="n">
        <v>-99</v>
      </c>
      <c r="I997" s="3" t="s">
        <v>65</v>
      </c>
      <c r="J997" s="3" t="n">
        <f aca="false">VLOOKUP(I997,VLOOK!$G$2:$H$50,2)</f>
        <v>13</v>
      </c>
      <c r="K997" s="4" t="s">
        <v>65</v>
      </c>
      <c r="L997" s="21" t="s">
        <v>23</v>
      </c>
      <c r="M997" s="6" t="n">
        <f aca="false">VLOOKUP(L997,VLOOK!$D$2:$E$10,2)</f>
        <v>2</v>
      </c>
      <c r="N997" s="7" t="n">
        <v>1</v>
      </c>
      <c r="O997" s="0" t="n">
        <f aca="false">VLOOKUP(B997,VLOOK!$A$2:$B$13,2)</f>
        <v>5</v>
      </c>
      <c r="P997" s="22" t="n">
        <f aca="false">IF(F997&lt;0,F997*-1,F997)</f>
        <v>43.88</v>
      </c>
    </row>
    <row r="998" customFormat="false" ht="12.8" hidden="false" customHeight="false" outlineLevel="0" collapsed="false">
      <c r="A998" s="17" t="s">
        <v>310</v>
      </c>
      <c r="B998" s="9" t="s">
        <v>607</v>
      </c>
      <c r="C998" s="9" t="s">
        <v>87</v>
      </c>
      <c r="D998" s="9" t="s">
        <v>608</v>
      </c>
      <c r="E998" s="10" t="s">
        <v>608</v>
      </c>
      <c r="F998" s="9" t="n">
        <v>14838.96</v>
      </c>
      <c r="G998" s="12" t="s">
        <v>89</v>
      </c>
      <c r="H998" s="2" t="n">
        <v>-99</v>
      </c>
      <c r="I998" s="3" t="s">
        <v>609</v>
      </c>
      <c r="J998" s="3" t="n">
        <f aca="false">VLOOKUP(I998,VLOOK!$G$2:$H$50,2)</f>
        <v>39</v>
      </c>
      <c r="K998" s="4" t="s">
        <v>609</v>
      </c>
      <c r="L998" s="21" t="s">
        <v>610</v>
      </c>
      <c r="M998" s="6" t="n">
        <f aca="false">VLOOKUP(L998,VLOOK!$D$2:$E$10,2)</f>
        <v>6</v>
      </c>
      <c r="N998" s="7" t="n">
        <v>2</v>
      </c>
      <c r="O998" s="0" t="n">
        <f aca="false">VLOOKUP(B998,VLOOK!$A$2:$B$13,2)</f>
        <v>5</v>
      </c>
      <c r="P998" s="22" t="n">
        <f aca="false">IF(F998&lt;0,F998*-1,F998)</f>
        <v>14838.96</v>
      </c>
    </row>
    <row r="999" customFormat="false" ht="12.8" hidden="false" customHeight="false" outlineLevel="0" collapsed="false">
      <c r="A999" s="17" t="s">
        <v>310</v>
      </c>
      <c r="B999" s="9" t="s">
        <v>607</v>
      </c>
      <c r="C999" s="9" t="s">
        <v>611</v>
      </c>
      <c r="D999" s="9" t="s">
        <v>54</v>
      </c>
      <c r="E999" s="10" t="s">
        <v>67</v>
      </c>
      <c r="F999" s="9" t="n">
        <v>-29.35</v>
      </c>
      <c r="G999" s="12" t="s">
        <v>21</v>
      </c>
      <c r="H999" s="2" t="n">
        <v>-99</v>
      </c>
      <c r="I999" s="3" t="s">
        <v>68</v>
      </c>
      <c r="J999" s="3" t="n">
        <f aca="false">VLOOKUP(I999,VLOOK!$G$2:$H$50,2)</f>
        <v>42</v>
      </c>
      <c r="K999" s="4" t="s">
        <v>68</v>
      </c>
      <c r="L999" s="21" t="s">
        <v>57</v>
      </c>
      <c r="M999" s="6" t="n">
        <f aca="false">VLOOKUP(L999,VLOOK!$D$2:$E$10,2)</f>
        <v>7</v>
      </c>
      <c r="N999" s="7" t="n">
        <v>1</v>
      </c>
      <c r="O999" s="0" t="n">
        <f aca="false">VLOOKUP(B999,VLOOK!$A$2:$B$13,2)</f>
        <v>5</v>
      </c>
      <c r="P999" s="22" t="n">
        <f aca="false">IF(F999&lt;0,F999*-1,F999)</f>
        <v>29.35</v>
      </c>
    </row>
    <row r="1000" customFormat="false" ht="12.8" hidden="false" customHeight="false" outlineLevel="0" collapsed="false">
      <c r="A1000" s="17" t="s">
        <v>667</v>
      </c>
      <c r="B1000" s="9" t="s">
        <v>607</v>
      </c>
      <c r="C1000" s="9" t="s">
        <v>29</v>
      </c>
      <c r="D1000" s="9" t="s">
        <v>25</v>
      </c>
      <c r="E1000" s="10" t="s">
        <v>26</v>
      </c>
      <c r="F1000" s="9" t="n">
        <v>-22</v>
      </c>
      <c r="G1000" s="12" t="s">
        <v>21</v>
      </c>
      <c r="H1000" s="2" t="n">
        <v>-99</v>
      </c>
      <c r="I1000" s="3" t="s">
        <v>27</v>
      </c>
      <c r="J1000" s="3" t="n">
        <f aca="false">VLOOKUP(I1000,VLOOK!$G$2:$H$50,2)</f>
        <v>30</v>
      </c>
      <c r="K1000" s="4" t="s">
        <v>27</v>
      </c>
      <c r="L1000" s="21" t="s">
        <v>28</v>
      </c>
      <c r="M1000" s="6" t="n">
        <f aca="false">VLOOKUP(L1000,VLOOK!$D$2:$E$10,2)</f>
        <v>5</v>
      </c>
      <c r="N1000" s="7" t="n">
        <v>1</v>
      </c>
      <c r="O1000" s="0" t="n">
        <f aca="false">VLOOKUP(B1000,VLOOK!$A$2:$B$13,2)</f>
        <v>5</v>
      </c>
      <c r="P1000" s="22" t="n">
        <f aca="false">IF(F1000&lt;0,F1000*-1,F1000)</f>
        <v>22</v>
      </c>
    </row>
    <row r="1001" customFormat="false" ht="12.8" hidden="false" customHeight="false" outlineLevel="0" collapsed="false">
      <c r="A1001" s="17" t="s">
        <v>668</v>
      </c>
      <c r="B1001" s="9" t="s">
        <v>607</v>
      </c>
      <c r="C1001" s="9" t="s">
        <v>666</v>
      </c>
      <c r="D1001" s="9" t="s">
        <v>78</v>
      </c>
      <c r="E1001" s="10" t="s">
        <v>119</v>
      </c>
      <c r="F1001" s="9" t="n">
        <v>-485</v>
      </c>
      <c r="G1001" s="12" t="s">
        <v>21</v>
      </c>
      <c r="H1001" s="2" t="n">
        <v>-99</v>
      </c>
      <c r="I1001" s="3" t="s">
        <v>120</v>
      </c>
      <c r="J1001" s="3" t="n">
        <f aca="false">VLOOKUP(I1001,VLOOK!$G$2:$H$50,2)</f>
        <v>45</v>
      </c>
      <c r="K1001" s="4" t="s">
        <v>120</v>
      </c>
      <c r="L1001" s="21" t="s">
        <v>121</v>
      </c>
      <c r="M1001" s="6" t="n">
        <f aca="false">VLOOKUP(L1001,VLOOK!$D$2:$E$10,2)</f>
        <v>8</v>
      </c>
      <c r="N1001" s="7" t="n">
        <v>1</v>
      </c>
      <c r="O1001" s="0" t="n">
        <f aca="false">VLOOKUP(B1001,VLOOK!$A$2:$B$13,2)</f>
        <v>5</v>
      </c>
      <c r="P1001" s="22" t="n">
        <f aca="false">IF(F1001&lt;0,F1001*-1,F1001)</f>
        <v>485</v>
      </c>
    </row>
    <row r="1002" customFormat="false" ht="12.8" hidden="false" customHeight="false" outlineLevel="0" collapsed="false">
      <c r="A1002" s="17" t="s">
        <v>669</v>
      </c>
      <c r="B1002" s="9" t="s">
        <v>607</v>
      </c>
      <c r="C1002" s="9" t="s">
        <v>24</v>
      </c>
      <c r="D1002" s="9" t="s">
        <v>25</v>
      </c>
      <c r="E1002" s="10" t="s">
        <v>26</v>
      </c>
      <c r="F1002" s="9" t="n">
        <v>-36.53</v>
      </c>
      <c r="G1002" s="12" t="s">
        <v>21</v>
      </c>
      <c r="H1002" s="2" t="n">
        <v>-99</v>
      </c>
      <c r="I1002" s="3" t="s">
        <v>27</v>
      </c>
      <c r="J1002" s="3" t="n">
        <f aca="false">VLOOKUP(I1002,VLOOK!$G$2:$H$50,2)</f>
        <v>30</v>
      </c>
      <c r="K1002" s="4" t="s">
        <v>27</v>
      </c>
      <c r="L1002" s="21" t="s">
        <v>28</v>
      </c>
      <c r="M1002" s="6" t="n">
        <f aca="false">VLOOKUP(L1002,VLOOK!$D$2:$E$10,2)</f>
        <v>5</v>
      </c>
      <c r="N1002" s="7" t="n">
        <v>1</v>
      </c>
      <c r="O1002" s="0" t="n">
        <f aca="false">VLOOKUP(B1002,VLOOK!$A$2:$B$13,2)</f>
        <v>5</v>
      </c>
      <c r="P1002" s="22" t="n">
        <f aca="false">IF(F1002&lt;0,F1002*-1,F1002)</f>
        <v>36.53</v>
      </c>
    </row>
    <row r="1003" customFormat="false" ht="12.8" hidden="false" customHeight="false" outlineLevel="0" collapsed="false">
      <c r="A1003" s="17" t="s">
        <v>311</v>
      </c>
      <c r="B1003" s="9" t="s">
        <v>607</v>
      </c>
      <c r="C1003" s="9" t="s">
        <v>29</v>
      </c>
      <c r="D1003" s="9" t="s">
        <v>238</v>
      </c>
      <c r="E1003" s="10" t="s">
        <v>239</v>
      </c>
      <c r="F1003" s="9" t="n">
        <v>-140</v>
      </c>
      <c r="G1003" s="12" t="s">
        <v>21</v>
      </c>
      <c r="H1003" s="2" t="n">
        <v>-99</v>
      </c>
      <c r="I1003" s="3" t="s">
        <v>240</v>
      </c>
      <c r="J1003" s="3" t="n">
        <f aca="false">VLOOKUP(I1003,VLOOK!$G$2:$H$50,2)</f>
        <v>18</v>
      </c>
      <c r="K1003" s="4" t="s">
        <v>240</v>
      </c>
      <c r="L1003" s="21" t="s">
        <v>31</v>
      </c>
      <c r="M1003" s="6" t="n">
        <f aca="false">VLOOKUP(L1003,VLOOK!$D$2:$E$10,2)</f>
        <v>3</v>
      </c>
      <c r="N1003" s="7" t="n">
        <v>1</v>
      </c>
      <c r="O1003" s="0" t="n">
        <f aca="false">VLOOKUP(B1003,VLOOK!$A$2:$B$13,2)</f>
        <v>5</v>
      </c>
      <c r="P1003" s="22" t="n">
        <f aca="false">IF(F1003&lt;0,F1003*-1,F1003)</f>
        <v>140</v>
      </c>
    </row>
    <row r="1004" customFormat="false" ht="12.8" hidden="false" customHeight="false" outlineLevel="0" collapsed="false">
      <c r="A1004" s="17" t="s">
        <v>311</v>
      </c>
      <c r="B1004" s="9" t="s">
        <v>607</v>
      </c>
      <c r="C1004" s="9" t="s">
        <v>670</v>
      </c>
      <c r="D1004" s="9" t="s">
        <v>25</v>
      </c>
      <c r="E1004" s="10" t="s">
        <v>196</v>
      </c>
      <c r="F1004" s="9" t="n">
        <v>-63</v>
      </c>
      <c r="G1004" s="12" t="s">
        <v>21</v>
      </c>
      <c r="H1004" s="2" t="n">
        <v>-99</v>
      </c>
      <c r="I1004" s="3" t="s">
        <v>197</v>
      </c>
      <c r="J1004" s="3" t="n">
        <f aca="false">VLOOKUP(I1004,VLOOK!$G$2:$H$50,2)</f>
        <v>47</v>
      </c>
      <c r="K1004" s="4" t="s">
        <v>197</v>
      </c>
      <c r="L1004" s="21" t="s">
        <v>198</v>
      </c>
      <c r="M1004" s="6" t="n">
        <f aca="false">VLOOKUP(L1004,VLOOK!$D$2:$E$10,2)</f>
        <v>9</v>
      </c>
      <c r="N1004" s="7" t="n">
        <v>1</v>
      </c>
      <c r="O1004" s="0" t="n">
        <f aca="false">VLOOKUP(B1004,VLOOK!$A$2:$B$13,2)</f>
        <v>5</v>
      </c>
      <c r="P1004" s="22" t="n">
        <f aca="false">IF(F1004&lt;0,F1004*-1,F1004)</f>
        <v>63</v>
      </c>
    </row>
    <row r="1005" customFormat="false" ht="12.8" hidden="false" customHeight="false" outlineLevel="0" collapsed="false">
      <c r="A1005" s="17" t="s">
        <v>671</v>
      </c>
      <c r="B1005" s="9" t="s">
        <v>607</v>
      </c>
      <c r="C1005" s="9" t="s">
        <v>29</v>
      </c>
      <c r="D1005" s="9" t="s">
        <v>25</v>
      </c>
      <c r="E1005" s="10" t="s">
        <v>196</v>
      </c>
      <c r="F1005" s="9" t="n">
        <v>-160</v>
      </c>
      <c r="G1005" s="12" t="s">
        <v>21</v>
      </c>
      <c r="H1005" s="2" t="n">
        <v>-99</v>
      </c>
      <c r="I1005" s="3" t="s">
        <v>197</v>
      </c>
      <c r="J1005" s="3" t="n">
        <f aca="false">VLOOKUP(I1005,VLOOK!$G$2:$H$50,2)</f>
        <v>47</v>
      </c>
      <c r="K1005" s="4" t="s">
        <v>197</v>
      </c>
      <c r="L1005" s="21" t="s">
        <v>198</v>
      </c>
      <c r="M1005" s="6" t="n">
        <f aca="false">VLOOKUP(L1005,VLOOK!$D$2:$E$10,2)</f>
        <v>9</v>
      </c>
      <c r="N1005" s="7" t="n">
        <v>1</v>
      </c>
      <c r="O1005" s="0" t="n">
        <f aca="false">VLOOKUP(B1005,VLOOK!$A$2:$B$13,2)</f>
        <v>5</v>
      </c>
      <c r="P1005" s="22" t="n">
        <f aca="false">IF(F1005&lt;0,F1005*-1,F1005)</f>
        <v>160</v>
      </c>
    </row>
    <row r="1006" customFormat="false" ht="12.8" hidden="false" customHeight="false" outlineLevel="0" collapsed="false">
      <c r="A1006" s="17" t="s">
        <v>671</v>
      </c>
      <c r="B1006" s="9" t="s">
        <v>607</v>
      </c>
      <c r="C1006" s="9" t="s">
        <v>29</v>
      </c>
      <c r="D1006" s="9" t="s">
        <v>25</v>
      </c>
      <c r="E1006" s="10" t="s">
        <v>196</v>
      </c>
      <c r="F1006" s="9" t="n">
        <v>-13</v>
      </c>
      <c r="G1006" s="12" t="s">
        <v>21</v>
      </c>
      <c r="H1006" s="2" t="n">
        <v>-99</v>
      </c>
      <c r="I1006" s="3" t="s">
        <v>197</v>
      </c>
      <c r="J1006" s="3" t="n">
        <f aca="false">VLOOKUP(I1006,VLOOK!$G$2:$H$50,2)</f>
        <v>47</v>
      </c>
      <c r="K1006" s="4" t="s">
        <v>197</v>
      </c>
      <c r="L1006" s="21" t="s">
        <v>198</v>
      </c>
      <c r="M1006" s="6" t="n">
        <f aca="false">VLOOKUP(L1006,VLOOK!$D$2:$E$10,2)</f>
        <v>9</v>
      </c>
      <c r="N1006" s="7" t="n">
        <v>1</v>
      </c>
      <c r="O1006" s="0" t="n">
        <f aca="false">VLOOKUP(B1006,VLOOK!$A$2:$B$13,2)</f>
        <v>5</v>
      </c>
      <c r="P1006" s="22" t="n">
        <f aca="false">IF(F1006&lt;0,F1006*-1,F1006)</f>
        <v>13</v>
      </c>
    </row>
    <row r="1007" customFormat="false" ht="12.8" hidden="false" customHeight="false" outlineLevel="0" collapsed="false">
      <c r="A1007" s="17" t="s">
        <v>671</v>
      </c>
      <c r="B1007" s="9" t="s">
        <v>607</v>
      </c>
      <c r="C1007" s="9" t="s">
        <v>29</v>
      </c>
      <c r="D1007" s="9" t="s">
        <v>25</v>
      </c>
      <c r="E1007" s="10" t="s">
        <v>196</v>
      </c>
      <c r="F1007" s="9" t="n">
        <v>-38.5</v>
      </c>
      <c r="G1007" s="12" t="s">
        <v>21</v>
      </c>
      <c r="H1007" s="2" t="n">
        <v>-99</v>
      </c>
      <c r="I1007" s="3" t="s">
        <v>197</v>
      </c>
      <c r="J1007" s="3" t="n">
        <f aca="false">VLOOKUP(I1007,VLOOK!$G$2:$H$50,2)</f>
        <v>47</v>
      </c>
      <c r="K1007" s="4" t="s">
        <v>197</v>
      </c>
      <c r="L1007" s="21" t="s">
        <v>198</v>
      </c>
      <c r="M1007" s="6" t="n">
        <f aca="false">VLOOKUP(L1007,VLOOK!$D$2:$E$10,2)</f>
        <v>9</v>
      </c>
      <c r="N1007" s="7" t="n">
        <v>1</v>
      </c>
      <c r="O1007" s="0" t="n">
        <f aca="false">VLOOKUP(B1007,VLOOK!$A$2:$B$13,2)</f>
        <v>5</v>
      </c>
      <c r="P1007" s="22" t="n">
        <f aca="false">IF(F1007&lt;0,F1007*-1,F1007)</f>
        <v>38.5</v>
      </c>
    </row>
    <row r="1008" customFormat="false" ht="12.8" hidden="false" customHeight="false" outlineLevel="0" collapsed="false">
      <c r="A1008" s="17" t="s">
        <v>672</v>
      </c>
      <c r="B1008" s="9" t="s">
        <v>607</v>
      </c>
      <c r="C1008" s="9" t="s">
        <v>24</v>
      </c>
      <c r="D1008" s="9" t="s">
        <v>25</v>
      </c>
      <c r="E1008" s="10" t="s">
        <v>26</v>
      </c>
      <c r="F1008" s="9" t="n">
        <v>-70.07</v>
      </c>
      <c r="G1008" s="12" t="s">
        <v>21</v>
      </c>
      <c r="H1008" s="2" t="n">
        <v>-99</v>
      </c>
      <c r="I1008" s="3" t="s">
        <v>27</v>
      </c>
      <c r="J1008" s="3" t="n">
        <f aca="false">VLOOKUP(I1008,VLOOK!$G$2:$H$50,2)</f>
        <v>30</v>
      </c>
      <c r="K1008" s="4" t="s">
        <v>27</v>
      </c>
      <c r="L1008" s="21" t="s">
        <v>28</v>
      </c>
      <c r="M1008" s="6" t="n">
        <f aca="false">VLOOKUP(L1008,VLOOK!$D$2:$E$10,2)</f>
        <v>5</v>
      </c>
      <c r="N1008" s="7" t="n">
        <v>1</v>
      </c>
      <c r="O1008" s="0" t="n">
        <f aca="false">VLOOKUP(B1008,VLOOK!$A$2:$B$13,2)</f>
        <v>5</v>
      </c>
      <c r="P1008" s="22" t="n">
        <f aca="false">IF(F1008&lt;0,F1008*-1,F1008)</f>
        <v>70.07</v>
      </c>
    </row>
    <row r="1009" customFormat="false" ht="12.8" hidden="false" customHeight="false" outlineLevel="0" collapsed="false">
      <c r="A1009" s="17" t="s">
        <v>672</v>
      </c>
      <c r="B1009" s="9" t="s">
        <v>607</v>
      </c>
      <c r="C1009" s="9" t="s">
        <v>24</v>
      </c>
      <c r="D1009" s="9" t="s">
        <v>25</v>
      </c>
      <c r="E1009" s="10" t="s">
        <v>26</v>
      </c>
      <c r="F1009" s="9" t="n">
        <v>-11</v>
      </c>
      <c r="G1009" s="12" t="s">
        <v>21</v>
      </c>
      <c r="H1009" s="2" t="n">
        <v>-99</v>
      </c>
      <c r="I1009" s="3" t="s">
        <v>27</v>
      </c>
      <c r="J1009" s="3" t="n">
        <f aca="false">VLOOKUP(I1009,VLOOK!$G$2:$H$50,2)</f>
        <v>30</v>
      </c>
      <c r="K1009" s="4" t="s">
        <v>27</v>
      </c>
      <c r="L1009" s="21" t="s">
        <v>28</v>
      </c>
      <c r="M1009" s="6" t="n">
        <f aca="false">VLOOKUP(L1009,VLOOK!$D$2:$E$10,2)</f>
        <v>5</v>
      </c>
      <c r="N1009" s="7" t="n">
        <v>1</v>
      </c>
      <c r="O1009" s="0" t="n">
        <f aca="false">VLOOKUP(B1009,VLOOK!$A$2:$B$13,2)</f>
        <v>5</v>
      </c>
      <c r="P1009" s="22" t="n">
        <f aca="false">IF(F1009&lt;0,F1009*-1,F1009)</f>
        <v>11</v>
      </c>
    </row>
    <row r="1010" customFormat="false" ht="12.8" hidden="false" customHeight="false" outlineLevel="0" collapsed="false">
      <c r="A1010" s="17" t="s">
        <v>672</v>
      </c>
      <c r="B1010" s="9" t="s">
        <v>607</v>
      </c>
      <c r="C1010" s="9" t="s">
        <v>24</v>
      </c>
      <c r="D1010" s="9" t="s">
        <v>25</v>
      </c>
      <c r="E1010" s="10" t="s">
        <v>26</v>
      </c>
      <c r="F1010" s="9" t="n">
        <v>-19.3</v>
      </c>
      <c r="G1010" s="12" t="s">
        <v>21</v>
      </c>
      <c r="H1010" s="2" t="n">
        <v>-99</v>
      </c>
      <c r="I1010" s="3" t="s">
        <v>27</v>
      </c>
      <c r="J1010" s="3" t="n">
        <f aca="false">VLOOKUP(I1010,VLOOK!$G$2:$H$50,2)</f>
        <v>30</v>
      </c>
      <c r="K1010" s="4" t="s">
        <v>27</v>
      </c>
      <c r="L1010" s="21" t="s">
        <v>28</v>
      </c>
      <c r="M1010" s="6" t="n">
        <f aca="false">VLOOKUP(L1010,VLOOK!$D$2:$E$10,2)</f>
        <v>5</v>
      </c>
      <c r="N1010" s="7" t="n">
        <v>1</v>
      </c>
      <c r="O1010" s="0" t="n">
        <f aca="false">VLOOKUP(B1010,VLOOK!$A$2:$B$13,2)</f>
        <v>5</v>
      </c>
      <c r="P1010" s="22" t="n">
        <f aca="false">IF(F1010&lt;0,F1010*-1,F1010)</f>
        <v>19.3</v>
      </c>
    </row>
    <row r="1011" customFormat="false" ht="12.8" hidden="false" customHeight="false" outlineLevel="0" collapsed="false">
      <c r="A1011" s="17" t="s">
        <v>672</v>
      </c>
      <c r="B1011" s="9" t="s">
        <v>607</v>
      </c>
      <c r="C1011" s="9" t="s">
        <v>24</v>
      </c>
      <c r="D1011" s="9" t="s">
        <v>25</v>
      </c>
      <c r="E1011" s="10" t="s">
        <v>163</v>
      </c>
      <c r="F1011" s="9" t="n">
        <v>-232.1</v>
      </c>
      <c r="G1011" s="12" t="s">
        <v>21</v>
      </c>
      <c r="H1011" s="2" t="n">
        <v>-99</v>
      </c>
      <c r="I1011" s="3" t="s">
        <v>164</v>
      </c>
      <c r="J1011" s="3" t="n">
        <f aca="false">VLOOKUP(I1011,VLOOK!$G$2:$H$50,2)</f>
        <v>35</v>
      </c>
      <c r="K1011" s="4" t="s">
        <v>164</v>
      </c>
      <c r="L1011" s="21" t="s">
        <v>28</v>
      </c>
      <c r="M1011" s="6" t="n">
        <f aca="false">VLOOKUP(L1011,VLOOK!$D$2:$E$10,2)</f>
        <v>5</v>
      </c>
      <c r="N1011" s="7" t="n">
        <v>1</v>
      </c>
      <c r="O1011" s="0" t="n">
        <f aca="false">VLOOKUP(B1011,VLOOK!$A$2:$B$13,2)</f>
        <v>5</v>
      </c>
      <c r="P1011" s="22" t="n">
        <f aca="false">IF(F1011&lt;0,F1011*-1,F1011)</f>
        <v>232.1</v>
      </c>
    </row>
    <row r="1012" customFormat="false" ht="12.8" hidden="false" customHeight="false" outlineLevel="0" collapsed="false">
      <c r="A1012" s="17" t="s">
        <v>672</v>
      </c>
      <c r="B1012" s="9" t="s">
        <v>607</v>
      </c>
      <c r="C1012" s="9" t="s">
        <v>292</v>
      </c>
      <c r="D1012" s="9" t="s">
        <v>25</v>
      </c>
      <c r="E1012" s="10" t="s">
        <v>467</v>
      </c>
      <c r="F1012" s="9" t="n">
        <v>-159.5</v>
      </c>
      <c r="G1012" s="12" t="s">
        <v>21</v>
      </c>
      <c r="H1012" s="2" t="n">
        <v>-99</v>
      </c>
      <c r="I1012" s="3" t="s">
        <v>468</v>
      </c>
      <c r="J1012" s="3" t="n">
        <f aca="false">VLOOKUP(I1012,VLOOK!$G$2:$H$50,2)</f>
        <v>37</v>
      </c>
      <c r="K1012" s="4" t="s">
        <v>468</v>
      </c>
      <c r="L1012" s="21" t="s">
        <v>28</v>
      </c>
      <c r="M1012" s="6" t="n">
        <f aca="false">VLOOKUP(L1012,VLOOK!$D$2:$E$10,2)</f>
        <v>5</v>
      </c>
      <c r="N1012" s="7" t="n">
        <v>1</v>
      </c>
      <c r="O1012" s="0" t="n">
        <f aca="false">VLOOKUP(B1012,VLOOK!$A$2:$B$13,2)</f>
        <v>5</v>
      </c>
      <c r="P1012" s="22" t="n">
        <f aca="false">IF(F1012&lt;0,F1012*-1,F1012)</f>
        <v>159.5</v>
      </c>
    </row>
    <row r="1013" customFormat="false" ht="12.8" hidden="false" customHeight="false" outlineLevel="0" collapsed="false">
      <c r="A1013" s="17" t="s">
        <v>672</v>
      </c>
      <c r="B1013" s="9" t="s">
        <v>607</v>
      </c>
      <c r="C1013" s="9" t="s">
        <v>29</v>
      </c>
      <c r="D1013" s="9" t="s">
        <v>25</v>
      </c>
      <c r="E1013" s="10" t="s">
        <v>196</v>
      </c>
      <c r="F1013" s="9" t="n">
        <v>-58.52</v>
      </c>
      <c r="G1013" s="12" t="s">
        <v>21</v>
      </c>
      <c r="H1013" s="2" t="n">
        <v>-99</v>
      </c>
      <c r="I1013" s="3" t="s">
        <v>197</v>
      </c>
      <c r="J1013" s="3" t="n">
        <f aca="false">VLOOKUP(I1013,VLOOK!$G$2:$H$50,2)</f>
        <v>47</v>
      </c>
      <c r="K1013" s="4" t="s">
        <v>197</v>
      </c>
      <c r="L1013" s="21" t="s">
        <v>198</v>
      </c>
      <c r="M1013" s="6" t="n">
        <f aca="false">VLOOKUP(L1013,VLOOK!$D$2:$E$10,2)</f>
        <v>9</v>
      </c>
      <c r="N1013" s="7" t="n">
        <v>1</v>
      </c>
      <c r="O1013" s="0" t="n">
        <f aca="false">VLOOKUP(B1013,VLOOK!$A$2:$B$13,2)</f>
        <v>5</v>
      </c>
      <c r="P1013" s="22" t="n">
        <f aca="false">IF(F1013&lt;0,F1013*-1,F1013)</f>
        <v>58.52</v>
      </c>
    </row>
    <row r="1014" customFormat="false" ht="12.8" hidden="false" customHeight="false" outlineLevel="0" collapsed="false">
      <c r="A1014" s="17" t="s">
        <v>672</v>
      </c>
      <c r="B1014" s="9" t="s">
        <v>607</v>
      </c>
      <c r="C1014" s="9" t="s">
        <v>29</v>
      </c>
      <c r="D1014" s="9" t="s">
        <v>25</v>
      </c>
      <c r="E1014" s="10" t="s">
        <v>196</v>
      </c>
      <c r="F1014" s="9" t="n">
        <v>-12</v>
      </c>
      <c r="G1014" s="12" t="s">
        <v>21</v>
      </c>
      <c r="H1014" s="2" t="n">
        <v>-99</v>
      </c>
      <c r="I1014" s="3" t="s">
        <v>197</v>
      </c>
      <c r="J1014" s="3" t="n">
        <f aca="false">VLOOKUP(I1014,VLOOK!$G$2:$H$50,2)</f>
        <v>47</v>
      </c>
      <c r="K1014" s="4" t="s">
        <v>197</v>
      </c>
      <c r="L1014" s="21" t="s">
        <v>198</v>
      </c>
      <c r="M1014" s="6" t="n">
        <f aca="false">VLOOKUP(L1014,VLOOK!$D$2:$E$10,2)</f>
        <v>9</v>
      </c>
      <c r="N1014" s="7" t="n">
        <v>1</v>
      </c>
      <c r="O1014" s="0" t="n">
        <f aca="false">VLOOKUP(B1014,VLOOK!$A$2:$B$13,2)</f>
        <v>5</v>
      </c>
      <c r="P1014" s="22" t="n">
        <f aca="false">IF(F1014&lt;0,F1014*-1,F1014)</f>
        <v>12</v>
      </c>
    </row>
    <row r="1015" customFormat="false" ht="12.8" hidden="false" customHeight="false" outlineLevel="0" collapsed="false">
      <c r="A1015" s="17" t="s">
        <v>312</v>
      </c>
      <c r="B1015" s="9" t="s">
        <v>607</v>
      </c>
      <c r="C1015" s="9" t="s">
        <v>658</v>
      </c>
      <c r="D1015" s="9" t="s">
        <v>78</v>
      </c>
      <c r="E1015" s="10" t="s">
        <v>406</v>
      </c>
      <c r="F1015" s="9" t="n">
        <v>-60</v>
      </c>
      <c r="G1015" s="12" t="s">
        <v>21</v>
      </c>
      <c r="H1015" s="2" t="n">
        <v>-99</v>
      </c>
      <c r="I1015" s="3" t="s">
        <v>407</v>
      </c>
      <c r="J1015" s="3" t="n">
        <f aca="false">VLOOKUP(I1015,VLOOK!$G$2:$H$50,2)</f>
        <v>44</v>
      </c>
      <c r="K1015" s="4" t="s">
        <v>407</v>
      </c>
      <c r="L1015" s="21" t="s">
        <v>121</v>
      </c>
      <c r="M1015" s="6" t="n">
        <f aca="false">VLOOKUP(L1015,VLOOK!$D$2:$E$10,2)</f>
        <v>8</v>
      </c>
      <c r="N1015" s="7" t="n">
        <v>1</v>
      </c>
      <c r="O1015" s="0" t="n">
        <f aca="false">VLOOKUP(B1015,VLOOK!$A$2:$B$13,2)</f>
        <v>5</v>
      </c>
      <c r="P1015" s="22" t="n">
        <f aca="false">IF(F1015&lt;0,F1015*-1,F1015)</f>
        <v>60</v>
      </c>
    </row>
    <row r="1016" customFormat="false" ht="12.8" hidden="false" customHeight="false" outlineLevel="0" collapsed="false">
      <c r="A1016" s="17" t="s">
        <v>312</v>
      </c>
      <c r="B1016" s="9" t="s">
        <v>607</v>
      </c>
      <c r="C1016" s="9" t="s">
        <v>63</v>
      </c>
      <c r="D1016" s="9" t="s">
        <v>19</v>
      </c>
      <c r="E1016" s="10" t="s">
        <v>64</v>
      </c>
      <c r="F1016" s="9" t="n">
        <v>-92.63</v>
      </c>
      <c r="G1016" s="12" t="s">
        <v>21</v>
      </c>
      <c r="H1016" s="2" t="n">
        <v>-99</v>
      </c>
      <c r="I1016" s="3" t="s">
        <v>65</v>
      </c>
      <c r="J1016" s="3" t="n">
        <f aca="false">VLOOKUP(I1016,VLOOK!$G$2:$H$50,2)</f>
        <v>13</v>
      </c>
      <c r="K1016" s="4" t="s">
        <v>65</v>
      </c>
      <c r="L1016" s="21" t="s">
        <v>23</v>
      </c>
      <c r="M1016" s="6" t="n">
        <f aca="false">VLOOKUP(L1016,VLOOK!$D$2:$E$10,2)</f>
        <v>2</v>
      </c>
      <c r="N1016" s="7" t="n">
        <v>1</v>
      </c>
      <c r="O1016" s="0" t="n">
        <f aca="false">VLOOKUP(B1016,VLOOK!$A$2:$B$13,2)</f>
        <v>5</v>
      </c>
      <c r="P1016" s="22" t="n">
        <f aca="false">IF(F1016&lt;0,F1016*-1,F1016)</f>
        <v>92.63</v>
      </c>
    </row>
    <row r="1017" customFormat="false" ht="12.8" hidden="false" customHeight="false" outlineLevel="0" collapsed="false">
      <c r="A1017" s="17" t="s">
        <v>673</v>
      </c>
      <c r="B1017" s="9" t="s">
        <v>607</v>
      </c>
      <c r="C1017" s="9" t="s">
        <v>170</v>
      </c>
      <c r="D1017" s="9" t="s">
        <v>171</v>
      </c>
      <c r="E1017" s="10" t="s">
        <v>172</v>
      </c>
      <c r="F1017" s="9" t="n">
        <v>-121.22</v>
      </c>
      <c r="G1017" s="12" t="s">
        <v>21</v>
      </c>
      <c r="H1017" s="2" t="n">
        <v>-99</v>
      </c>
      <c r="I1017" s="3" t="s">
        <v>173</v>
      </c>
      <c r="J1017" s="3" t="n">
        <f aca="false">VLOOKUP(I1017,VLOOK!$G$2:$H$50,2)</f>
        <v>22</v>
      </c>
      <c r="K1017" s="4" t="s">
        <v>173</v>
      </c>
      <c r="L1017" s="21" t="s">
        <v>31</v>
      </c>
      <c r="M1017" s="6" t="n">
        <f aca="false">VLOOKUP(L1017,VLOOK!$D$2:$E$10,2)</f>
        <v>3</v>
      </c>
      <c r="N1017" s="7" t="n">
        <v>1</v>
      </c>
      <c r="O1017" s="0" t="n">
        <f aca="false">VLOOKUP(B1017,VLOOK!$A$2:$B$13,2)</f>
        <v>5</v>
      </c>
      <c r="P1017" s="22" t="n">
        <f aca="false">IF(F1017&lt;0,F1017*-1,F1017)</f>
        <v>121.22</v>
      </c>
    </row>
    <row r="1018" customFormat="false" ht="12.8" hidden="false" customHeight="false" outlineLevel="0" collapsed="false">
      <c r="A1018" s="17" t="s">
        <v>673</v>
      </c>
      <c r="B1018" s="9" t="s">
        <v>607</v>
      </c>
      <c r="C1018" s="9" t="s">
        <v>170</v>
      </c>
      <c r="D1018" s="9" t="s">
        <v>171</v>
      </c>
      <c r="E1018" s="10" t="s">
        <v>172</v>
      </c>
      <c r="F1018" s="9" t="n">
        <v>-25</v>
      </c>
      <c r="G1018" s="12" t="s">
        <v>21</v>
      </c>
      <c r="H1018" s="2" t="n">
        <v>-99</v>
      </c>
      <c r="I1018" s="3" t="s">
        <v>173</v>
      </c>
      <c r="J1018" s="3" t="n">
        <f aca="false">VLOOKUP(I1018,VLOOK!$G$2:$H$50,2)</f>
        <v>22</v>
      </c>
      <c r="K1018" s="4" t="s">
        <v>173</v>
      </c>
      <c r="L1018" s="21" t="s">
        <v>31</v>
      </c>
      <c r="M1018" s="6" t="n">
        <f aca="false">VLOOKUP(L1018,VLOOK!$D$2:$E$10,2)</f>
        <v>3</v>
      </c>
      <c r="N1018" s="7" t="n">
        <v>1</v>
      </c>
      <c r="O1018" s="0" t="n">
        <f aca="false">VLOOKUP(B1018,VLOOK!$A$2:$B$13,2)</f>
        <v>5</v>
      </c>
      <c r="P1018" s="22" t="n">
        <f aca="false">IF(F1018&lt;0,F1018*-1,F1018)</f>
        <v>25</v>
      </c>
    </row>
    <row r="1019" customFormat="false" ht="12.8" hidden="false" customHeight="false" outlineLevel="0" collapsed="false">
      <c r="A1019" s="17" t="s">
        <v>314</v>
      </c>
      <c r="B1019" s="9" t="s">
        <v>607</v>
      </c>
      <c r="C1019" s="9" t="s">
        <v>29</v>
      </c>
      <c r="D1019" s="9" t="s">
        <v>25</v>
      </c>
      <c r="E1019" s="10" t="s">
        <v>163</v>
      </c>
      <c r="F1019" s="9" t="n">
        <v>-14.5</v>
      </c>
      <c r="G1019" s="12" t="s">
        <v>21</v>
      </c>
      <c r="H1019" s="2" t="n">
        <v>-99</v>
      </c>
      <c r="I1019" s="3" t="s">
        <v>164</v>
      </c>
      <c r="J1019" s="3" t="n">
        <f aca="false">VLOOKUP(I1019,VLOOK!$G$2:$H$50,2)</f>
        <v>35</v>
      </c>
      <c r="K1019" s="4" t="s">
        <v>164</v>
      </c>
      <c r="L1019" s="21" t="s">
        <v>28</v>
      </c>
      <c r="M1019" s="6" t="n">
        <f aca="false">VLOOKUP(L1019,VLOOK!$D$2:$E$10,2)</f>
        <v>5</v>
      </c>
      <c r="N1019" s="7" t="n">
        <v>1</v>
      </c>
      <c r="O1019" s="0" t="n">
        <f aca="false">VLOOKUP(B1019,VLOOK!$A$2:$B$13,2)</f>
        <v>5</v>
      </c>
      <c r="P1019" s="22" t="n">
        <f aca="false">IF(F1019&lt;0,F1019*-1,F1019)</f>
        <v>14.5</v>
      </c>
    </row>
    <row r="1020" customFormat="false" ht="12.8" hidden="false" customHeight="false" outlineLevel="0" collapsed="false">
      <c r="A1020" s="17" t="s">
        <v>315</v>
      </c>
      <c r="B1020" s="9" t="s">
        <v>607</v>
      </c>
      <c r="C1020" s="9" t="s">
        <v>658</v>
      </c>
      <c r="D1020" s="9" t="s">
        <v>78</v>
      </c>
      <c r="E1020" s="10" t="s">
        <v>406</v>
      </c>
      <c r="F1020" s="9" t="n">
        <v>-101</v>
      </c>
      <c r="G1020" s="12" t="s">
        <v>21</v>
      </c>
      <c r="H1020" s="2" t="n">
        <v>-99</v>
      </c>
      <c r="I1020" s="3" t="s">
        <v>407</v>
      </c>
      <c r="J1020" s="3" t="n">
        <f aca="false">VLOOKUP(I1020,VLOOK!$G$2:$H$50,2)</f>
        <v>44</v>
      </c>
      <c r="K1020" s="4" t="s">
        <v>407</v>
      </c>
      <c r="L1020" s="21" t="s">
        <v>121</v>
      </c>
      <c r="M1020" s="6" t="n">
        <f aca="false">VLOOKUP(L1020,VLOOK!$D$2:$E$10,2)</f>
        <v>8</v>
      </c>
      <c r="N1020" s="7" t="n">
        <v>1</v>
      </c>
      <c r="O1020" s="0" t="n">
        <f aca="false">VLOOKUP(B1020,VLOOK!$A$2:$B$13,2)</f>
        <v>5</v>
      </c>
      <c r="P1020" s="22" t="n">
        <f aca="false">IF(F1020&lt;0,F1020*-1,F1020)</f>
        <v>101</v>
      </c>
    </row>
    <row r="1021" customFormat="false" ht="12.8" hidden="false" customHeight="false" outlineLevel="0" collapsed="false">
      <c r="A1021" s="17" t="s">
        <v>315</v>
      </c>
      <c r="B1021" s="9" t="s">
        <v>607</v>
      </c>
      <c r="C1021" s="9" t="s">
        <v>658</v>
      </c>
      <c r="D1021" s="9" t="s">
        <v>78</v>
      </c>
      <c r="E1021" s="10" t="s">
        <v>406</v>
      </c>
      <c r="F1021" s="9" t="n">
        <v>-59.02</v>
      </c>
      <c r="G1021" s="12" t="s">
        <v>21</v>
      </c>
      <c r="H1021" s="2" t="n">
        <v>-99</v>
      </c>
      <c r="I1021" s="3" t="s">
        <v>407</v>
      </c>
      <c r="J1021" s="3" t="n">
        <f aca="false">VLOOKUP(I1021,VLOOK!$G$2:$H$50,2)</f>
        <v>44</v>
      </c>
      <c r="K1021" s="4" t="s">
        <v>407</v>
      </c>
      <c r="L1021" s="21" t="s">
        <v>121</v>
      </c>
      <c r="M1021" s="6" t="n">
        <f aca="false">VLOOKUP(L1021,VLOOK!$D$2:$E$10,2)</f>
        <v>8</v>
      </c>
      <c r="N1021" s="7" t="n">
        <v>1</v>
      </c>
      <c r="O1021" s="0" t="n">
        <f aca="false">VLOOKUP(B1021,VLOOK!$A$2:$B$13,2)</f>
        <v>5</v>
      </c>
      <c r="P1021" s="22" t="n">
        <f aca="false">IF(F1021&lt;0,F1021*-1,F1021)</f>
        <v>59.02</v>
      </c>
    </row>
    <row r="1022" customFormat="false" ht="12.8" hidden="false" customHeight="false" outlineLevel="0" collapsed="false">
      <c r="A1022" s="17" t="s">
        <v>315</v>
      </c>
      <c r="B1022" s="9" t="s">
        <v>607</v>
      </c>
      <c r="C1022" s="9" t="s">
        <v>658</v>
      </c>
      <c r="D1022" s="9" t="s">
        <v>78</v>
      </c>
      <c r="E1022" s="10" t="s">
        <v>406</v>
      </c>
      <c r="F1022" s="9" t="n">
        <v>-65.01</v>
      </c>
      <c r="G1022" s="12" t="s">
        <v>21</v>
      </c>
      <c r="H1022" s="2" t="n">
        <v>-99</v>
      </c>
      <c r="I1022" s="3" t="s">
        <v>407</v>
      </c>
      <c r="J1022" s="3" t="n">
        <f aca="false">VLOOKUP(I1022,VLOOK!$G$2:$H$50,2)</f>
        <v>44</v>
      </c>
      <c r="K1022" s="4" t="s">
        <v>407</v>
      </c>
      <c r="L1022" s="21" t="s">
        <v>121</v>
      </c>
      <c r="M1022" s="6" t="n">
        <f aca="false">VLOOKUP(L1022,VLOOK!$D$2:$E$10,2)</f>
        <v>8</v>
      </c>
      <c r="N1022" s="7" t="n">
        <v>1</v>
      </c>
      <c r="O1022" s="0" t="n">
        <f aca="false">VLOOKUP(B1022,VLOOK!$A$2:$B$13,2)</f>
        <v>5</v>
      </c>
      <c r="P1022" s="22" t="n">
        <f aca="false">IF(F1022&lt;0,F1022*-1,F1022)</f>
        <v>65.01</v>
      </c>
    </row>
    <row r="1023" customFormat="false" ht="12.8" hidden="false" customHeight="false" outlineLevel="0" collapsed="false">
      <c r="A1023" s="17" t="s">
        <v>315</v>
      </c>
      <c r="B1023" s="9" t="s">
        <v>607</v>
      </c>
      <c r="C1023" s="9" t="s">
        <v>658</v>
      </c>
      <c r="D1023" s="9" t="s">
        <v>78</v>
      </c>
      <c r="E1023" s="10" t="s">
        <v>406</v>
      </c>
      <c r="F1023" s="9" t="n">
        <v>-72.09</v>
      </c>
      <c r="G1023" s="12" t="s">
        <v>21</v>
      </c>
      <c r="H1023" s="2" t="n">
        <v>-99</v>
      </c>
      <c r="I1023" s="3" t="s">
        <v>407</v>
      </c>
      <c r="J1023" s="3" t="n">
        <f aca="false">VLOOKUP(I1023,VLOOK!$G$2:$H$50,2)</f>
        <v>44</v>
      </c>
      <c r="K1023" s="4" t="s">
        <v>407</v>
      </c>
      <c r="L1023" s="21" t="s">
        <v>121</v>
      </c>
      <c r="M1023" s="6" t="n">
        <f aca="false">VLOOKUP(L1023,VLOOK!$D$2:$E$10,2)</f>
        <v>8</v>
      </c>
      <c r="N1023" s="7" t="n">
        <v>1</v>
      </c>
      <c r="O1023" s="0" t="n">
        <f aca="false">VLOOKUP(B1023,VLOOK!$A$2:$B$13,2)</f>
        <v>5</v>
      </c>
      <c r="P1023" s="22" t="n">
        <f aca="false">IF(F1023&lt;0,F1023*-1,F1023)</f>
        <v>72.09</v>
      </c>
    </row>
    <row r="1024" customFormat="false" ht="12.8" hidden="false" customHeight="false" outlineLevel="0" collapsed="false">
      <c r="A1024" s="17" t="s">
        <v>315</v>
      </c>
      <c r="B1024" s="9" t="s">
        <v>607</v>
      </c>
      <c r="C1024" s="9" t="s">
        <v>658</v>
      </c>
      <c r="D1024" s="9" t="s">
        <v>78</v>
      </c>
      <c r="E1024" s="10" t="s">
        <v>406</v>
      </c>
      <c r="F1024" s="9" t="n">
        <v>-82.5</v>
      </c>
      <c r="G1024" s="12" t="s">
        <v>21</v>
      </c>
      <c r="H1024" s="2" t="n">
        <v>-99</v>
      </c>
      <c r="I1024" s="3" t="s">
        <v>407</v>
      </c>
      <c r="J1024" s="3" t="n">
        <f aca="false">VLOOKUP(I1024,VLOOK!$G$2:$H$50,2)</f>
        <v>44</v>
      </c>
      <c r="K1024" s="4" t="s">
        <v>407</v>
      </c>
      <c r="L1024" s="21" t="s">
        <v>121</v>
      </c>
      <c r="M1024" s="6" t="n">
        <f aca="false">VLOOKUP(L1024,VLOOK!$D$2:$E$10,2)</f>
        <v>8</v>
      </c>
      <c r="N1024" s="7" t="n">
        <v>1</v>
      </c>
      <c r="O1024" s="0" t="n">
        <f aca="false">VLOOKUP(B1024,VLOOK!$A$2:$B$13,2)</f>
        <v>5</v>
      </c>
      <c r="P1024" s="22" t="n">
        <f aca="false">IF(F1024&lt;0,F1024*-1,F1024)</f>
        <v>82.5</v>
      </c>
    </row>
    <row r="1025" customFormat="false" ht="12.8" hidden="false" customHeight="false" outlineLevel="0" collapsed="false">
      <c r="A1025" s="17" t="s">
        <v>315</v>
      </c>
      <c r="B1025" s="9" t="s">
        <v>607</v>
      </c>
      <c r="C1025" s="9" t="s">
        <v>658</v>
      </c>
      <c r="D1025" s="9" t="s">
        <v>78</v>
      </c>
      <c r="E1025" s="10" t="s">
        <v>406</v>
      </c>
      <c r="F1025" s="9" t="n">
        <v>-50</v>
      </c>
      <c r="G1025" s="12" t="s">
        <v>21</v>
      </c>
      <c r="H1025" s="2" t="n">
        <v>-99</v>
      </c>
      <c r="I1025" s="3" t="s">
        <v>407</v>
      </c>
      <c r="J1025" s="3" t="n">
        <f aca="false">VLOOKUP(I1025,VLOOK!$G$2:$H$50,2)</f>
        <v>44</v>
      </c>
      <c r="K1025" s="4" t="s">
        <v>407</v>
      </c>
      <c r="L1025" s="21" t="s">
        <v>121</v>
      </c>
      <c r="M1025" s="6" t="n">
        <f aca="false">VLOOKUP(L1025,VLOOK!$D$2:$E$10,2)</f>
        <v>8</v>
      </c>
      <c r="N1025" s="7" t="n">
        <v>1</v>
      </c>
      <c r="O1025" s="0" t="n">
        <f aca="false">VLOOKUP(B1025,VLOOK!$A$2:$B$13,2)</f>
        <v>5</v>
      </c>
      <c r="P1025" s="22" t="n">
        <f aca="false">IF(F1025&lt;0,F1025*-1,F1025)</f>
        <v>50</v>
      </c>
    </row>
    <row r="1026" customFormat="false" ht="12.8" hidden="false" customHeight="false" outlineLevel="0" collapsed="false">
      <c r="A1026" s="17" t="s">
        <v>315</v>
      </c>
      <c r="B1026" s="9" t="s">
        <v>607</v>
      </c>
      <c r="C1026" s="9" t="s">
        <v>658</v>
      </c>
      <c r="D1026" s="9" t="s">
        <v>78</v>
      </c>
      <c r="E1026" s="10" t="s">
        <v>406</v>
      </c>
      <c r="F1026" s="9" t="n">
        <v>-82</v>
      </c>
      <c r="G1026" s="12" t="s">
        <v>21</v>
      </c>
      <c r="H1026" s="2" t="n">
        <v>-99</v>
      </c>
      <c r="I1026" s="3" t="s">
        <v>407</v>
      </c>
      <c r="J1026" s="3" t="n">
        <f aca="false">VLOOKUP(I1026,VLOOK!$G$2:$H$50,2)</f>
        <v>44</v>
      </c>
      <c r="K1026" s="4" t="s">
        <v>407</v>
      </c>
      <c r="L1026" s="21" t="s">
        <v>121</v>
      </c>
      <c r="M1026" s="6" t="n">
        <f aca="false">VLOOKUP(L1026,VLOOK!$D$2:$E$10,2)</f>
        <v>8</v>
      </c>
      <c r="N1026" s="7" t="n">
        <v>1</v>
      </c>
      <c r="O1026" s="0" t="n">
        <f aca="false">VLOOKUP(B1026,VLOOK!$A$2:$B$13,2)</f>
        <v>5</v>
      </c>
      <c r="P1026" s="22" t="n">
        <f aca="false">IF(F1026&lt;0,F1026*-1,F1026)</f>
        <v>82</v>
      </c>
    </row>
    <row r="1027" customFormat="false" ht="12.8" hidden="false" customHeight="false" outlineLevel="0" collapsed="false">
      <c r="A1027" s="17" t="s">
        <v>315</v>
      </c>
      <c r="B1027" s="9" t="s">
        <v>607</v>
      </c>
      <c r="C1027" s="9" t="s">
        <v>292</v>
      </c>
      <c r="D1027" s="9" t="s">
        <v>19</v>
      </c>
      <c r="E1027" s="10" t="s">
        <v>20</v>
      </c>
      <c r="F1027" s="9" t="n">
        <v>-54.9</v>
      </c>
      <c r="G1027" s="12" t="s">
        <v>21</v>
      </c>
      <c r="H1027" s="2" t="n">
        <v>-99</v>
      </c>
      <c r="I1027" s="3" t="s">
        <v>22</v>
      </c>
      <c r="J1027" s="3" t="n">
        <f aca="false">VLOOKUP(I1027,VLOOK!$G$2:$H$50,2)</f>
        <v>10</v>
      </c>
      <c r="K1027" s="4" t="s">
        <v>22</v>
      </c>
      <c r="L1027" s="21" t="s">
        <v>23</v>
      </c>
      <c r="M1027" s="6" t="n">
        <f aca="false">VLOOKUP(L1027,VLOOK!$D$2:$E$10,2)</f>
        <v>2</v>
      </c>
      <c r="N1027" s="7" t="n">
        <v>1</v>
      </c>
      <c r="O1027" s="0" t="n">
        <f aca="false">VLOOKUP(B1027,VLOOK!$A$2:$B$13,2)</f>
        <v>5</v>
      </c>
      <c r="P1027" s="22" t="n">
        <f aca="false">IF(F1027&lt;0,F1027*-1,F1027)</f>
        <v>54.9</v>
      </c>
    </row>
    <row r="1028" customFormat="false" ht="12.8" hidden="false" customHeight="false" outlineLevel="0" collapsed="false">
      <c r="A1028" s="17" t="s">
        <v>315</v>
      </c>
      <c r="B1028" s="9" t="s">
        <v>607</v>
      </c>
      <c r="C1028" s="9" t="s">
        <v>64</v>
      </c>
      <c r="D1028" s="9" t="s">
        <v>19</v>
      </c>
      <c r="E1028" s="10" t="s">
        <v>64</v>
      </c>
      <c r="F1028" s="9" t="n">
        <v>-37.78</v>
      </c>
      <c r="G1028" s="12" t="s">
        <v>21</v>
      </c>
      <c r="H1028" s="2" t="n">
        <v>-99</v>
      </c>
      <c r="I1028" s="3" t="s">
        <v>65</v>
      </c>
      <c r="J1028" s="3" t="n">
        <f aca="false">VLOOKUP(I1028,VLOOK!$G$2:$H$50,2)</f>
        <v>13</v>
      </c>
      <c r="K1028" s="4" t="s">
        <v>65</v>
      </c>
      <c r="L1028" s="21" t="s">
        <v>23</v>
      </c>
      <c r="M1028" s="6" t="n">
        <f aca="false">VLOOKUP(L1028,VLOOK!$D$2:$E$10,2)</f>
        <v>2</v>
      </c>
      <c r="N1028" s="7" t="n">
        <v>1</v>
      </c>
      <c r="O1028" s="0" t="n">
        <f aca="false">VLOOKUP(B1028,VLOOK!$A$2:$B$13,2)</f>
        <v>5</v>
      </c>
      <c r="P1028" s="22" t="n">
        <f aca="false">IF(F1028&lt;0,F1028*-1,F1028)</f>
        <v>37.78</v>
      </c>
    </row>
    <row r="1029" customFormat="false" ht="12.8" hidden="false" customHeight="false" outlineLevel="0" collapsed="false">
      <c r="A1029" s="17" t="s">
        <v>315</v>
      </c>
      <c r="B1029" s="9" t="s">
        <v>607</v>
      </c>
      <c r="C1029" s="9" t="s">
        <v>94</v>
      </c>
      <c r="D1029" s="9" t="s">
        <v>19</v>
      </c>
      <c r="E1029" s="10" t="s">
        <v>94</v>
      </c>
      <c r="F1029" s="9" t="n">
        <v>-400</v>
      </c>
      <c r="G1029" s="12" t="s">
        <v>21</v>
      </c>
      <c r="H1029" s="2" t="n">
        <v>-99</v>
      </c>
      <c r="I1029" s="3" t="s">
        <v>95</v>
      </c>
      <c r="J1029" s="3" t="n">
        <f aca="false">VLOOKUP(I1029,VLOOK!$G$2:$H$50,2)</f>
        <v>37</v>
      </c>
      <c r="K1029" s="4" t="s">
        <v>95</v>
      </c>
      <c r="L1029" s="21" t="s">
        <v>23</v>
      </c>
      <c r="M1029" s="6" t="n">
        <f aca="false">VLOOKUP(L1029,VLOOK!$D$2:$E$10,2)</f>
        <v>2</v>
      </c>
      <c r="N1029" s="7" t="n">
        <v>1</v>
      </c>
      <c r="O1029" s="0" t="n">
        <f aca="false">VLOOKUP(B1029,VLOOK!$A$2:$B$13,2)</f>
        <v>5</v>
      </c>
      <c r="P1029" s="22" t="n">
        <f aca="false">IF(F1029&lt;0,F1029*-1,F1029)</f>
        <v>400</v>
      </c>
    </row>
    <row r="1030" customFormat="false" ht="12.8" hidden="false" customHeight="false" outlineLevel="0" collapsed="false">
      <c r="A1030" s="17" t="s">
        <v>315</v>
      </c>
      <c r="B1030" s="9" t="s">
        <v>607</v>
      </c>
      <c r="C1030" s="9" t="s">
        <v>170</v>
      </c>
      <c r="D1030" s="9" t="s">
        <v>171</v>
      </c>
      <c r="E1030" s="10" t="s">
        <v>172</v>
      </c>
      <c r="F1030" s="9" t="n">
        <v>-34.9</v>
      </c>
      <c r="G1030" s="12" t="s">
        <v>21</v>
      </c>
      <c r="H1030" s="2" t="n">
        <v>-99</v>
      </c>
      <c r="I1030" s="3" t="s">
        <v>173</v>
      </c>
      <c r="J1030" s="3" t="n">
        <f aca="false">VLOOKUP(I1030,VLOOK!$G$2:$H$50,2)</f>
        <v>22</v>
      </c>
      <c r="K1030" s="4" t="s">
        <v>173</v>
      </c>
      <c r="L1030" s="21" t="s">
        <v>31</v>
      </c>
      <c r="M1030" s="6" t="n">
        <f aca="false">VLOOKUP(L1030,VLOOK!$D$2:$E$10,2)</f>
        <v>3</v>
      </c>
      <c r="N1030" s="7" t="n">
        <v>1</v>
      </c>
      <c r="O1030" s="0" t="n">
        <f aca="false">VLOOKUP(B1030,VLOOK!$A$2:$B$13,2)</f>
        <v>5</v>
      </c>
      <c r="P1030" s="22" t="n">
        <f aca="false">IF(F1030&lt;0,F1030*-1,F1030)</f>
        <v>34.9</v>
      </c>
    </row>
    <row r="1031" customFormat="false" ht="12.8" hidden="false" customHeight="false" outlineLevel="0" collapsed="false">
      <c r="A1031" s="17" t="s">
        <v>315</v>
      </c>
      <c r="B1031" s="9" t="s">
        <v>607</v>
      </c>
      <c r="C1031" s="9" t="s">
        <v>24</v>
      </c>
      <c r="D1031" s="9" t="s">
        <v>25</v>
      </c>
      <c r="E1031" s="10" t="s">
        <v>26</v>
      </c>
      <c r="F1031" s="9" t="n">
        <v>-51.9</v>
      </c>
      <c r="G1031" s="12" t="s">
        <v>21</v>
      </c>
      <c r="H1031" s="2" t="n">
        <v>-99</v>
      </c>
      <c r="I1031" s="3" t="s">
        <v>27</v>
      </c>
      <c r="J1031" s="3" t="n">
        <f aca="false">VLOOKUP(I1031,VLOOK!$G$2:$H$50,2)</f>
        <v>30</v>
      </c>
      <c r="K1031" s="4" t="s">
        <v>27</v>
      </c>
      <c r="L1031" s="21" t="s">
        <v>28</v>
      </c>
      <c r="M1031" s="6" t="n">
        <f aca="false">VLOOKUP(L1031,VLOOK!$D$2:$E$10,2)</f>
        <v>5</v>
      </c>
      <c r="N1031" s="7" t="n">
        <v>1</v>
      </c>
      <c r="O1031" s="0" t="n">
        <f aca="false">VLOOKUP(B1031,VLOOK!$A$2:$B$13,2)</f>
        <v>5</v>
      </c>
      <c r="P1031" s="22" t="n">
        <f aca="false">IF(F1031&lt;0,F1031*-1,F1031)</f>
        <v>51.9</v>
      </c>
    </row>
    <row r="1032" customFormat="false" ht="12.8" hidden="false" customHeight="false" outlineLevel="0" collapsed="false">
      <c r="A1032" s="17" t="s">
        <v>315</v>
      </c>
      <c r="B1032" s="9" t="s">
        <v>607</v>
      </c>
      <c r="C1032" s="9" t="s">
        <v>24</v>
      </c>
      <c r="D1032" s="9" t="s">
        <v>25</v>
      </c>
      <c r="E1032" s="10" t="s">
        <v>26</v>
      </c>
      <c r="F1032" s="9" t="n">
        <v>-36</v>
      </c>
      <c r="G1032" s="12" t="s">
        <v>21</v>
      </c>
      <c r="H1032" s="2" t="n">
        <v>-99</v>
      </c>
      <c r="I1032" s="3" t="s">
        <v>27</v>
      </c>
      <c r="J1032" s="3" t="n">
        <f aca="false">VLOOKUP(I1032,VLOOK!$G$2:$H$50,2)</f>
        <v>30</v>
      </c>
      <c r="K1032" s="4" t="s">
        <v>27</v>
      </c>
      <c r="L1032" s="21" t="s">
        <v>28</v>
      </c>
      <c r="M1032" s="6" t="n">
        <f aca="false">VLOOKUP(L1032,VLOOK!$D$2:$E$10,2)</f>
        <v>5</v>
      </c>
      <c r="N1032" s="7" t="n">
        <v>1</v>
      </c>
      <c r="O1032" s="0" t="n">
        <f aca="false">VLOOKUP(B1032,VLOOK!$A$2:$B$13,2)</f>
        <v>5</v>
      </c>
      <c r="P1032" s="22" t="n">
        <f aca="false">IF(F1032&lt;0,F1032*-1,F1032)</f>
        <v>36</v>
      </c>
    </row>
    <row r="1033" customFormat="false" ht="12.8" hidden="false" customHeight="false" outlineLevel="0" collapsed="false">
      <c r="A1033" s="17" t="s">
        <v>315</v>
      </c>
      <c r="B1033" s="9" t="s">
        <v>607</v>
      </c>
      <c r="C1033" s="9" t="s">
        <v>24</v>
      </c>
      <c r="D1033" s="9" t="s">
        <v>25</v>
      </c>
      <c r="E1033" s="10" t="s">
        <v>26</v>
      </c>
      <c r="F1033" s="9" t="n">
        <v>-68</v>
      </c>
      <c r="G1033" s="12" t="s">
        <v>21</v>
      </c>
      <c r="H1033" s="2" t="n">
        <v>-99</v>
      </c>
      <c r="I1033" s="3" t="s">
        <v>27</v>
      </c>
      <c r="J1033" s="3" t="n">
        <f aca="false">VLOOKUP(I1033,VLOOK!$G$2:$H$50,2)</f>
        <v>30</v>
      </c>
      <c r="K1033" s="4" t="s">
        <v>27</v>
      </c>
      <c r="L1033" s="21" t="s">
        <v>28</v>
      </c>
      <c r="M1033" s="6" t="n">
        <f aca="false">VLOOKUP(L1033,VLOOK!$D$2:$E$10,2)</f>
        <v>5</v>
      </c>
      <c r="N1033" s="7" t="n">
        <v>1</v>
      </c>
      <c r="O1033" s="0" t="n">
        <f aca="false">VLOOKUP(B1033,VLOOK!$A$2:$B$13,2)</f>
        <v>5</v>
      </c>
      <c r="P1033" s="22" t="n">
        <f aca="false">IF(F1033&lt;0,F1033*-1,F1033)</f>
        <v>68</v>
      </c>
    </row>
    <row r="1034" customFormat="false" ht="12.8" hidden="false" customHeight="false" outlineLevel="0" collapsed="false">
      <c r="A1034" s="17" t="s">
        <v>315</v>
      </c>
      <c r="B1034" s="9" t="s">
        <v>607</v>
      </c>
      <c r="C1034" s="9" t="s">
        <v>24</v>
      </c>
      <c r="D1034" s="9" t="s">
        <v>25</v>
      </c>
      <c r="E1034" s="10" t="s">
        <v>26</v>
      </c>
      <c r="F1034" s="9" t="n">
        <v>-52.25</v>
      </c>
      <c r="G1034" s="12" t="s">
        <v>21</v>
      </c>
      <c r="H1034" s="2" t="n">
        <v>-99</v>
      </c>
      <c r="I1034" s="3" t="s">
        <v>27</v>
      </c>
      <c r="J1034" s="3" t="n">
        <f aca="false">VLOOKUP(I1034,VLOOK!$G$2:$H$50,2)</f>
        <v>30</v>
      </c>
      <c r="K1034" s="4" t="s">
        <v>27</v>
      </c>
      <c r="L1034" s="21" t="s">
        <v>28</v>
      </c>
      <c r="M1034" s="6" t="n">
        <f aca="false">VLOOKUP(L1034,VLOOK!$D$2:$E$10,2)</f>
        <v>5</v>
      </c>
      <c r="N1034" s="7" t="n">
        <v>1</v>
      </c>
      <c r="O1034" s="0" t="n">
        <f aca="false">VLOOKUP(B1034,VLOOK!$A$2:$B$13,2)</f>
        <v>5</v>
      </c>
      <c r="P1034" s="22" t="n">
        <f aca="false">IF(F1034&lt;0,F1034*-1,F1034)</f>
        <v>52.25</v>
      </c>
    </row>
    <row r="1035" customFormat="false" ht="12.8" hidden="false" customHeight="false" outlineLevel="0" collapsed="false">
      <c r="A1035" s="17" t="s">
        <v>315</v>
      </c>
      <c r="B1035" s="9" t="s">
        <v>607</v>
      </c>
      <c r="C1035" s="9" t="s">
        <v>292</v>
      </c>
      <c r="D1035" s="9" t="s">
        <v>25</v>
      </c>
      <c r="E1035" s="10" t="s">
        <v>115</v>
      </c>
      <c r="F1035" s="9" t="n">
        <v>-329.8</v>
      </c>
      <c r="G1035" s="12" t="s">
        <v>21</v>
      </c>
      <c r="H1035" s="2" t="n">
        <v>-99</v>
      </c>
      <c r="I1035" s="3" t="s">
        <v>30</v>
      </c>
      <c r="J1035" s="3" t="n">
        <f aca="false">VLOOKUP(I1035,VLOOK!$G$2:$H$50,2)</f>
        <v>21</v>
      </c>
      <c r="K1035" s="4" t="s">
        <v>30</v>
      </c>
      <c r="L1035" s="21" t="s">
        <v>31</v>
      </c>
      <c r="M1035" s="6" t="n">
        <f aca="false">VLOOKUP(L1035,VLOOK!$D$2:$E$10,2)</f>
        <v>3</v>
      </c>
      <c r="N1035" s="7" t="n">
        <v>1</v>
      </c>
      <c r="O1035" s="0" t="n">
        <f aca="false">VLOOKUP(B1035,VLOOK!$A$2:$B$13,2)</f>
        <v>5</v>
      </c>
      <c r="P1035" s="22" t="n">
        <f aca="false">IF(F1035&lt;0,F1035*-1,F1035)</f>
        <v>329.8</v>
      </c>
    </row>
    <row r="1036" customFormat="false" ht="12.8" hidden="false" customHeight="false" outlineLevel="0" collapsed="false">
      <c r="A1036" s="17" t="s">
        <v>315</v>
      </c>
      <c r="B1036" s="9" t="s">
        <v>607</v>
      </c>
      <c r="C1036" s="9" t="s">
        <v>292</v>
      </c>
      <c r="D1036" s="9" t="s">
        <v>25</v>
      </c>
      <c r="E1036" s="10" t="s">
        <v>115</v>
      </c>
      <c r="F1036" s="9" t="n">
        <v>-20.9</v>
      </c>
      <c r="G1036" s="12" t="s">
        <v>21</v>
      </c>
      <c r="H1036" s="2" t="n">
        <v>-99</v>
      </c>
      <c r="I1036" s="3" t="s">
        <v>30</v>
      </c>
      <c r="J1036" s="3" t="n">
        <f aca="false">VLOOKUP(I1036,VLOOK!$G$2:$H$50,2)</f>
        <v>21</v>
      </c>
      <c r="K1036" s="4" t="s">
        <v>30</v>
      </c>
      <c r="L1036" s="21" t="s">
        <v>31</v>
      </c>
      <c r="M1036" s="6" t="n">
        <f aca="false">VLOOKUP(L1036,VLOOK!$D$2:$E$10,2)</f>
        <v>3</v>
      </c>
      <c r="N1036" s="7" t="n">
        <v>1</v>
      </c>
      <c r="O1036" s="0" t="n">
        <f aca="false">VLOOKUP(B1036,VLOOK!$A$2:$B$13,2)</f>
        <v>5</v>
      </c>
      <c r="P1036" s="22" t="n">
        <f aca="false">IF(F1036&lt;0,F1036*-1,F1036)</f>
        <v>20.9</v>
      </c>
    </row>
    <row r="1037" customFormat="false" ht="12.8" hidden="false" customHeight="false" outlineLevel="0" collapsed="false">
      <c r="A1037" s="17" t="s">
        <v>315</v>
      </c>
      <c r="B1037" s="9" t="s">
        <v>607</v>
      </c>
      <c r="C1037" s="9" t="s">
        <v>29</v>
      </c>
      <c r="D1037" s="9" t="s">
        <v>25</v>
      </c>
      <c r="E1037" s="10" t="s">
        <v>196</v>
      </c>
      <c r="F1037" s="9" t="n">
        <v>-400</v>
      </c>
      <c r="G1037" s="12" t="s">
        <v>21</v>
      </c>
      <c r="H1037" s="2" t="n">
        <v>-99</v>
      </c>
      <c r="I1037" s="3" t="s">
        <v>197</v>
      </c>
      <c r="J1037" s="3" t="n">
        <f aca="false">VLOOKUP(I1037,VLOOK!$G$2:$H$50,2)</f>
        <v>47</v>
      </c>
      <c r="K1037" s="4" t="s">
        <v>197</v>
      </c>
      <c r="L1037" s="21" t="s">
        <v>198</v>
      </c>
      <c r="M1037" s="6" t="n">
        <f aca="false">VLOOKUP(L1037,VLOOK!$D$2:$E$10,2)</f>
        <v>9</v>
      </c>
      <c r="N1037" s="7" t="n">
        <v>1</v>
      </c>
      <c r="O1037" s="0" t="n">
        <f aca="false">VLOOKUP(B1037,VLOOK!$A$2:$B$13,2)</f>
        <v>5</v>
      </c>
      <c r="P1037" s="22" t="n">
        <f aca="false">IF(F1037&lt;0,F1037*-1,F1037)</f>
        <v>400</v>
      </c>
    </row>
    <row r="1038" customFormat="false" ht="12.8" hidden="false" customHeight="false" outlineLevel="0" collapsed="false">
      <c r="A1038" s="17" t="s">
        <v>316</v>
      </c>
      <c r="B1038" s="9" t="s">
        <v>607</v>
      </c>
      <c r="C1038" s="9" t="s">
        <v>29</v>
      </c>
      <c r="D1038" s="9" t="s">
        <v>25</v>
      </c>
      <c r="E1038" s="10" t="s">
        <v>163</v>
      </c>
      <c r="F1038" s="9" t="n">
        <v>-140.61</v>
      </c>
      <c r="G1038" s="12" t="s">
        <v>21</v>
      </c>
      <c r="H1038" s="2" t="n">
        <v>-99</v>
      </c>
      <c r="I1038" s="3" t="s">
        <v>164</v>
      </c>
      <c r="J1038" s="3" t="n">
        <f aca="false">VLOOKUP(I1038,VLOOK!$G$2:$H$50,2)</f>
        <v>35</v>
      </c>
      <c r="K1038" s="4" t="s">
        <v>164</v>
      </c>
      <c r="L1038" s="21" t="s">
        <v>28</v>
      </c>
      <c r="M1038" s="6" t="n">
        <f aca="false">VLOOKUP(L1038,VLOOK!$D$2:$E$10,2)</f>
        <v>5</v>
      </c>
      <c r="N1038" s="7" t="n">
        <v>1</v>
      </c>
      <c r="O1038" s="0" t="n">
        <f aca="false">VLOOKUP(B1038,VLOOK!$A$2:$B$13,2)</f>
        <v>5</v>
      </c>
      <c r="P1038" s="22" t="n">
        <f aca="false">IF(F1038&lt;0,F1038*-1,F1038)</f>
        <v>140.61</v>
      </c>
    </row>
    <row r="1039" customFormat="false" ht="12.8" hidden="false" customHeight="false" outlineLevel="0" collapsed="false">
      <c r="A1039" s="17" t="s">
        <v>316</v>
      </c>
      <c r="B1039" s="9" t="s">
        <v>607</v>
      </c>
      <c r="C1039" s="9" t="s">
        <v>248</v>
      </c>
      <c r="D1039" s="9" t="s">
        <v>25</v>
      </c>
      <c r="E1039" s="10" t="s">
        <v>84</v>
      </c>
      <c r="F1039" s="9" t="n">
        <v>-91.3</v>
      </c>
      <c r="G1039" s="12" t="s">
        <v>21</v>
      </c>
      <c r="H1039" s="2" t="n">
        <v>-99</v>
      </c>
      <c r="I1039" s="3" t="s">
        <v>85</v>
      </c>
      <c r="J1039" s="3" t="n">
        <f aca="false">VLOOKUP(I1039,VLOOK!$G$2:$H$50,2)</f>
        <v>38</v>
      </c>
      <c r="K1039" s="4" t="s">
        <v>85</v>
      </c>
      <c r="L1039" s="21" t="s">
        <v>28</v>
      </c>
      <c r="M1039" s="6" t="n">
        <f aca="false">VLOOKUP(L1039,VLOOK!$D$2:$E$10,2)</f>
        <v>5</v>
      </c>
      <c r="N1039" s="7" t="n">
        <v>1</v>
      </c>
      <c r="O1039" s="0" t="n">
        <f aca="false">VLOOKUP(B1039,VLOOK!$A$2:$B$13,2)</f>
        <v>5</v>
      </c>
      <c r="P1039" s="22" t="n">
        <f aca="false">IF(F1039&lt;0,F1039*-1,F1039)</f>
        <v>91.3</v>
      </c>
    </row>
    <row r="1040" customFormat="false" ht="12.8" hidden="false" customHeight="false" outlineLevel="0" collapsed="false">
      <c r="A1040" s="17" t="s">
        <v>316</v>
      </c>
      <c r="B1040" s="9" t="s">
        <v>607</v>
      </c>
      <c r="C1040" s="9" t="s">
        <v>29</v>
      </c>
      <c r="D1040" s="9" t="s">
        <v>25</v>
      </c>
      <c r="E1040" s="10" t="s">
        <v>196</v>
      </c>
      <c r="F1040" s="9" t="n">
        <v>-15</v>
      </c>
      <c r="G1040" s="12" t="s">
        <v>21</v>
      </c>
      <c r="H1040" s="2" t="n">
        <v>-99</v>
      </c>
      <c r="I1040" s="3" t="s">
        <v>197</v>
      </c>
      <c r="J1040" s="3" t="n">
        <f aca="false">VLOOKUP(I1040,VLOOK!$G$2:$H$50,2)</f>
        <v>47</v>
      </c>
      <c r="K1040" s="4" t="s">
        <v>197</v>
      </c>
      <c r="L1040" s="21" t="s">
        <v>198</v>
      </c>
      <c r="M1040" s="6" t="n">
        <f aca="false">VLOOKUP(L1040,VLOOK!$D$2:$E$10,2)</f>
        <v>9</v>
      </c>
      <c r="N1040" s="7" t="n">
        <v>1</v>
      </c>
      <c r="O1040" s="0" t="n">
        <f aca="false">VLOOKUP(B1040,VLOOK!$A$2:$B$13,2)</f>
        <v>5</v>
      </c>
      <c r="P1040" s="22" t="n">
        <f aca="false">IF(F1040&lt;0,F1040*-1,F1040)</f>
        <v>15</v>
      </c>
    </row>
    <row r="1041" customFormat="false" ht="12.8" hidden="false" customHeight="false" outlineLevel="0" collapsed="false">
      <c r="A1041" s="17" t="s">
        <v>674</v>
      </c>
      <c r="B1041" s="9" t="s">
        <v>607</v>
      </c>
      <c r="C1041" s="9" t="s">
        <v>292</v>
      </c>
      <c r="D1041" s="9" t="s">
        <v>25</v>
      </c>
      <c r="E1041" s="10" t="s">
        <v>115</v>
      </c>
      <c r="F1041" s="9" t="n">
        <v>-129.7</v>
      </c>
      <c r="G1041" s="12" t="s">
        <v>21</v>
      </c>
      <c r="H1041" s="2" t="n">
        <v>-99</v>
      </c>
      <c r="I1041" s="3" t="s">
        <v>30</v>
      </c>
      <c r="J1041" s="3" t="n">
        <f aca="false">VLOOKUP(I1041,VLOOK!$G$2:$H$50,2)</f>
        <v>21</v>
      </c>
      <c r="K1041" s="4" t="s">
        <v>30</v>
      </c>
      <c r="L1041" s="21" t="s">
        <v>31</v>
      </c>
      <c r="M1041" s="6" t="n">
        <f aca="false">VLOOKUP(L1041,VLOOK!$D$2:$E$10,2)</f>
        <v>3</v>
      </c>
      <c r="N1041" s="7" t="n">
        <v>1</v>
      </c>
      <c r="O1041" s="0" t="n">
        <f aca="false">VLOOKUP(B1041,VLOOK!$A$2:$B$13,2)</f>
        <v>5</v>
      </c>
      <c r="P1041" s="22" t="n">
        <f aca="false">IF(F1041&lt;0,F1041*-1,F1041)</f>
        <v>129.7</v>
      </c>
    </row>
    <row r="1042" customFormat="false" ht="12.8" hidden="false" customHeight="false" outlineLevel="0" collapsed="false">
      <c r="A1042" s="17" t="s">
        <v>318</v>
      </c>
      <c r="B1042" s="9" t="s">
        <v>607</v>
      </c>
      <c r="C1042" s="9" t="s">
        <v>611</v>
      </c>
      <c r="D1042" s="9" t="s">
        <v>19</v>
      </c>
      <c r="E1042" s="10" t="s">
        <v>51</v>
      </c>
      <c r="F1042" s="9" t="n">
        <v>-3782.91</v>
      </c>
      <c r="G1042" s="12" t="s">
        <v>21</v>
      </c>
      <c r="H1042" s="2" t="n">
        <v>-99</v>
      </c>
      <c r="I1042" s="3" t="s">
        <v>52</v>
      </c>
      <c r="J1042" s="3" t="n">
        <f aca="false">VLOOKUP(I1042,VLOOK!$G$2:$H$50,2)</f>
        <v>14</v>
      </c>
      <c r="K1042" s="4" t="s">
        <v>52</v>
      </c>
      <c r="L1042" s="21" t="s">
        <v>23</v>
      </c>
      <c r="M1042" s="6" t="n">
        <f aca="false">VLOOKUP(L1042,VLOOK!$D$2:$E$10,2)</f>
        <v>2</v>
      </c>
      <c r="N1042" s="7" t="n">
        <v>1</v>
      </c>
      <c r="O1042" s="0" t="n">
        <f aca="false">VLOOKUP(B1042,VLOOK!$A$2:$B$13,2)</f>
        <v>5</v>
      </c>
      <c r="P1042" s="22" t="n">
        <f aca="false">IF(F1042&lt;0,F1042*-1,F1042)</f>
        <v>3782.91</v>
      </c>
    </row>
    <row r="1043" customFormat="false" ht="12.8" hidden="false" customHeight="false" outlineLevel="0" collapsed="false">
      <c r="A1043" s="17" t="s">
        <v>318</v>
      </c>
      <c r="B1043" s="9" t="s">
        <v>607</v>
      </c>
      <c r="C1043" s="9" t="s">
        <v>170</v>
      </c>
      <c r="D1043" s="9" t="s">
        <v>171</v>
      </c>
      <c r="E1043" s="10" t="s">
        <v>172</v>
      </c>
      <c r="F1043" s="9" t="n">
        <v>-44.98</v>
      </c>
      <c r="G1043" s="12" t="s">
        <v>21</v>
      </c>
      <c r="H1043" s="2" t="n">
        <v>-99</v>
      </c>
      <c r="I1043" s="3" t="s">
        <v>173</v>
      </c>
      <c r="J1043" s="3" t="n">
        <f aca="false">VLOOKUP(I1043,VLOOK!$G$2:$H$50,2)</f>
        <v>22</v>
      </c>
      <c r="K1043" s="4" t="s">
        <v>173</v>
      </c>
      <c r="L1043" s="21" t="s">
        <v>31</v>
      </c>
      <c r="M1043" s="6" t="n">
        <f aca="false">VLOOKUP(L1043,VLOOK!$D$2:$E$10,2)</f>
        <v>3</v>
      </c>
      <c r="N1043" s="7" t="n">
        <v>1</v>
      </c>
      <c r="O1043" s="0" t="n">
        <f aca="false">VLOOKUP(B1043,VLOOK!$A$2:$B$13,2)</f>
        <v>5</v>
      </c>
      <c r="P1043" s="22" t="n">
        <f aca="false">IF(F1043&lt;0,F1043*-1,F1043)</f>
        <v>44.98</v>
      </c>
    </row>
    <row r="1044" customFormat="false" ht="12.8" hidden="false" customHeight="false" outlineLevel="0" collapsed="false">
      <c r="A1044" s="17" t="s">
        <v>318</v>
      </c>
      <c r="B1044" s="9" t="s">
        <v>607</v>
      </c>
      <c r="C1044" s="9" t="s">
        <v>675</v>
      </c>
      <c r="D1044" s="9" t="s">
        <v>25</v>
      </c>
      <c r="E1044" s="10" t="s">
        <v>148</v>
      </c>
      <c r="F1044" s="9" t="n">
        <v>-110</v>
      </c>
      <c r="G1044" s="12" t="s">
        <v>21</v>
      </c>
      <c r="H1044" s="2" t="n">
        <v>-99</v>
      </c>
      <c r="I1044" s="3" t="s">
        <v>39</v>
      </c>
      <c r="J1044" s="3" t="n">
        <f aca="false">VLOOKUP(I1044,VLOOK!$G$2:$H$50,2)</f>
        <v>34</v>
      </c>
      <c r="K1044" s="4" t="s">
        <v>39</v>
      </c>
      <c r="L1044" s="21" t="s">
        <v>28</v>
      </c>
      <c r="M1044" s="6" t="n">
        <f aca="false">VLOOKUP(L1044,VLOOK!$D$2:$E$10,2)</f>
        <v>5</v>
      </c>
      <c r="N1044" s="7" t="n">
        <v>1</v>
      </c>
      <c r="O1044" s="0" t="n">
        <f aca="false">VLOOKUP(B1044,VLOOK!$A$2:$B$13,2)</f>
        <v>5</v>
      </c>
      <c r="P1044" s="22" t="n">
        <f aca="false">IF(F1044&lt;0,F1044*-1,F1044)</f>
        <v>110</v>
      </c>
    </row>
    <row r="1045" customFormat="false" ht="12.8" hidden="false" customHeight="false" outlineLevel="0" collapsed="false">
      <c r="A1045" s="17" t="s">
        <v>318</v>
      </c>
      <c r="B1045" s="9" t="s">
        <v>607</v>
      </c>
      <c r="C1045" s="9" t="s">
        <v>676</v>
      </c>
      <c r="D1045" s="9" t="s">
        <v>25</v>
      </c>
      <c r="E1045" s="10" t="s">
        <v>163</v>
      </c>
      <c r="F1045" s="9" t="n">
        <v>-47</v>
      </c>
      <c r="G1045" s="12" t="s">
        <v>21</v>
      </c>
      <c r="H1045" s="2" t="n">
        <v>-99</v>
      </c>
      <c r="I1045" s="3" t="s">
        <v>164</v>
      </c>
      <c r="J1045" s="3" t="n">
        <f aca="false">VLOOKUP(I1045,VLOOK!$G$2:$H$50,2)</f>
        <v>35</v>
      </c>
      <c r="K1045" s="4" t="s">
        <v>164</v>
      </c>
      <c r="L1045" s="21" t="s">
        <v>28</v>
      </c>
      <c r="M1045" s="6" t="n">
        <f aca="false">VLOOKUP(L1045,VLOOK!$D$2:$E$10,2)</f>
        <v>5</v>
      </c>
      <c r="N1045" s="7" t="n">
        <v>1</v>
      </c>
      <c r="O1045" s="0" t="n">
        <f aca="false">VLOOKUP(B1045,VLOOK!$A$2:$B$13,2)</f>
        <v>5</v>
      </c>
      <c r="P1045" s="22" t="n">
        <f aca="false">IF(F1045&lt;0,F1045*-1,F1045)</f>
        <v>47</v>
      </c>
    </row>
    <row r="1046" customFormat="false" ht="12.8" hidden="false" customHeight="false" outlineLevel="0" collapsed="false">
      <c r="A1046" s="17" t="s">
        <v>318</v>
      </c>
      <c r="B1046" s="9" t="s">
        <v>607</v>
      </c>
      <c r="C1046" s="9" t="s">
        <v>29</v>
      </c>
      <c r="D1046" s="9" t="s">
        <v>25</v>
      </c>
      <c r="E1046" s="10" t="s">
        <v>84</v>
      </c>
      <c r="F1046" s="9" t="n">
        <v>-67</v>
      </c>
      <c r="G1046" s="12" t="s">
        <v>21</v>
      </c>
      <c r="H1046" s="2" t="n">
        <v>-99</v>
      </c>
      <c r="I1046" s="3" t="s">
        <v>85</v>
      </c>
      <c r="J1046" s="3" t="n">
        <f aca="false">VLOOKUP(I1046,VLOOK!$G$2:$H$50,2)</f>
        <v>38</v>
      </c>
      <c r="K1046" s="4" t="s">
        <v>85</v>
      </c>
      <c r="L1046" s="21" t="s">
        <v>28</v>
      </c>
      <c r="M1046" s="6" t="n">
        <f aca="false">VLOOKUP(L1046,VLOOK!$D$2:$E$10,2)</f>
        <v>5</v>
      </c>
      <c r="N1046" s="7" t="n">
        <v>1</v>
      </c>
      <c r="O1046" s="0" t="n">
        <f aca="false">VLOOKUP(B1046,VLOOK!$A$2:$B$13,2)</f>
        <v>5</v>
      </c>
      <c r="P1046" s="22" t="n">
        <f aca="false">IF(F1046&lt;0,F1046*-1,F1046)</f>
        <v>67</v>
      </c>
    </row>
    <row r="1047" customFormat="false" ht="12.8" hidden="false" customHeight="false" outlineLevel="0" collapsed="false">
      <c r="A1047" s="17" t="s">
        <v>318</v>
      </c>
      <c r="B1047" s="9" t="s">
        <v>607</v>
      </c>
      <c r="C1047" s="9" t="s">
        <v>611</v>
      </c>
      <c r="D1047" s="9" t="s">
        <v>54</v>
      </c>
      <c r="E1047" s="10" t="s">
        <v>67</v>
      </c>
      <c r="F1047" s="9" t="n">
        <v>-8.55</v>
      </c>
      <c r="G1047" s="12" t="s">
        <v>21</v>
      </c>
      <c r="H1047" s="2" t="n">
        <v>-99</v>
      </c>
      <c r="I1047" s="3" t="s">
        <v>68</v>
      </c>
      <c r="J1047" s="3" t="n">
        <f aca="false">VLOOKUP(I1047,VLOOK!$G$2:$H$50,2)</f>
        <v>42</v>
      </c>
      <c r="K1047" s="4" t="s">
        <v>68</v>
      </c>
      <c r="L1047" s="21" t="s">
        <v>57</v>
      </c>
      <c r="M1047" s="6" t="n">
        <f aca="false">VLOOKUP(L1047,VLOOK!$D$2:$E$10,2)</f>
        <v>7</v>
      </c>
      <c r="N1047" s="7" t="n">
        <v>1</v>
      </c>
      <c r="O1047" s="0" t="n">
        <f aca="false">VLOOKUP(B1047,VLOOK!$A$2:$B$13,2)</f>
        <v>5</v>
      </c>
      <c r="P1047" s="22" t="n">
        <f aca="false">IF(F1047&lt;0,F1047*-1,F1047)</f>
        <v>8.55</v>
      </c>
    </row>
    <row r="1048" customFormat="false" ht="12.8" hidden="false" customHeight="false" outlineLevel="0" collapsed="false">
      <c r="A1048" s="17" t="s">
        <v>677</v>
      </c>
      <c r="B1048" s="9" t="s">
        <v>607</v>
      </c>
      <c r="C1048" s="9" t="s">
        <v>666</v>
      </c>
      <c r="D1048" s="9" t="s">
        <v>78</v>
      </c>
      <c r="E1048" s="10" t="s">
        <v>119</v>
      </c>
      <c r="F1048" s="9" t="n">
        <v>-600</v>
      </c>
      <c r="G1048" s="12" t="s">
        <v>21</v>
      </c>
      <c r="H1048" s="2" t="n">
        <v>-99</v>
      </c>
      <c r="I1048" s="3" t="s">
        <v>120</v>
      </c>
      <c r="J1048" s="3" t="n">
        <f aca="false">VLOOKUP(I1048,VLOOK!$G$2:$H$50,2)</f>
        <v>45</v>
      </c>
      <c r="K1048" s="4" t="s">
        <v>120</v>
      </c>
      <c r="L1048" s="21" t="s">
        <v>121</v>
      </c>
      <c r="M1048" s="6" t="n">
        <f aca="false">VLOOKUP(L1048,VLOOK!$D$2:$E$10,2)</f>
        <v>8</v>
      </c>
      <c r="N1048" s="7" t="n">
        <v>1</v>
      </c>
      <c r="O1048" s="0" t="n">
        <f aca="false">VLOOKUP(B1048,VLOOK!$A$2:$B$13,2)</f>
        <v>5</v>
      </c>
      <c r="P1048" s="22" t="n">
        <f aca="false">IF(F1048&lt;0,F1048*-1,F1048)</f>
        <v>600</v>
      </c>
    </row>
    <row r="1049" customFormat="false" ht="12.8" hidden="false" customHeight="false" outlineLevel="0" collapsed="false">
      <c r="A1049" s="17" t="s">
        <v>677</v>
      </c>
      <c r="B1049" s="9" t="s">
        <v>607</v>
      </c>
      <c r="C1049" s="9" t="s">
        <v>460</v>
      </c>
      <c r="D1049" s="9" t="s">
        <v>19</v>
      </c>
      <c r="E1049" s="10" t="s">
        <v>461</v>
      </c>
      <c r="F1049" s="9" t="n">
        <v>-47.24</v>
      </c>
      <c r="G1049" s="12" t="s">
        <v>21</v>
      </c>
      <c r="H1049" s="2" t="n">
        <v>-99</v>
      </c>
      <c r="I1049" s="3" t="s">
        <v>462</v>
      </c>
      <c r="J1049" s="3" t="n">
        <f aca="false">VLOOKUP(I1049,VLOOK!$G$2:$H$50,2)</f>
        <v>5</v>
      </c>
      <c r="K1049" s="4" t="s">
        <v>462</v>
      </c>
      <c r="L1049" s="21" t="s">
        <v>23</v>
      </c>
      <c r="M1049" s="6" t="n">
        <f aca="false">VLOOKUP(L1049,VLOOK!$D$2:$E$10,2)</f>
        <v>2</v>
      </c>
      <c r="N1049" s="7" t="n">
        <v>1</v>
      </c>
      <c r="O1049" s="0" t="n">
        <f aca="false">VLOOKUP(B1049,VLOOK!$A$2:$B$13,2)</f>
        <v>5</v>
      </c>
      <c r="P1049" s="22" t="n">
        <f aca="false">IF(F1049&lt;0,F1049*-1,F1049)</f>
        <v>47.24</v>
      </c>
    </row>
    <row r="1050" customFormat="false" ht="12.8" hidden="false" customHeight="false" outlineLevel="0" collapsed="false">
      <c r="A1050" s="17" t="s">
        <v>677</v>
      </c>
      <c r="B1050" s="9" t="s">
        <v>607</v>
      </c>
      <c r="C1050" s="9" t="s">
        <v>73</v>
      </c>
      <c r="D1050" s="9" t="s">
        <v>19</v>
      </c>
      <c r="E1050" s="10" t="s">
        <v>580</v>
      </c>
      <c r="F1050" s="9" t="n">
        <v>-129.01</v>
      </c>
      <c r="G1050" s="12" t="s">
        <v>21</v>
      </c>
      <c r="H1050" s="2" t="n">
        <v>-99</v>
      </c>
      <c r="I1050" s="3" t="s">
        <v>75</v>
      </c>
      <c r="J1050" s="3" t="n">
        <f aca="false">VLOOKUP(I1050,VLOOK!$G$2:$H$50,2)</f>
        <v>9</v>
      </c>
      <c r="K1050" s="4" t="s">
        <v>75</v>
      </c>
      <c r="L1050" s="21" t="s">
        <v>23</v>
      </c>
      <c r="M1050" s="6" t="n">
        <f aca="false">VLOOKUP(L1050,VLOOK!$D$2:$E$10,2)</f>
        <v>2</v>
      </c>
      <c r="N1050" s="7" t="n">
        <v>1</v>
      </c>
      <c r="O1050" s="0" t="n">
        <f aca="false">VLOOKUP(B1050,VLOOK!$A$2:$B$13,2)</f>
        <v>5</v>
      </c>
      <c r="P1050" s="22" t="n">
        <f aca="false">IF(F1050&lt;0,F1050*-1,F1050)</f>
        <v>129.01</v>
      </c>
    </row>
    <row r="1051" customFormat="false" ht="12.8" hidden="false" customHeight="false" outlineLevel="0" collapsed="false">
      <c r="A1051" s="17" t="s">
        <v>677</v>
      </c>
      <c r="B1051" s="9" t="s">
        <v>607</v>
      </c>
      <c r="C1051" s="9" t="s">
        <v>258</v>
      </c>
      <c r="D1051" s="9" t="s">
        <v>19</v>
      </c>
      <c r="E1051" s="10" t="s">
        <v>119</v>
      </c>
      <c r="F1051" s="9" t="n">
        <v>-225</v>
      </c>
      <c r="G1051" s="12" t="s">
        <v>21</v>
      </c>
      <c r="H1051" s="2" t="n">
        <v>-99</v>
      </c>
      <c r="I1051" s="3" t="s">
        <v>120</v>
      </c>
      <c r="J1051" s="3" t="n">
        <f aca="false">VLOOKUP(I1051,VLOOK!$G$2:$H$50,2)</f>
        <v>45</v>
      </c>
      <c r="K1051" s="4" t="s">
        <v>120</v>
      </c>
      <c r="L1051" s="21" t="s">
        <v>23</v>
      </c>
      <c r="M1051" s="6" t="n">
        <f aca="false">VLOOKUP(L1051,VLOOK!$D$2:$E$10,2)</f>
        <v>2</v>
      </c>
      <c r="N1051" s="7" t="n">
        <v>1</v>
      </c>
      <c r="O1051" s="0" t="n">
        <f aca="false">VLOOKUP(B1051,VLOOK!$A$2:$B$13,2)</f>
        <v>5</v>
      </c>
      <c r="P1051" s="22" t="n">
        <f aca="false">IF(F1051&lt;0,F1051*-1,F1051)</f>
        <v>225</v>
      </c>
    </row>
    <row r="1052" customFormat="false" ht="12.8" hidden="false" customHeight="false" outlineLevel="0" collapsed="false">
      <c r="A1052" s="17" t="s">
        <v>677</v>
      </c>
      <c r="B1052" s="9" t="s">
        <v>607</v>
      </c>
      <c r="C1052" s="9" t="s">
        <v>42</v>
      </c>
      <c r="D1052" s="9" t="s">
        <v>19</v>
      </c>
      <c r="E1052" s="10" t="s">
        <v>631</v>
      </c>
      <c r="F1052" s="9" t="n">
        <v>-25.63</v>
      </c>
      <c r="G1052" s="12" t="s">
        <v>21</v>
      </c>
      <c r="H1052" s="2" t="n">
        <v>-99</v>
      </c>
      <c r="I1052" s="3" t="s">
        <v>234</v>
      </c>
      <c r="J1052" s="3" t="n">
        <f aca="false">VLOOKUP(I1052,VLOOK!$G$2:$H$50,2)</f>
        <v>15</v>
      </c>
      <c r="K1052" s="4" t="s">
        <v>234</v>
      </c>
      <c r="L1052" s="21" t="s">
        <v>23</v>
      </c>
      <c r="M1052" s="6" t="n">
        <f aca="false">VLOOKUP(L1052,VLOOK!$D$2:$E$10,2)</f>
        <v>2</v>
      </c>
      <c r="N1052" s="7" t="n">
        <v>1</v>
      </c>
      <c r="O1052" s="0" t="n">
        <f aca="false">VLOOKUP(B1052,VLOOK!$A$2:$B$13,2)</f>
        <v>5</v>
      </c>
      <c r="P1052" s="22" t="n">
        <f aca="false">IF(F1052&lt;0,F1052*-1,F1052)</f>
        <v>25.63</v>
      </c>
    </row>
    <row r="1053" customFormat="false" ht="12.8" hidden="false" customHeight="false" outlineLevel="0" collapsed="false">
      <c r="A1053" s="17" t="s">
        <v>677</v>
      </c>
      <c r="B1053" s="9" t="s">
        <v>607</v>
      </c>
      <c r="C1053" s="9" t="s">
        <v>46</v>
      </c>
      <c r="D1053" s="9" t="s">
        <v>25</v>
      </c>
      <c r="E1053" s="10" t="s">
        <v>47</v>
      </c>
      <c r="F1053" s="9" t="n">
        <v>-77.48</v>
      </c>
      <c r="G1053" s="12" t="s">
        <v>21</v>
      </c>
      <c r="H1053" s="2" t="n">
        <v>-99</v>
      </c>
      <c r="I1053" s="3" t="s">
        <v>48</v>
      </c>
      <c r="J1053" s="3" t="n">
        <f aca="false">VLOOKUP(I1053,VLOOK!$G$2:$H$50,2)</f>
        <v>32</v>
      </c>
      <c r="K1053" s="4" t="s">
        <v>48</v>
      </c>
      <c r="L1053" s="21" t="s">
        <v>28</v>
      </c>
      <c r="M1053" s="6" t="n">
        <f aca="false">VLOOKUP(L1053,VLOOK!$D$2:$E$10,2)</f>
        <v>5</v>
      </c>
      <c r="N1053" s="7" t="n">
        <v>1</v>
      </c>
      <c r="O1053" s="0" t="n">
        <f aca="false">VLOOKUP(B1053,VLOOK!$A$2:$B$13,2)</f>
        <v>5</v>
      </c>
      <c r="P1053" s="22" t="n">
        <f aca="false">IF(F1053&lt;0,F1053*-1,F1053)</f>
        <v>77.48</v>
      </c>
    </row>
    <row r="1054" customFormat="false" ht="12.8" hidden="false" customHeight="false" outlineLevel="0" collapsed="false">
      <c r="A1054" s="17" t="s">
        <v>677</v>
      </c>
      <c r="B1054" s="9" t="s">
        <v>607</v>
      </c>
      <c r="C1054" s="9" t="s">
        <v>37</v>
      </c>
      <c r="D1054" s="9" t="s">
        <v>25</v>
      </c>
      <c r="E1054" s="10" t="s">
        <v>38</v>
      </c>
      <c r="F1054" s="9" t="n">
        <v>-347.34</v>
      </c>
      <c r="G1054" s="12" t="s">
        <v>21</v>
      </c>
      <c r="H1054" s="2" t="n">
        <v>-99</v>
      </c>
      <c r="I1054" s="3" t="s">
        <v>39</v>
      </c>
      <c r="J1054" s="3" t="n">
        <f aca="false">VLOOKUP(I1054,VLOOK!$G$2:$H$50,2)</f>
        <v>34</v>
      </c>
      <c r="K1054" s="4" t="s">
        <v>39</v>
      </c>
      <c r="L1054" s="21" t="s">
        <v>28</v>
      </c>
      <c r="M1054" s="6" t="n">
        <f aca="false">VLOOKUP(L1054,VLOOK!$D$2:$E$10,2)</f>
        <v>5</v>
      </c>
      <c r="N1054" s="7" t="n">
        <v>1</v>
      </c>
      <c r="O1054" s="0" t="n">
        <f aca="false">VLOOKUP(B1054,VLOOK!$A$2:$B$13,2)</f>
        <v>5</v>
      </c>
      <c r="P1054" s="22" t="n">
        <f aca="false">IF(F1054&lt;0,F1054*-1,F1054)</f>
        <v>347.34</v>
      </c>
    </row>
    <row r="1055" customFormat="false" ht="12.8" hidden="false" customHeight="false" outlineLevel="0" collapsed="false">
      <c r="A1055" s="17" t="s">
        <v>678</v>
      </c>
      <c r="B1055" s="9" t="s">
        <v>607</v>
      </c>
      <c r="C1055" s="9" t="s">
        <v>29</v>
      </c>
      <c r="D1055" s="9" t="s">
        <v>25</v>
      </c>
      <c r="E1055" s="10" t="s">
        <v>29</v>
      </c>
      <c r="F1055" s="9" t="n">
        <v>-8</v>
      </c>
      <c r="G1055" s="12" t="s">
        <v>21</v>
      </c>
      <c r="H1055" s="2" t="n">
        <v>-99</v>
      </c>
      <c r="I1055" s="3" t="s">
        <v>30</v>
      </c>
      <c r="J1055" s="3" t="n">
        <f aca="false">VLOOKUP(I1055,VLOOK!$G$2:$H$50,2)</f>
        <v>21</v>
      </c>
      <c r="K1055" s="4" t="s">
        <v>30</v>
      </c>
      <c r="L1055" s="21" t="s">
        <v>31</v>
      </c>
      <c r="M1055" s="6" t="n">
        <f aca="false">VLOOKUP(L1055,VLOOK!$D$2:$E$10,2)</f>
        <v>3</v>
      </c>
      <c r="N1055" s="7" t="n">
        <v>1</v>
      </c>
      <c r="O1055" s="0" t="n">
        <f aca="false">VLOOKUP(B1055,VLOOK!$A$2:$B$13,2)</f>
        <v>5</v>
      </c>
      <c r="P1055" s="22" t="n">
        <f aca="false">IF(F1055&lt;0,F1055*-1,F1055)</f>
        <v>8</v>
      </c>
    </row>
    <row r="1056" customFormat="false" ht="12.8" hidden="false" customHeight="false" outlineLevel="0" collapsed="false">
      <c r="A1056" s="17" t="s">
        <v>678</v>
      </c>
      <c r="B1056" s="9" t="s">
        <v>607</v>
      </c>
      <c r="C1056" s="9" t="s">
        <v>29</v>
      </c>
      <c r="D1056" s="9" t="s">
        <v>25</v>
      </c>
      <c r="E1056" s="10" t="s">
        <v>29</v>
      </c>
      <c r="F1056" s="9" t="n">
        <v>-17</v>
      </c>
      <c r="G1056" s="12" t="s">
        <v>21</v>
      </c>
      <c r="H1056" s="2" t="n">
        <v>-99</v>
      </c>
      <c r="I1056" s="3" t="s">
        <v>30</v>
      </c>
      <c r="J1056" s="3" t="n">
        <f aca="false">VLOOKUP(I1056,VLOOK!$G$2:$H$50,2)</f>
        <v>21</v>
      </c>
      <c r="K1056" s="4" t="s">
        <v>30</v>
      </c>
      <c r="L1056" s="21" t="s">
        <v>31</v>
      </c>
      <c r="M1056" s="6" t="n">
        <f aca="false">VLOOKUP(L1056,VLOOK!$D$2:$E$10,2)</f>
        <v>3</v>
      </c>
      <c r="N1056" s="7" t="n">
        <v>1</v>
      </c>
      <c r="O1056" s="0" t="n">
        <f aca="false">VLOOKUP(B1056,VLOOK!$A$2:$B$13,2)</f>
        <v>5</v>
      </c>
      <c r="P1056" s="22" t="n">
        <f aca="false">IF(F1056&lt;0,F1056*-1,F1056)</f>
        <v>17</v>
      </c>
    </row>
    <row r="1057" customFormat="false" ht="12.8" hidden="false" customHeight="false" outlineLevel="0" collapsed="false">
      <c r="A1057" s="17" t="s">
        <v>678</v>
      </c>
      <c r="B1057" s="9" t="s">
        <v>607</v>
      </c>
      <c r="C1057" s="9" t="s">
        <v>675</v>
      </c>
      <c r="D1057" s="9" t="s">
        <v>25</v>
      </c>
      <c r="E1057" s="10" t="s">
        <v>148</v>
      </c>
      <c r="F1057" s="9" t="n">
        <v>-66.22</v>
      </c>
      <c r="G1057" s="12" t="s">
        <v>21</v>
      </c>
      <c r="H1057" s="2" t="n">
        <v>-99</v>
      </c>
      <c r="I1057" s="3" t="s">
        <v>39</v>
      </c>
      <c r="J1057" s="3" t="n">
        <f aca="false">VLOOKUP(I1057,VLOOK!$G$2:$H$50,2)</f>
        <v>34</v>
      </c>
      <c r="K1057" s="4" t="s">
        <v>39</v>
      </c>
      <c r="L1057" s="21" t="s">
        <v>28</v>
      </c>
      <c r="M1057" s="6" t="n">
        <f aca="false">VLOOKUP(L1057,VLOOK!$D$2:$E$10,2)</f>
        <v>5</v>
      </c>
      <c r="N1057" s="7" t="n">
        <v>1</v>
      </c>
      <c r="O1057" s="0" t="n">
        <f aca="false">VLOOKUP(B1057,VLOOK!$A$2:$B$13,2)</f>
        <v>5</v>
      </c>
      <c r="P1057" s="22" t="n">
        <f aca="false">IF(F1057&lt;0,F1057*-1,F1057)</f>
        <v>66.22</v>
      </c>
    </row>
    <row r="1058" customFormat="false" ht="12.8" hidden="false" customHeight="false" outlineLevel="0" collapsed="false">
      <c r="A1058" s="17" t="s">
        <v>679</v>
      </c>
      <c r="B1058" s="9" t="s">
        <v>607</v>
      </c>
      <c r="C1058" s="9" t="s">
        <v>675</v>
      </c>
      <c r="D1058" s="9" t="s">
        <v>25</v>
      </c>
      <c r="E1058" s="10" t="s">
        <v>148</v>
      </c>
      <c r="F1058" s="9" t="n">
        <v>-12.5</v>
      </c>
      <c r="G1058" s="12" t="s">
        <v>21</v>
      </c>
      <c r="H1058" s="2" t="n">
        <v>-99</v>
      </c>
      <c r="I1058" s="3" t="s">
        <v>39</v>
      </c>
      <c r="J1058" s="3" t="n">
        <f aca="false">VLOOKUP(I1058,VLOOK!$G$2:$H$50,2)</f>
        <v>34</v>
      </c>
      <c r="K1058" s="4" t="s">
        <v>39</v>
      </c>
      <c r="L1058" s="21" t="s">
        <v>28</v>
      </c>
      <c r="M1058" s="6" t="n">
        <f aca="false">VLOOKUP(L1058,VLOOK!$D$2:$E$10,2)</f>
        <v>5</v>
      </c>
      <c r="N1058" s="7" t="n">
        <v>1</v>
      </c>
      <c r="O1058" s="0" t="n">
        <f aca="false">VLOOKUP(B1058,VLOOK!$A$2:$B$13,2)</f>
        <v>5</v>
      </c>
      <c r="P1058" s="22" t="n">
        <f aca="false">IF(F1058&lt;0,F1058*-1,F1058)</f>
        <v>12.5</v>
      </c>
    </row>
    <row r="1059" customFormat="false" ht="12.8" hidden="false" customHeight="false" outlineLevel="0" collapsed="false">
      <c r="A1059" s="17" t="s">
        <v>679</v>
      </c>
      <c r="B1059" s="9" t="s">
        <v>607</v>
      </c>
      <c r="C1059" s="9" t="s">
        <v>29</v>
      </c>
      <c r="D1059" s="9" t="s">
        <v>25</v>
      </c>
      <c r="E1059" s="10" t="s">
        <v>196</v>
      </c>
      <c r="F1059" s="9" t="n">
        <v>-6</v>
      </c>
      <c r="G1059" s="12" t="s">
        <v>21</v>
      </c>
      <c r="H1059" s="2" t="n">
        <v>-99</v>
      </c>
      <c r="I1059" s="3" t="s">
        <v>197</v>
      </c>
      <c r="J1059" s="3" t="n">
        <f aca="false">VLOOKUP(I1059,VLOOK!$G$2:$H$50,2)</f>
        <v>47</v>
      </c>
      <c r="K1059" s="4" t="s">
        <v>197</v>
      </c>
      <c r="L1059" s="21" t="s">
        <v>198</v>
      </c>
      <c r="M1059" s="6" t="n">
        <f aca="false">VLOOKUP(L1059,VLOOK!$D$2:$E$10,2)</f>
        <v>9</v>
      </c>
      <c r="N1059" s="7" t="n">
        <v>1</v>
      </c>
      <c r="O1059" s="0" t="n">
        <f aca="false">VLOOKUP(B1059,VLOOK!$A$2:$B$13,2)</f>
        <v>5</v>
      </c>
      <c r="P1059" s="22" t="n">
        <f aca="false">IF(F1059&lt;0,F1059*-1,F1059)</f>
        <v>6</v>
      </c>
    </row>
    <row r="1060" customFormat="false" ht="12.8" hidden="false" customHeight="false" outlineLevel="0" collapsed="false">
      <c r="A1060" s="17" t="s">
        <v>680</v>
      </c>
      <c r="B1060" s="9" t="s">
        <v>607</v>
      </c>
      <c r="C1060" s="9" t="s">
        <v>87</v>
      </c>
      <c r="D1060" s="9" t="s">
        <v>608</v>
      </c>
      <c r="E1060" s="10" t="s">
        <v>608</v>
      </c>
      <c r="F1060" s="9" t="n">
        <v>16471.58</v>
      </c>
      <c r="G1060" s="12" t="s">
        <v>89</v>
      </c>
      <c r="H1060" s="2" t="n">
        <v>-99</v>
      </c>
      <c r="I1060" s="3" t="s">
        <v>609</v>
      </c>
      <c r="J1060" s="3" t="n">
        <f aca="false">VLOOKUP(I1060,VLOOK!$G$2:$H$50,2)</f>
        <v>39</v>
      </c>
      <c r="K1060" s="4" t="s">
        <v>609</v>
      </c>
      <c r="L1060" s="21" t="s">
        <v>610</v>
      </c>
      <c r="M1060" s="6" t="n">
        <f aca="false">VLOOKUP(L1060,VLOOK!$D$2:$E$10,2)</f>
        <v>6</v>
      </c>
      <c r="N1060" s="7" t="n">
        <v>2</v>
      </c>
      <c r="O1060" s="0" t="n">
        <f aca="false">VLOOKUP(B1060,VLOOK!$A$2:$B$13,2)</f>
        <v>5</v>
      </c>
      <c r="P1060" s="22" t="n">
        <f aca="false">IF(F1060&lt;0,F1060*-1,F1060)</f>
        <v>16471.58</v>
      </c>
    </row>
    <row r="1061" customFormat="false" ht="12.8" hidden="false" customHeight="false" outlineLevel="0" collapsed="false">
      <c r="A1061" s="17" t="s">
        <v>680</v>
      </c>
      <c r="B1061" s="9" t="s">
        <v>607</v>
      </c>
      <c r="C1061" s="9" t="s">
        <v>611</v>
      </c>
      <c r="D1061" s="9" t="s">
        <v>54</v>
      </c>
      <c r="E1061" s="10" t="s">
        <v>67</v>
      </c>
      <c r="F1061" s="9" t="n">
        <v>-29.35</v>
      </c>
      <c r="G1061" s="12" t="s">
        <v>21</v>
      </c>
      <c r="H1061" s="2" t="n">
        <v>-99</v>
      </c>
      <c r="I1061" s="3" t="s">
        <v>68</v>
      </c>
      <c r="J1061" s="3" t="n">
        <f aca="false">VLOOKUP(I1061,VLOOK!$G$2:$H$50,2)</f>
        <v>42</v>
      </c>
      <c r="K1061" s="4" t="s">
        <v>68</v>
      </c>
      <c r="L1061" s="21" t="s">
        <v>57</v>
      </c>
      <c r="M1061" s="6" t="n">
        <f aca="false">VLOOKUP(L1061,VLOOK!$D$2:$E$10,2)</f>
        <v>7</v>
      </c>
      <c r="N1061" s="7" t="n">
        <v>1</v>
      </c>
      <c r="O1061" s="0" t="n">
        <f aca="false">VLOOKUP(B1061,VLOOK!$A$2:$B$13,2)</f>
        <v>5</v>
      </c>
      <c r="P1061" s="22" t="n">
        <f aca="false">IF(F1061&lt;0,F1061*-1,F1061)</f>
        <v>29.35</v>
      </c>
    </row>
    <row r="1062" customFormat="false" ht="12.8" hidden="false" customHeight="false" outlineLevel="0" collapsed="false">
      <c r="A1062" s="17" t="s">
        <v>681</v>
      </c>
      <c r="B1062" s="9" t="s">
        <v>607</v>
      </c>
      <c r="C1062" s="9" t="s">
        <v>24</v>
      </c>
      <c r="D1062" s="9" t="s">
        <v>25</v>
      </c>
      <c r="E1062" s="10" t="s">
        <v>163</v>
      </c>
      <c r="F1062" s="9" t="n">
        <v>-153.86</v>
      </c>
      <c r="G1062" s="12" t="s">
        <v>21</v>
      </c>
      <c r="H1062" s="2" t="n">
        <v>-99</v>
      </c>
      <c r="I1062" s="3" t="s">
        <v>164</v>
      </c>
      <c r="J1062" s="3" t="n">
        <f aca="false">VLOOKUP(I1062,VLOOK!$G$2:$H$50,2)</f>
        <v>35</v>
      </c>
      <c r="K1062" s="4" t="s">
        <v>164</v>
      </c>
      <c r="L1062" s="21" t="s">
        <v>28</v>
      </c>
      <c r="M1062" s="6" t="n">
        <f aca="false">VLOOKUP(L1062,VLOOK!$D$2:$E$10,2)</f>
        <v>5</v>
      </c>
      <c r="N1062" s="7" t="n">
        <v>1</v>
      </c>
      <c r="O1062" s="0" t="n">
        <f aca="false">VLOOKUP(B1062,VLOOK!$A$2:$B$13,2)</f>
        <v>5</v>
      </c>
      <c r="P1062" s="22" t="n">
        <f aca="false">IF(F1062&lt;0,F1062*-1,F1062)</f>
        <v>153.86</v>
      </c>
    </row>
    <row r="1063" customFormat="false" ht="12.8" hidden="false" customHeight="false" outlineLevel="0" collapsed="false">
      <c r="A1063" s="17" t="s">
        <v>682</v>
      </c>
      <c r="B1063" s="9" t="s">
        <v>607</v>
      </c>
      <c r="C1063" s="9" t="s">
        <v>658</v>
      </c>
      <c r="D1063" s="9" t="s">
        <v>78</v>
      </c>
      <c r="E1063" s="10" t="s">
        <v>406</v>
      </c>
      <c r="F1063" s="9" t="n">
        <v>-111.66</v>
      </c>
      <c r="G1063" s="12" t="s">
        <v>21</v>
      </c>
      <c r="H1063" s="2" t="n">
        <v>-99</v>
      </c>
      <c r="I1063" s="3" t="s">
        <v>407</v>
      </c>
      <c r="J1063" s="3" t="n">
        <f aca="false">VLOOKUP(I1063,VLOOK!$G$2:$H$50,2)</f>
        <v>44</v>
      </c>
      <c r="K1063" s="4" t="s">
        <v>407</v>
      </c>
      <c r="L1063" s="21" t="s">
        <v>121</v>
      </c>
      <c r="M1063" s="6" t="n">
        <f aca="false">VLOOKUP(L1063,VLOOK!$D$2:$E$10,2)</f>
        <v>8</v>
      </c>
      <c r="N1063" s="7" t="n">
        <v>1</v>
      </c>
      <c r="O1063" s="0" t="n">
        <f aca="false">VLOOKUP(B1063,VLOOK!$A$2:$B$13,2)</f>
        <v>5</v>
      </c>
      <c r="P1063" s="22" t="n">
        <f aca="false">IF(F1063&lt;0,F1063*-1,F1063)</f>
        <v>111.66</v>
      </c>
    </row>
    <row r="1064" customFormat="false" ht="12.8" hidden="false" customHeight="false" outlineLevel="0" collapsed="false">
      <c r="A1064" s="17" t="s">
        <v>682</v>
      </c>
      <c r="B1064" s="9" t="s">
        <v>607</v>
      </c>
      <c r="C1064" s="9" t="s">
        <v>292</v>
      </c>
      <c r="D1064" s="9" t="s">
        <v>25</v>
      </c>
      <c r="E1064" s="10" t="s">
        <v>115</v>
      </c>
      <c r="F1064" s="9" t="n">
        <v>-69.99</v>
      </c>
      <c r="G1064" s="12" t="s">
        <v>21</v>
      </c>
      <c r="H1064" s="2" t="n">
        <v>-99</v>
      </c>
      <c r="I1064" s="3" t="s">
        <v>30</v>
      </c>
      <c r="J1064" s="3" t="n">
        <f aca="false">VLOOKUP(I1064,VLOOK!$G$2:$H$50,2)</f>
        <v>21</v>
      </c>
      <c r="K1064" s="4" t="s">
        <v>30</v>
      </c>
      <c r="L1064" s="21" t="s">
        <v>31</v>
      </c>
      <c r="M1064" s="6" t="n">
        <f aca="false">VLOOKUP(L1064,VLOOK!$D$2:$E$10,2)</f>
        <v>3</v>
      </c>
      <c r="N1064" s="7" t="n">
        <v>1</v>
      </c>
      <c r="O1064" s="0" t="n">
        <f aca="false">VLOOKUP(B1064,VLOOK!$A$2:$B$13,2)</f>
        <v>5</v>
      </c>
      <c r="P1064" s="22" t="n">
        <f aca="false">IF(F1064&lt;0,F1064*-1,F1064)</f>
        <v>69.99</v>
      </c>
    </row>
    <row r="1065" customFormat="false" ht="12.8" hidden="false" customHeight="false" outlineLevel="0" collapsed="false">
      <c r="A1065" s="17" t="s">
        <v>682</v>
      </c>
      <c r="B1065" s="9" t="s">
        <v>607</v>
      </c>
      <c r="C1065" s="9" t="s">
        <v>29</v>
      </c>
      <c r="D1065" s="9" t="s">
        <v>25</v>
      </c>
      <c r="E1065" s="10" t="s">
        <v>196</v>
      </c>
      <c r="F1065" s="9" t="n">
        <v>-23.86</v>
      </c>
      <c r="G1065" s="12" t="s">
        <v>21</v>
      </c>
      <c r="H1065" s="2" t="n">
        <v>-99</v>
      </c>
      <c r="I1065" s="3" t="s">
        <v>197</v>
      </c>
      <c r="J1065" s="3" t="n">
        <f aca="false">VLOOKUP(I1065,VLOOK!$G$2:$H$50,2)</f>
        <v>47</v>
      </c>
      <c r="K1065" s="4" t="s">
        <v>197</v>
      </c>
      <c r="L1065" s="21" t="s">
        <v>198</v>
      </c>
      <c r="M1065" s="6" t="n">
        <f aca="false">VLOOKUP(L1065,VLOOK!$D$2:$E$10,2)</f>
        <v>9</v>
      </c>
      <c r="N1065" s="7" t="n">
        <v>1</v>
      </c>
      <c r="O1065" s="0" t="n">
        <f aca="false">VLOOKUP(B1065,VLOOK!$A$2:$B$13,2)</f>
        <v>5</v>
      </c>
      <c r="P1065" s="22" t="n">
        <f aca="false">IF(F1065&lt;0,F1065*-1,F1065)</f>
        <v>23.86</v>
      </c>
    </row>
    <row r="1066" customFormat="false" ht="12.8" hidden="false" customHeight="false" outlineLevel="0" collapsed="false">
      <c r="A1066" s="17" t="s">
        <v>683</v>
      </c>
      <c r="B1066" s="9" t="s">
        <v>607</v>
      </c>
      <c r="C1066" s="9" t="s">
        <v>142</v>
      </c>
      <c r="D1066" s="9" t="s">
        <v>210</v>
      </c>
      <c r="E1066" s="10" t="s">
        <v>463</v>
      </c>
      <c r="F1066" s="9" t="n">
        <v>-1272.54</v>
      </c>
      <c r="G1066" s="12" t="s">
        <v>21</v>
      </c>
      <c r="H1066" s="2" t="n">
        <v>-99</v>
      </c>
      <c r="I1066" s="3" t="s">
        <v>410</v>
      </c>
      <c r="J1066" s="3" t="n">
        <f aca="false">VLOOKUP(I1066,VLOOK!$G$2:$H$50,2)</f>
        <v>1</v>
      </c>
      <c r="K1066" s="4" t="s">
        <v>410</v>
      </c>
      <c r="L1066" s="21" t="s">
        <v>81</v>
      </c>
      <c r="M1066" s="6" t="n">
        <f aca="false">VLOOKUP(L1066,VLOOK!$D$2:$E$10,2)</f>
        <v>1</v>
      </c>
      <c r="N1066" s="7" t="n">
        <v>1</v>
      </c>
      <c r="O1066" s="0" t="n">
        <f aca="false">VLOOKUP(B1066,VLOOK!$A$2:$B$13,2)</f>
        <v>5</v>
      </c>
      <c r="P1066" s="22" t="n">
        <f aca="false">IF(F1066&lt;0,F1066*-1,F1066)</f>
        <v>1272.54</v>
      </c>
    </row>
    <row r="1067" customFormat="false" ht="12.8" hidden="false" customHeight="false" outlineLevel="0" collapsed="false">
      <c r="A1067" s="17" t="s">
        <v>684</v>
      </c>
      <c r="B1067" s="9" t="s">
        <v>607</v>
      </c>
      <c r="C1067" s="9" t="s">
        <v>658</v>
      </c>
      <c r="D1067" s="9" t="s">
        <v>78</v>
      </c>
      <c r="E1067" s="10" t="s">
        <v>406</v>
      </c>
      <c r="F1067" s="9" t="n">
        <v>-72</v>
      </c>
      <c r="G1067" s="12" t="s">
        <v>21</v>
      </c>
      <c r="H1067" s="2" t="n">
        <v>-99</v>
      </c>
      <c r="I1067" s="3" t="s">
        <v>407</v>
      </c>
      <c r="J1067" s="3" t="n">
        <f aca="false">VLOOKUP(I1067,VLOOK!$G$2:$H$50,2)</f>
        <v>44</v>
      </c>
      <c r="K1067" s="4" t="s">
        <v>407</v>
      </c>
      <c r="L1067" s="21" t="s">
        <v>121</v>
      </c>
      <c r="M1067" s="6" t="n">
        <f aca="false">VLOOKUP(L1067,VLOOK!$D$2:$E$10,2)</f>
        <v>8</v>
      </c>
      <c r="N1067" s="7" t="n">
        <v>1</v>
      </c>
      <c r="O1067" s="0" t="n">
        <f aca="false">VLOOKUP(B1067,VLOOK!$A$2:$B$13,2)</f>
        <v>5</v>
      </c>
      <c r="P1067" s="22" t="n">
        <f aca="false">IF(F1067&lt;0,F1067*-1,F1067)</f>
        <v>72</v>
      </c>
    </row>
    <row r="1068" customFormat="false" ht="12.8" hidden="false" customHeight="false" outlineLevel="0" collapsed="false">
      <c r="A1068" s="17" t="s">
        <v>684</v>
      </c>
      <c r="B1068" s="9" t="s">
        <v>607</v>
      </c>
      <c r="C1068" s="9" t="s">
        <v>658</v>
      </c>
      <c r="D1068" s="9" t="s">
        <v>78</v>
      </c>
      <c r="E1068" s="10" t="s">
        <v>406</v>
      </c>
      <c r="F1068" s="9" t="n">
        <v>-33</v>
      </c>
      <c r="G1068" s="12" t="s">
        <v>21</v>
      </c>
      <c r="H1068" s="2" t="n">
        <v>-99</v>
      </c>
      <c r="I1068" s="3" t="s">
        <v>407</v>
      </c>
      <c r="J1068" s="3" t="n">
        <f aca="false">VLOOKUP(I1068,VLOOK!$G$2:$H$50,2)</f>
        <v>44</v>
      </c>
      <c r="K1068" s="4" t="s">
        <v>407</v>
      </c>
      <c r="L1068" s="21" t="s">
        <v>121</v>
      </c>
      <c r="M1068" s="6" t="n">
        <f aca="false">VLOOKUP(L1068,VLOOK!$D$2:$E$10,2)</f>
        <v>8</v>
      </c>
      <c r="N1068" s="7" t="n">
        <v>1</v>
      </c>
      <c r="O1068" s="0" t="n">
        <f aca="false">VLOOKUP(B1068,VLOOK!$A$2:$B$13,2)</f>
        <v>5</v>
      </c>
      <c r="P1068" s="22" t="n">
        <f aca="false">IF(F1068&lt;0,F1068*-1,F1068)</f>
        <v>33</v>
      </c>
    </row>
    <row r="1069" customFormat="false" ht="12.8" hidden="false" customHeight="false" outlineLevel="0" collapsed="false">
      <c r="A1069" s="17" t="s">
        <v>684</v>
      </c>
      <c r="B1069" s="9" t="s">
        <v>607</v>
      </c>
      <c r="C1069" s="9" t="s">
        <v>658</v>
      </c>
      <c r="D1069" s="9" t="s">
        <v>78</v>
      </c>
      <c r="E1069" s="10" t="s">
        <v>406</v>
      </c>
      <c r="F1069" s="9" t="n">
        <v>-87.32</v>
      </c>
      <c r="G1069" s="12" t="s">
        <v>21</v>
      </c>
      <c r="H1069" s="2" t="n">
        <v>-99</v>
      </c>
      <c r="I1069" s="3" t="s">
        <v>407</v>
      </c>
      <c r="J1069" s="3" t="n">
        <f aca="false">VLOOKUP(I1069,VLOOK!$G$2:$H$50,2)</f>
        <v>44</v>
      </c>
      <c r="K1069" s="4" t="s">
        <v>407</v>
      </c>
      <c r="L1069" s="21" t="s">
        <v>121</v>
      </c>
      <c r="M1069" s="6" t="n">
        <f aca="false">VLOOKUP(L1069,VLOOK!$D$2:$E$10,2)</f>
        <v>8</v>
      </c>
      <c r="N1069" s="7" t="n">
        <v>1</v>
      </c>
      <c r="O1069" s="0" t="n">
        <f aca="false">VLOOKUP(B1069,VLOOK!$A$2:$B$13,2)</f>
        <v>5</v>
      </c>
      <c r="P1069" s="22" t="n">
        <f aca="false">IF(F1069&lt;0,F1069*-1,F1069)</f>
        <v>87.32</v>
      </c>
    </row>
    <row r="1070" customFormat="false" ht="12.8" hidden="false" customHeight="false" outlineLevel="0" collapsed="false">
      <c r="A1070" s="17" t="s">
        <v>684</v>
      </c>
      <c r="B1070" s="9" t="s">
        <v>607</v>
      </c>
      <c r="C1070" s="9" t="s">
        <v>29</v>
      </c>
      <c r="D1070" s="9" t="s">
        <v>25</v>
      </c>
      <c r="E1070" s="10" t="s">
        <v>196</v>
      </c>
      <c r="F1070" s="9" t="n">
        <v>-36</v>
      </c>
      <c r="G1070" s="12" t="s">
        <v>21</v>
      </c>
      <c r="H1070" s="2" t="n">
        <v>-99</v>
      </c>
      <c r="I1070" s="3" t="s">
        <v>197</v>
      </c>
      <c r="J1070" s="3" t="n">
        <f aca="false">VLOOKUP(I1070,VLOOK!$G$2:$H$50,2)</f>
        <v>47</v>
      </c>
      <c r="K1070" s="4" t="s">
        <v>197</v>
      </c>
      <c r="L1070" s="21" t="s">
        <v>198</v>
      </c>
      <c r="M1070" s="6" t="n">
        <f aca="false">VLOOKUP(L1070,VLOOK!$D$2:$E$10,2)</f>
        <v>9</v>
      </c>
      <c r="N1070" s="7" t="n">
        <v>1</v>
      </c>
      <c r="O1070" s="0" t="n">
        <f aca="false">VLOOKUP(B1070,VLOOK!$A$2:$B$13,2)</f>
        <v>5</v>
      </c>
      <c r="P1070" s="22" t="n">
        <f aca="false">IF(F1070&lt;0,F1070*-1,F1070)</f>
        <v>36</v>
      </c>
    </row>
    <row r="1071" customFormat="false" ht="12.8" hidden="false" customHeight="false" outlineLevel="0" collapsed="false">
      <c r="A1071" s="17" t="s">
        <v>684</v>
      </c>
      <c r="B1071" s="9" t="s">
        <v>607</v>
      </c>
      <c r="C1071" s="9" t="s">
        <v>29</v>
      </c>
      <c r="D1071" s="9" t="s">
        <v>25</v>
      </c>
      <c r="E1071" s="10" t="s">
        <v>196</v>
      </c>
      <c r="F1071" s="9" t="n">
        <v>-92.45</v>
      </c>
      <c r="G1071" s="12" t="s">
        <v>21</v>
      </c>
      <c r="H1071" s="2" t="n">
        <v>-99</v>
      </c>
      <c r="I1071" s="3" t="s">
        <v>197</v>
      </c>
      <c r="J1071" s="3" t="n">
        <f aca="false">VLOOKUP(I1071,VLOOK!$G$2:$H$50,2)</f>
        <v>47</v>
      </c>
      <c r="K1071" s="4" t="s">
        <v>197</v>
      </c>
      <c r="L1071" s="21" t="s">
        <v>198</v>
      </c>
      <c r="M1071" s="6" t="n">
        <f aca="false">VLOOKUP(L1071,VLOOK!$D$2:$E$10,2)</f>
        <v>9</v>
      </c>
      <c r="N1071" s="7" t="n">
        <v>1</v>
      </c>
      <c r="O1071" s="0" t="n">
        <f aca="false">VLOOKUP(B1071,VLOOK!$A$2:$B$13,2)</f>
        <v>5</v>
      </c>
      <c r="P1071" s="22" t="n">
        <f aca="false">IF(F1071&lt;0,F1071*-1,F1071)</f>
        <v>92.45</v>
      </c>
    </row>
    <row r="1072" customFormat="false" ht="12.8" hidden="false" customHeight="false" outlineLevel="0" collapsed="false">
      <c r="A1072" s="17" t="s">
        <v>685</v>
      </c>
      <c r="B1072" s="9" t="s">
        <v>607</v>
      </c>
      <c r="C1072" s="9" t="s">
        <v>658</v>
      </c>
      <c r="D1072" s="9" t="s">
        <v>78</v>
      </c>
      <c r="E1072" s="10" t="s">
        <v>406</v>
      </c>
      <c r="F1072" s="9" t="n">
        <v>-34</v>
      </c>
      <c r="G1072" s="12" t="s">
        <v>21</v>
      </c>
      <c r="H1072" s="2" t="n">
        <v>-99</v>
      </c>
      <c r="I1072" s="3" t="s">
        <v>407</v>
      </c>
      <c r="J1072" s="3" t="n">
        <f aca="false">VLOOKUP(I1072,VLOOK!$G$2:$H$50,2)</f>
        <v>44</v>
      </c>
      <c r="K1072" s="4" t="s">
        <v>407</v>
      </c>
      <c r="L1072" s="21" t="s">
        <v>121</v>
      </c>
      <c r="M1072" s="6" t="n">
        <f aca="false">VLOOKUP(L1072,VLOOK!$D$2:$E$10,2)</f>
        <v>8</v>
      </c>
      <c r="N1072" s="7" t="n">
        <v>1</v>
      </c>
      <c r="O1072" s="0" t="n">
        <f aca="false">VLOOKUP(B1072,VLOOK!$A$2:$B$13,2)</f>
        <v>5</v>
      </c>
      <c r="P1072" s="22" t="n">
        <f aca="false">IF(F1072&lt;0,F1072*-1,F1072)</f>
        <v>34</v>
      </c>
    </row>
    <row r="1073" customFormat="false" ht="12.8" hidden="false" customHeight="false" outlineLevel="0" collapsed="false">
      <c r="A1073" s="17" t="s">
        <v>685</v>
      </c>
      <c r="B1073" s="9" t="s">
        <v>607</v>
      </c>
      <c r="C1073" s="9" t="s">
        <v>686</v>
      </c>
      <c r="D1073" s="9" t="s">
        <v>687</v>
      </c>
      <c r="E1073" s="10" t="s">
        <v>550</v>
      </c>
      <c r="F1073" s="9" t="n">
        <v>-900</v>
      </c>
      <c r="G1073" s="12" t="s">
        <v>21</v>
      </c>
      <c r="H1073" s="2" t="n">
        <v>-99</v>
      </c>
      <c r="I1073" s="3" t="s">
        <v>381</v>
      </c>
      <c r="J1073" s="3" t="n">
        <f aca="false">VLOOKUP(I1073,VLOOK!$G$2:$H$50,2)</f>
        <v>23</v>
      </c>
      <c r="K1073" s="4" t="s">
        <v>381</v>
      </c>
      <c r="L1073" s="21" t="s">
        <v>31</v>
      </c>
      <c r="M1073" s="6" t="n">
        <f aca="false">VLOOKUP(L1073,VLOOK!$D$2:$E$10,2)</f>
        <v>3</v>
      </c>
      <c r="N1073" s="7" t="n">
        <v>1</v>
      </c>
      <c r="O1073" s="0" t="n">
        <f aca="false">VLOOKUP(B1073,VLOOK!$A$2:$B$13,2)</f>
        <v>5</v>
      </c>
      <c r="P1073" s="22" t="n">
        <f aca="false">IF(F1073&lt;0,F1073*-1,F1073)</f>
        <v>900</v>
      </c>
    </row>
    <row r="1074" customFormat="false" ht="12.8" hidden="false" customHeight="false" outlineLevel="0" collapsed="false">
      <c r="A1074" s="17" t="s">
        <v>685</v>
      </c>
      <c r="B1074" s="9" t="s">
        <v>607</v>
      </c>
      <c r="C1074" s="9" t="s">
        <v>29</v>
      </c>
      <c r="D1074" s="9" t="s">
        <v>25</v>
      </c>
      <c r="E1074" s="10" t="s">
        <v>163</v>
      </c>
      <c r="F1074" s="9" t="n">
        <v>-96.11</v>
      </c>
      <c r="G1074" s="12" t="s">
        <v>21</v>
      </c>
      <c r="H1074" s="2" t="n">
        <v>-99</v>
      </c>
      <c r="I1074" s="3" t="s">
        <v>164</v>
      </c>
      <c r="J1074" s="3" t="n">
        <f aca="false">VLOOKUP(I1074,VLOOK!$G$2:$H$50,2)</f>
        <v>35</v>
      </c>
      <c r="K1074" s="4" t="s">
        <v>164</v>
      </c>
      <c r="L1074" s="21" t="s">
        <v>28</v>
      </c>
      <c r="M1074" s="6" t="n">
        <f aca="false">VLOOKUP(L1074,VLOOK!$D$2:$E$10,2)</f>
        <v>5</v>
      </c>
      <c r="N1074" s="7" t="n">
        <v>1</v>
      </c>
      <c r="O1074" s="0" t="n">
        <f aca="false">VLOOKUP(B1074,VLOOK!$A$2:$B$13,2)</f>
        <v>5</v>
      </c>
      <c r="P1074" s="22" t="n">
        <f aca="false">IF(F1074&lt;0,F1074*-1,F1074)</f>
        <v>96.11</v>
      </c>
    </row>
    <row r="1075" customFormat="false" ht="12.8" hidden="false" customHeight="false" outlineLevel="0" collapsed="false">
      <c r="A1075" s="17" t="s">
        <v>685</v>
      </c>
      <c r="B1075" s="9" t="s">
        <v>607</v>
      </c>
      <c r="C1075" s="9" t="s">
        <v>285</v>
      </c>
      <c r="D1075" s="9" t="s">
        <v>25</v>
      </c>
      <c r="E1075" s="10" t="s">
        <v>84</v>
      </c>
      <c r="F1075" s="9" t="n">
        <v>-135.45</v>
      </c>
      <c r="G1075" s="12" t="s">
        <v>21</v>
      </c>
      <c r="H1075" s="2" t="n">
        <v>-99</v>
      </c>
      <c r="I1075" s="3" t="s">
        <v>85</v>
      </c>
      <c r="J1075" s="3" t="n">
        <f aca="false">VLOOKUP(I1075,VLOOK!$G$2:$H$50,2)</f>
        <v>38</v>
      </c>
      <c r="K1075" s="4" t="s">
        <v>85</v>
      </c>
      <c r="L1075" s="21" t="s">
        <v>28</v>
      </c>
      <c r="M1075" s="6" t="n">
        <f aca="false">VLOOKUP(L1075,VLOOK!$D$2:$E$10,2)</f>
        <v>5</v>
      </c>
      <c r="N1075" s="7" t="n">
        <v>1</v>
      </c>
      <c r="O1075" s="0" t="n">
        <f aca="false">VLOOKUP(B1075,VLOOK!$A$2:$B$13,2)</f>
        <v>5</v>
      </c>
      <c r="P1075" s="22" t="n">
        <f aca="false">IF(F1075&lt;0,F1075*-1,F1075)</f>
        <v>135.45</v>
      </c>
    </row>
    <row r="1076" customFormat="false" ht="12.8" hidden="false" customHeight="false" outlineLevel="0" collapsed="false">
      <c r="A1076" s="17" t="s">
        <v>688</v>
      </c>
      <c r="B1076" s="9" t="s">
        <v>607</v>
      </c>
      <c r="C1076" s="9" t="s">
        <v>658</v>
      </c>
      <c r="D1076" s="9" t="s">
        <v>78</v>
      </c>
      <c r="E1076" s="10" t="s">
        <v>406</v>
      </c>
      <c r="F1076" s="9" t="n">
        <v>-61.35</v>
      </c>
      <c r="G1076" s="12" t="s">
        <v>21</v>
      </c>
      <c r="H1076" s="2" t="n">
        <v>-99</v>
      </c>
      <c r="I1076" s="3" t="s">
        <v>407</v>
      </c>
      <c r="J1076" s="3" t="n">
        <f aca="false">VLOOKUP(I1076,VLOOK!$G$2:$H$50,2)</f>
        <v>44</v>
      </c>
      <c r="K1076" s="4" t="s">
        <v>407</v>
      </c>
      <c r="L1076" s="21" t="s">
        <v>121</v>
      </c>
      <c r="M1076" s="6" t="n">
        <f aca="false">VLOOKUP(L1076,VLOOK!$D$2:$E$10,2)</f>
        <v>8</v>
      </c>
      <c r="N1076" s="7" t="n">
        <v>1</v>
      </c>
      <c r="O1076" s="0" t="n">
        <f aca="false">VLOOKUP(B1076,VLOOK!$A$2:$B$13,2)</f>
        <v>5</v>
      </c>
      <c r="P1076" s="22" t="n">
        <f aca="false">IF(F1076&lt;0,F1076*-1,F1076)</f>
        <v>61.35</v>
      </c>
    </row>
    <row r="1077" customFormat="false" ht="12.8" hidden="false" customHeight="false" outlineLevel="0" collapsed="false">
      <c r="A1077" s="17" t="s">
        <v>688</v>
      </c>
      <c r="B1077" s="9" t="s">
        <v>607</v>
      </c>
      <c r="C1077" s="9" t="s">
        <v>675</v>
      </c>
      <c r="D1077" s="9" t="s">
        <v>25</v>
      </c>
      <c r="E1077" s="10" t="s">
        <v>148</v>
      </c>
      <c r="F1077" s="9" t="n">
        <v>-116</v>
      </c>
      <c r="G1077" s="12" t="s">
        <v>21</v>
      </c>
      <c r="H1077" s="2" t="n">
        <v>-99</v>
      </c>
      <c r="I1077" s="3" t="s">
        <v>39</v>
      </c>
      <c r="J1077" s="3" t="n">
        <f aca="false">VLOOKUP(I1077,VLOOK!$G$2:$H$50,2)</f>
        <v>34</v>
      </c>
      <c r="K1077" s="4" t="s">
        <v>39</v>
      </c>
      <c r="L1077" s="21" t="s">
        <v>28</v>
      </c>
      <c r="M1077" s="6" t="n">
        <f aca="false">VLOOKUP(L1077,VLOOK!$D$2:$E$10,2)</f>
        <v>5</v>
      </c>
      <c r="N1077" s="7" t="n">
        <v>1</v>
      </c>
      <c r="O1077" s="0" t="n">
        <f aca="false">VLOOKUP(B1077,VLOOK!$A$2:$B$13,2)</f>
        <v>5</v>
      </c>
      <c r="P1077" s="22" t="n">
        <f aca="false">IF(F1077&lt;0,F1077*-1,F1077)</f>
        <v>116</v>
      </c>
    </row>
    <row r="1078" customFormat="false" ht="12.8" hidden="false" customHeight="false" outlineLevel="0" collapsed="false">
      <c r="A1078" s="17" t="s">
        <v>688</v>
      </c>
      <c r="B1078" s="9" t="s">
        <v>607</v>
      </c>
      <c r="C1078" s="9" t="s">
        <v>29</v>
      </c>
      <c r="D1078" s="9" t="s">
        <v>25</v>
      </c>
      <c r="E1078" s="10" t="s">
        <v>163</v>
      </c>
      <c r="F1078" s="9" t="n">
        <v>-135</v>
      </c>
      <c r="G1078" s="12" t="s">
        <v>21</v>
      </c>
      <c r="H1078" s="2" t="n">
        <v>-99</v>
      </c>
      <c r="I1078" s="3" t="s">
        <v>164</v>
      </c>
      <c r="J1078" s="3" t="n">
        <f aca="false">VLOOKUP(I1078,VLOOK!$G$2:$H$50,2)</f>
        <v>35</v>
      </c>
      <c r="K1078" s="4" t="s">
        <v>164</v>
      </c>
      <c r="L1078" s="21" t="s">
        <v>28</v>
      </c>
      <c r="M1078" s="6" t="n">
        <f aca="false">VLOOKUP(L1078,VLOOK!$D$2:$E$10,2)</f>
        <v>5</v>
      </c>
      <c r="N1078" s="7" t="n">
        <v>1</v>
      </c>
      <c r="O1078" s="0" t="n">
        <f aca="false">VLOOKUP(B1078,VLOOK!$A$2:$B$13,2)</f>
        <v>5</v>
      </c>
      <c r="P1078" s="22" t="n">
        <f aca="false">IF(F1078&lt;0,F1078*-1,F1078)</f>
        <v>135</v>
      </c>
    </row>
    <row r="1079" customFormat="false" ht="12.8" hidden="false" customHeight="false" outlineLevel="0" collapsed="false">
      <c r="A1079" s="17" t="s">
        <v>689</v>
      </c>
      <c r="B1079" s="9" t="s">
        <v>607</v>
      </c>
      <c r="C1079" s="9" t="s">
        <v>64</v>
      </c>
      <c r="D1079" s="9" t="s">
        <v>19</v>
      </c>
      <c r="E1079" s="10" t="s">
        <v>64</v>
      </c>
      <c r="F1079" s="9" t="n">
        <v>-65.78</v>
      </c>
      <c r="G1079" s="12" t="s">
        <v>21</v>
      </c>
      <c r="H1079" s="2" t="n">
        <v>-99</v>
      </c>
      <c r="I1079" s="3" t="s">
        <v>65</v>
      </c>
      <c r="J1079" s="3" t="n">
        <f aca="false">VLOOKUP(I1079,VLOOK!$G$2:$H$50,2)</f>
        <v>13</v>
      </c>
      <c r="K1079" s="4" t="s">
        <v>65</v>
      </c>
      <c r="L1079" s="21" t="s">
        <v>23</v>
      </c>
      <c r="M1079" s="6" t="n">
        <f aca="false">VLOOKUP(L1079,VLOOK!$D$2:$E$10,2)</f>
        <v>2</v>
      </c>
      <c r="N1079" s="7" t="n">
        <v>1</v>
      </c>
      <c r="O1079" s="0" t="n">
        <f aca="false">VLOOKUP(B1079,VLOOK!$A$2:$B$13,2)</f>
        <v>5</v>
      </c>
      <c r="P1079" s="22" t="n">
        <f aca="false">IF(F1079&lt;0,F1079*-1,F1079)</f>
        <v>65.78</v>
      </c>
    </row>
    <row r="1080" customFormat="false" ht="12.8" hidden="false" customHeight="false" outlineLevel="0" collapsed="false">
      <c r="A1080" s="17" t="s">
        <v>689</v>
      </c>
      <c r="B1080" s="9" t="s">
        <v>607</v>
      </c>
      <c r="C1080" s="9" t="s">
        <v>170</v>
      </c>
      <c r="D1080" s="9" t="s">
        <v>171</v>
      </c>
      <c r="E1080" s="10" t="s">
        <v>172</v>
      </c>
      <c r="F1080" s="9" t="n">
        <v>-60</v>
      </c>
      <c r="G1080" s="12" t="s">
        <v>21</v>
      </c>
      <c r="H1080" s="2" t="n">
        <v>-99</v>
      </c>
      <c r="I1080" s="3" t="s">
        <v>173</v>
      </c>
      <c r="J1080" s="3" t="n">
        <f aca="false">VLOOKUP(I1080,VLOOK!$G$2:$H$50,2)</f>
        <v>22</v>
      </c>
      <c r="K1080" s="4" t="s">
        <v>173</v>
      </c>
      <c r="L1080" s="21" t="s">
        <v>31</v>
      </c>
      <c r="M1080" s="6" t="n">
        <f aca="false">VLOOKUP(L1080,VLOOK!$D$2:$E$10,2)</f>
        <v>3</v>
      </c>
      <c r="N1080" s="7" t="n">
        <v>1</v>
      </c>
      <c r="O1080" s="0" t="n">
        <f aca="false">VLOOKUP(B1080,VLOOK!$A$2:$B$13,2)</f>
        <v>5</v>
      </c>
      <c r="P1080" s="22" t="n">
        <f aca="false">IF(F1080&lt;0,F1080*-1,F1080)</f>
        <v>60</v>
      </c>
    </row>
    <row r="1081" customFormat="false" ht="12.8" hidden="false" customHeight="false" outlineLevel="0" collapsed="false">
      <c r="A1081" s="17" t="s">
        <v>319</v>
      </c>
      <c r="B1081" s="9" t="s">
        <v>607</v>
      </c>
      <c r="C1081" s="9" t="s">
        <v>658</v>
      </c>
      <c r="D1081" s="9" t="s">
        <v>78</v>
      </c>
      <c r="E1081" s="10" t="s">
        <v>406</v>
      </c>
      <c r="F1081" s="9" t="n">
        <v>-57.15</v>
      </c>
      <c r="G1081" s="12" t="s">
        <v>21</v>
      </c>
      <c r="H1081" s="2" t="n">
        <v>-99</v>
      </c>
      <c r="I1081" s="3" t="s">
        <v>407</v>
      </c>
      <c r="J1081" s="3" t="n">
        <f aca="false">VLOOKUP(I1081,VLOOK!$G$2:$H$50,2)</f>
        <v>44</v>
      </c>
      <c r="K1081" s="4" t="s">
        <v>407</v>
      </c>
      <c r="L1081" s="21" t="s">
        <v>121</v>
      </c>
      <c r="M1081" s="6" t="n">
        <f aca="false">VLOOKUP(L1081,VLOOK!$D$2:$E$10,2)</f>
        <v>8</v>
      </c>
      <c r="N1081" s="7" t="n">
        <v>1</v>
      </c>
      <c r="O1081" s="0" t="n">
        <f aca="false">VLOOKUP(B1081,VLOOK!$A$2:$B$13,2)</f>
        <v>5</v>
      </c>
      <c r="P1081" s="22" t="n">
        <f aca="false">IF(F1081&lt;0,F1081*-1,F1081)</f>
        <v>57.15</v>
      </c>
    </row>
    <row r="1082" customFormat="false" ht="12.8" hidden="false" customHeight="false" outlineLevel="0" collapsed="false">
      <c r="A1082" s="17" t="s">
        <v>319</v>
      </c>
      <c r="B1082" s="9" t="s">
        <v>607</v>
      </c>
      <c r="C1082" s="9" t="s">
        <v>658</v>
      </c>
      <c r="D1082" s="9" t="s">
        <v>78</v>
      </c>
      <c r="E1082" s="10" t="s">
        <v>406</v>
      </c>
      <c r="F1082" s="9" t="n">
        <v>-95</v>
      </c>
      <c r="G1082" s="12" t="s">
        <v>21</v>
      </c>
      <c r="H1082" s="2" t="n">
        <v>-99</v>
      </c>
      <c r="I1082" s="3" t="s">
        <v>407</v>
      </c>
      <c r="J1082" s="3" t="n">
        <f aca="false">VLOOKUP(I1082,VLOOK!$G$2:$H$50,2)</f>
        <v>44</v>
      </c>
      <c r="K1082" s="4" t="s">
        <v>407</v>
      </c>
      <c r="L1082" s="21" t="s">
        <v>121</v>
      </c>
      <c r="M1082" s="6" t="n">
        <f aca="false">VLOOKUP(L1082,VLOOK!$D$2:$E$10,2)</f>
        <v>8</v>
      </c>
      <c r="N1082" s="7" t="n">
        <v>1</v>
      </c>
      <c r="O1082" s="0" t="n">
        <f aca="false">VLOOKUP(B1082,VLOOK!$A$2:$B$13,2)</f>
        <v>5</v>
      </c>
      <c r="P1082" s="22" t="n">
        <f aca="false">IF(F1082&lt;0,F1082*-1,F1082)</f>
        <v>95</v>
      </c>
    </row>
    <row r="1083" customFormat="false" ht="12.8" hidden="false" customHeight="false" outlineLevel="0" collapsed="false">
      <c r="A1083" s="17" t="s">
        <v>319</v>
      </c>
      <c r="B1083" s="9" t="s">
        <v>607</v>
      </c>
      <c r="C1083" s="9" t="s">
        <v>658</v>
      </c>
      <c r="D1083" s="9" t="s">
        <v>78</v>
      </c>
      <c r="E1083" s="10" t="s">
        <v>406</v>
      </c>
      <c r="F1083" s="9" t="n">
        <v>-92.31</v>
      </c>
      <c r="G1083" s="12" t="s">
        <v>21</v>
      </c>
      <c r="H1083" s="2" t="n">
        <v>-99</v>
      </c>
      <c r="I1083" s="3" t="s">
        <v>407</v>
      </c>
      <c r="J1083" s="3" t="n">
        <f aca="false">VLOOKUP(I1083,VLOOK!$G$2:$H$50,2)</f>
        <v>44</v>
      </c>
      <c r="K1083" s="4" t="s">
        <v>407</v>
      </c>
      <c r="L1083" s="21" t="s">
        <v>121</v>
      </c>
      <c r="M1083" s="6" t="n">
        <f aca="false">VLOOKUP(L1083,VLOOK!$D$2:$E$10,2)</f>
        <v>8</v>
      </c>
      <c r="N1083" s="7" t="n">
        <v>1</v>
      </c>
      <c r="O1083" s="0" t="n">
        <f aca="false">VLOOKUP(B1083,VLOOK!$A$2:$B$13,2)</f>
        <v>5</v>
      </c>
      <c r="P1083" s="22" t="n">
        <f aca="false">IF(F1083&lt;0,F1083*-1,F1083)</f>
        <v>92.31</v>
      </c>
    </row>
    <row r="1084" customFormat="false" ht="12.8" hidden="false" customHeight="false" outlineLevel="0" collapsed="false">
      <c r="A1084" s="17" t="s">
        <v>319</v>
      </c>
      <c r="B1084" s="9" t="s">
        <v>607</v>
      </c>
      <c r="C1084" s="9" t="s">
        <v>658</v>
      </c>
      <c r="D1084" s="9" t="s">
        <v>78</v>
      </c>
      <c r="E1084" s="10" t="s">
        <v>406</v>
      </c>
      <c r="F1084" s="9" t="n">
        <v>-111.29</v>
      </c>
      <c r="G1084" s="12" t="s">
        <v>21</v>
      </c>
      <c r="H1084" s="2" t="n">
        <v>-99</v>
      </c>
      <c r="I1084" s="3" t="s">
        <v>407</v>
      </c>
      <c r="J1084" s="3" t="n">
        <f aca="false">VLOOKUP(I1084,VLOOK!$G$2:$H$50,2)</f>
        <v>44</v>
      </c>
      <c r="K1084" s="4" t="s">
        <v>407</v>
      </c>
      <c r="L1084" s="21" t="s">
        <v>121</v>
      </c>
      <c r="M1084" s="6" t="n">
        <f aca="false">VLOOKUP(L1084,VLOOK!$D$2:$E$10,2)</f>
        <v>8</v>
      </c>
      <c r="N1084" s="7" t="n">
        <v>1</v>
      </c>
      <c r="O1084" s="0" t="n">
        <f aca="false">VLOOKUP(B1084,VLOOK!$A$2:$B$13,2)</f>
        <v>5</v>
      </c>
      <c r="P1084" s="22" t="n">
        <f aca="false">IF(F1084&lt;0,F1084*-1,F1084)</f>
        <v>111.29</v>
      </c>
    </row>
    <row r="1085" customFormat="false" ht="12.8" hidden="false" customHeight="false" outlineLevel="0" collapsed="false">
      <c r="A1085" s="17" t="s">
        <v>319</v>
      </c>
      <c r="B1085" s="9" t="s">
        <v>607</v>
      </c>
      <c r="C1085" s="9" t="s">
        <v>658</v>
      </c>
      <c r="D1085" s="9" t="s">
        <v>78</v>
      </c>
      <c r="E1085" s="10" t="s">
        <v>406</v>
      </c>
      <c r="F1085" s="9" t="n">
        <v>-55.6</v>
      </c>
      <c r="G1085" s="12" t="s">
        <v>21</v>
      </c>
      <c r="H1085" s="2" t="n">
        <v>-99</v>
      </c>
      <c r="I1085" s="3" t="s">
        <v>407</v>
      </c>
      <c r="J1085" s="3" t="n">
        <f aca="false">VLOOKUP(I1085,VLOOK!$G$2:$H$50,2)</f>
        <v>44</v>
      </c>
      <c r="K1085" s="4" t="s">
        <v>407</v>
      </c>
      <c r="L1085" s="21" t="s">
        <v>121</v>
      </c>
      <c r="M1085" s="6" t="n">
        <f aca="false">VLOOKUP(L1085,VLOOK!$D$2:$E$10,2)</f>
        <v>8</v>
      </c>
      <c r="N1085" s="7" t="n">
        <v>1</v>
      </c>
      <c r="O1085" s="0" t="n">
        <f aca="false">VLOOKUP(B1085,VLOOK!$A$2:$B$13,2)</f>
        <v>5</v>
      </c>
      <c r="P1085" s="22" t="n">
        <f aca="false">IF(F1085&lt;0,F1085*-1,F1085)</f>
        <v>55.6</v>
      </c>
    </row>
    <row r="1086" customFormat="false" ht="12.8" hidden="false" customHeight="false" outlineLevel="0" collapsed="false">
      <c r="A1086" s="17" t="s">
        <v>319</v>
      </c>
      <c r="B1086" s="9" t="s">
        <v>607</v>
      </c>
      <c r="C1086" s="9" t="s">
        <v>658</v>
      </c>
      <c r="D1086" s="9" t="s">
        <v>78</v>
      </c>
      <c r="E1086" s="10" t="s">
        <v>406</v>
      </c>
      <c r="F1086" s="9" t="n">
        <v>-62.35</v>
      </c>
      <c r="G1086" s="12" t="s">
        <v>21</v>
      </c>
      <c r="H1086" s="2" t="n">
        <v>-99</v>
      </c>
      <c r="I1086" s="3" t="s">
        <v>407</v>
      </c>
      <c r="J1086" s="3" t="n">
        <f aca="false">VLOOKUP(I1086,VLOOK!$G$2:$H$50,2)</f>
        <v>44</v>
      </c>
      <c r="K1086" s="4" t="s">
        <v>407</v>
      </c>
      <c r="L1086" s="21" t="s">
        <v>121</v>
      </c>
      <c r="M1086" s="6" t="n">
        <f aca="false">VLOOKUP(L1086,VLOOK!$D$2:$E$10,2)</f>
        <v>8</v>
      </c>
      <c r="N1086" s="7" t="n">
        <v>1</v>
      </c>
      <c r="O1086" s="0" t="n">
        <f aca="false">VLOOKUP(B1086,VLOOK!$A$2:$B$13,2)</f>
        <v>5</v>
      </c>
      <c r="P1086" s="22" t="n">
        <f aca="false">IF(F1086&lt;0,F1086*-1,F1086)</f>
        <v>62.35</v>
      </c>
    </row>
    <row r="1087" customFormat="false" ht="12.8" hidden="false" customHeight="false" outlineLevel="0" collapsed="false">
      <c r="A1087" s="17" t="s">
        <v>319</v>
      </c>
      <c r="B1087" s="9" t="s">
        <v>607</v>
      </c>
      <c r="C1087" s="9" t="s">
        <v>690</v>
      </c>
      <c r="D1087" s="9" t="s">
        <v>19</v>
      </c>
      <c r="E1087" s="10" t="s">
        <v>20</v>
      </c>
      <c r="F1087" s="9" t="n">
        <v>-293.07</v>
      </c>
      <c r="G1087" s="12" t="s">
        <v>21</v>
      </c>
      <c r="H1087" s="2" t="n">
        <v>-99</v>
      </c>
      <c r="I1087" s="3" t="s">
        <v>22</v>
      </c>
      <c r="J1087" s="3" t="n">
        <f aca="false">VLOOKUP(I1087,VLOOK!$G$2:$H$50,2)</f>
        <v>10</v>
      </c>
      <c r="K1087" s="4" t="s">
        <v>22</v>
      </c>
      <c r="L1087" s="21" t="s">
        <v>23</v>
      </c>
      <c r="M1087" s="6" t="n">
        <f aca="false">VLOOKUP(L1087,VLOOK!$D$2:$E$10,2)</f>
        <v>2</v>
      </c>
      <c r="N1087" s="7" t="n">
        <v>1</v>
      </c>
      <c r="O1087" s="0" t="n">
        <f aca="false">VLOOKUP(B1087,VLOOK!$A$2:$B$13,2)</f>
        <v>5</v>
      </c>
      <c r="P1087" s="22" t="n">
        <f aca="false">IF(F1087&lt;0,F1087*-1,F1087)</f>
        <v>293.07</v>
      </c>
    </row>
    <row r="1088" customFormat="false" ht="12.8" hidden="false" customHeight="false" outlineLevel="0" collapsed="false">
      <c r="A1088" s="17" t="s">
        <v>319</v>
      </c>
      <c r="B1088" s="9" t="s">
        <v>607</v>
      </c>
      <c r="C1088" s="9" t="s">
        <v>170</v>
      </c>
      <c r="D1088" s="9" t="s">
        <v>171</v>
      </c>
      <c r="E1088" s="10" t="s">
        <v>172</v>
      </c>
      <c r="F1088" s="9" t="n">
        <v>-26.99</v>
      </c>
      <c r="G1088" s="12" t="s">
        <v>21</v>
      </c>
      <c r="H1088" s="2" t="n">
        <v>-99</v>
      </c>
      <c r="I1088" s="3" t="s">
        <v>173</v>
      </c>
      <c r="J1088" s="3" t="n">
        <f aca="false">VLOOKUP(I1088,VLOOK!$G$2:$H$50,2)</f>
        <v>22</v>
      </c>
      <c r="K1088" s="4" t="s">
        <v>173</v>
      </c>
      <c r="L1088" s="21" t="s">
        <v>31</v>
      </c>
      <c r="M1088" s="6" t="n">
        <f aca="false">VLOOKUP(L1088,VLOOK!$D$2:$E$10,2)</f>
        <v>3</v>
      </c>
      <c r="N1088" s="7" t="n">
        <v>1</v>
      </c>
      <c r="O1088" s="0" t="n">
        <f aca="false">VLOOKUP(B1088,VLOOK!$A$2:$B$13,2)</f>
        <v>5</v>
      </c>
      <c r="P1088" s="22" t="n">
        <f aca="false">IF(F1088&lt;0,F1088*-1,F1088)</f>
        <v>26.99</v>
      </c>
    </row>
    <row r="1089" customFormat="false" ht="12.8" hidden="false" customHeight="false" outlineLevel="0" collapsed="false">
      <c r="A1089" s="17" t="s">
        <v>319</v>
      </c>
      <c r="B1089" s="9" t="s">
        <v>607</v>
      </c>
      <c r="C1089" s="9" t="s">
        <v>24</v>
      </c>
      <c r="D1089" s="9" t="s">
        <v>25</v>
      </c>
      <c r="E1089" s="10" t="s">
        <v>26</v>
      </c>
      <c r="F1089" s="9" t="n">
        <v>-36</v>
      </c>
      <c r="G1089" s="12" t="s">
        <v>21</v>
      </c>
      <c r="H1089" s="2" t="n">
        <v>-99</v>
      </c>
      <c r="I1089" s="3" t="s">
        <v>27</v>
      </c>
      <c r="J1089" s="3" t="n">
        <f aca="false">VLOOKUP(I1089,VLOOK!$G$2:$H$50,2)</f>
        <v>30</v>
      </c>
      <c r="K1089" s="4" t="s">
        <v>27</v>
      </c>
      <c r="L1089" s="21" t="s">
        <v>28</v>
      </c>
      <c r="M1089" s="6" t="n">
        <f aca="false">VLOOKUP(L1089,VLOOK!$D$2:$E$10,2)</f>
        <v>5</v>
      </c>
      <c r="N1089" s="7" t="n">
        <v>1</v>
      </c>
      <c r="O1089" s="0" t="n">
        <f aca="false">VLOOKUP(B1089,VLOOK!$A$2:$B$13,2)</f>
        <v>5</v>
      </c>
      <c r="P1089" s="22" t="n">
        <f aca="false">IF(F1089&lt;0,F1089*-1,F1089)</f>
        <v>36</v>
      </c>
    </row>
    <row r="1090" customFormat="false" ht="12.8" hidden="false" customHeight="false" outlineLevel="0" collapsed="false">
      <c r="A1090" s="17" t="s">
        <v>319</v>
      </c>
      <c r="B1090" s="9" t="s">
        <v>607</v>
      </c>
      <c r="C1090" s="9" t="s">
        <v>675</v>
      </c>
      <c r="D1090" s="9" t="s">
        <v>25</v>
      </c>
      <c r="E1090" s="10" t="s">
        <v>148</v>
      </c>
      <c r="F1090" s="9" t="n">
        <v>-50.32</v>
      </c>
      <c r="G1090" s="12" t="s">
        <v>21</v>
      </c>
      <c r="H1090" s="2" t="n">
        <v>-99</v>
      </c>
      <c r="I1090" s="3" t="s">
        <v>39</v>
      </c>
      <c r="J1090" s="3" t="n">
        <f aca="false">VLOOKUP(I1090,VLOOK!$G$2:$H$50,2)</f>
        <v>34</v>
      </c>
      <c r="K1090" s="4" t="s">
        <v>39</v>
      </c>
      <c r="L1090" s="21" t="s">
        <v>28</v>
      </c>
      <c r="M1090" s="6" t="n">
        <f aca="false">VLOOKUP(L1090,VLOOK!$D$2:$E$10,2)</f>
        <v>5</v>
      </c>
      <c r="N1090" s="7" t="n">
        <v>1</v>
      </c>
      <c r="O1090" s="0" t="n">
        <f aca="false">VLOOKUP(B1090,VLOOK!$A$2:$B$13,2)</f>
        <v>5</v>
      </c>
      <c r="P1090" s="22" t="n">
        <f aca="false">IF(F1090&lt;0,F1090*-1,F1090)</f>
        <v>50.32</v>
      </c>
    </row>
    <row r="1091" customFormat="false" ht="12.8" hidden="false" customHeight="false" outlineLevel="0" collapsed="false">
      <c r="A1091" s="17" t="s">
        <v>319</v>
      </c>
      <c r="B1091" s="9" t="s">
        <v>607</v>
      </c>
      <c r="C1091" s="9" t="s">
        <v>29</v>
      </c>
      <c r="D1091" s="9" t="s">
        <v>25</v>
      </c>
      <c r="E1091" s="10" t="s">
        <v>196</v>
      </c>
      <c r="F1091" s="9" t="n">
        <v>-250</v>
      </c>
      <c r="G1091" s="12" t="s">
        <v>21</v>
      </c>
      <c r="H1091" s="2" t="n">
        <v>-99</v>
      </c>
      <c r="I1091" s="3" t="s">
        <v>197</v>
      </c>
      <c r="J1091" s="3" t="n">
        <f aca="false">VLOOKUP(I1091,VLOOK!$G$2:$H$50,2)</f>
        <v>47</v>
      </c>
      <c r="K1091" s="4" t="s">
        <v>197</v>
      </c>
      <c r="L1091" s="21" t="s">
        <v>198</v>
      </c>
      <c r="M1091" s="6" t="n">
        <f aca="false">VLOOKUP(L1091,VLOOK!$D$2:$E$10,2)</f>
        <v>9</v>
      </c>
      <c r="N1091" s="7" t="n">
        <v>1</v>
      </c>
      <c r="O1091" s="0" t="n">
        <f aca="false">VLOOKUP(B1091,VLOOK!$A$2:$B$13,2)</f>
        <v>5</v>
      </c>
      <c r="P1091" s="22" t="n">
        <f aca="false">IF(F1091&lt;0,F1091*-1,F1091)</f>
        <v>250</v>
      </c>
    </row>
    <row r="1092" customFormat="false" ht="12.8" hidden="false" customHeight="false" outlineLevel="0" collapsed="false">
      <c r="A1092" s="17" t="s">
        <v>319</v>
      </c>
      <c r="B1092" s="9" t="s">
        <v>607</v>
      </c>
      <c r="C1092" s="9" t="s">
        <v>285</v>
      </c>
      <c r="D1092" s="9" t="s">
        <v>25</v>
      </c>
      <c r="E1092" s="10" t="s">
        <v>196</v>
      </c>
      <c r="F1092" s="9" t="n">
        <v>-185</v>
      </c>
      <c r="G1092" s="12" t="s">
        <v>21</v>
      </c>
      <c r="H1092" s="2" t="n">
        <v>-99</v>
      </c>
      <c r="I1092" s="3" t="s">
        <v>197</v>
      </c>
      <c r="J1092" s="3" t="n">
        <f aca="false">VLOOKUP(I1092,VLOOK!$G$2:$H$50,2)</f>
        <v>47</v>
      </c>
      <c r="K1092" s="4" t="s">
        <v>197</v>
      </c>
      <c r="L1092" s="21" t="s">
        <v>198</v>
      </c>
      <c r="M1092" s="6" t="n">
        <f aca="false">VLOOKUP(L1092,VLOOK!$D$2:$E$10,2)</f>
        <v>9</v>
      </c>
      <c r="N1092" s="7" t="n">
        <v>1</v>
      </c>
      <c r="O1092" s="0" t="n">
        <f aca="false">VLOOKUP(B1092,VLOOK!$A$2:$B$13,2)</f>
        <v>5</v>
      </c>
      <c r="P1092" s="22" t="n">
        <f aca="false">IF(F1092&lt;0,F1092*-1,F1092)</f>
        <v>185</v>
      </c>
    </row>
    <row r="1093" customFormat="false" ht="12.8" hidden="false" customHeight="false" outlineLevel="0" collapsed="false">
      <c r="A1093" s="17" t="s">
        <v>691</v>
      </c>
      <c r="B1093" s="9" t="s">
        <v>607</v>
      </c>
      <c r="C1093" s="9" t="s">
        <v>64</v>
      </c>
      <c r="D1093" s="9" t="s">
        <v>19</v>
      </c>
      <c r="E1093" s="10" t="s">
        <v>64</v>
      </c>
      <c r="F1093" s="9" t="n">
        <v>-334.42</v>
      </c>
      <c r="G1093" s="12" t="s">
        <v>21</v>
      </c>
      <c r="H1093" s="2" t="n">
        <v>-99</v>
      </c>
      <c r="I1093" s="3" t="s">
        <v>65</v>
      </c>
      <c r="J1093" s="3" t="n">
        <f aca="false">VLOOKUP(I1093,VLOOK!$G$2:$H$50,2)</f>
        <v>13</v>
      </c>
      <c r="K1093" s="4" t="s">
        <v>65</v>
      </c>
      <c r="L1093" s="21" t="s">
        <v>23</v>
      </c>
      <c r="M1093" s="6" t="n">
        <f aca="false">VLOOKUP(L1093,VLOOK!$D$2:$E$10,2)</f>
        <v>2</v>
      </c>
      <c r="N1093" s="7" t="n">
        <v>1</v>
      </c>
      <c r="O1093" s="0" t="n">
        <f aca="false">VLOOKUP(B1093,VLOOK!$A$2:$B$13,2)</f>
        <v>5</v>
      </c>
      <c r="P1093" s="22" t="n">
        <f aca="false">IF(F1093&lt;0,F1093*-1,F1093)</f>
        <v>334.42</v>
      </c>
    </row>
    <row r="1094" customFormat="false" ht="12.8" hidden="false" customHeight="false" outlineLevel="0" collapsed="false">
      <c r="A1094" s="17" t="s">
        <v>691</v>
      </c>
      <c r="B1094" s="9" t="s">
        <v>607</v>
      </c>
      <c r="C1094" s="9" t="s">
        <v>64</v>
      </c>
      <c r="D1094" s="9" t="s">
        <v>19</v>
      </c>
      <c r="E1094" s="10" t="s">
        <v>64</v>
      </c>
      <c r="F1094" s="9" t="n">
        <v>-47.27</v>
      </c>
      <c r="G1094" s="12" t="s">
        <v>21</v>
      </c>
      <c r="H1094" s="2" t="n">
        <v>-99</v>
      </c>
      <c r="I1094" s="3" t="s">
        <v>65</v>
      </c>
      <c r="J1094" s="3" t="n">
        <f aca="false">VLOOKUP(I1094,VLOOK!$G$2:$H$50,2)</f>
        <v>13</v>
      </c>
      <c r="K1094" s="4" t="s">
        <v>65</v>
      </c>
      <c r="L1094" s="21" t="s">
        <v>23</v>
      </c>
      <c r="M1094" s="6" t="n">
        <f aca="false">VLOOKUP(L1094,VLOOK!$D$2:$E$10,2)</f>
        <v>2</v>
      </c>
      <c r="N1094" s="7" t="n">
        <v>1</v>
      </c>
      <c r="O1094" s="0" t="n">
        <f aca="false">VLOOKUP(B1094,VLOOK!$A$2:$B$13,2)</f>
        <v>5</v>
      </c>
      <c r="P1094" s="22" t="n">
        <f aca="false">IF(F1094&lt;0,F1094*-1,F1094)</f>
        <v>47.27</v>
      </c>
    </row>
    <row r="1095" customFormat="false" ht="12.8" hidden="false" customHeight="false" outlineLevel="0" collapsed="false">
      <c r="A1095" s="17" t="s">
        <v>691</v>
      </c>
      <c r="B1095" s="9" t="s">
        <v>607</v>
      </c>
      <c r="C1095" s="9" t="s">
        <v>24</v>
      </c>
      <c r="D1095" s="9" t="s">
        <v>25</v>
      </c>
      <c r="E1095" s="10" t="s">
        <v>26</v>
      </c>
      <c r="F1095" s="9" t="n">
        <v>-35.45</v>
      </c>
      <c r="G1095" s="12" t="s">
        <v>21</v>
      </c>
      <c r="H1095" s="2" t="n">
        <v>-99</v>
      </c>
      <c r="I1095" s="3" t="s">
        <v>27</v>
      </c>
      <c r="J1095" s="3" t="n">
        <f aca="false">VLOOKUP(I1095,VLOOK!$G$2:$H$50,2)</f>
        <v>30</v>
      </c>
      <c r="K1095" s="4" t="s">
        <v>27</v>
      </c>
      <c r="L1095" s="21" t="s">
        <v>28</v>
      </c>
      <c r="M1095" s="6" t="n">
        <f aca="false">VLOOKUP(L1095,VLOOK!$D$2:$E$10,2)</f>
        <v>5</v>
      </c>
      <c r="N1095" s="7" t="n">
        <v>1</v>
      </c>
      <c r="O1095" s="0" t="n">
        <f aca="false">VLOOKUP(B1095,VLOOK!$A$2:$B$13,2)</f>
        <v>5</v>
      </c>
      <c r="P1095" s="22" t="n">
        <f aca="false">IF(F1095&lt;0,F1095*-1,F1095)</f>
        <v>35.45</v>
      </c>
    </row>
    <row r="1096" customFormat="false" ht="12.8" hidden="false" customHeight="false" outlineLevel="0" collapsed="false">
      <c r="A1096" s="17" t="s">
        <v>691</v>
      </c>
      <c r="B1096" s="9" t="s">
        <v>607</v>
      </c>
      <c r="C1096" s="9" t="s">
        <v>29</v>
      </c>
      <c r="D1096" s="9" t="s">
        <v>25</v>
      </c>
      <c r="E1096" s="10" t="s">
        <v>29</v>
      </c>
      <c r="F1096" s="9" t="n">
        <v>-29.99</v>
      </c>
      <c r="G1096" s="12" t="s">
        <v>21</v>
      </c>
      <c r="H1096" s="2" t="n">
        <v>-99</v>
      </c>
      <c r="I1096" s="3" t="s">
        <v>30</v>
      </c>
      <c r="J1096" s="3" t="n">
        <f aca="false">VLOOKUP(I1096,VLOOK!$G$2:$H$50,2)</f>
        <v>21</v>
      </c>
      <c r="K1096" s="4" t="s">
        <v>30</v>
      </c>
      <c r="L1096" s="21" t="s">
        <v>31</v>
      </c>
      <c r="M1096" s="6" t="n">
        <f aca="false">VLOOKUP(L1096,VLOOK!$D$2:$E$10,2)</f>
        <v>3</v>
      </c>
      <c r="N1096" s="7" t="n">
        <v>1</v>
      </c>
      <c r="O1096" s="0" t="n">
        <f aca="false">VLOOKUP(B1096,VLOOK!$A$2:$B$13,2)</f>
        <v>5</v>
      </c>
      <c r="P1096" s="22" t="n">
        <f aca="false">IF(F1096&lt;0,F1096*-1,F1096)</f>
        <v>29.99</v>
      </c>
    </row>
    <row r="1097" customFormat="false" ht="12.8" hidden="false" customHeight="false" outlineLevel="0" collapsed="false">
      <c r="A1097" s="17" t="s">
        <v>692</v>
      </c>
      <c r="B1097" s="9" t="s">
        <v>607</v>
      </c>
      <c r="C1097" s="9" t="s">
        <v>29</v>
      </c>
      <c r="D1097" s="9" t="s">
        <v>25</v>
      </c>
      <c r="E1097" s="10" t="s">
        <v>29</v>
      </c>
      <c r="F1097" s="9" t="n">
        <v>-10</v>
      </c>
      <c r="G1097" s="12" t="s">
        <v>21</v>
      </c>
      <c r="H1097" s="2" t="n">
        <v>-99</v>
      </c>
      <c r="I1097" s="3" t="s">
        <v>30</v>
      </c>
      <c r="J1097" s="3" t="n">
        <f aca="false">VLOOKUP(I1097,VLOOK!$G$2:$H$50,2)</f>
        <v>21</v>
      </c>
      <c r="K1097" s="4" t="s">
        <v>30</v>
      </c>
      <c r="L1097" s="21" t="s">
        <v>31</v>
      </c>
      <c r="M1097" s="6" t="n">
        <f aca="false">VLOOKUP(L1097,VLOOK!$D$2:$E$10,2)</f>
        <v>3</v>
      </c>
      <c r="N1097" s="7" t="n">
        <v>1</v>
      </c>
      <c r="O1097" s="0" t="n">
        <f aca="false">VLOOKUP(B1097,VLOOK!$A$2:$B$13,2)</f>
        <v>5</v>
      </c>
      <c r="P1097" s="22" t="n">
        <f aca="false">IF(F1097&lt;0,F1097*-1,F1097)</f>
        <v>10</v>
      </c>
    </row>
    <row r="1098" customFormat="false" ht="12.8" hidden="false" customHeight="false" outlineLevel="0" collapsed="false">
      <c r="A1098" s="17" t="s">
        <v>321</v>
      </c>
      <c r="B1098" s="9" t="s">
        <v>607</v>
      </c>
      <c r="C1098" s="9" t="s">
        <v>658</v>
      </c>
      <c r="D1098" s="9" t="s">
        <v>78</v>
      </c>
      <c r="E1098" s="10" t="s">
        <v>406</v>
      </c>
      <c r="F1098" s="9" t="n">
        <v>-60</v>
      </c>
      <c r="G1098" s="12" t="s">
        <v>21</v>
      </c>
      <c r="H1098" s="2" t="n">
        <v>-99</v>
      </c>
      <c r="I1098" s="3" t="s">
        <v>407</v>
      </c>
      <c r="J1098" s="3" t="n">
        <f aca="false">VLOOKUP(I1098,VLOOK!$G$2:$H$50,2)</f>
        <v>44</v>
      </c>
      <c r="K1098" s="4" t="s">
        <v>407</v>
      </c>
      <c r="L1098" s="21" t="s">
        <v>121</v>
      </c>
      <c r="M1098" s="6" t="n">
        <f aca="false">VLOOKUP(L1098,VLOOK!$D$2:$E$10,2)</f>
        <v>8</v>
      </c>
      <c r="N1098" s="7" t="n">
        <v>1</v>
      </c>
      <c r="O1098" s="0" t="n">
        <f aca="false">VLOOKUP(B1098,VLOOK!$A$2:$B$13,2)</f>
        <v>5</v>
      </c>
      <c r="P1098" s="22" t="n">
        <f aca="false">IF(F1098&lt;0,F1098*-1,F1098)</f>
        <v>60</v>
      </c>
    </row>
    <row r="1099" customFormat="false" ht="12.8" hidden="false" customHeight="false" outlineLevel="0" collapsed="false">
      <c r="A1099" s="17" t="s">
        <v>321</v>
      </c>
      <c r="B1099" s="9" t="s">
        <v>607</v>
      </c>
      <c r="C1099" s="9" t="s">
        <v>611</v>
      </c>
      <c r="D1099" s="9" t="s">
        <v>19</v>
      </c>
      <c r="E1099" s="10" t="s">
        <v>51</v>
      </c>
      <c r="F1099" s="9" t="n">
        <v>-15000</v>
      </c>
      <c r="G1099" s="12" t="s">
        <v>21</v>
      </c>
      <c r="H1099" s="2" t="n">
        <v>-99</v>
      </c>
      <c r="I1099" s="3" t="s">
        <v>52</v>
      </c>
      <c r="J1099" s="3" t="n">
        <f aca="false">VLOOKUP(I1099,VLOOK!$G$2:$H$50,2)</f>
        <v>14</v>
      </c>
      <c r="K1099" s="4" t="s">
        <v>52</v>
      </c>
      <c r="L1099" s="21" t="s">
        <v>23</v>
      </c>
      <c r="M1099" s="6" t="n">
        <f aca="false">VLOOKUP(L1099,VLOOK!$D$2:$E$10,2)</f>
        <v>2</v>
      </c>
      <c r="N1099" s="7" t="n">
        <v>1</v>
      </c>
      <c r="O1099" s="0" t="n">
        <f aca="false">VLOOKUP(B1099,VLOOK!$A$2:$B$13,2)</f>
        <v>5</v>
      </c>
      <c r="P1099" s="22" t="n">
        <f aca="false">IF(F1099&lt;0,F1099*-1,F1099)</f>
        <v>15000</v>
      </c>
    </row>
    <row r="1100" customFormat="false" ht="12.8" hidden="false" customHeight="false" outlineLevel="0" collapsed="false">
      <c r="A1100" s="17" t="s">
        <v>321</v>
      </c>
      <c r="B1100" s="9" t="s">
        <v>607</v>
      </c>
      <c r="C1100" s="9" t="s">
        <v>298</v>
      </c>
      <c r="D1100" s="9" t="s">
        <v>19</v>
      </c>
      <c r="E1100" s="10" t="s">
        <v>20</v>
      </c>
      <c r="F1100" s="9" t="n">
        <v>-42.66</v>
      </c>
      <c r="G1100" s="12" t="s">
        <v>21</v>
      </c>
      <c r="H1100" s="2" t="n">
        <v>-99</v>
      </c>
      <c r="I1100" s="3" t="s">
        <v>22</v>
      </c>
      <c r="J1100" s="3" t="n">
        <f aca="false">VLOOKUP(I1100,VLOOK!$G$2:$H$50,2)</f>
        <v>10</v>
      </c>
      <c r="K1100" s="4" t="s">
        <v>22</v>
      </c>
      <c r="L1100" s="21" t="s">
        <v>23</v>
      </c>
      <c r="M1100" s="6" t="n">
        <f aca="false">VLOOKUP(L1100,VLOOK!$D$2:$E$10,2)</f>
        <v>2</v>
      </c>
      <c r="N1100" s="7" t="n">
        <v>1</v>
      </c>
      <c r="O1100" s="0" t="n">
        <f aca="false">VLOOKUP(B1100,VLOOK!$A$2:$B$13,2)</f>
        <v>5</v>
      </c>
      <c r="P1100" s="22" t="n">
        <f aca="false">IF(F1100&lt;0,F1100*-1,F1100)</f>
        <v>42.66</v>
      </c>
    </row>
    <row r="1101" customFormat="false" ht="12.8" hidden="false" customHeight="false" outlineLevel="0" collapsed="false">
      <c r="A1101" s="17" t="s">
        <v>321</v>
      </c>
      <c r="B1101" s="9" t="s">
        <v>607</v>
      </c>
      <c r="C1101" s="9" t="s">
        <v>298</v>
      </c>
      <c r="D1101" s="9" t="s">
        <v>19</v>
      </c>
      <c r="E1101" s="10" t="s">
        <v>20</v>
      </c>
      <c r="F1101" s="9" t="n">
        <v>-8.75</v>
      </c>
      <c r="G1101" s="12" t="s">
        <v>21</v>
      </c>
      <c r="H1101" s="2" t="n">
        <v>-99</v>
      </c>
      <c r="I1101" s="3" t="s">
        <v>22</v>
      </c>
      <c r="J1101" s="3" t="n">
        <f aca="false">VLOOKUP(I1101,VLOOK!$G$2:$H$50,2)</f>
        <v>10</v>
      </c>
      <c r="K1101" s="4" t="s">
        <v>22</v>
      </c>
      <c r="L1101" s="21" t="s">
        <v>23</v>
      </c>
      <c r="M1101" s="6" t="n">
        <f aca="false">VLOOKUP(L1101,VLOOK!$D$2:$E$10,2)</f>
        <v>2</v>
      </c>
      <c r="N1101" s="7" t="n">
        <v>1</v>
      </c>
      <c r="O1101" s="0" t="n">
        <f aca="false">VLOOKUP(B1101,VLOOK!$A$2:$B$13,2)</f>
        <v>5</v>
      </c>
      <c r="P1101" s="22" t="n">
        <f aca="false">IF(F1101&lt;0,F1101*-1,F1101)</f>
        <v>8.75</v>
      </c>
    </row>
    <row r="1102" customFormat="false" ht="12.8" hidden="false" customHeight="false" outlineLevel="0" collapsed="false">
      <c r="A1102" s="17" t="s">
        <v>321</v>
      </c>
      <c r="B1102" s="9" t="s">
        <v>607</v>
      </c>
      <c r="C1102" s="9" t="s">
        <v>64</v>
      </c>
      <c r="D1102" s="9" t="s">
        <v>19</v>
      </c>
      <c r="E1102" s="10" t="s">
        <v>64</v>
      </c>
      <c r="F1102" s="9" t="n">
        <v>-112.23</v>
      </c>
      <c r="G1102" s="12" t="s">
        <v>21</v>
      </c>
      <c r="H1102" s="2" t="n">
        <v>-99</v>
      </c>
      <c r="I1102" s="3" t="s">
        <v>65</v>
      </c>
      <c r="J1102" s="3" t="n">
        <f aca="false">VLOOKUP(I1102,VLOOK!$G$2:$H$50,2)</f>
        <v>13</v>
      </c>
      <c r="K1102" s="4" t="s">
        <v>65</v>
      </c>
      <c r="L1102" s="21" t="s">
        <v>23</v>
      </c>
      <c r="M1102" s="6" t="n">
        <f aca="false">VLOOKUP(L1102,VLOOK!$D$2:$E$10,2)</f>
        <v>2</v>
      </c>
      <c r="N1102" s="7" t="n">
        <v>1</v>
      </c>
      <c r="O1102" s="0" t="n">
        <f aca="false">VLOOKUP(B1102,VLOOK!$A$2:$B$13,2)</f>
        <v>5</v>
      </c>
      <c r="P1102" s="22" t="n">
        <f aca="false">IF(F1102&lt;0,F1102*-1,F1102)</f>
        <v>112.23</v>
      </c>
    </row>
    <row r="1103" customFormat="false" ht="12.8" hidden="false" customHeight="false" outlineLevel="0" collapsed="false">
      <c r="A1103" s="17" t="s">
        <v>321</v>
      </c>
      <c r="B1103" s="9" t="s">
        <v>607</v>
      </c>
      <c r="C1103" s="9" t="s">
        <v>64</v>
      </c>
      <c r="D1103" s="9" t="s">
        <v>19</v>
      </c>
      <c r="E1103" s="10" t="s">
        <v>64</v>
      </c>
      <c r="F1103" s="9" t="n">
        <v>-30.9</v>
      </c>
      <c r="G1103" s="12" t="s">
        <v>21</v>
      </c>
      <c r="H1103" s="2" t="n">
        <v>-99</v>
      </c>
      <c r="I1103" s="3" t="s">
        <v>65</v>
      </c>
      <c r="J1103" s="3" t="n">
        <f aca="false">VLOOKUP(I1103,VLOOK!$G$2:$H$50,2)</f>
        <v>13</v>
      </c>
      <c r="K1103" s="4" t="s">
        <v>65</v>
      </c>
      <c r="L1103" s="21" t="s">
        <v>23</v>
      </c>
      <c r="M1103" s="6" t="n">
        <f aca="false">VLOOKUP(L1103,VLOOK!$D$2:$E$10,2)</f>
        <v>2</v>
      </c>
      <c r="N1103" s="7" t="n">
        <v>1</v>
      </c>
      <c r="O1103" s="0" t="n">
        <f aca="false">VLOOKUP(B1103,VLOOK!$A$2:$B$13,2)</f>
        <v>5</v>
      </c>
      <c r="P1103" s="22" t="n">
        <f aca="false">IF(F1103&lt;0,F1103*-1,F1103)</f>
        <v>30.9</v>
      </c>
    </row>
    <row r="1104" customFormat="false" ht="12.8" hidden="false" customHeight="false" outlineLevel="0" collapsed="false">
      <c r="A1104" s="17" t="s">
        <v>321</v>
      </c>
      <c r="B1104" s="9" t="s">
        <v>607</v>
      </c>
      <c r="C1104" s="9" t="s">
        <v>24</v>
      </c>
      <c r="D1104" s="9" t="s">
        <v>25</v>
      </c>
      <c r="E1104" s="10" t="s">
        <v>26</v>
      </c>
      <c r="F1104" s="9" t="n">
        <v>-90</v>
      </c>
      <c r="G1104" s="12" t="s">
        <v>21</v>
      </c>
      <c r="H1104" s="2" t="n">
        <v>-99</v>
      </c>
      <c r="I1104" s="3" t="s">
        <v>27</v>
      </c>
      <c r="J1104" s="3" t="n">
        <f aca="false">VLOOKUP(I1104,VLOOK!$G$2:$H$50,2)</f>
        <v>30</v>
      </c>
      <c r="K1104" s="4" t="s">
        <v>27</v>
      </c>
      <c r="L1104" s="21" t="s">
        <v>28</v>
      </c>
      <c r="M1104" s="6" t="n">
        <f aca="false">VLOOKUP(L1104,VLOOK!$D$2:$E$10,2)</f>
        <v>5</v>
      </c>
      <c r="N1104" s="7" t="n">
        <v>1</v>
      </c>
      <c r="O1104" s="0" t="n">
        <f aca="false">VLOOKUP(B1104,VLOOK!$A$2:$B$13,2)</f>
        <v>5</v>
      </c>
      <c r="P1104" s="22" t="n">
        <f aca="false">IF(F1104&lt;0,F1104*-1,F1104)</f>
        <v>90</v>
      </c>
    </row>
    <row r="1105" customFormat="false" ht="12.8" hidden="false" customHeight="false" outlineLevel="0" collapsed="false">
      <c r="A1105" s="17" t="s">
        <v>321</v>
      </c>
      <c r="B1105" s="9" t="s">
        <v>607</v>
      </c>
      <c r="C1105" s="9" t="s">
        <v>24</v>
      </c>
      <c r="D1105" s="9" t="s">
        <v>25</v>
      </c>
      <c r="E1105" s="10" t="s">
        <v>26</v>
      </c>
      <c r="F1105" s="9" t="n">
        <v>-45.5</v>
      </c>
      <c r="G1105" s="12" t="s">
        <v>21</v>
      </c>
      <c r="H1105" s="2" t="n">
        <v>-99</v>
      </c>
      <c r="I1105" s="3" t="s">
        <v>27</v>
      </c>
      <c r="J1105" s="3" t="n">
        <f aca="false">VLOOKUP(I1105,VLOOK!$G$2:$H$50,2)</f>
        <v>30</v>
      </c>
      <c r="K1105" s="4" t="s">
        <v>27</v>
      </c>
      <c r="L1105" s="21" t="s">
        <v>28</v>
      </c>
      <c r="M1105" s="6" t="n">
        <f aca="false">VLOOKUP(L1105,VLOOK!$D$2:$E$10,2)</f>
        <v>5</v>
      </c>
      <c r="N1105" s="7" t="n">
        <v>1</v>
      </c>
      <c r="O1105" s="0" t="n">
        <f aca="false">VLOOKUP(B1105,VLOOK!$A$2:$B$13,2)</f>
        <v>5</v>
      </c>
      <c r="P1105" s="22" t="n">
        <f aca="false">IF(F1105&lt;0,F1105*-1,F1105)</f>
        <v>45.5</v>
      </c>
    </row>
    <row r="1106" customFormat="false" ht="12.8" hidden="false" customHeight="false" outlineLevel="0" collapsed="false">
      <c r="A1106" s="17" t="s">
        <v>321</v>
      </c>
      <c r="B1106" s="9" t="s">
        <v>607</v>
      </c>
      <c r="C1106" s="9" t="s">
        <v>611</v>
      </c>
      <c r="D1106" s="9" t="s">
        <v>54</v>
      </c>
      <c r="E1106" s="10" t="s">
        <v>134</v>
      </c>
      <c r="F1106" s="9" t="n">
        <v>-7.96</v>
      </c>
      <c r="G1106" s="12" t="s">
        <v>21</v>
      </c>
      <c r="H1106" s="2" t="n">
        <v>-99</v>
      </c>
      <c r="I1106" s="3" t="s">
        <v>56</v>
      </c>
      <c r="J1106" s="3" t="n">
        <f aca="false">VLOOKUP(I1106,VLOOK!$G$2:$H$50,2)</f>
        <v>43</v>
      </c>
      <c r="K1106" s="4" t="s">
        <v>56</v>
      </c>
      <c r="L1106" s="21" t="s">
        <v>57</v>
      </c>
      <c r="M1106" s="6" t="n">
        <f aca="false">VLOOKUP(L1106,VLOOK!$D$2:$E$10,2)</f>
        <v>7</v>
      </c>
      <c r="N1106" s="7" t="n">
        <v>1</v>
      </c>
      <c r="O1106" s="0" t="n">
        <f aca="false">VLOOKUP(B1106,VLOOK!$A$2:$B$13,2)</f>
        <v>5</v>
      </c>
      <c r="P1106" s="22" t="n">
        <f aca="false">IF(F1106&lt;0,F1106*-1,F1106)</f>
        <v>7.96</v>
      </c>
    </row>
    <row r="1107" customFormat="false" ht="12.8" hidden="false" customHeight="false" outlineLevel="0" collapsed="false">
      <c r="A1107" s="17" t="s">
        <v>321</v>
      </c>
      <c r="B1107" s="9" t="s">
        <v>607</v>
      </c>
      <c r="C1107" s="9" t="s">
        <v>611</v>
      </c>
      <c r="D1107" s="9" t="s">
        <v>54</v>
      </c>
      <c r="E1107" s="10" t="s">
        <v>134</v>
      </c>
      <c r="F1107" s="9" t="n">
        <v>-2.54</v>
      </c>
      <c r="G1107" s="12" t="s">
        <v>21</v>
      </c>
      <c r="H1107" s="2" t="n">
        <v>-99</v>
      </c>
      <c r="I1107" s="3" t="s">
        <v>56</v>
      </c>
      <c r="J1107" s="3" t="n">
        <f aca="false">VLOOKUP(I1107,VLOOK!$G$2:$H$50,2)</f>
        <v>43</v>
      </c>
      <c r="K1107" s="4" t="s">
        <v>56</v>
      </c>
      <c r="L1107" s="21" t="s">
        <v>57</v>
      </c>
      <c r="M1107" s="6" t="n">
        <f aca="false">VLOOKUP(L1107,VLOOK!$D$2:$E$10,2)</f>
        <v>7</v>
      </c>
      <c r="N1107" s="7" t="n">
        <v>1</v>
      </c>
      <c r="O1107" s="0" t="n">
        <f aca="false">VLOOKUP(B1107,VLOOK!$A$2:$B$13,2)</f>
        <v>5</v>
      </c>
      <c r="P1107" s="22" t="n">
        <f aca="false">IF(F1107&lt;0,F1107*-1,F1107)</f>
        <v>2.54</v>
      </c>
    </row>
    <row r="1108" customFormat="false" ht="12.8" hidden="false" customHeight="false" outlineLevel="0" collapsed="false">
      <c r="A1108" s="17" t="s">
        <v>322</v>
      </c>
      <c r="B1108" s="9" t="s">
        <v>607</v>
      </c>
      <c r="C1108" s="9" t="s">
        <v>611</v>
      </c>
      <c r="D1108" s="9" t="s">
        <v>19</v>
      </c>
      <c r="E1108" s="10" t="s">
        <v>51</v>
      </c>
      <c r="F1108" s="9" t="n">
        <v>-3771.68</v>
      </c>
      <c r="G1108" s="12" t="s">
        <v>21</v>
      </c>
      <c r="H1108" s="2" t="n">
        <v>-99</v>
      </c>
      <c r="I1108" s="3" t="s">
        <v>52</v>
      </c>
      <c r="J1108" s="3" t="n">
        <f aca="false">VLOOKUP(I1108,VLOOK!$G$2:$H$50,2)</f>
        <v>14</v>
      </c>
      <c r="K1108" s="4" t="s">
        <v>52</v>
      </c>
      <c r="L1108" s="21" t="s">
        <v>23</v>
      </c>
      <c r="M1108" s="6" t="n">
        <f aca="false">VLOOKUP(L1108,VLOOK!$D$2:$E$10,2)</f>
        <v>2</v>
      </c>
      <c r="N1108" s="7" t="n">
        <v>1</v>
      </c>
      <c r="O1108" s="0" t="n">
        <f aca="false">VLOOKUP(B1108,VLOOK!$A$2:$B$13,2)</f>
        <v>5</v>
      </c>
      <c r="P1108" s="22" t="n">
        <f aca="false">IF(F1108&lt;0,F1108*-1,F1108)</f>
        <v>3771.68</v>
      </c>
    </row>
    <row r="1109" customFormat="false" ht="12.8" hidden="false" customHeight="false" outlineLevel="0" collapsed="false">
      <c r="A1109" s="17" t="s">
        <v>322</v>
      </c>
      <c r="B1109" s="9" t="s">
        <v>607</v>
      </c>
      <c r="C1109" s="9" t="s">
        <v>29</v>
      </c>
      <c r="D1109" s="9" t="s">
        <v>25</v>
      </c>
      <c r="E1109" s="10" t="s">
        <v>29</v>
      </c>
      <c r="F1109" s="9" t="n">
        <v>-8.86</v>
      </c>
      <c r="G1109" s="12" t="s">
        <v>21</v>
      </c>
      <c r="H1109" s="2" t="n">
        <v>-99</v>
      </c>
      <c r="I1109" s="3" t="s">
        <v>30</v>
      </c>
      <c r="J1109" s="3" t="n">
        <f aca="false">VLOOKUP(I1109,VLOOK!$G$2:$H$50,2)</f>
        <v>21</v>
      </c>
      <c r="K1109" s="4" t="s">
        <v>30</v>
      </c>
      <c r="L1109" s="21" t="s">
        <v>31</v>
      </c>
      <c r="M1109" s="6" t="n">
        <f aca="false">VLOOKUP(L1109,VLOOK!$D$2:$E$10,2)</f>
        <v>3</v>
      </c>
      <c r="N1109" s="7" t="n">
        <v>1</v>
      </c>
      <c r="O1109" s="0" t="n">
        <f aca="false">VLOOKUP(B1109,VLOOK!$A$2:$B$13,2)</f>
        <v>5</v>
      </c>
      <c r="P1109" s="22" t="n">
        <f aca="false">IF(F1109&lt;0,F1109*-1,F1109)</f>
        <v>8.86</v>
      </c>
    </row>
    <row r="1110" customFormat="false" ht="12.8" hidden="false" customHeight="false" outlineLevel="0" collapsed="false">
      <c r="A1110" s="17" t="s">
        <v>322</v>
      </c>
      <c r="B1110" s="9" t="s">
        <v>607</v>
      </c>
      <c r="C1110" s="9" t="s">
        <v>29</v>
      </c>
      <c r="D1110" s="9" t="s">
        <v>25</v>
      </c>
      <c r="E1110" s="10" t="s">
        <v>29</v>
      </c>
      <c r="F1110" s="9" t="n">
        <v>-11</v>
      </c>
      <c r="G1110" s="12" t="s">
        <v>21</v>
      </c>
      <c r="H1110" s="2" t="n">
        <v>-99</v>
      </c>
      <c r="I1110" s="3" t="s">
        <v>30</v>
      </c>
      <c r="J1110" s="3" t="n">
        <f aca="false">VLOOKUP(I1110,VLOOK!$G$2:$H$50,2)</f>
        <v>21</v>
      </c>
      <c r="K1110" s="4" t="s">
        <v>30</v>
      </c>
      <c r="L1110" s="21" t="s">
        <v>31</v>
      </c>
      <c r="M1110" s="6" t="n">
        <f aca="false">VLOOKUP(L1110,VLOOK!$D$2:$E$10,2)</f>
        <v>3</v>
      </c>
      <c r="N1110" s="7" t="n">
        <v>1</v>
      </c>
      <c r="O1110" s="0" t="n">
        <f aca="false">VLOOKUP(B1110,VLOOK!$A$2:$B$13,2)</f>
        <v>5</v>
      </c>
      <c r="P1110" s="22" t="n">
        <f aca="false">IF(F1110&lt;0,F1110*-1,F1110)</f>
        <v>11</v>
      </c>
    </row>
    <row r="1111" customFormat="false" ht="12.8" hidden="false" customHeight="false" outlineLevel="0" collapsed="false">
      <c r="A1111" s="17" t="s">
        <v>322</v>
      </c>
      <c r="B1111" s="9" t="s">
        <v>607</v>
      </c>
      <c r="C1111" s="9" t="s">
        <v>29</v>
      </c>
      <c r="D1111" s="9" t="s">
        <v>25</v>
      </c>
      <c r="E1111" s="10" t="s">
        <v>29</v>
      </c>
      <c r="F1111" s="9" t="n">
        <v>-10.68</v>
      </c>
      <c r="G1111" s="12" t="s">
        <v>21</v>
      </c>
      <c r="H1111" s="2" t="n">
        <v>-99</v>
      </c>
      <c r="I1111" s="3" t="s">
        <v>30</v>
      </c>
      <c r="J1111" s="3" t="n">
        <f aca="false">VLOOKUP(I1111,VLOOK!$G$2:$H$50,2)</f>
        <v>21</v>
      </c>
      <c r="K1111" s="4" t="s">
        <v>30</v>
      </c>
      <c r="L1111" s="21" t="s">
        <v>31</v>
      </c>
      <c r="M1111" s="6" t="n">
        <f aca="false">VLOOKUP(L1111,VLOOK!$D$2:$E$10,2)</f>
        <v>3</v>
      </c>
      <c r="N1111" s="7" t="n">
        <v>1</v>
      </c>
      <c r="O1111" s="0" t="n">
        <f aca="false">VLOOKUP(B1111,VLOOK!$A$2:$B$13,2)</f>
        <v>5</v>
      </c>
      <c r="P1111" s="22" t="n">
        <f aca="false">IF(F1111&lt;0,F1111*-1,F1111)</f>
        <v>10.68</v>
      </c>
    </row>
    <row r="1112" customFormat="false" ht="12.8" hidden="false" customHeight="false" outlineLevel="0" collapsed="false">
      <c r="A1112" s="17" t="s">
        <v>322</v>
      </c>
      <c r="B1112" s="9" t="s">
        <v>607</v>
      </c>
      <c r="C1112" s="9" t="s">
        <v>29</v>
      </c>
      <c r="D1112" s="9" t="s">
        <v>54</v>
      </c>
      <c r="E1112" s="10" t="s">
        <v>67</v>
      </c>
      <c r="F1112" s="9" t="n">
        <v>-10.3</v>
      </c>
      <c r="G1112" s="12" t="s">
        <v>21</v>
      </c>
      <c r="H1112" s="2" t="n">
        <v>-99</v>
      </c>
      <c r="I1112" s="3" t="s">
        <v>68</v>
      </c>
      <c r="J1112" s="3" t="n">
        <f aca="false">VLOOKUP(I1112,VLOOK!$G$2:$H$50,2)</f>
        <v>42</v>
      </c>
      <c r="K1112" s="4" t="s">
        <v>68</v>
      </c>
      <c r="L1112" s="21" t="s">
        <v>57</v>
      </c>
      <c r="M1112" s="6" t="n">
        <f aca="false">VLOOKUP(L1112,VLOOK!$D$2:$E$10,2)</f>
        <v>7</v>
      </c>
      <c r="N1112" s="7" t="n">
        <v>1</v>
      </c>
      <c r="O1112" s="0" t="n">
        <f aca="false">VLOOKUP(B1112,VLOOK!$A$2:$B$13,2)</f>
        <v>5</v>
      </c>
      <c r="P1112" s="22" t="n">
        <f aca="false">IF(F1112&lt;0,F1112*-1,F1112)</f>
        <v>10.3</v>
      </c>
    </row>
    <row r="1113" customFormat="false" ht="12.8" hidden="false" customHeight="false" outlineLevel="0" collapsed="false">
      <c r="A1113" s="17" t="s">
        <v>693</v>
      </c>
      <c r="B1113" s="9" t="s">
        <v>607</v>
      </c>
      <c r="C1113" s="9" t="s">
        <v>24</v>
      </c>
      <c r="D1113" s="9" t="s">
        <v>25</v>
      </c>
      <c r="E1113" s="10" t="s">
        <v>26</v>
      </c>
      <c r="F1113" s="9" t="n">
        <v>-62</v>
      </c>
      <c r="G1113" s="12" t="s">
        <v>21</v>
      </c>
      <c r="H1113" s="2" t="n">
        <v>-99</v>
      </c>
      <c r="I1113" s="3" t="s">
        <v>27</v>
      </c>
      <c r="J1113" s="3" t="n">
        <f aca="false">VLOOKUP(I1113,VLOOK!$G$2:$H$50,2)</f>
        <v>30</v>
      </c>
      <c r="K1113" s="4" t="s">
        <v>27</v>
      </c>
      <c r="L1113" s="21" t="s">
        <v>28</v>
      </c>
      <c r="M1113" s="6" t="n">
        <f aca="false">VLOOKUP(L1113,VLOOK!$D$2:$E$10,2)</f>
        <v>5</v>
      </c>
      <c r="N1113" s="7" t="n">
        <v>1</v>
      </c>
      <c r="O1113" s="0" t="n">
        <f aca="false">VLOOKUP(B1113,VLOOK!$A$2:$B$13,2)</f>
        <v>5</v>
      </c>
      <c r="P1113" s="22" t="n">
        <f aca="false">IF(F1113&lt;0,F1113*-1,F1113)</f>
        <v>62</v>
      </c>
    </row>
    <row r="1114" customFormat="false" ht="12.8" hidden="false" customHeight="false" outlineLevel="0" collapsed="false">
      <c r="A1114" s="17" t="s">
        <v>694</v>
      </c>
      <c r="B1114" s="9" t="s">
        <v>607</v>
      </c>
      <c r="C1114" s="9" t="s">
        <v>63</v>
      </c>
      <c r="D1114" s="9" t="s">
        <v>19</v>
      </c>
      <c r="E1114" s="10" t="s">
        <v>64</v>
      </c>
      <c r="F1114" s="9" t="n">
        <v>-189.92</v>
      </c>
      <c r="G1114" s="12" t="s">
        <v>21</v>
      </c>
      <c r="H1114" s="2" t="n">
        <v>-99</v>
      </c>
      <c r="I1114" s="3" t="s">
        <v>65</v>
      </c>
      <c r="J1114" s="3" t="n">
        <f aca="false">VLOOKUP(I1114,VLOOK!$G$2:$H$50,2)</f>
        <v>13</v>
      </c>
      <c r="K1114" s="4" t="s">
        <v>65</v>
      </c>
      <c r="L1114" s="21" t="s">
        <v>23</v>
      </c>
      <c r="M1114" s="6" t="n">
        <f aca="false">VLOOKUP(L1114,VLOOK!$D$2:$E$10,2)</f>
        <v>2</v>
      </c>
      <c r="N1114" s="7" t="n">
        <v>1</v>
      </c>
      <c r="O1114" s="0" t="n">
        <f aca="false">VLOOKUP(B1114,VLOOK!$A$2:$B$13,2)</f>
        <v>5</v>
      </c>
      <c r="P1114" s="22" t="n">
        <f aca="false">IF(F1114&lt;0,F1114*-1,F1114)</f>
        <v>189.92</v>
      </c>
    </row>
    <row r="1115" customFormat="false" ht="12.8" hidden="false" customHeight="false" outlineLevel="0" collapsed="false">
      <c r="A1115" s="17" t="s">
        <v>695</v>
      </c>
      <c r="B1115" s="9" t="s">
        <v>607</v>
      </c>
      <c r="C1115" s="9" t="s">
        <v>460</v>
      </c>
      <c r="D1115" s="9" t="s">
        <v>19</v>
      </c>
      <c r="E1115" s="10" t="s">
        <v>461</v>
      </c>
      <c r="F1115" s="9" t="n">
        <v>-41</v>
      </c>
      <c r="G1115" s="12" t="s">
        <v>21</v>
      </c>
      <c r="H1115" s="2" t="n">
        <v>-99</v>
      </c>
      <c r="I1115" s="3" t="s">
        <v>462</v>
      </c>
      <c r="J1115" s="3" t="n">
        <f aca="false">VLOOKUP(I1115,VLOOK!$G$2:$H$50,2)</f>
        <v>5</v>
      </c>
      <c r="K1115" s="4" t="s">
        <v>462</v>
      </c>
      <c r="L1115" s="21" t="s">
        <v>23</v>
      </c>
      <c r="M1115" s="6" t="n">
        <f aca="false">VLOOKUP(L1115,VLOOK!$D$2:$E$10,2)</f>
        <v>2</v>
      </c>
      <c r="N1115" s="7" t="n">
        <v>1</v>
      </c>
      <c r="O1115" s="0" t="n">
        <f aca="false">VLOOKUP(B1115,VLOOK!$A$2:$B$13,2)</f>
        <v>5</v>
      </c>
      <c r="P1115" s="22" t="n">
        <f aca="false">IF(F1115&lt;0,F1115*-1,F1115)</f>
        <v>41</v>
      </c>
    </row>
    <row r="1116" customFormat="false" ht="12.8" hidden="false" customHeight="false" outlineLevel="0" collapsed="false">
      <c r="A1116" s="17" t="s">
        <v>695</v>
      </c>
      <c r="B1116" s="9" t="s">
        <v>607</v>
      </c>
      <c r="C1116" s="9" t="s">
        <v>73</v>
      </c>
      <c r="D1116" s="9" t="s">
        <v>19</v>
      </c>
      <c r="E1116" s="10" t="s">
        <v>580</v>
      </c>
      <c r="F1116" s="9" t="n">
        <v>-113.16</v>
      </c>
      <c r="G1116" s="12" t="s">
        <v>21</v>
      </c>
      <c r="H1116" s="2" t="n">
        <v>-99</v>
      </c>
      <c r="I1116" s="3" t="s">
        <v>75</v>
      </c>
      <c r="J1116" s="3" t="n">
        <f aca="false">VLOOKUP(I1116,VLOOK!$G$2:$H$50,2)</f>
        <v>9</v>
      </c>
      <c r="K1116" s="4" t="s">
        <v>75</v>
      </c>
      <c r="L1116" s="21" t="s">
        <v>23</v>
      </c>
      <c r="M1116" s="6" t="n">
        <f aca="false">VLOOKUP(L1116,VLOOK!$D$2:$E$10,2)</f>
        <v>2</v>
      </c>
      <c r="N1116" s="7" t="n">
        <v>1</v>
      </c>
      <c r="O1116" s="0" t="n">
        <f aca="false">VLOOKUP(B1116,VLOOK!$A$2:$B$13,2)</f>
        <v>5</v>
      </c>
      <c r="P1116" s="22" t="n">
        <f aca="false">IF(F1116&lt;0,F1116*-1,F1116)</f>
        <v>113.16</v>
      </c>
    </row>
    <row r="1117" customFormat="false" ht="12.8" hidden="false" customHeight="false" outlineLevel="0" collapsed="false">
      <c r="A1117" s="17" t="s">
        <v>695</v>
      </c>
      <c r="B1117" s="9" t="s">
        <v>607</v>
      </c>
      <c r="C1117" s="9" t="s">
        <v>258</v>
      </c>
      <c r="D1117" s="9" t="s">
        <v>19</v>
      </c>
      <c r="E1117" s="10" t="s">
        <v>119</v>
      </c>
      <c r="F1117" s="9" t="n">
        <v>-225</v>
      </c>
      <c r="G1117" s="12" t="s">
        <v>21</v>
      </c>
      <c r="H1117" s="2" t="n">
        <v>-99</v>
      </c>
      <c r="I1117" s="3" t="s">
        <v>120</v>
      </c>
      <c r="J1117" s="3" t="n">
        <f aca="false">VLOOKUP(I1117,VLOOK!$G$2:$H$50,2)</f>
        <v>45</v>
      </c>
      <c r="K1117" s="4" t="s">
        <v>120</v>
      </c>
      <c r="L1117" s="21" t="s">
        <v>23</v>
      </c>
      <c r="M1117" s="6" t="n">
        <f aca="false">VLOOKUP(L1117,VLOOK!$D$2:$E$10,2)</f>
        <v>2</v>
      </c>
      <c r="N1117" s="7" t="n">
        <v>1</v>
      </c>
      <c r="O1117" s="0" t="n">
        <f aca="false">VLOOKUP(B1117,VLOOK!$A$2:$B$13,2)</f>
        <v>5</v>
      </c>
      <c r="P1117" s="22" t="n">
        <f aca="false">IF(F1117&lt;0,F1117*-1,F1117)</f>
        <v>225</v>
      </c>
    </row>
    <row r="1118" customFormat="false" ht="12.8" hidden="false" customHeight="false" outlineLevel="0" collapsed="false">
      <c r="A1118" s="17" t="s">
        <v>695</v>
      </c>
      <c r="B1118" s="9" t="s">
        <v>607</v>
      </c>
      <c r="C1118" s="9" t="s">
        <v>42</v>
      </c>
      <c r="D1118" s="9" t="s">
        <v>19</v>
      </c>
      <c r="E1118" s="10" t="s">
        <v>631</v>
      </c>
      <c r="F1118" s="9" t="n">
        <v>-25.19</v>
      </c>
      <c r="G1118" s="12" t="s">
        <v>21</v>
      </c>
      <c r="H1118" s="2" t="n">
        <v>-99</v>
      </c>
      <c r="I1118" s="3" t="s">
        <v>234</v>
      </c>
      <c r="J1118" s="3" t="n">
        <f aca="false">VLOOKUP(I1118,VLOOK!$G$2:$H$50,2)</f>
        <v>15</v>
      </c>
      <c r="K1118" s="4" t="s">
        <v>234</v>
      </c>
      <c r="L1118" s="21" t="s">
        <v>23</v>
      </c>
      <c r="M1118" s="6" t="n">
        <f aca="false">VLOOKUP(L1118,VLOOK!$D$2:$E$10,2)</f>
        <v>2</v>
      </c>
      <c r="N1118" s="7" t="n">
        <v>1</v>
      </c>
      <c r="O1118" s="0" t="n">
        <f aca="false">VLOOKUP(B1118,VLOOK!$A$2:$B$13,2)</f>
        <v>5</v>
      </c>
      <c r="P1118" s="22" t="n">
        <f aca="false">IF(F1118&lt;0,F1118*-1,F1118)</f>
        <v>25.19</v>
      </c>
    </row>
    <row r="1119" customFormat="false" ht="12.8" hidden="false" customHeight="false" outlineLevel="0" collapsed="false">
      <c r="A1119" s="17" t="s">
        <v>695</v>
      </c>
      <c r="B1119" s="9" t="s">
        <v>607</v>
      </c>
      <c r="C1119" s="9" t="s">
        <v>29</v>
      </c>
      <c r="D1119" s="9" t="s">
        <v>25</v>
      </c>
      <c r="E1119" s="10" t="s">
        <v>26</v>
      </c>
      <c r="F1119" s="9" t="n">
        <v>-19.5</v>
      </c>
      <c r="G1119" s="12" t="s">
        <v>21</v>
      </c>
      <c r="H1119" s="2" t="n">
        <v>-99</v>
      </c>
      <c r="I1119" s="3" t="s">
        <v>27</v>
      </c>
      <c r="J1119" s="3" t="n">
        <f aca="false">VLOOKUP(I1119,VLOOK!$G$2:$H$50,2)</f>
        <v>30</v>
      </c>
      <c r="K1119" s="4" t="s">
        <v>27</v>
      </c>
      <c r="L1119" s="21" t="s">
        <v>28</v>
      </c>
      <c r="M1119" s="6" t="n">
        <f aca="false">VLOOKUP(L1119,VLOOK!$D$2:$E$10,2)</f>
        <v>5</v>
      </c>
      <c r="N1119" s="7" t="n">
        <v>1</v>
      </c>
      <c r="O1119" s="0" t="n">
        <f aca="false">VLOOKUP(B1119,VLOOK!$A$2:$B$13,2)</f>
        <v>5</v>
      </c>
      <c r="P1119" s="22" t="n">
        <f aca="false">IF(F1119&lt;0,F1119*-1,F1119)</f>
        <v>19.5</v>
      </c>
    </row>
    <row r="1120" customFormat="false" ht="12.8" hidden="false" customHeight="false" outlineLevel="0" collapsed="false">
      <c r="A1120" s="17" t="s">
        <v>695</v>
      </c>
      <c r="B1120" s="9" t="s">
        <v>607</v>
      </c>
      <c r="C1120" s="9" t="s">
        <v>46</v>
      </c>
      <c r="D1120" s="9" t="s">
        <v>25</v>
      </c>
      <c r="E1120" s="10" t="s">
        <v>47</v>
      </c>
      <c r="F1120" s="9" t="n">
        <v>-72.42</v>
      </c>
      <c r="G1120" s="12" t="s">
        <v>21</v>
      </c>
      <c r="H1120" s="2" t="n">
        <v>-99</v>
      </c>
      <c r="I1120" s="3" t="s">
        <v>48</v>
      </c>
      <c r="J1120" s="3" t="n">
        <f aca="false">VLOOKUP(I1120,VLOOK!$G$2:$H$50,2)</f>
        <v>32</v>
      </c>
      <c r="K1120" s="4" t="s">
        <v>48</v>
      </c>
      <c r="L1120" s="21" t="s">
        <v>28</v>
      </c>
      <c r="M1120" s="6" t="n">
        <f aca="false">VLOOKUP(L1120,VLOOK!$D$2:$E$10,2)</f>
        <v>5</v>
      </c>
      <c r="N1120" s="7" t="n">
        <v>1</v>
      </c>
      <c r="O1120" s="0" t="n">
        <f aca="false">VLOOKUP(B1120,VLOOK!$A$2:$B$13,2)</f>
        <v>5</v>
      </c>
      <c r="P1120" s="22" t="n">
        <f aca="false">IF(F1120&lt;0,F1120*-1,F1120)</f>
        <v>72.42</v>
      </c>
    </row>
    <row r="1121" customFormat="false" ht="12.8" hidden="false" customHeight="false" outlineLevel="0" collapsed="false">
      <c r="A1121" s="17" t="s">
        <v>695</v>
      </c>
      <c r="B1121" s="9" t="s">
        <v>607</v>
      </c>
      <c r="C1121" s="9" t="s">
        <v>37</v>
      </c>
      <c r="D1121" s="9" t="s">
        <v>25</v>
      </c>
      <c r="E1121" s="10" t="s">
        <v>148</v>
      </c>
      <c r="F1121" s="9" t="n">
        <v>-347.34</v>
      </c>
      <c r="G1121" s="12" t="s">
        <v>21</v>
      </c>
      <c r="H1121" s="2" t="n">
        <v>-99</v>
      </c>
      <c r="I1121" s="3" t="s">
        <v>39</v>
      </c>
      <c r="J1121" s="3" t="n">
        <f aca="false">VLOOKUP(I1121,VLOOK!$G$2:$H$50,2)</f>
        <v>34</v>
      </c>
      <c r="K1121" s="4" t="s">
        <v>39</v>
      </c>
      <c r="L1121" s="21" t="s">
        <v>28</v>
      </c>
      <c r="M1121" s="6" t="n">
        <f aca="false">VLOOKUP(L1121,VLOOK!$D$2:$E$10,2)</f>
        <v>5</v>
      </c>
      <c r="N1121" s="7" t="n">
        <v>1</v>
      </c>
      <c r="O1121" s="0" t="n">
        <f aca="false">VLOOKUP(B1121,VLOOK!$A$2:$B$13,2)</f>
        <v>5</v>
      </c>
      <c r="P1121" s="22" t="n">
        <f aca="false">IF(F1121&lt;0,F1121*-1,F1121)</f>
        <v>347.34</v>
      </c>
    </row>
    <row r="1122" customFormat="false" ht="12.8" hidden="false" customHeight="false" outlineLevel="0" collapsed="false">
      <c r="A1122" s="17" t="s">
        <v>695</v>
      </c>
      <c r="B1122" s="9" t="s">
        <v>607</v>
      </c>
      <c r="C1122" s="9" t="s">
        <v>87</v>
      </c>
      <c r="D1122" s="9" t="s">
        <v>608</v>
      </c>
      <c r="E1122" s="10" t="s">
        <v>608</v>
      </c>
      <c r="F1122" s="9" t="n">
        <v>10359.84</v>
      </c>
      <c r="G1122" s="12" t="s">
        <v>89</v>
      </c>
      <c r="H1122" s="2" t="n">
        <v>-99</v>
      </c>
      <c r="I1122" s="3" t="s">
        <v>609</v>
      </c>
      <c r="J1122" s="3" t="n">
        <f aca="false">VLOOKUP(I1122,VLOOK!$G$2:$H$50,2)</f>
        <v>39</v>
      </c>
      <c r="K1122" s="4" t="s">
        <v>609</v>
      </c>
      <c r="L1122" s="21" t="s">
        <v>610</v>
      </c>
      <c r="M1122" s="6" t="n">
        <f aca="false">VLOOKUP(L1122,VLOOK!$D$2:$E$10,2)</f>
        <v>6</v>
      </c>
      <c r="N1122" s="7" t="n">
        <v>2</v>
      </c>
      <c r="O1122" s="0" t="n">
        <f aca="false">VLOOKUP(B1122,VLOOK!$A$2:$B$13,2)</f>
        <v>5</v>
      </c>
      <c r="P1122" s="22" t="n">
        <f aca="false">IF(F1122&lt;0,F1122*-1,F1122)</f>
        <v>10359.84</v>
      </c>
    </row>
    <row r="1123" customFormat="false" ht="12.8" hidden="false" customHeight="false" outlineLevel="0" collapsed="false">
      <c r="A1123" s="17" t="s">
        <v>695</v>
      </c>
      <c r="B1123" s="9" t="s">
        <v>607</v>
      </c>
      <c r="C1123" s="9" t="s">
        <v>611</v>
      </c>
      <c r="D1123" s="9" t="s">
        <v>54</v>
      </c>
      <c r="E1123" s="10" t="s">
        <v>67</v>
      </c>
      <c r="F1123" s="9" t="n">
        <v>-29.35</v>
      </c>
      <c r="G1123" s="12" t="s">
        <v>21</v>
      </c>
      <c r="H1123" s="2" t="n">
        <v>-99</v>
      </c>
      <c r="I1123" s="3" t="s">
        <v>68</v>
      </c>
      <c r="J1123" s="3" t="n">
        <f aca="false">VLOOKUP(I1123,VLOOK!$G$2:$H$50,2)</f>
        <v>42</v>
      </c>
      <c r="K1123" s="4" t="s">
        <v>68</v>
      </c>
      <c r="L1123" s="21" t="s">
        <v>57</v>
      </c>
      <c r="M1123" s="6" t="n">
        <f aca="false">VLOOKUP(L1123,VLOOK!$D$2:$E$10,2)</f>
        <v>7</v>
      </c>
      <c r="N1123" s="7" t="n">
        <v>1</v>
      </c>
      <c r="O1123" s="0" t="n">
        <f aca="false">VLOOKUP(B1123,VLOOK!$A$2:$B$13,2)</f>
        <v>5</v>
      </c>
      <c r="P1123" s="22" t="n">
        <f aca="false">IF(F1123&lt;0,F1123*-1,F1123)</f>
        <v>29.35</v>
      </c>
    </row>
    <row r="1124" customFormat="false" ht="12.8" hidden="false" customHeight="false" outlineLevel="0" collapsed="false">
      <c r="A1124" s="17" t="s">
        <v>696</v>
      </c>
      <c r="B1124" s="9" t="s">
        <v>607</v>
      </c>
      <c r="C1124" s="9" t="s">
        <v>658</v>
      </c>
      <c r="D1124" s="9" t="s">
        <v>78</v>
      </c>
      <c r="E1124" s="10" t="s">
        <v>406</v>
      </c>
      <c r="F1124" s="9" t="n">
        <v>-60</v>
      </c>
      <c r="G1124" s="12" t="s">
        <v>21</v>
      </c>
      <c r="H1124" s="2" t="n">
        <v>-99</v>
      </c>
      <c r="I1124" s="3" t="s">
        <v>407</v>
      </c>
      <c r="J1124" s="3" t="n">
        <f aca="false">VLOOKUP(I1124,VLOOK!$G$2:$H$50,2)</f>
        <v>44</v>
      </c>
      <c r="K1124" s="4" t="s">
        <v>407</v>
      </c>
      <c r="L1124" s="21" t="s">
        <v>121</v>
      </c>
      <c r="M1124" s="6" t="n">
        <f aca="false">VLOOKUP(L1124,VLOOK!$D$2:$E$10,2)</f>
        <v>8</v>
      </c>
      <c r="N1124" s="7" t="n">
        <v>1</v>
      </c>
      <c r="O1124" s="0" t="n">
        <f aca="false">VLOOKUP(B1124,VLOOK!$A$2:$B$13,2)</f>
        <v>5</v>
      </c>
      <c r="P1124" s="22" t="n">
        <f aca="false">IF(F1124&lt;0,F1124*-1,F1124)</f>
        <v>60</v>
      </c>
    </row>
    <row r="1125" customFormat="false" ht="12.8" hidden="false" customHeight="false" outlineLevel="0" collapsed="false">
      <c r="A1125" s="17" t="s">
        <v>697</v>
      </c>
      <c r="B1125" s="9" t="s">
        <v>607</v>
      </c>
      <c r="C1125" s="9" t="s">
        <v>24</v>
      </c>
      <c r="D1125" s="9" t="s">
        <v>25</v>
      </c>
      <c r="E1125" s="10" t="s">
        <v>26</v>
      </c>
      <c r="F1125" s="9" t="n">
        <v>-39</v>
      </c>
      <c r="G1125" s="12" t="s">
        <v>21</v>
      </c>
      <c r="H1125" s="2" t="n">
        <v>-99</v>
      </c>
      <c r="I1125" s="3" t="s">
        <v>27</v>
      </c>
      <c r="J1125" s="3" t="n">
        <f aca="false">VLOOKUP(I1125,VLOOK!$G$2:$H$50,2)</f>
        <v>30</v>
      </c>
      <c r="K1125" s="4" t="s">
        <v>27</v>
      </c>
      <c r="L1125" s="21" t="s">
        <v>28</v>
      </c>
      <c r="M1125" s="6" t="n">
        <f aca="false">VLOOKUP(L1125,VLOOK!$D$2:$E$10,2)</f>
        <v>5</v>
      </c>
      <c r="N1125" s="7" t="n">
        <v>1</v>
      </c>
      <c r="O1125" s="0" t="n">
        <f aca="false">VLOOKUP(B1125,VLOOK!$A$2:$B$13,2)</f>
        <v>5</v>
      </c>
      <c r="P1125" s="22" t="n">
        <f aca="false">IF(F1125&lt;0,F1125*-1,F1125)</f>
        <v>39</v>
      </c>
    </row>
    <row r="1126" customFormat="false" ht="12.8" hidden="false" customHeight="false" outlineLevel="0" collapsed="false">
      <c r="A1126" s="17" t="s">
        <v>697</v>
      </c>
      <c r="B1126" s="9" t="s">
        <v>607</v>
      </c>
      <c r="C1126" s="9" t="s">
        <v>24</v>
      </c>
      <c r="D1126" s="9" t="s">
        <v>25</v>
      </c>
      <c r="E1126" s="10" t="s">
        <v>26</v>
      </c>
      <c r="F1126" s="9" t="n">
        <v>-33.5</v>
      </c>
      <c r="G1126" s="12" t="s">
        <v>21</v>
      </c>
      <c r="H1126" s="2" t="n">
        <v>-99</v>
      </c>
      <c r="I1126" s="3" t="s">
        <v>27</v>
      </c>
      <c r="J1126" s="3" t="n">
        <f aca="false">VLOOKUP(I1126,VLOOK!$G$2:$H$50,2)</f>
        <v>30</v>
      </c>
      <c r="K1126" s="4" t="s">
        <v>27</v>
      </c>
      <c r="L1126" s="21" t="s">
        <v>28</v>
      </c>
      <c r="M1126" s="6" t="n">
        <f aca="false">VLOOKUP(L1126,VLOOK!$D$2:$E$10,2)</f>
        <v>5</v>
      </c>
      <c r="N1126" s="7" t="n">
        <v>1</v>
      </c>
      <c r="O1126" s="0" t="n">
        <f aca="false">VLOOKUP(B1126,VLOOK!$A$2:$B$13,2)</f>
        <v>5</v>
      </c>
      <c r="P1126" s="22" t="n">
        <f aca="false">IF(F1126&lt;0,F1126*-1,F1126)</f>
        <v>33.5</v>
      </c>
    </row>
    <row r="1127" customFormat="false" ht="12.8" hidden="false" customHeight="false" outlineLevel="0" collapsed="false">
      <c r="A1127" s="17" t="s">
        <v>698</v>
      </c>
      <c r="B1127" s="9" t="s">
        <v>607</v>
      </c>
      <c r="C1127" s="9" t="s">
        <v>29</v>
      </c>
      <c r="D1127" s="9" t="s">
        <v>19</v>
      </c>
      <c r="E1127" s="10" t="s">
        <v>119</v>
      </c>
      <c r="F1127" s="9" t="n">
        <v>-65</v>
      </c>
      <c r="G1127" s="12" t="s">
        <v>21</v>
      </c>
      <c r="H1127" s="2" t="n">
        <v>-99</v>
      </c>
      <c r="I1127" s="3" t="s">
        <v>120</v>
      </c>
      <c r="J1127" s="3" t="n">
        <f aca="false">VLOOKUP(I1127,VLOOK!$G$2:$H$50,2)</f>
        <v>45</v>
      </c>
      <c r="K1127" s="4" t="s">
        <v>120</v>
      </c>
      <c r="L1127" s="21" t="s">
        <v>23</v>
      </c>
      <c r="M1127" s="6" t="n">
        <f aca="false">VLOOKUP(L1127,VLOOK!$D$2:$E$10,2)</f>
        <v>2</v>
      </c>
      <c r="N1127" s="7" t="n">
        <v>1</v>
      </c>
      <c r="O1127" s="0" t="n">
        <f aca="false">VLOOKUP(B1127,VLOOK!$A$2:$B$13,2)</f>
        <v>5</v>
      </c>
      <c r="P1127" s="22" t="n">
        <f aca="false">IF(F1127&lt;0,F1127*-1,F1127)</f>
        <v>65</v>
      </c>
    </row>
    <row r="1128" customFormat="false" ht="12.8" hidden="false" customHeight="false" outlineLevel="0" collapsed="false">
      <c r="A1128" s="17" t="s">
        <v>698</v>
      </c>
      <c r="B1128" s="9" t="s">
        <v>607</v>
      </c>
      <c r="C1128" s="9" t="s">
        <v>24</v>
      </c>
      <c r="D1128" s="9" t="s">
        <v>25</v>
      </c>
      <c r="E1128" s="10" t="s">
        <v>26</v>
      </c>
      <c r="F1128" s="9" t="n">
        <v>-41.2</v>
      </c>
      <c r="G1128" s="12" t="s">
        <v>21</v>
      </c>
      <c r="H1128" s="2" t="n">
        <v>-99</v>
      </c>
      <c r="I1128" s="3" t="s">
        <v>27</v>
      </c>
      <c r="J1128" s="3" t="n">
        <f aca="false">VLOOKUP(I1128,VLOOK!$G$2:$H$50,2)</f>
        <v>30</v>
      </c>
      <c r="K1128" s="4" t="s">
        <v>27</v>
      </c>
      <c r="L1128" s="21" t="s">
        <v>28</v>
      </c>
      <c r="M1128" s="6" t="n">
        <f aca="false">VLOOKUP(L1128,VLOOK!$D$2:$E$10,2)</f>
        <v>5</v>
      </c>
      <c r="N1128" s="7" t="n">
        <v>1</v>
      </c>
      <c r="O1128" s="0" t="n">
        <f aca="false">VLOOKUP(B1128,VLOOK!$A$2:$B$13,2)</f>
        <v>5</v>
      </c>
      <c r="P1128" s="22" t="n">
        <f aca="false">IF(F1128&lt;0,F1128*-1,F1128)</f>
        <v>41.2</v>
      </c>
    </row>
    <row r="1129" customFormat="false" ht="12.8" hidden="false" customHeight="false" outlineLevel="0" collapsed="false">
      <c r="A1129" s="17" t="s">
        <v>699</v>
      </c>
      <c r="B1129" s="9" t="s">
        <v>607</v>
      </c>
      <c r="C1129" s="9" t="s">
        <v>29</v>
      </c>
      <c r="D1129" s="9" t="s">
        <v>25</v>
      </c>
      <c r="E1129" s="10" t="s">
        <v>29</v>
      </c>
      <c r="F1129" s="9" t="n">
        <v>-31.1</v>
      </c>
      <c r="G1129" s="12" t="s">
        <v>21</v>
      </c>
      <c r="H1129" s="2" t="n">
        <v>-99</v>
      </c>
      <c r="I1129" s="3" t="s">
        <v>30</v>
      </c>
      <c r="J1129" s="3" t="n">
        <f aca="false">VLOOKUP(I1129,VLOOK!$G$2:$H$50,2)</f>
        <v>21</v>
      </c>
      <c r="K1129" s="4" t="s">
        <v>30</v>
      </c>
      <c r="L1129" s="21" t="s">
        <v>31</v>
      </c>
      <c r="M1129" s="6" t="n">
        <f aca="false">VLOOKUP(L1129,VLOOK!$D$2:$E$10,2)</f>
        <v>3</v>
      </c>
      <c r="N1129" s="7" t="n">
        <v>1</v>
      </c>
      <c r="O1129" s="0" t="n">
        <f aca="false">VLOOKUP(B1129,VLOOK!$A$2:$B$13,2)</f>
        <v>5</v>
      </c>
      <c r="P1129" s="22" t="n">
        <f aca="false">IF(F1129&lt;0,F1129*-1,F1129)</f>
        <v>31.1</v>
      </c>
    </row>
    <row r="1130" customFormat="false" ht="12.8" hidden="false" customHeight="false" outlineLevel="0" collapsed="false">
      <c r="A1130" s="17" t="s">
        <v>699</v>
      </c>
      <c r="B1130" s="9" t="s">
        <v>607</v>
      </c>
      <c r="C1130" s="9" t="s">
        <v>29</v>
      </c>
      <c r="D1130" s="9" t="s">
        <v>25</v>
      </c>
      <c r="E1130" s="10" t="s">
        <v>163</v>
      </c>
      <c r="F1130" s="9" t="n">
        <v>-35</v>
      </c>
      <c r="G1130" s="12" t="s">
        <v>21</v>
      </c>
      <c r="H1130" s="2" t="n">
        <v>-99</v>
      </c>
      <c r="I1130" s="3" t="s">
        <v>164</v>
      </c>
      <c r="J1130" s="3" t="n">
        <f aca="false">VLOOKUP(I1130,VLOOK!$G$2:$H$50,2)</f>
        <v>35</v>
      </c>
      <c r="K1130" s="4" t="s">
        <v>164</v>
      </c>
      <c r="L1130" s="21" t="s">
        <v>28</v>
      </c>
      <c r="M1130" s="6" t="n">
        <f aca="false">VLOOKUP(L1130,VLOOK!$D$2:$E$10,2)</f>
        <v>5</v>
      </c>
      <c r="N1130" s="7" t="n">
        <v>1</v>
      </c>
      <c r="O1130" s="0" t="n">
        <f aca="false">VLOOKUP(B1130,VLOOK!$A$2:$B$13,2)</f>
        <v>5</v>
      </c>
      <c r="P1130" s="22" t="n">
        <f aca="false">IF(F1130&lt;0,F1130*-1,F1130)</f>
        <v>35</v>
      </c>
    </row>
    <row r="1131" customFormat="false" ht="12.8" hidden="false" customHeight="false" outlineLevel="0" collapsed="false">
      <c r="A1131" s="17" t="s">
        <v>700</v>
      </c>
      <c r="B1131" s="9" t="s">
        <v>607</v>
      </c>
      <c r="C1131" s="9" t="s">
        <v>298</v>
      </c>
      <c r="D1131" s="9" t="s">
        <v>19</v>
      </c>
      <c r="E1131" s="10" t="s">
        <v>119</v>
      </c>
      <c r="F1131" s="9" t="n">
        <v>-16.7</v>
      </c>
      <c r="G1131" s="12" t="s">
        <v>21</v>
      </c>
      <c r="H1131" s="2" t="n">
        <v>-99</v>
      </c>
      <c r="I1131" s="3" t="s">
        <v>120</v>
      </c>
      <c r="J1131" s="3" t="n">
        <f aca="false">VLOOKUP(I1131,VLOOK!$G$2:$H$50,2)</f>
        <v>45</v>
      </c>
      <c r="K1131" s="4" t="s">
        <v>120</v>
      </c>
      <c r="L1131" s="21" t="s">
        <v>23</v>
      </c>
      <c r="M1131" s="6" t="n">
        <f aca="false">VLOOKUP(L1131,VLOOK!$D$2:$E$10,2)</f>
        <v>2</v>
      </c>
      <c r="N1131" s="7" t="n">
        <v>1</v>
      </c>
      <c r="O1131" s="0" t="n">
        <f aca="false">VLOOKUP(B1131,VLOOK!$A$2:$B$13,2)</f>
        <v>5</v>
      </c>
      <c r="P1131" s="22" t="n">
        <f aca="false">IF(F1131&lt;0,F1131*-1,F1131)</f>
        <v>16.7</v>
      </c>
    </row>
    <row r="1132" customFormat="false" ht="12.8" hidden="false" customHeight="false" outlineLevel="0" collapsed="false">
      <c r="A1132" s="17" t="s">
        <v>701</v>
      </c>
      <c r="B1132" s="9" t="s">
        <v>607</v>
      </c>
      <c r="C1132" s="9" t="s">
        <v>64</v>
      </c>
      <c r="D1132" s="9" t="s">
        <v>19</v>
      </c>
      <c r="E1132" s="10" t="s">
        <v>64</v>
      </c>
      <c r="F1132" s="9" t="n">
        <v>-122.92</v>
      </c>
      <c r="G1132" s="12" t="s">
        <v>21</v>
      </c>
      <c r="H1132" s="2" t="n">
        <v>-99</v>
      </c>
      <c r="I1132" s="3" t="s">
        <v>65</v>
      </c>
      <c r="J1132" s="3" t="n">
        <f aca="false">VLOOKUP(I1132,VLOOK!$G$2:$H$50,2)</f>
        <v>13</v>
      </c>
      <c r="K1132" s="4" t="s">
        <v>65</v>
      </c>
      <c r="L1132" s="21" t="s">
        <v>23</v>
      </c>
      <c r="M1132" s="6" t="n">
        <f aca="false">VLOOKUP(L1132,VLOOK!$D$2:$E$10,2)</f>
        <v>2</v>
      </c>
      <c r="N1132" s="7" t="n">
        <v>1</v>
      </c>
      <c r="O1132" s="0" t="n">
        <f aca="false">VLOOKUP(B1132,VLOOK!$A$2:$B$13,2)</f>
        <v>5</v>
      </c>
      <c r="P1132" s="22" t="n">
        <f aca="false">IF(F1132&lt;0,F1132*-1,F1132)</f>
        <v>122.92</v>
      </c>
    </row>
    <row r="1133" customFormat="false" ht="12.8" hidden="false" customHeight="false" outlineLevel="0" collapsed="false">
      <c r="A1133" s="17" t="s">
        <v>701</v>
      </c>
      <c r="B1133" s="9" t="s">
        <v>607</v>
      </c>
      <c r="C1133" s="9" t="s">
        <v>29</v>
      </c>
      <c r="D1133" s="9" t="s">
        <v>19</v>
      </c>
      <c r="E1133" s="10" t="s">
        <v>64</v>
      </c>
      <c r="F1133" s="9" t="n">
        <v>-10.98</v>
      </c>
      <c r="G1133" s="12" t="s">
        <v>21</v>
      </c>
      <c r="H1133" s="2" t="n">
        <v>-99</v>
      </c>
      <c r="I1133" s="3" t="s">
        <v>65</v>
      </c>
      <c r="J1133" s="3" t="n">
        <f aca="false">VLOOKUP(I1133,VLOOK!$G$2:$H$50,2)</f>
        <v>13</v>
      </c>
      <c r="K1133" s="4" t="s">
        <v>65</v>
      </c>
      <c r="L1133" s="21" t="s">
        <v>23</v>
      </c>
      <c r="M1133" s="6" t="n">
        <f aca="false">VLOOKUP(L1133,VLOOK!$D$2:$E$10,2)</f>
        <v>2</v>
      </c>
      <c r="N1133" s="7" t="n">
        <v>1</v>
      </c>
      <c r="O1133" s="0" t="n">
        <f aca="false">VLOOKUP(B1133,VLOOK!$A$2:$B$13,2)</f>
        <v>5</v>
      </c>
      <c r="P1133" s="22" t="n">
        <f aca="false">IF(F1133&lt;0,F1133*-1,F1133)</f>
        <v>10.98</v>
      </c>
    </row>
    <row r="1134" customFormat="false" ht="12.8" hidden="false" customHeight="false" outlineLevel="0" collapsed="false">
      <c r="A1134" s="17" t="s">
        <v>701</v>
      </c>
      <c r="B1134" s="9" t="s">
        <v>607</v>
      </c>
      <c r="C1134" s="9" t="s">
        <v>24</v>
      </c>
      <c r="D1134" s="9" t="s">
        <v>25</v>
      </c>
      <c r="E1134" s="10" t="s">
        <v>163</v>
      </c>
      <c r="F1134" s="9" t="n">
        <v>-54</v>
      </c>
      <c r="G1134" s="12" t="s">
        <v>21</v>
      </c>
      <c r="H1134" s="2" t="n">
        <v>-99</v>
      </c>
      <c r="I1134" s="3" t="s">
        <v>164</v>
      </c>
      <c r="J1134" s="3" t="n">
        <f aca="false">VLOOKUP(I1134,VLOOK!$G$2:$H$50,2)</f>
        <v>35</v>
      </c>
      <c r="K1134" s="4" t="s">
        <v>164</v>
      </c>
      <c r="L1134" s="21" t="s">
        <v>28</v>
      </c>
      <c r="M1134" s="6" t="n">
        <f aca="false">VLOOKUP(L1134,VLOOK!$D$2:$E$10,2)</f>
        <v>5</v>
      </c>
      <c r="N1134" s="7" t="n">
        <v>1</v>
      </c>
      <c r="O1134" s="0" t="n">
        <f aca="false">VLOOKUP(B1134,VLOOK!$A$2:$B$13,2)</f>
        <v>5</v>
      </c>
      <c r="P1134" s="22" t="n">
        <f aca="false">IF(F1134&lt;0,F1134*-1,F1134)</f>
        <v>54</v>
      </c>
    </row>
    <row r="1135" customFormat="false" ht="12.8" hidden="false" customHeight="false" outlineLevel="0" collapsed="false">
      <c r="A1135" s="17" t="s">
        <v>701</v>
      </c>
      <c r="B1135" s="9" t="s">
        <v>607</v>
      </c>
      <c r="C1135" s="9" t="s">
        <v>24</v>
      </c>
      <c r="D1135" s="9" t="s">
        <v>25</v>
      </c>
      <c r="E1135" s="10" t="s">
        <v>163</v>
      </c>
      <c r="F1135" s="9" t="n">
        <v>-28.9</v>
      </c>
      <c r="G1135" s="12" t="s">
        <v>21</v>
      </c>
      <c r="H1135" s="2" t="n">
        <v>-99</v>
      </c>
      <c r="I1135" s="3" t="s">
        <v>164</v>
      </c>
      <c r="J1135" s="3" t="n">
        <f aca="false">VLOOKUP(I1135,VLOOK!$G$2:$H$50,2)</f>
        <v>35</v>
      </c>
      <c r="K1135" s="4" t="s">
        <v>164</v>
      </c>
      <c r="L1135" s="21" t="s">
        <v>28</v>
      </c>
      <c r="M1135" s="6" t="n">
        <f aca="false">VLOOKUP(L1135,VLOOK!$D$2:$E$10,2)</f>
        <v>5</v>
      </c>
      <c r="N1135" s="7" t="n">
        <v>1</v>
      </c>
      <c r="O1135" s="0" t="n">
        <f aca="false">VLOOKUP(B1135,VLOOK!$A$2:$B$13,2)</f>
        <v>5</v>
      </c>
      <c r="P1135" s="22" t="n">
        <f aca="false">IF(F1135&lt;0,F1135*-1,F1135)</f>
        <v>28.9</v>
      </c>
    </row>
    <row r="1136" customFormat="false" ht="12.8" hidden="false" customHeight="false" outlineLevel="0" collapsed="false">
      <c r="A1136" s="17" t="s">
        <v>702</v>
      </c>
      <c r="B1136" s="9" t="s">
        <v>607</v>
      </c>
      <c r="C1136" s="9" t="s">
        <v>658</v>
      </c>
      <c r="D1136" s="9" t="s">
        <v>78</v>
      </c>
      <c r="E1136" s="10" t="s">
        <v>406</v>
      </c>
      <c r="F1136" s="9" t="n">
        <v>-50</v>
      </c>
      <c r="G1136" s="12" t="s">
        <v>21</v>
      </c>
      <c r="H1136" s="2" t="n">
        <v>-99</v>
      </c>
      <c r="I1136" s="3" t="s">
        <v>407</v>
      </c>
      <c r="J1136" s="3" t="n">
        <f aca="false">VLOOKUP(I1136,VLOOK!$G$2:$H$50,2)</f>
        <v>44</v>
      </c>
      <c r="K1136" s="4" t="s">
        <v>407</v>
      </c>
      <c r="L1136" s="21" t="s">
        <v>121</v>
      </c>
      <c r="M1136" s="6" t="n">
        <f aca="false">VLOOKUP(L1136,VLOOK!$D$2:$E$10,2)</f>
        <v>8</v>
      </c>
      <c r="N1136" s="7" t="n">
        <v>1</v>
      </c>
      <c r="O1136" s="0" t="n">
        <f aca="false">VLOOKUP(B1136,VLOOK!$A$2:$B$13,2)</f>
        <v>5</v>
      </c>
      <c r="P1136" s="22" t="n">
        <f aca="false">IF(F1136&lt;0,F1136*-1,F1136)</f>
        <v>50</v>
      </c>
    </row>
    <row r="1137" customFormat="false" ht="12.8" hidden="false" customHeight="false" outlineLevel="0" collapsed="false">
      <c r="A1137" s="17" t="s">
        <v>702</v>
      </c>
      <c r="B1137" s="9" t="s">
        <v>607</v>
      </c>
      <c r="C1137" s="9" t="s">
        <v>29</v>
      </c>
      <c r="D1137" s="9" t="s">
        <v>25</v>
      </c>
      <c r="E1137" s="10" t="s">
        <v>29</v>
      </c>
      <c r="F1137" s="9" t="n">
        <v>-23</v>
      </c>
      <c r="G1137" s="12" t="s">
        <v>21</v>
      </c>
      <c r="H1137" s="2" t="n">
        <v>-99</v>
      </c>
      <c r="I1137" s="3" t="s">
        <v>30</v>
      </c>
      <c r="J1137" s="3" t="n">
        <f aca="false">VLOOKUP(I1137,VLOOK!$G$2:$H$50,2)</f>
        <v>21</v>
      </c>
      <c r="K1137" s="4" t="s">
        <v>30</v>
      </c>
      <c r="L1137" s="21" t="s">
        <v>31</v>
      </c>
      <c r="M1137" s="6" t="n">
        <f aca="false">VLOOKUP(L1137,VLOOK!$D$2:$E$10,2)</f>
        <v>3</v>
      </c>
      <c r="N1137" s="7" t="n">
        <v>1</v>
      </c>
      <c r="O1137" s="0" t="n">
        <f aca="false">VLOOKUP(B1137,VLOOK!$A$2:$B$13,2)</f>
        <v>5</v>
      </c>
      <c r="P1137" s="22" t="n">
        <f aca="false">IF(F1137&lt;0,F1137*-1,F1137)</f>
        <v>23</v>
      </c>
    </row>
    <row r="1138" customFormat="false" ht="12.8" hidden="false" customHeight="false" outlineLevel="0" collapsed="false">
      <c r="A1138" s="17" t="s">
        <v>703</v>
      </c>
      <c r="B1138" s="9" t="s">
        <v>607</v>
      </c>
      <c r="C1138" s="9" t="s">
        <v>298</v>
      </c>
      <c r="D1138" s="9" t="s">
        <v>19</v>
      </c>
      <c r="E1138" s="10" t="s">
        <v>119</v>
      </c>
      <c r="F1138" s="9" t="n">
        <v>-125.99</v>
      </c>
      <c r="G1138" s="12" t="s">
        <v>21</v>
      </c>
      <c r="H1138" s="2" t="n">
        <v>-99</v>
      </c>
      <c r="I1138" s="3" t="s">
        <v>120</v>
      </c>
      <c r="J1138" s="3" t="n">
        <f aca="false">VLOOKUP(I1138,VLOOK!$G$2:$H$50,2)</f>
        <v>45</v>
      </c>
      <c r="K1138" s="4" t="s">
        <v>120</v>
      </c>
      <c r="L1138" s="21" t="s">
        <v>23</v>
      </c>
      <c r="M1138" s="6" t="n">
        <f aca="false">VLOOKUP(L1138,VLOOK!$D$2:$E$10,2)</f>
        <v>2</v>
      </c>
      <c r="N1138" s="7" t="n">
        <v>1</v>
      </c>
      <c r="O1138" s="0" t="n">
        <f aca="false">VLOOKUP(B1138,VLOOK!$A$2:$B$13,2)</f>
        <v>5</v>
      </c>
      <c r="P1138" s="22" t="n">
        <f aca="false">IF(F1138&lt;0,F1138*-1,F1138)</f>
        <v>125.99</v>
      </c>
    </row>
    <row r="1139" customFormat="false" ht="12.8" hidden="false" customHeight="false" outlineLevel="0" collapsed="false">
      <c r="A1139" s="17" t="s">
        <v>703</v>
      </c>
      <c r="B1139" s="9" t="s">
        <v>607</v>
      </c>
      <c r="C1139" s="9" t="s">
        <v>63</v>
      </c>
      <c r="D1139" s="9" t="s">
        <v>19</v>
      </c>
      <c r="E1139" s="10" t="s">
        <v>64</v>
      </c>
      <c r="F1139" s="9" t="n">
        <v>-229.54</v>
      </c>
      <c r="G1139" s="12" t="s">
        <v>21</v>
      </c>
      <c r="H1139" s="2" t="n">
        <v>-99</v>
      </c>
      <c r="I1139" s="3" t="s">
        <v>65</v>
      </c>
      <c r="J1139" s="3" t="n">
        <f aca="false">VLOOKUP(I1139,VLOOK!$G$2:$H$50,2)</f>
        <v>13</v>
      </c>
      <c r="K1139" s="4" t="s">
        <v>65</v>
      </c>
      <c r="L1139" s="21" t="s">
        <v>23</v>
      </c>
      <c r="M1139" s="6" t="n">
        <f aca="false">VLOOKUP(L1139,VLOOK!$D$2:$E$10,2)</f>
        <v>2</v>
      </c>
      <c r="N1139" s="7" t="n">
        <v>1</v>
      </c>
      <c r="O1139" s="0" t="n">
        <f aca="false">VLOOKUP(B1139,VLOOK!$A$2:$B$13,2)</f>
        <v>5</v>
      </c>
      <c r="P1139" s="22" t="n">
        <f aca="false">IF(F1139&lt;0,F1139*-1,F1139)</f>
        <v>229.54</v>
      </c>
    </row>
    <row r="1140" customFormat="false" ht="12.8" hidden="false" customHeight="false" outlineLevel="0" collapsed="false">
      <c r="A1140" s="17" t="s">
        <v>703</v>
      </c>
      <c r="B1140" s="9" t="s">
        <v>607</v>
      </c>
      <c r="C1140" s="9" t="s">
        <v>63</v>
      </c>
      <c r="D1140" s="9" t="s">
        <v>19</v>
      </c>
      <c r="E1140" s="10" t="s">
        <v>64</v>
      </c>
      <c r="F1140" s="9" t="n">
        <v>-49.98</v>
      </c>
      <c r="G1140" s="12" t="s">
        <v>21</v>
      </c>
      <c r="H1140" s="2" t="n">
        <v>-99</v>
      </c>
      <c r="I1140" s="3" t="s">
        <v>65</v>
      </c>
      <c r="J1140" s="3" t="n">
        <f aca="false">VLOOKUP(I1140,VLOOK!$G$2:$H$50,2)</f>
        <v>13</v>
      </c>
      <c r="K1140" s="4" t="s">
        <v>65</v>
      </c>
      <c r="L1140" s="21" t="s">
        <v>23</v>
      </c>
      <c r="M1140" s="6" t="n">
        <f aca="false">VLOOKUP(L1140,VLOOK!$D$2:$E$10,2)</f>
        <v>2</v>
      </c>
      <c r="N1140" s="7" t="n">
        <v>1</v>
      </c>
      <c r="O1140" s="0" t="n">
        <f aca="false">VLOOKUP(B1140,VLOOK!$A$2:$B$13,2)</f>
        <v>5</v>
      </c>
      <c r="P1140" s="22" t="n">
        <f aca="false">IF(F1140&lt;0,F1140*-1,F1140)</f>
        <v>49.98</v>
      </c>
    </row>
    <row r="1141" customFormat="false" ht="12.8" hidden="false" customHeight="false" outlineLevel="0" collapsed="false">
      <c r="A1141" s="17" t="s">
        <v>703</v>
      </c>
      <c r="B1141" s="9" t="s">
        <v>607</v>
      </c>
      <c r="C1141" s="9" t="s">
        <v>24</v>
      </c>
      <c r="D1141" s="9" t="s">
        <v>25</v>
      </c>
      <c r="E1141" s="10" t="s">
        <v>26</v>
      </c>
      <c r="F1141" s="9" t="n">
        <v>-56.9</v>
      </c>
      <c r="G1141" s="12" t="s">
        <v>21</v>
      </c>
      <c r="H1141" s="2" t="n">
        <v>-99</v>
      </c>
      <c r="I1141" s="3" t="s">
        <v>27</v>
      </c>
      <c r="J1141" s="3" t="n">
        <f aca="false">VLOOKUP(I1141,VLOOK!$G$2:$H$50,2)</f>
        <v>30</v>
      </c>
      <c r="K1141" s="4" t="s">
        <v>27</v>
      </c>
      <c r="L1141" s="21" t="s">
        <v>28</v>
      </c>
      <c r="M1141" s="6" t="n">
        <f aca="false">VLOOKUP(L1141,VLOOK!$D$2:$E$10,2)</f>
        <v>5</v>
      </c>
      <c r="N1141" s="7" t="n">
        <v>1</v>
      </c>
      <c r="O1141" s="0" t="n">
        <f aca="false">VLOOKUP(B1141,VLOOK!$A$2:$B$13,2)</f>
        <v>5</v>
      </c>
      <c r="P1141" s="22" t="n">
        <f aca="false">IF(F1141&lt;0,F1141*-1,F1141)</f>
        <v>56.9</v>
      </c>
    </row>
    <row r="1142" customFormat="false" ht="12.8" hidden="false" customHeight="false" outlineLevel="0" collapsed="false">
      <c r="A1142" s="17" t="s">
        <v>703</v>
      </c>
      <c r="B1142" s="9" t="s">
        <v>607</v>
      </c>
      <c r="C1142" s="9" t="s">
        <v>24</v>
      </c>
      <c r="D1142" s="9" t="s">
        <v>25</v>
      </c>
      <c r="E1142" s="10" t="s">
        <v>163</v>
      </c>
      <c r="F1142" s="9" t="n">
        <v>-60</v>
      </c>
      <c r="G1142" s="12" t="s">
        <v>21</v>
      </c>
      <c r="H1142" s="2" t="n">
        <v>-99</v>
      </c>
      <c r="I1142" s="3" t="s">
        <v>164</v>
      </c>
      <c r="J1142" s="3" t="n">
        <f aca="false">VLOOKUP(I1142,VLOOK!$G$2:$H$50,2)</f>
        <v>35</v>
      </c>
      <c r="K1142" s="4" t="s">
        <v>164</v>
      </c>
      <c r="L1142" s="21" t="s">
        <v>28</v>
      </c>
      <c r="M1142" s="6" t="n">
        <f aca="false">VLOOKUP(L1142,VLOOK!$D$2:$E$10,2)</f>
        <v>5</v>
      </c>
      <c r="N1142" s="7" t="n">
        <v>1</v>
      </c>
      <c r="O1142" s="0" t="n">
        <f aca="false">VLOOKUP(B1142,VLOOK!$A$2:$B$13,2)</f>
        <v>5</v>
      </c>
      <c r="P1142" s="22" t="n">
        <f aca="false">IF(F1142&lt;0,F1142*-1,F1142)</f>
        <v>60</v>
      </c>
    </row>
    <row r="1143" customFormat="false" ht="12.8" hidden="false" customHeight="false" outlineLevel="0" collapsed="false">
      <c r="A1143" s="17" t="s">
        <v>323</v>
      </c>
      <c r="B1143" s="9" t="s">
        <v>607</v>
      </c>
      <c r="C1143" s="9"/>
      <c r="D1143" s="9" t="s">
        <v>238</v>
      </c>
      <c r="E1143" s="10" t="s">
        <v>239</v>
      </c>
      <c r="F1143" s="9" t="n">
        <v>-200</v>
      </c>
      <c r="G1143" s="12" t="s">
        <v>21</v>
      </c>
      <c r="H1143" s="2" t="n">
        <v>-99</v>
      </c>
      <c r="I1143" s="3" t="s">
        <v>240</v>
      </c>
      <c r="J1143" s="3" t="n">
        <f aca="false">VLOOKUP(I1143,VLOOK!$G$2:$H$50,2)</f>
        <v>18</v>
      </c>
      <c r="K1143" s="4" t="s">
        <v>240</v>
      </c>
      <c r="L1143" s="21" t="s">
        <v>31</v>
      </c>
      <c r="M1143" s="6" t="n">
        <f aca="false">VLOOKUP(L1143,VLOOK!$D$2:$E$10,2)</f>
        <v>3</v>
      </c>
      <c r="N1143" s="7" t="n">
        <v>1</v>
      </c>
      <c r="O1143" s="0" t="n">
        <f aca="false">VLOOKUP(B1143,VLOOK!$A$2:$B$13,2)</f>
        <v>5</v>
      </c>
      <c r="P1143" s="22" t="n">
        <f aca="false">IF(F1143&lt;0,F1143*-1,F1143)</f>
        <v>200</v>
      </c>
    </row>
    <row r="1144" customFormat="false" ht="12.8" hidden="false" customHeight="false" outlineLevel="0" collapsed="false">
      <c r="A1144" s="17" t="s">
        <v>323</v>
      </c>
      <c r="B1144" s="9" t="s">
        <v>607</v>
      </c>
      <c r="C1144" s="9" t="s">
        <v>170</v>
      </c>
      <c r="D1144" s="9" t="s">
        <v>171</v>
      </c>
      <c r="E1144" s="10" t="s">
        <v>172</v>
      </c>
      <c r="F1144" s="9" t="n">
        <v>-55</v>
      </c>
      <c r="G1144" s="12" t="s">
        <v>21</v>
      </c>
      <c r="H1144" s="2" t="n">
        <v>-99</v>
      </c>
      <c r="I1144" s="3" t="s">
        <v>173</v>
      </c>
      <c r="J1144" s="3" t="n">
        <f aca="false">VLOOKUP(I1144,VLOOK!$G$2:$H$50,2)</f>
        <v>22</v>
      </c>
      <c r="K1144" s="4" t="s">
        <v>173</v>
      </c>
      <c r="L1144" s="21" t="s">
        <v>31</v>
      </c>
      <c r="M1144" s="6" t="n">
        <f aca="false">VLOOKUP(L1144,VLOOK!$D$2:$E$10,2)</f>
        <v>3</v>
      </c>
      <c r="N1144" s="7" t="n">
        <v>1</v>
      </c>
      <c r="O1144" s="0" t="n">
        <f aca="false">VLOOKUP(B1144,VLOOK!$A$2:$B$13,2)</f>
        <v>5</v>
      </c>
      <c r="P1144" s="22" t="n">
        <f aca="false">IF(F1144&lt;0,F1144*-1,F1144)</f>
        <v>55</v>
      </c>
    </row>
    <row r="1145" customFormat="false" ht="12.8" hidden="false" customHeight="false" outlineLevel="0" collapsed="false">
      <c r="A1145" s="17" t="s">
        <v>704</v>
      </c>
      <c r="B1145" s="9" t="s">
        <v>607</v>
      </c>
      <c r="C1145" s="9" t="s">
        <v>658</v>
      </c>
      <c r="D1145" s="9" t="s">
        <v>78</v>
      </c>
      <c r="E1145" s="10" t="s">
        <v>406</v>
      </c>
      <c r="F1145" s="9" t="n">
        <v>-60</v>
      </c>
      <c r="G1145" s="12" t="s">
        <v>21</v>
      </c>
      <c r="H1145" s="2" t="n">
        <v>-99</v>
      </c>
      <c r="I1145" s="3" t="s">
        <v>407</v>
      </c>
      <c r="J1145" s="3" t="n">
        <f aca="false">VLOOKUP(I1145,VLOOK!$G$2:$H$50,2)</f>
        <v>44</v>
      </c>
      <c r="K1145" s="4" t="s">
        <v>407</v>
      </c>
      <c r="L1145" s="21" t="s">
        <v>121</v>
      </c>
      <c r="M1145" s="6" t="n">
        <f aca="false">VLOOKUP(L1145,VLOOK!$D$2:$E$10,2)</f>
        <v>8</v>
      </c>
      <c r="N1145" s="7" t="n">
        <v>1</v>
      </c>
      <c r="O1145" s="0" t="n">
        <f aca="false">VLOOKUP(B1145,VLOOK!$A$2:$B$13,2)</f>
        <v>5</v>
      </c>
      <c r="P1145" s="22" t="n">
        <f aca="false">IF(F1145&lt;0,F1145*-1,F1145)</f>
        <v>60</v>
      </c>
    </row>
    <row r="1146" customFormat="false" ht="12.8" hidden="false" customHeight="false" outlineLevel="0" collapsed="false">
      <c r="A1146" s="17" t="s">
        <v>325</v>
      </c>
      <c r="B1146" s="9" t="s">
        <v>607</v>
      </c>
      <c r="C1146" s="9" t="s">
        <v>63</v>
      </c>
      <c r="D1146" s="9" t="s">
        <v>19</v>
      </c>
      <c r="E1146" s="10" t="s">
        <v>64</v>
      </c>
      <c r="F1146" s="9" t="n">
        <v>-160.7</v>
      </c>
      <c r="G1146" s="12" t="s">
        <v>21</v>
      </c>
      <c r="H1146" s="2" t="n">
        <v>-99</v>
      </c>
      <c r="I1146" s="3" t="s">
        <v>65</v>
      </c>
      <c r="J1146" s="3" t="n">
        <f aca="false">VLOOKUP(I1146,VLOOK!$G$2:$H$50,2)</f>
        <v>13</v>
      </c>
      <c r="K1146" s="4" t="s">
        <v>65</v>
      </c>
      <c r="L1146" s="21" t="s">
        <v>23</v>
      </c>
      <c r="M1146" s="6" t="n">
        <f aca="false">VLOOKUP(L1146,VLOOK!$D$2:$E$10,2)</f>
        <v>2</v>
      </c>
      <c r="N1146" s="7" t="n">
        <v>1</v>
      </c>
      <c r="O1146" s="0" t="n">
        <f aca="false">VLOOKUP(B1146,VLOOK!$A$2:$B$13,2)</f>
        <v>5</v>
      </c>
      <c r="P1146" s="22" t="n">
        <f aca="false">IF(F1146&lt;0,F1146*-1,F1146)</f>
        <v>160.7</v>
      </c>
    </row>
    <row r="1147" customFormat="false" ht="12.8" hidden="false" customHeight="false" outlineLevel="0" collapsed="false">
      <c r="A1147" s="17" t="s">
        <v>325</v>
      </c>
      <c r="B1147" s="9" t="s">
        <v>607</v>
      </c>
      <c r="C1147" s="9" t="s">
        <v>63</v>
      </c>
      <c r="D1147" s="9" t="s">
        <v>19</v>
      </c>
      <c r="E1147" s="10" t="s">
        <v>64</v>
      </c>
      <c r="F1147" s="9" t="n">
        <v>-44.52</v>
      </c>
      <c r="G1147" s="12" t="s">
        <v>21</v>
      </c>
      <c r="H1147" s="2" t="n">
        <v>-99</v>
      </c>
      <c r="I1147" s="3" t="s">
        <v>65</v>
      </c>
      <c r="J1147" s="3" t="n">
        <f aca="false">VLOOKUP(I1147,VLOOK!$G$2:$H$50,2)</f>
        <v>13</v>
      </c>
      <c r="K1147" s="4" t="s">
        <v>65</v>
      </c>
      <c r="L1147" s="21" t="s">
        <v>23</v>
      </c>
      <c r="M1147" s="6" t="n">
        <f aca="false">VLOOKUP(L1147,VLOOK!$D$2:$E$10,2)</f>
        <v>2</v>
      </c>
      <c r="N1147" s="7" t="n">
        <v>1</v>
      </c>
      <c r="O1147" s="0" t="n">
        <f aca="false">VLOOKUP(B1147,VLOOK!$A$2:$B$13,2)</f>
        <v>5</v>
      </c>
      <c r="P1147" s="22" t="n">
        <f aca="false">IF(F1147&lt;0,F1147*-1,F1147)</f>
        <v>44.52</v>
      </c>
    </row>
    <row r="1148" customFormat="false" ht="12.8" hidden="false" customHeight="false" outlineLevel="0" collapsed="false">
      <c r="A1148" s="17" t="s">
        <v>325</v>
      </c>
      <c r="B1148" s="9" t="s">
        <v>607</v>
      </c>
      <c r="C1148" s="9" t="s">
        <v>29</v>
      </c>
      <c r="D1148" s="9" t="s">
        <v>25</v>
      </c>
      <c r="E1148" s="10" t="s">
        <v>26</v>
      </c>
      <c r="F1148" s="9" t="n">
        <v>-24</v>
      </c>
      <c r="G1148" s="12" t="s">
        <v>21</v>
      </c>
      <c r="H1148" s="2" t="n">
        <v>-99</v>
      </c>
      <c r="I1148" s="3" t="s">
        <v>27</v>
      </c>
      <c r="J1148" s="3" t="n">
        <f aca="false">VLOOKUP(I1148,VLOOK!$G$2:$H$50,2)</f>
        <v>30</v>
      </c>
      <c r="K1148" s="4" t="s">
        <v>27</v>
      </c>
      <c r="L1148" s="21" t="s">
        <v>28</v>
      </c>
      <c r="M1148" s="6" t="n">
        <f aca="false">VLOOKUP(L1148,VLOOK!$D$2:$E$10,2)</f>
        <v>5</v>
      </c>
      <c r="N1148" s="7" t="n">
        <v>1</v>
      </c>
      <c r="O1148" s="0" t="n">
        <f aca="false">VLOOKUP(B1148,VLOOK!$A$2:$B$13,2)</f>
        <v>5</v>
      </c>
      <c r="P1148" s="22" t="n">
        <f aca="false">IF(F1148&lt;0,F1148*-1,F1148)</f>
        <v>24</v>
      </c>
    </row>
    <row r="1149" customFormat="false" ht="12.8" hidden="false" customHeight="false" outlineLevel="0" collapsed="false">
      <c r="A1149" s="17" t="s">
        <v>325</v>
      </c>
      <c r="B1149" s="9" t="s">
        <v>607</v>
      </c>
      <c r="C1149" s="9" t="s">
        <v>29</v>
      </c>
      <c r="D1149" s="9" t="s">
        <v>25</v>
      </c>
      <c r="E1149" s="10" t="s">
        <v>29</v>
      </c>
      <c r="F1149" s="9" t="n">
        <v>-49.4</v>
      </c>
      <c r="G1149" s="12" t="s">
        <v>21</v>
      </c>
      <c r="H1149" s="2" t="n">
        <v>-99</v>
      </c>
      <c r="I1149" s="3" t="s">
        <v>30</v>
      </c>
      <c r="J1149" s="3" t="n">
        <f aca="false">VLOOKUP(I1149,VLOOK!$G$2:$H$50,2)</f>
        <v>21</v>
      </c>
      <c r="K1149" s="4" t="s">
        <v>30</v>
      </c>
      <c r="L1149" s="21" t="s">
        <v>31</v>
      </c>
      <c r="M1149" s="6" t="n">
        <f aca="false">VLOOKUP(L1149,VLOOK!$D$2:$E$10,2)</f>
        <v>3</v>
      </c>
      <c r="N1149" s="7" t="n">
        <v>1</v>
      </c>
      <c r="O1149" s="0" t="n">
        <f aca="false">VLOOKUP(B1149,VLOOK!$A$2:$B$13,2)</f>
        <v>5</v>
      </c>
      <c r="P1149" s="22" t="n">
        <f aca="false">IF(F1149&lt;0,F1149*-1,F1149)</f>
        <v>49.4</v>
      </c>
    </row>
    <row r="1150" customFormat="false" ht="12.8" hidden="false" customHeight="false" outlineLevel="0" collapsed="false">
      <c r="A1150" s="17" t="s">
        <v>325</v>
      </c>
      <c r="B1150" s="9" t="s">
        <v>607</v>
      </c>
      <c r="C1150" s="9" t="s">
        <v>24</v>
      </c>
      <c r="D1150" s="9" t="s">
        <v>25</v>
      </c>
      <c r="E1150" s="10" t="s">
        <v>163</v>
      </c>
      <c r="F1150" s="9" t="n">
        <v>-58</v>
      </c>
      <c r="G1150" s="12" t="s">
        <v>21</v>
      </c>
      <c r="H1150" s="2" t="n">
        <v>-99</v>
      </c>
      <c r="I1150" s="3" t="s">
        <v>164</v>
      </c>
      <c r="J1150" s="3" t="n">
        <f aca="false">VLOOKUP(I1150,VLOOK!$G$2:$H$50,2)</f>
        <v>35</v>
      </c>
      <c r="K1150" s="4" t="s">
        <v>164</v>
      </c>
      <c r="L1150" s="21" t="s">
        <v>28</v>
      </c>
      <c r="M1150" s="6" t="n">
        <f aca="false">VLOOKUP(L1150,VLOOK!$D$2:$E$10,2)</f>
        <v>5</v>
      </c>
      <c r="N1150" s="7" t="n">
        <v>1</v>
      </c>
      <c r="O1150" s="0" t="n">
        <f aca="false">VLOOKUP(B1150,VLOOK!$A$2:$B$13,2)</f>
        <v>5</v>
      </c>
      <c r="P1150" s="22" t="n">
        <f aca="false">IF(F1150&lt;0,F1150*-1,F1150)</f>
        <v>58</v>
      </c>
    </row>
    <row r="1151" customFormat="false" ht="12.8" hidden="false" customHeight="false" outlineLevel="0" collapsed="false">
      <c r="A1151" s="17" t="s">
        <v>325</v>
      </c>
      <c r="B1151" s="9" t="s">
        <v>607</v>
      </c>
      <c r="C1151" s="9" t="s">
        <v>611</v>
      </c>
      <c r="D1151" s="9" t="s">
        <v>54</v>
      </c>
      <c r="E1151" s="10" t="s">
        <v>134</v>
      </c>
      <c r="F1151" s="9" t="n">
        <v>-2.9</v>
      </c>
      <c r="G1151" s="12" t="s">
        <v>21</v>
      </c>
      <c r="H1151" s="2" t="n">
        <v>-99</v>
      </c>
      <c r="I1151" s="3" t="s">
        <v>56</v>
      </c>
      <c r="J1151" s="3" t="n">
        <f aca="false">VLOOKUP(I1151,VLOOK!$G$2:$H$50,2)</f>
        <v>43</v>
      </c>
      <c r="K1151" s="4" t="s">
        <v>56</v>
      </c>
      <c r="L1151" s="21" t="s">
        <v>57</v>
      </c>
      <c r="M1151" s="6" t="n">
        <f aca="false">VLOOKUP(L1151,VLOOK!$D$2:$E$10,2)</f>
        <v>7</v>
      </c>
      <c r="N1151" s="7" t="n">
        <v>1</v>
      </c>
      <c r="O1151" s="0" t="n">
        <f aca="false">VLOOKUP(B1151,VLOOK!$A$2:$B$13,2)</f>
        <v>5</v>
      </c>
      <c r="P1151" s="22" t="n">
        <f aca="false">IF(F1151&lt;0,F1151*-1,F1151)</f>
        <v>2.9</v>
      </c>
    </row>
    <row r="1152" customFormat="false" ht="12.8" hidden="false" customHeight="false" outlineLevel="0" collapsed="false">
      <c r="A1152" s="17" t="s">
        <v>705</v>
      </c>
      <c r="B1152" s="9" t="s">
        <v>607</v>
      </c>
      <c r="C1152" s="9" t="s">
        <v>666</v>
      </c>
      <c r="D1152" s="9" t="s">
        <v>78</v>
      </c>
      <c r="E1152" s="10" t="s">
        <v>119</v>
      </c>
      <c r="F1152" s="9" t="n">
        <v>-720</v>
      </c>
      <c r="G1152" s="12" t="s">
        <v>21</v>
      </c>
      <c r="H1152" s="2" t="n">
        <v>-99</v>
      </c>
      <c r="I1152" s="3" t="s">
        <v>120</v>
      </c>
      <c r="J1152" s="3" t="n">
        <f aca="false">VLOOKUP(I1152,VLOOK!$G$2:$H$50,2)</f>
        <v>45</v>
      </c>
      <c r="K1152" s="4" t="s">
        <v>120</v>
      </c>
      <c r="L1152" s="21" t="s">
        <v>121</v>
      </c>
      <c r="M1152" s="6" t="n">
        <f aca="false">VLOOKUP(L1152,VLOOK!$D$2:$E$10,2)</f>
        <v>8</v>
      </c>
      <c r="N1152" s="7" t="n">
        <v>1</v>
      </c>
      <c r="O1152" s="0" t="n">
        <f aca="false">VLOOKUP(B1152,VLOOK!$A$2:$B$13,2)</f>
        <v>5</v>
      </c>
      <c r="P1152" s="22" t="n">
        <f aca="false">IF(F1152&lt;0,F1152*-1,F1152)</f>
        <v>720</v>
      </c>
    </row>
    <row r="1153" customFormat="false" ht="12.8" hidden="false" customHeight="false" outlineLevel="0" collapsed="false">
      <c r="A1153" s="17" t="s">
        <v>705</v>
      </c>
      <c r="B1153" s="9" t="s">
        <v>607</v>
      </c>
      <c r="C1153" s="9" t="s">
        <v>611</v>
      </c>
      <c r="D1153" s="9" t="s">
        <v>19</v>
      </c>
      <c r="E1153" s="10" t="s">
        <v>51</v>
      </c>
      <c r="F1153" s="9" t="n">
        <v>-3766.94</v>
      </c>
      <c r="G1153" s="12" t="s">
        <v>21</v>
      </c>
      <c r="H1153" s="2" t="n">
        <v>-99</v>
      </c>
      <c r="I1153" s="3" t="s">
        <v>52</v>
      </c>
      <c r="J1153" s="3" t="n">
        <f aca="false">VLOOKUP(I1153,VLOOK!$G$2:$H$50,2)</f>
        <v>14</v>
      </c>
      <c r="K1153" s="4" t="s">
        <v>52</v>
      </c>
      <c r="L1153" s="21" t="s">
        <v>23</v>
      </c>
      <c r="M1153" s="6" t="n">
        <f aca="false">VLOOKUP(L1153,VLOOK!$D$2:$E$10,2)</f>
        <v>2</v>
      </c>
      <c r="N1153" s="7" t="n">
        <v>1</v>
      </c>
      <c r="O1153" s="0" t="n">
        <f aca="false">VLOOKUP(B1153,VLOOK!$A$2:$B$13,2)</f>
        <v>5</v>
      </c>
      <c r="P1153" s="22" t="n">
        <f aca="false">IF(F1153&lt;0,F1153*-1,F1153)</f>
        <v>3766.94</v>
      </c>
    </row>
    <row r="1154" customFormat="false" ht="12.8" hidden="false" customHeight="false" outlineLevel="0" collapsed="false">
      <c r="A1154" s="17" t="s">
        <v>705</v>
      </c>
      <c r="B1154" s="9" t="s">
        <v>607</v>
      </c>
      <c r="C1154" s="9" t="s">
        <v>24</v>
      </c>
      <c r="D1154" s="9" t="s">
        <v>25</v>
      </c>
      <c r="E1154" s="10" t="s">
        <v>163</v>
      </c>
      <c r="F1154" s="9" t="n">
        <v>-55</v>
      </c>
      <c r="G1154" s="12" t="s">
        <v>21</v>
      </c>
      <c r="H1154" s="2" t="n">
        <v>-99</v>
      </c>
      <c r="I1154" s="3" t="s">
        <v>164</v>
      </c>
      <c r="J1154" s="3" t="n">
        <f aca="false">VLOOKUP(I1154,VLOOK!$G$2:$H$50,2)</f>
        <v>35</v>
      </c>
      <c r="K1154" s="4" t="s">
        <v>164</v>
      </c>
      <c r="L1154" s="21" t="s">
        <v>28</v>
      </c>
      <c r="M1154" s="6" t="n">
        <f aca="false">VLOOKUP(L1154,VLOOK!$D$2:$E$10,2)</f>
        <v>5</v>
      </c>
      <c r="N1154" s="7" t="n">
        <v>1</v>
      </c>
      <c r="O1154" s="0" t="n">
        <f aca="false">VLOOKUP(B1154,VLOOK!$A$2:$B$13,2)</f>
        <v>5</v>
      </c>
      <c r="P1154" s="22" t="n">
        <f aca="false">IF(F1154&lt;0,F1154*-1,F1154)</f>
        <v>55</v>
      </c>
    </row>
    <row r="1155" customFormat="false" ht="12.8" hidden="false" customHeight="false" outlineLevel="0" collapsed="false">
      <c r="A1155" s="17" t="s">
        <v>706</v>
      </c>
      <c r="B1155" s="9" t="s">
        <v>607</v>
      </c>
      <c r="C1155" s="9" t="s">
        <v>210</v>
      </c>
      <c r="D1155" s="9" t="s">
        <v>25</v>
      </c>
      <c r="E1155" s="10" t="s">
        <v>196</v>
      </c>
      <c r="F1155" s="9" t="n">
        <v>-257.25</v>
      </c>
      <c r="G1155" s="12" t="s">
        <v>21</v>
      </c>
      <c r="H1155" s="2" t="n">
        <v>-99</v>
      </c>
      <c r="I1155" s="3" t="s">
        <v>197</v>
      </c>
      <c r="J1155" s="3" t="n">
        <f aca="false">VLOOKUP(I1155,VLOOK!$G$2:$H$50,2)</f>
        <v>47</v>
      </c>
      <c r="K1155" s="4" t="s">
        <v>197</v>
      </c>
      <c r="L1155" s="21" t="s">
        <v>198</v>
      </c>
      <c r="M1155" s="6" t="n">
        <f aca="false">VLOOKUP(L1155,VLOOK!$D$2:$E$10,2)</f>
        <v>9</v>
      </c>
      <c r="N1155" s="7" t="n">
        <v>1</v>
      </c>
      <c r="O1155" s="0" t="n">
        <f aca="false">VLOOKUP(B1155,VLOOK!$A$2:$B$13,2)</f>
        <v>5</v>
      </c>
      <c r="P1155" s="22" t="n">
        <f aca="false">IF(F1155&lt;0,F1155*-1,F1155)</f>
        <v>257.25</v>
      </c>
    </row>
    <row r="1156" customFormat="false" ht="12.8" hidden="false" customHeight="false" outlineLevel="0" collapsed="false">
      <c r="A1156" s="17" t="s">
        <v>706</v>
      </c>
      <c r="B1156" s="9" t="s">
        <v>607</v>
      </c>
      <c r="C1156" s="9" t="s">
        <v>611</v>
      </c>
      <c r="D1156" s="9" t="s">
        <v>54</v>
      </c>
      <c r="E1156" s="10" t="s">
        <v>67</v>
      </c>
      <c r="F1156" s="9" t="n">
        <v>-10.3</v>
      </c>
      <c r="G1156" s="12" t="s">
        <v>21</v>
      </c>
      <c r="H1156" s="2" t="n">
        <v>-99</v>
      </c>
      <c r="I1156" s="3" t="s">
        <v>68</v>
      </c>
      <c r="J1156" s="3" t="n">
        <f aca="false">VLOOKUP(I1156,VLOOK!$G$2:$H$50,2)</f>
        <v>42</v>
      </c>
      <c r="K1156" s="4" t="s">
        <v>68</v>
      </c>
      <c r="L1156" s="21" t="s">
        <v>57</v>
      </c>
      <c r="M1156" s="6" t="n">
        <f aca="false">VLOOKUP(L1156,VLOOK!$D$2:$E$10,2)</f>
        <v>7</v>
      </c>
      <c r="N1156" s="7" t="n">
        <v>1</v>
      </c>
      <c r="O1156" s="0" t="n">
        <f aca="false">VLOOKUP(B1156,VLOOK!$A$2:$B$13,2)</f>
        <v>5</v>
      </c>
      <c r="P1156" s="22" t="n">
        <f aca="false">IF(F1156&lt;0,F1156*-1,F1156)</f>
        <v>10.3</v>
      </c>
    </row>
    <row r="1157" customFormat="false" ht="12.8" hidden="false" customHeight="false" outlineLevel="0" collapsed="false">
      <c r="A1157" s="17" t="s">
        <v>326</v>
      </c>
      <c r="B1157" s="9" t="s">
        <v>607</v>
      </c>
      <c r="C1157" s="9" t="s">
        <v>707</v>
      </c>
      <c r="D1157" s="9" t="s">
        <v>19</v>
      </c>
      <c r="E1157" s="10" t="s">
        <v>119</v>
      </c>
      <c r="F1157" s="9" t="n">
        <v>-90</v>
      </c>
      <c r="G1157" s="12" t="s">
        <v>21</v>
      </c>
      <c r="H1157" s="2" t="n">
        <v>-99</v>
      </c>
      <c r="I1157" s="3" t="s">
        <v>120</v>
      </c>
      <c r="J1157" s="3" t="n">
        <f aca="false">VLOOKUP(I1157,VLOOK!$G$2:$H$50,2)</f>
        <v>45</v>
      </c>
      <c r="K1157" s="4" t="s">
        <v>120</v>
      </c>
      <c r="L1157" s="21" t="s">
        <v>23</v>
      </c>
      <c r="M1157" s="6" t="n">
        <f aca="false">VLOOKUP(L1157,VLOOK!$D$2:$E$10,2)</f>
        <v>2</v>
      </c>
      <c r="N1157" s="7" t="n">
        <v>1</v>
      </c>
      <c r="O1157" s="0" t="n">
        <f aca="false">VLOOKUP(B1157,VLOOK!$A$2:$B$13,2)</f>
        <v>5</v>
      </c>
      <c r="P1157" s="22" t="n">
        <f aca="false">IF(F1157&lt;0,F1157*-1,F1157)</f>
        <v>90</v>
      </c>
    </row>
    <row r="1158" customFormat="false" ht="12.8" hidden="false" customHeight="false" outlineLevel="0" collapsed="false">
      <c r="A1158" s="17" t="s">
        <v>327</v>
      </c>
      <c r="B1158" s="9" t="s">
        <v>607</v>
      </c>
      <c r="C1158" s="9" t="s">
        <v>460</v>
      </c>
      <c r="D1158" s="9" t="s">
        <v>19</v>
      </c>
      <c r="E1158" s="10" t="s">
        <v>461</v>
      </c>
      <c r="F1158" s="9" t="n">
        <v>-52.83</v>
      </c>
      <c r="G1158" s="12" t="s">
        <v>21</v>
      </c>
      <c r="H1158" s="2" t="n">
        <v>-99</v>
      </c>
      <c r="I1158" s="3" t="s">
        <v>462</v>
      </c>
      <c r="J1158" s="3" t="n">
        <f aca="false">VLOOKUP(I1158,VLOOK!$G$2:$H$50,2)</f>
        <v>5</v>
      </c>
      <c r="K1158" s="4" t="s">
        <v>462</v>
      </c>
      <c r="L1158" s="21" t="s">
        <v>23</v>
      </c>
      <c r="M1158" s="6" t="n">
        <f aca="false">VLOOKUP(L1158,VLOOK!$D$2:$E$10,2)</f>
        <v>2</v>
      </c>
      <c r="N1158" s="7" t="n">
        <v>1</v>
      </c>
      <c r="O1158" s="0" t="n">
        <f aca="false">VLOOKUP(B1158,VLOOK!$A$2:$B$13,2)</f>
        <v>5</v>
      </c>
      <c r="P1158" s="22" t="n">
        <f aca="false">IF(F1158&lt;0,F1158*-1,F1158)</f>
        <v>52.83</v>
      </c>
    </row>
    <row r="1159" customFormat="false" ht="12.8" hidden="false" customHeight="false" outlineLevel="0" collapsed="false">
      <c r="A1159" s="17" t="s">
        <v>327</v>
      </c>
      <c r="B1159" s="9" t="s">
        <v>607</v>
      </c>
      <c r="C1159" s="9" t="s">
        <v>73</v>
      </c>
      <c r="D1159" s="9" t="s">
        <v>19</v>
      </c>
      <c r="E1159" s="10" t="s">
        <v>580</v>
      </c>
      <c r="F1159" s="9" t="n">
        <v>-113.08</v>
      </c>
      <c r="G1159" s="12" t="s">
        <v>21</v>
      </c>
      <c r="H1159" s="2" t="n">
        <v>-99</v>
      </c>
      <c r="I1159" s="3" t="s">
        <v>75</v>
      </c>
      <c r="J1159" s="3" t="n">
        <f aca="false">VLOOKUP(I1159,VLOOK!$G$2:$H$50,2)</f>
        <v>9</v>
      </c>
      <c r="K1159" s="4" t="s">
        <v>75</v>
      </c>
      <c r="L1159" s="21" t="s">
        <v>23</v>
      </c>
      <c r="M1159" s="6" t="n">
        <f aca="false">VLOOKUP(L1159,VLOOK!$D$2:$E$10,2)</f>
        <v>2</v>
      </c>
      <c r="N1159" s="7" t="n">
        <v>1</v>
      </c>
      <c r="O1159" s="0" t="n">
        <f aca="false">VLOOKUP(B1159,VLOOK!$A$2:$B$13,2)</f>
        <v>5</v>
      </c>
      <c r="P1159" s="22" t="n">
        <f aca="false">IF(F1159&lt;0,F1159*-1,F1159)</f>
        <v>113.08</v>
      </c>
    </row>
    <row r="1160" customFormat="false" ht="12.8" hidden="false" customHeight="false" outlineLevel="0" collapsed="false">
      <c r="A1160" s="17" t="s">
        <v>327</v>
      </c>
      <c r="B1160" s="9" t="s">
        <v>607</v>
      </c>
      <c r="C1160" s="9" t="s">
        <v>298</v>
      </c>
      <c r="D1160" s="9" t="s">
        <v>19</v>
      </c>
      <c r="E1160" s="10" t="s">
        <v>119</v>
      </c>
      <c r="F1160" s="9" t="n">
        <v>-15.25</v>
      </c>
      <c r="G1160" s="12" t="s">
        <v>21</v>
      </c>
      <c r="H1160" s="2" t="n">
        <v>-99</v>
      </c>
      <c r="I1160" s="3" t="s">
        <v>120</v>
      </c>
      <c r="J1160" s="3" t="n">
        <f aca="false">VLOOKUP(I1160,VLOOK!$G$2:$H$50,2)</f>
        <v>45</v>
      </c>
      <c r="K1160" s="4" t="s">
        <v>120</v>
      </c>
      <c r="L1160" s="21" t="s">
        <v>23</v>
      </c>
      <c r="M1160" s="6" t="n">
        <f aca="false">VLOOKUP(L1160,VLOOK!$D$2:$E$10,2)</f>
        <v>2</v>
      </c>
      <c r="N1160" s="7" t="n">
        <v>1</v>
      </c>
      <c r="O1160" s="0" t="n">
        <f aca="false">VLOOKUP(B1160,VLOOK!$A$2:$B$13,2)</f>
        <v>5</v>
      </c>
      <c r="P1160" s="22" t="n">
        <f aca="false">IF(F1160&lt;0,F1160*-1,F1160)</f>
        <v>15.25</v>
      </c>
    </row>
    <row r="1161" customFormat="false" ht="12.8" hidden="false" customHeight="false" outlineLevel="0" collapsed="false">
      <c r="A1161" s="17" t="s">
        <v>327</v>
      </c>
      <c r="B1161" s="9" t="s">
        <v>607</v>
      </c>
      <c r="C1161" s="9" t="s">
        <v>258</v>
      </c>
      <c r="D1161" s="9" t="s">
        <v>19</v>
      </c>
      <c r="E1161" s="10" t="s">
        <v>119</v>
      </c>
      <c r="F1161" s="9" t="n">
        <v>-225</v>
      </c>
      <c r="G1161" s="12" t="s">
        <v>21</v>
      </c>
      <c r="H1161" s="2" t="n">
        <v>-99</v>
      </c>
      <c r="I1161" s="3" t="s">
        <v>120</v>
      </c>
      <c r="J1161" s="3" t="n">
        <f aca="false">VLOOKUP(I1161,VLOOK!$G$2:$H$50,2)</f>
        <v>45</v>
      </c>
      <c r="K1161" s="4" t="s">
        <v>120</v>
      </c>
      <c r="L1161" s="21" t="s">
        <v>23</v>
      </c>
      <c r="M1161" s="6" t="n">
        <f aca="false">VLOOKUP(L1161,VLOOK!$D$2:$E$10,2)</f>
        <v>2</v>
      </c>
      <c r="N1161" s="7" t="n">
        <v>1</v>
      </c>
      <c r="O1161" s="0" t="n">
        <f aca="false">VLOOKUP(B1161,VLOOK!$A$2:$B$13,2)</f>
        <v>5</v>
      </c>
      <c r="P1161" s="22" t="n">
        <f aca="false">IF(F1161&lt;0,F1161*-1,F1161)</f>
        <v>225</v>
      </c>
    </row>
    <row r="1162" customFormat="false" ht="12.8" hidden="false" customHeight="false" outlineLevel="0" collapsed="false">
      <c r="A1162" s="17" t="s">
        <v>327</v>
      </c>
      <c r="B1162" s="9" t="s">
        <v>607</v>
      </c>
      <c r="C1162" s="9" t="s">
        <v>63</v>
      </c>
      <c r="D1162" s="9" t="s">
        <v>19</v>
      </c>
      <c r="E1162" s="10" t="s">
        <v>64</v>
      </c>
      <c r="F1162" s="9" t="n">
        <v>-142.62</v>
      </c>
      <c r="G1162" s="12" t="s">
        <v>21</v>
      </c>
      <c r="H1162" s="2" t="n">
        <v>-99</v>
      </c>
      <c r="I1162" s="3" t="s">
        <v>65</v>
      </c>
      <c r="J1162" s="3" t="n">
        <f aca="false">VLOOKUP(I1162,VLOOK!$G$2:$H$50,2)</f>
        <v>13</v>
      </c>
      <c r="K1162" s="4" t="s">
        <v>65</v>
      </c>
      <c r="L1162" s="21" t="s">
        <v>23</v>
      </c>
      <c r="M1162" s="6" t="n">
        <f aca="false">VLOOKUP(L1162,VLOOK!$D$2:$E$10,2)</f>
        <v>2</v>
      </c>
      <c r="N1162" s="7" t="n">
        <v>1</v>
      </c>
      <c r="O1162" s="0" t="n">
        <f aca="false">VLOOKUP(B1162,VLOOK!$A$2:$B$13,2)</f>
        <v>5</v>
      </c>
      <c r="P1162" s="22" t="n">
        <f aca="false">IF(F1162&lt;0,F1162*-1,F1162)</f>
        <v>142.62</v>
      </c>
    </row>
    <row r="1163" customFormat="false" ht="12.8" hidden="false" customHeight="false" outlineLevel="0" collapsed="false">
      <c r="A1163" s="17" t="s">
        <v>327</v>
      </c>
      <c r="B1163" s="9" t="s">
        <v>607</v>
      </c>
      <c r="C1163" s="9" t="s">
        <v>42</v>
      </c>
      <c r="D1163" s="9" t="s">
        <v>19</v>
      </c>
      <c r="E1163" s="10" t="s">
        <v>631</v>
      </c>
      <c r="F1163" s="9" t="n">
        <v>-28.87</v>
      </c>
      <c r="G1163" s="12" t="s">
        <v>21</v>
      </c>
      <c r="H1163" s="2" t="n">
        <v>-99</v>
      </c>
      <c r="I1163" s="3" t="s">
        <v>234</v>
      </c>
      <c r="J1163" s="3" t="n">
        <f aca="false">VLOOKUP(I1163,VLOOK!$G$2:$H$50,2)</f>
        <v>15</v>
      </c>
      <c r="K1163" s="4" t="s">
        <v>234</v>
      </c>
      <c r="L1163" s="21" t="s">
        <v>23</v>
      </c>
      <c r="M1163" s="6" t="n">
        <f aca="false">VLOOKUP(L1163,VLOOK!$D$2:$E$10,2)</f>
        <v>2</v>
      </c>
      <c r="N1163" s="7" t="n">
        <v>1</v>
      </c>
      <c r="O1163" s="0" t="n">
        <f aca="false">VLOOKUP(B1163,VLOOK!$A$2:$B$13,2)</f>
        <v>5</v>
      </c>
      <c r="P1163" s="22" t="n">
        <f aca="false">IF(F1163&lt;0,F1163*-1,F1163)</f>
        <v>28.87</v>
      </c>
    </row>
    <row r="1164" customFormat="false" ht="12.8" hidden="false" customHeight="false" outlineLevel="0" collapsed="false">
      <c r="A1164" s="17" t="s">
        <v>327</v>
      </c>
      <c r="B1164" s="9" t="s">
        <v>607</v>
      </c>
      <c r="C1164" s="9" t="s">
        <v>29</v>
      </c>
      <c r="D1164" s="9" t="s">
        <v>25</v>
      </c>
      <c r="E1164" s="10" t="s">
        <v>29</v>
      </c>
      <c r="F1164" s="9" t="n">
        <v>-25</v>
      </c>
      <c r="G1164" s="12" t="s">
        <v>21</v>
      </c>
      <c r="H1164" s="2" t="n">
        <v>-99</v>
      </c>
      <c r="I1164" s="3" t="s">
        <v>30</v>
      </c>
      <c r="J1164" s="3" t="n">
        <f aca="false">VLOOKUP(I1164,VLOOK!$G$2:$H$50,2)</f>
        <v>21</v>
      </c>
      <c r="K1164" s="4" t="s">
        <v>30</v>
      </c>
      <c r="L1164" s="21" t="s">
        <v>31</v>
      </c>
      <c r="M1164" s="6" t="n">
        <f aca="false">VLOOKUP(L1164,VLOOK!$D$2:$E$10,2)</f>
        <v>3</v>
      </c>
      <c r="N1164" s="7" t="n">
        <v>1</v>
      </c>
      <c r="O1164" s="0" t="n">
        <f aca="false">VLOOKUP(B1164,VLOOK!$A$2:$B$13,2)</f>
        <v>5</v>
      </c>
      <c r="P1164" s="22" t="n">
        <f aca="false">IF(F1164&lt;0,F1164*-1,F1164)</f>
        <v>25</v>
      </c>
    </row>
    <row r="1165" customFormat="false" ht="12.8" hidden="false" customHeight="false" outlineLevel="0" collapsed="false">
      <c r="A1165" s="17" t="s">
        <v>327</v>
      </c>
      <c r="B1165" s="9" t="s">
        <v>607</v>
      </c>
      <c r="C1165" s="9" t="s">
        <v>37</v>
      </c>
      <c r="D1165" s="9" t="s">
        <v>25</v>
      </c>
      <c r="E1165" s="10" t="s">
        <v>148</v>
      </c>
      <c r="F1165" s="9" t="n">
        <v>-347.34</v>
      </c>
      <c r="G1165" s="12" t="s">
        <v>21</v>
      </c>
      <c r="H1165" s="2" t="n">
        <v>-99</v>
      </c>
      <c r="I1165" s="3" t="s">
        <v>39</v>
      </c>
      <c r="J1165" s="3" t="n">
        <f aca="false">VLOOKUP(I1165,VLOOK!$G$2:$H$50,2)</f>
        <v>34</v>
      </c>
      <c r="K1165" s="4" t="s">
        <v>39</v>
      </c>
      <c r="L1165" s="21" t="s">
        <v>28</v>
      </c>
      <c r="M1165" s="6" t="n">
        <f aca="false">VLOOKUP(L1165,VLOOK!$D$2:$E$10,2)</f>
        <v>5</v>
      </c>
      <c r="N1165" s="7" t="n">
        <v>1</v>
      </c>
      <c r="O1165" s="0" t="n">
        <f aca="false">VLOOKUP(B1165,VLOOK!$A$2:$B$13,2)</f>
        <v>5</v>
      </c>
      <c r="P1165" s="22" t="n">
        <f aca="false">IF(F1165&lt;0,F1165*-1,F1165)</f>
        <v>347.34</v>
      </c>
    </row>
    <row r="1166" customFormat="false" ht="12.8" hidden="false" customHeight="false" outlineLevel="0" collapsed="false">
      <c r="A1166" s="17" t="s">
        <v>327</v>
      </c>
      <c r="B1166" s="9" t="s">
        <v>607</v>
      </c>
      <c r="C1166" s="9" t="s">
        <v>46</v>
      </c>
      <c r="D1166" s="9" t="s">
        <v>25</v>
      </c>
      <c r="E1166" s="10" t="s">
        <v>47</v>
      </c>
      <c r="F1166" s="9" t="n">
        <v>-80.05</v>
      </c>
      <c r="G1166" s="12" t="s">
        <v>21</v>
      </c>
      <c r="H1166" s="2" t="n">
        <v>-99</v>
      </c>
      <c r="I1166" s="3" t="s">
        <v>48</v>
      </c>
      <c r="J1166" s="3" t="n">
        <f aca="false">VLOOKUP(I1166,VLOOK!$G$2:$H$50,2)</f>
        <v>32</v>
      </c>
      <c r="K1166" s="4" t="s">
        <v>48</v>
      </c>
      <c r="L1166" s="21" t="s">
        <v>28</v>
      </c>
      <c r="M1166" s="6" t="n">
        <f aca="false">VLOOKUP(L1166,VLOOK!$D$2:$E$10,2)</f>
        <v>5</v>
      </c>
      <c r="N1166" s="7" t="n">
        <v>1</v>
      </c>
      <c r="O1166" s="0" t="n">
        <f aca="false">VLOOKUP(B1166,VLOOK!$A$2:$B$13,2)</f>
        <v>5</v>
      </c>
      <c r="P1166" s="22" t="n">
        <f aca="false">IF(F1166&lt;0,F1166*-1,F1166)</f>
        <v>80.05</v>
      </c>
    </row>
    <row r="1167" customFormat="false" ht="12.8" hidden="false" customHeight="false" outlineLevel="0" collapsed="false">
      <c r="A1167" s="17" t="s">
        <v>708</v>
      </c>
      <c r="B1167" s="9" t="s">
        <v>607</v>
      </c>
      <c r="C1167" s="9" t="s">
        <v>666</v>
      </c>
      <c r="D1167" s="9" t="s">
        <v>78</v>
      </c>
      <c r="E1167" s="10" t="s">
        <v>119</v>
      </c>
      <c r="F1167" s="9" t="n">
        <v>-279</v>
      </c>
      <c r="G1167" s="12" t="s">
        <v>21</v>
      </c>
      <c r="H1167" s="2" t="n">
        <v>-99</v>
      </c>
      <c r="I1167" s="3" t="s">
        <v>120</v>
      </c>
      <c r="J1167" s="3" t="n">
        <f aca="false">VLOOKUP(I1167,VLOOK!$G$2:$H$50,2)</f>
        <v>45</v>
      </c>
      <c r="K1167" s="4" t="s">
        <v>120</v>
      </c>
      <c r="L1167" s="21" t="s">
        <v>121</v>
      </c>
      <c r="M1167" s="6" t="n">
        <f aca="false">VLOOKUP(L1167,VLOOK!$D$2:$E$10,2)</f>
        <v>8</v>
      </c>
      <c r="N1167" s="7" t="n">
        <v>1</v>
      </c>
      <c r="O1167" s="0" t="n">
        <f aca="false">VLOOKUP(B1167,VLOOK!$A$2:$B$13,2)</f>
        <v>5</v>
      </c>
      <c r="P1167" s="22" t="n">
        <f aca="false">IF(F1167&lt;0,F1167*-1,F1167)</f>
        <v>279</v>
      </c>
    </row>
    <row r="1168" customFormat="false" ht="12.8" hidden="false" customHeight="false" outlineLevel="0" collapsed="false">
      <c r="A1168" s="17" t="s">
        <v>708</v>
      </c>
      <c r="B1168" s="9" t="s">
        <v>607</v>
      </c>
      <c r="C1168" s="9" t="s">
        <v>87</v>
      </c>
      <c r="D1168" s="9" t="s">
        <v>608</v>
      </c>
      <c r="E1168" s="10" t="s">
        <v>608</v>
      </c>
      <c r="F1168" s="9" t="n">
        <v>11137.03</v>
      </c>
      <c r="G1168" s="12" t="s">
        <v>89</v>
      </c>
      <c r="H1168" s="2" t="n">
        <v>-99</v>
      </c>
      <c r="I1168" s="3" t="s">
        <v>609</v>
      </c>
      <c r="J1168" s="3" t="n">
        <f aca="false">VLOOKUP(I1168,VLOOK!$G$2:$H$50,2)</f>
        <v>39</v>
      </c>
      <c r="K1168" s="4" t="s">
        <v>609</v>
      </c>
      <c r="L1168" s="21" t="s">
        <v>610</v>
      </c>
      <c r="M1168" s="6" t="n">
        <f aca="false">VLOOKUP(L1168,VLOOK!$D$2:$E$10,2)</f>
        <v>6</v>
      </c>
      <c r="N1168" s="7" t="n">
        <v>2</v>
      </c>
      <c r="O1168" s="0" t="n">
        <f aca="false">VLOOKUP(B1168,VLOOK!$A$2:$B$13,2)</f>
        <v>5</v>
      </c>
      <c r="P1168" s="22" t="n">
        <f aca="false">IF(F1168&lt;0,F1168*-1,F1168)</f>
        <v>11137.03</v>
      </c>
    </row>
    <row r="1169" customFormat="false" ht="12.8" hidden="false" customHeight="false" outlineLevel="0" collapsed="false">
      <c r="A1169" s="17" t="s">
        <v>708</v>
      </c>
      <c r="B1169" s="9" t="s">
        <v>607</v>
      </c>
      <c r="C1169" s="9" t="s">
        <v>611</v>
      </c>
      <c r="D1169" s="9" t="s">
        <v>54</v>
      </c>
      <c r="E1169" s="10" t="s">
        <v>67</v>
      </c>
      <c r="F1169" s="9" t="n">
        <v>-29.35</v>
      </c>
      <c r="G1169" s="12" t="s">
        <v>21</v>
      </c>
      <c r="H1169" s="2" t="n">
        <v>-99</v>
      </c>
      <c r="I1169" s="3" t="s">
        <v>68</v>
      </c>
      <c r="J1169" s="3" t="n">
        <f aca="false">VLOOKUP(I1169,VLOOK!$G$2:$H$50,2)</f>
        <v>42</v>
      </c>
      <c r="K1169" s="4" t="s">
        <v>68</v>
      </c>
      <c r="L1169" s="21" t="s">
        <v>57</v>
      </c>
      <c r="M1169" s="6" t="n">
        <f aca="false">VLOOKUP(L1169,VLOOK!$D$2:$E$10,2)</f>
        <v>7</v>
      </c>
      <c r="N1169" s="7" t="n">
        <v>1</v>
      </c>
      <c r="O1169" s="0" t="n">
        <f aca="false">VLOOKUP(B1169,VLOOK!$A$2:$B$13,2)</f>
        <v>5</v>
      </c>
      <c r="P1169" s="22" t="n">
        <f aca="false">IF(F1169&lt;0,F1169*-1,F1169)</f>
        <v>29.35</v>
      </c>
    </row>
    <row r="1170" customFormat="false" ht="12.8" hidden="false" customHeight="false" outlineLevel="0" collapsed="false">
      <c r="A1170" s="17" t="s">
        <v>709</v>
      </c>
      <c r="B1170" s="9" t="s">
        <v>607</v>
      </c>
      <c r="C1170" s="9" t="s">
        <v>666</v>
      </c>
      <c r="D1170" s="9" t="s">
        <v>78</v>
      </c>
      <c r="E1170" s="10" t="s">
        <v>119</v>
      </c>
      <c r="F1170" s="9" t="n">
        <v>-100</v>
      </c>
      <c r="G1170" s="12" t="s">
        <v>21</v>
      </c>
      <c r="H1170" s="2" t="n">
        <v>-99</v>
      </c>
      <c r="I1170" s="3" t="s">
        <v>120</v>
      </c>
      <c r="J1170" s="3" t="n">
        <f aca="false">VLOOKUP(I1170,VLOOK!$G$2:$H$50,2)</f>
        <v>45</v>
      </c>
      <c r="K1170" s="4" t="s">
        <v>120</v>
      </c>
      <c r="L1170" s="21" t="s">
        <v>121</v>
      </c>
      <c r="M1170" s="6" t="n">
        <f aca="false">VLOOKUP(L1170,VLOOK!$D$2:$E$10,2)</f>
        <v>8</v>
      </c>
      <c r="N1170" s="7" t="n">
        <v>1</v>
      </c>
      <c r="O1170" s="0" t="n">
        <f aca="false">VLOOKUP(B1170,VLOOK!$A$2:$B$13,2)</f>
        <v>5</v>
      </c>
      <c r="P1170" s="22" t="n">
        <f aca="false">IF(F1170&lt;0,F1170*-1,F1170)</f>
        <v>100</v>
      </c>
    </row>
    <row r="1171" customFormat="false" ht="12.8" hidden="false" customHeight="false" outlineLevel="0" collapsed="false">
      <c r="A1171" s="17" t="s">
        <v>710</v>
      </c>
      <c r="B1171" s="9" t="s">
        <v>607</v>
      </c>
      <c r="C1171" s="9" t="s">
        <v>24</v>
      </c>
      <c r="D1171" s="9" t="s">
        <v>25</v>
      </c>
      <c r="E1171" s="10" t="s">
        <v>163</v>
      </c>
      <c r="F1171" s="9" t="n">
        <v>-48</v>
      </c>
      <c r="G1171" s="12" t="s">
        <v>21</v>
      </c>
      <c r="H1171" s="2" t="n">
        <v>-99</v>
      </c>
      <c r="I1171" s="3" t="s">
        <v>164</v>
      </c>
      <c r="J1171" s="3" t="n">
        <f aca="false">VLOOKUP(I1171,VLOOK!$G$2:$H$50,2)</f>
        <v>35</v>
      </c>
      <c r="K1171" s="4" t="s">
        <v>164</v>
      </c>
      <c r="L1171" s="21" t="s">
        <v>28</v>
      </c>
      <c r="M1171" s="6" t="n">
        <f aca="false">VLOOKUP(L1171,VLOOK!$D$2:$E$10,2)</f>
        <v>5</v>
      </c>
      <c r="N1171" s="7" t="n">
        <v>1</v>
      </c>
      <c r="O1171" s="0" t="n">
        <f aca="false">VLOOKUP(B1171,VLOOK!$A$2:$B$13,2)</f>
        <v>5</v>
      </c>
      <c r="P1171" s="22" t="n">
        <f aca="false">IF(F1171&lt;0,F1171*-1,F1171)</f>
        <v>48</v>
      </c>
    </row>
    <row r="1172" customFormat="false" ht="12.8" hidden="false" customHeight="false" outlineLevel="0" collapsed="false">
      <c r="A1172" s="17" t="s">
        <v>711</v>
      </c>
      <c r="B1172" s="9" t="s">
        <v>607</v>
      </c>
      <c r="C1172" s="9" t="s">
        <v>658</v>
      </c>
      <c r="D1172" s="9" t="s">
        <v>78</v>
      </c>
      <c r="E1172" s="10" t="s">
        <v>406</v>
      </c>
      <c r="F1172" s="9" t="n">
        <v>-56.9</v>
      </c>
      <c r="G1172" s="12" t="s">
        <v>21</v>
      </c>
      <c r="H1172" s="2" t="n">
        <v>-99</v>
      </c>
      <c r="I1172" s="3" t="s">
        <v>407</v>
      </c>
      <c r="J1172" s="3" t="n">
        <f aca="false">VLOOKUP(I1172,VLOOK!$G$2:$H$50,2)</f>
        <v>44</v>
      </c>
      <c r="K1172" s="4" t="s">
        <v>407</v>
      </c>
      <c r="L1172" s="21" t="s">
        <v>121</v>
      </c>
      <c r="M1172" s="6" t="n">
        <f aca="false">VLOOKUP(L1172,VLOOK!$D$2:$E$10,2)</f>
        <v>8</v>
      </c>
      <c r="N1172" s="7" t="n">
        <v>1</v>
      </c>
      <c r="O1172" s="0" t="n">
        <f aca="false">VLOOKUP(B1172,VLOOK!$A$2:$B$13,2)</f>
        <v>5</v>
      </c>
      <c r="P1172" s="22" t="n">
        <f aca="false">IF(F1172&lt;0,F1172*-1,F1172)</f>
        <v>56.9</v>
      </c>
    </row>
    <row r="1173" customFormat="false" ht="12.8" hidden="false" customHeight="false" outlineLevel="0" collapsed="false">
      <c r="A1173" s="17" t="s">
        <v>711</v>
      </c>
      <c r="B1173" s="9" t="s">
        <v>607</v>
      </c>
      <c r="C1173" s="9" t="s">
        <v>63</v>
      </c>
      <c r="D1173" s="9" t="s">
        <v>19</v>
      </c>
      <c r="E1173" s="10" t="s">
        <v>64</v>
      </c>
      <c r="F1173" s="9" t="n">
        <v>-167.85</v>
      </c>
      <c r="G1173" s="12" t="s">
        <v>21</v>
      </c>
      <c r="H1173" s="2" t="n">
        <v>-99</v>
      </c>
      <c r="I1173" s="3" t="s">
        <v>65</v>
      </c>
      <c r="J1173" s="3" t="n">
        <f aca="false">VLOOKUP(I1173,VLOOK!$G$2:$H$50,2)</f>
        <v>13</v>
      </c>
      <c r="K1173" s="4" t="s">
        <v>65</v>
      </c>
      <c r="L1173" s="21" t="s">
        <v>23</v>
      </c>
      <c r="M1173" s="6" t="n">
        <f aca="false">VLOOKUP(L1173,VLOOK!$D$2:$E$10,2)</f>
        <v>2</v>
      </c>
      <c r="N1173" s="7" t="n">
        <v>1</v>
      </c>
      <c r="O1173" s="0" t="n">
        <f aca="false">VLOOKUP(B1173,VLOOK!$A$2:$B$13,2)</f>
        <v>5</v>
      </c>
      <c r="P1173" s="22" t="n">
        <f aca="false">IF(F1173&lt;0,F1173*-1,F1173)</f>
        <v>167.85</v>
      </c>
    </row>
    <row r="1174" customFormat="false" ht="12.8" hidden="false" customHeight="false" outlineLevel="0" collapsed="false">
      <c r="A1174" s="17" t="s">
        <v>712</v>
      </c>
      <c r="B1174" s="9" t="s">
        <v>607</v>
      </c>
      <c r="C1174" s="9" t="s">
        <v>643</v>
      </c>
      <c r="D1174" s="9" t="s">
        <v>19</v>
      </c>
      <c r="E1174" s="10" t="s">
        <v>64</v>
      </c>
      <c r="F1174" s="9" t="n">
        <v>-841.56</v>
      </c>
      <c r="G1174" s="12" t="s">
        <v>21</v>
      </c>
      <c r="H1174" s="2" t="n">
        <v>-99</v>
      </c>
      <c r="I1174" s="3" t="s">
        <v>65</v>
      </c>
      <c r="J1174" s="3" t="n">
        <f aca="false">VLOOKUP(I1174,VLOOK!$G$2:$H$50,2)</f>
        <v>13</v>
      </c>
      <c r="K1174" s="4" t="s">
        <v>65</v>
      </c>
      <c r="L1174" s="21" t="s">
        <v>23</v>
      </c>
      <c r="M1174" s="6" t="n">
        <f aca="false">VLOOKUP(L1174,VLOOK!$D$2:$E$10,2)</f>
        <v>2</v>
      </c>
      <c r="N1174" s="7" t="n">
        <v>1</v>
      </c>
      <c r="O1174" s="0" t="n">
        <f aca="false">VLOOKUP(B1174,VLOOK!$A$2:$B$13,2)</f>
        <v>5</v>
      </c>
      <c r="P1174" s="22" t="n">
        <f aca="false">IF(F1174&lt;0,F1174*-1,F1174)</f>
        <v>841.56</v>
      </c>
    </row>
    <row r="1175" customFormat="false" ht="12.8" hidden="false" customHeight="false" outlineLevel="0" collapsed="false">
      <c r="A1175" s="17" t="s">
        <v>712</v>
      </c>
      <c r="B1175" s="9" t="s">
        <v>607</v>
      </c>
      <c r="C1175" s="9" t="s">
        <v>29</v>
      </c>
      <c r="D1175" s="9" t="s">
        <v>25</v>
      </c>
      <c r="E1175" s="10" t="s">
        <v>29</v>
      </c>
      <c r="F1175" s="9" t="n">
        <v>-8</v>
      </c>
      <c r="G1175" s="12" t="s">
        <v>21</v>
      </c>
      <c r="H1175" s="2" t="n">
        <v>-99</v>
      </c>
      <c r="I1175" s="3" t="s">
        <v>30</v>
      </c>
      <c r="J1175" s="3" t="n">
        <f aca="false">VLOOKUP(I1175,VLOOK!$G$2:$H$50,2)</f>
        <v>21</v>
      </c>
      <c r="K1175" s="4" t="s">
        <v>30</v>
      </c>
      <c r="L1175" s="21" t="s">
        <v>31</v>
      </c>
      <c r="M1175" s="6" t="n">
        <f aca="false">VLOOKUP(L1175,VLOOK!$D$2:$E$10,2)</f>
        <v>3</v>
      </c>
      <c r="N1175" s="7" t="n">
        <v>1</v>
      </c>
      <c r="O1175" s="0" t="n">
        <f aca="false">VLOOKUP(B1175,VLOOK!$A$2:$B$13,2)</f>
        <v>5</v>
      </c>
      <c r="P1175" s="22" t="n">
        <f aca="false">IF(F1175&lt;0,F1175*-1,F1175)</f>
        <v>8</v>
      </c>
    </row>
    <row r="1176" customFormat="false" ht="12.8" hidden="false" customHeight="false" outlineLevel="0" collapsed="false">
      <c r="A1176" s="17" t="s">
        <v>713</v>
      </c>
      <c r="B1176" s="9" t="s">
        <v>607</v>
      </c>
      <c r="C1176" s="9" t="s">
        <v>29</v>
      </c>
      <c r="D1176" s="9" t="s">
        <v>25</v>
      </c>
      <c r="E1176" s="10" t="s">
        <v>29</v>
      </c>
      <c r="F1176" s="9" t="n">
        <v>-25</v>
      </c>
      <c r="G1176" s="12" t="s">
        <v>21</v>
      </c>
      <c r="H1176" s="2" t="n">
        <v>-99</v>
      </c>
      <c r="I1176" s="3" t="s">
        <v>30</v>
      </c>
      <c r="J1176" s="3" t="n">
        <f aca="false">VLOOKUP(I1176,VLOOK!$G$2:$H$50,2)</f>
        <v>21</v>
      </c>
      <c r="K1176" s="4" t="s">
        <v>30</v>
      </c>
      <c r="L1176" s="21" t="s">
        <v>31</v>
      </c>
      <c r="M1176" s="6" t="n">
        <f aca="false">VLOOKUP(L1176,VLOOK!$D$2:$E$10,2)</f>
        <v>3</v>
      </c>
      <c r="N1176" s="7" t="n">
        <v>1</v>
      </c>
      <c r="O1176" s="0" t="n">
        <f aca="false">VLOOKUP(B1176,VLOOK!$A$2:$B$13,2)</f>
        <v>5</v>
      </c>
      <c r="P1176" s="22" t="n">
        <f aca="false">IF(F1176&lt;0,F1176*-1,F1176)</f>
        <v>25</v>
      </c>
    </row>
    <row r="1177" customFormat="false" ht="12.8" hidden="false" customHeight="false" outlineLevel="0" collapsed="false">
      <c r="A1177" s="17" t="s">
        <v>713</v>
      </c>
      <c r="B1177" s="9" t="s">
        <v>607</v>
      </c>
      <c r="C1177" s="9" t="s">
        <v>29</v>
      </c>
      <c r="D1177" s="9" t="s">
        <v>25</v>
      </c>
      <c r="E1177" s="10" t="s">
        <v>29</v>
      </c>
      <c r="F1177" s="9" t="n">
        <v>-9</v>
      </c>
      <c r="G1177" s="12" t="s">
        <v>21</v>
      </c>
      <c r="H1177" s="2" t="n">
        <v>-99</v>
      </c>
      <c r="I1177" s="3" t="s">
        <v>30</v>
      </c>
      <c r="J1177" s="3" t="n">
        <f aca="false">VLOOKUP(I1177,VLOOK!$G$2:$H$50,2)</f>
        <v>21</v>
      </c>
      <c r="K1177" s="4" t="s">
        <v>30</v>
      </c>
      <c r="L1177" s="21" t="s">
        <v>31</v>
      </c>
      <c r="M1177" s="6" t="n">
        <f aca="false">VLOOKUP(L1177,VLOOK!$D$2:$E$10,2)</f>
        <v>3</v>
      </c>
      <c r="N1177" s="7" t="n">
        <v>1</v>
      </c>
      <c r="O1177" s="0" t="n">
        <f aca="false">VLOOKUP(B1177,VLOOK!$A$2:$B$13,2)</f>
        <v>5</v>
      </c>
      <c r="P1177" s="22" t="n">
        <f aca="false">IF(F1177&lt;0,F1177*-1,F1177)</f>
        <v>9</v>
      </c>
    </row>
    <row r="1178" customFormat="false" ht="12.8" hidden="false" customHeight="false" outlineLevel="0" collapsed="false">
      <c r="A1178" s="17" t="s">
        <v>714</v>
      </c>
      <c r="B1178" s="9" t="s">
        <v>607</v>
      </c>
      <c r="C1178" s="9" t="s">
        <v>29</v>
      </c>
      <c r="D1178" s="9" t="s">
        <v>19</v>
      </c>
      <c r="E1178" s="10" t="s">
        <v>119</v>
      </c>
      <c r="F1178" s="9" t="n">
        <v>-17</v>
      </c>
      <c r="G1178" s="12" t="s">
        <v>21</v>
      </c>
      <c r="H1178" s="2" t="n">
        <v>-99</v>
      </c>
      <c r="I1178" s="3" t="s">
        <v>120</v>
      </c>
      <c r="J1178" s="3" t="n">
        <f aca="false">VLOOKUP(I1178,VLOOK!$G$2:$H$50,2)</f>
        <v>45</v>
      </c>
      <c r="K1178" s="4" t="s">
        <v>120</v>
      </c>
      <c r="L1178" s="21" t="s">
        <v>23</v>
      </c>
      <c r="M1178" s="6" t="n">
        <f aca="false">VLOOKUP(L1178,VLOOK!$D$2:$E$10,2)</f>
        <v>2</v>
      </c>
      <c r="N1178" s="7" t="n">
        <v>1</v>
      </c>
      <c r="O1178" s="0" t="n">
        <f aca="false">VLOOKUP(B1178,VLOOK!$A$2:$B$13,2)</f>
        <v>5</v>
      </c>
      <c r="P1178" s="22" t="n">
        <f aca="false">IF(F1178&lt;0,F1178*-1,F1178)</f>
        <v>17</v>
      </c>
    </row>
    <row r="1179" customFormat="false" ht="12.8" hidden="false" customHeight="false" outlineLevel="0" collapsed="false">
      <c r="A1179" s="17" t="s">
        <v>714</v>
      </c>
      <c r="B1179" s="9" t="s">
        <v>607</v>
      </c>
      <c r="C1179" s="9" t="s">
        <v>63</v>
      </c>
      <c r="D1179" s="9" t="s">
        <v>19</v>
      </c>
      <c r="E1179" s="10" t="s">
        <v>64</v>
      </c>
      <c r="F1179" s="9" t="n">
        <v>-138.87</v>
      </c>
      <c r="G1179" s="12" t="s">
        <v>21</v>
      </c>
      <c r="H1179" s="2" t="n">
        <v>-99</v>
      </c>
      <c r="I1179" s="3" t="s">
        <v>65</v>
      </c>
      <c r="J1179" s="3" t="n">
        <f aca="false">VLOOKUP(I1179,VLOOK!$G$2:$H$50,2)</f>
        <v>13</v>
      </c>
      <c r="K1179" s="4" t="s">
        <v>65</v>
      </c>
      <c r="L1179" s="21" t="s">
        <v>23</v>
      </c>
      <c r="M1179" s="6" t="n">
        <f aca="false">VLOOKUP(L1179,VLOOK!$D$2:$E$10,2)</f>
        <v>2</v>
      </c>
      <c r="N1179" s="7" t="n">
        <v>1</v>
      </c>
      <c r="O1179" s="0" t="n">
        <f aca="false">VLOOKUP(B1179,VLOOK!$A$2:$B$13,2)</f>
        <v>5</v>
      </c>
      <c r="P1179" s="22" t="n">
        <f aca="false">IF(F1179&lt;0,F1179*-1,F1179)</f>
        <v>138.87</v>
      </c>
    </row>
    <row r="1180" customFormat="false" ht="12.8" hidden="false" customHeight="false" outlineLevel="0" collapsed="false">
      <c r="A1180" s="17" t="s">
        <v>714</v>
      </c>
      <c r="B1180" s="9" t="s">
        <v>607</v>
      </c>
      <c r="C1180" s="9" t="s">
        <v>29</v>
      </c>
      <c r="D1180" s="9" t="s">
        <v>19</v>
      </c>
      <c r="E1180" s="10" t="s">
        <v>64</v>
      </c>
      <c r="F1180" s="9" t="n">
        <v>-15.4</v>
      </c>
      <c r="G1180" s="12" t="s">
        <v>21</v>
      </c>
      <c r="H1180" s="2" t="n">
        <v>-99</v>
      </c>
      <c r="I1180" s="3" t="s">
        <v>65</v>
      </c>
      <c r="J1180" s="3" t="n">
        <f aca="false">VLOOKUP(I1180,VLOOK!$G$2:$H$50,2)</f>
        <v>13</v>
      </c>
      <c r="K1180" s="4" t="s">
        <v>65</v>
      </c>
      <c r="L1180" s="21" t="s">
        <v>23</v>
      </c>
      <c r="M1180" s="6" t="n">
        <f aca="false">VLOOKUP(L1180,VLOOK!$D$2:$E$10,2)</f>
        <v>2</v>
      </c>
      <c r="N1180" s="7" t="n">
        <v>1</v>
      </c>
      <c r="O1180" s="0" t="n">
        <f aca="false">VLOOKUP(B1180,VLOOK!$A$2:$B$13,2)</f>
        <v>5</v>
      </c>
      <c r="P1180" s="22" t="n">
        <f aca="false">IF(F1180&lt;0,F1180*-1,F1180)</f>
        <v>15.4</v>
      </c>
    </row>
    <row r="1181" customFormat="false" ht="12.8" hidden="false" customHeight="false" outlineLevel="0" collapsed="false">
      <c r="A1181" s="17" t="s">
        <v>714</v>
      </c>
      <c r="B1181" s="9" t="s">
        <v>607</v>
      </c>
      <c r="C1181" s="9" t="s">
        <v>29</v>
      </c>
      <c r="D1181" s="9" t="s">
        <v>25</v>
      </c>
      <c r="E1181" s="10" t="s">
        <v>29</v>
      </c>
      <c r="F1181" s="9" t="n">
        <v>-7.5</v>
      </c>
      <c r="G1181" s="12" t="s">
        <v>21</v>
      </c>
      <c r="H1181" s="2" t="n">
        <v>-99</v>
      </c>
      <c r="I1181" s="3" t="s">
        <v>30</v>
      </c>
      <c r="J1181" s="3" t="n">
        <f aca="false">VLOOKUP(I1181,VLOOK!$G$2:$H$50,2)</f>
        <v>21</v>
      </c>
      <c r="K1181" s="4" t="s">
        <v>30</v>
      </c>
      <c r="L1181" s="21" t="s">
        <v>31</v>
      </c>
      <c r="M1181" s="6" t="n">
        <f aca="false">VLOOKUP(L1181,VLOOK!$D$2:$E$10,2)</f>
        <v>3</v>
      </c>
      <c r="N1181" s="7" t="n">
        <v>1</v>
      </c>
      <c r="O1181" s="0" t="n">
        <f aca="false">VLOOKUP(B1181,VLOOK!$A$2:$B$13,2)</f>
        <v>5</v>
      </c>
      <c r="P1181" s="22" t="n">
        <f aca="false">IF(F1181&lt;0,F1181*-1,F1181)</f>
        <v>7.5</v>
      </c>
    </row>
    <row r="1182" customFormat="false" ht="12.8" hidden="false" customHeight="false" outlineLevel="0" collapsed="false">
      <c r="A1182" s="17" t="s">
        <v>329</v>
      </c>
      <c r="B1182" s="9" t="s">
        <v>607</v>
      </c>
      <c r="C1182" s="9" t="s">
        <v>29</v>
      </c>
      <c r="D1182" s="9" t="s">
        <v>25</v>
      </c>
      <c r="E1182" s="10" t="s">
        <v>26</v>
      </c>
      <c r="F1182" s="9" t="n">
        <v>-22</v>
      </c>
      <c r="G1182" s="12" t="s">
        <v>21</v>
      </c>
      <c r="H1182" s="2" t="n">
        <v>-99</v>
      </c>
      <c r="I1182" s="3" t="s">
        <v>27</v>
      </c>
      <c r="J1182" s="3" t="n">
        <f aca="false">VLOOKUP(I1182,VLOOK!$G$2:$H$50,2)</f>
        <v>30</v>
      </c>
      <c r="K1182" s="4" t="s">
        <v>27</v>
      </c>
      <c r="L1182" s="21" t="s">
        <v>28</v>
      </c>
      <c r="M1182" s="6" t="n">
        <f aca="false">VLOOKUP(L1182,VLOOK!$D$2:$E$10,2)</f>
        <v>5</v>
      </c>
      <c r="N1182" s="7" t="n">
        <v>1</v>
      </c>
      <c r="O1182" s="0" t="n">
        <f aca="false">VLOOKUP(B1182,VLOOK!$A$2:$B$13,2)</f>
        <v>5</v>
      </c>
      <c r="P1182" s="22" t="n">
        <f aca="false">IF(F1182&lt;0,F1182*-1,F1182)</f>
        <v>22</v>
      </c>
    </row>
    <row r="1183" customFormat="false" ht="12.8" hidden="false" customHeight="false" outlineLevel="0" collapsed="false">
      <c r="A1183" s="17" t="s">
        <v>331</v>
      </c>
      <c r="B1183" s="9" t="s">
        <v>607</v>
      </c>
      <c r="C1183" s="9" t="s">
        <v>29</v>
      </c>
      <c r="D1183" s="9" t="s">
        <v>19</v>
      </c>
      <c r="E1183" s="10" t="s">
        <v>119</v>
      </c>
      <c r="F1183" s="9" t="n">
        <v>-29.43</v>
      </c>
      <c r="G1183" s="12" t="s">
        <v>21</v>
      </c>
      <c r="H1183" s="2" t="n">
        <v>-99</v>
      </c>
      <c r="I1183" s="3" t="s">
        <v>120</v>
      </c>
      <c r="J1183" s="3" t="n">
        <f aca="false">VLOOKUP(I1183,VLOOK!$G$2:$H$50,2)</f>
        <v>45</v>
      </c>
      <c r="K1183" s="4" t="s">
        <v>120</v>
      </c>
      <c r="L1183" s="21" t="s">
        <v>23</v>
      </c>
      <c r="M1183" s="6" t="n">
        <f aca="false">VLOOKUP(L1183,VLOOK!$D$2:$E$10,2)</f>
        <v>2</v>
      </c>
      <c r="N1183" s="7" t="n">
        <v>1</v>
      </c>
      <c r="O1183" s="0" t="n">
        <f aca="false">VLOOKUP(B1183,VLOOK!$A$2:$B$13,2)</f>
        <v>5</v>
      </c>
      <c r="P1183" s="22" t="n">
        <f aca="false">IF(F1183&lt;0,F1183*-1,F1183)</f>
        <v>29.43</v>
      </c>
    </row>
    <row r="1184" customFormat="false" ht="12.8" hidden="false" customHeight="false" outlineLevel="0" collapsed="false">
      <c r="A1184" s="17" t="s">
        <v>332</v>
      </c>
      <c r="B1184" s="9" t="s">
        <v>607</v>
      </c>
      <c r="C1184" s="9" t="s">
        <v>29</v>
      </c>
      <c r="D1184" s="9" t="s">
        <v>238</v>
      </c>
      <c r="E1184" s="10" t="s">
        <v>239</v>
      </c>
      <c r="F1184" s="9" t="n">
        <v>-130</v>
      </c>
      <c r="G1184" s="12" t="s">
        <v>21</v>
      </c>
      <c r="H1184" s="2" t="n">
        <v>-99</v>
      </c>
      <c r="I1184" s="3" t="s">
        <v>240</v>
      </c>
      <c r="J1184" s="3" t="n">
        <f aca="false">VLOOKUP(I1184,VLOOK!$G$2:$H$50,2)</f>
        <v>18</v>
      </c>
      <c r="K1184" s="4" t="s">
        <v>240</v>
      </c>
      <c r="L1184" s="21" t="s">
        <v>31</v>
      </c>
      <c r="M1184" s="6" t="n">
        <f aca="false">VLOOKUP(L1184,VLOOK!$D$2:$E$10,2)</f>
        <v>3</v>
      </c>
      <c r="N1184" s="7" t="n">
        <v>1</v>
      </c>
      <c r="O1184" s="0" t="n">
        <f aca="false">VLOOKUP(B1184,VLOOK!$A$2:$B$13,2)</f>
        <v>5</v>
      </c>
      <c r="P1184" s="22" t="n">
        <f aca="false">IF(F1184&lt;0,F1184*-1,F1184)</f>
        <v>130</v>
      </c>
    </row>
    <row r="1185" customFormat="false" ht="12.8" hidden="false" customHeight="false" outlineLevel="0" collapsed="false">
      <c r="A1185" s="17" t="s">
        <v>715</v>
      </c>
      <c r="B1185" s="9" t="s">
        <v>607</v>
      </c>
      <c r="C1185" s="9" t="s">
        <v>24</v>
      </c>
      <c r="D1185" s="9" t="s">
        <v>25</v>
      </c>
      <c r="E1185" s="10" t="s">
        <v>163</v>
      </c>
      <c r="F1185" s="9" t="n">
        <v>-41</v>
      </c>
      <c r="G1185" s="12" t="s">
        <v>21</v>
      </c>
      <c r="H1185" s="2" t="n">
        <v>-99</v>
      </c>
      <c r="I1185" s="3" t="s">
        <v>164</v>
      </c>
      <c r="J1185" s="3" t="n">
        <f aca="false">VLOOKUP(I1185,VLOOK!$G$2:$H$50,2)</f>
        <v>35</v>
      </c>
      <c r="K1185" s="4" t="s">
        <v>164</v>
      </c>
      <c r="L1185" s="21" t="s">
        <v>28</v>
      </c>
      <c r="M1185" s="6" t="n">
        <f aca="false">VLOOKUP(L1185,VLOOK!$D$2:$E$10,2)</f>
        <v>5</v>
      </c>
      <c r="N1185" s="7" t="n">
        <v>1</v>
      </c>
      <c r="O1185" s="0" t="n">
        <f aca="false">VLOOKUP(B1185,VLOOK!$A$2:$B$13,2)</f>
        <v>5</v>
      </c>
      <c r="P1185" s="22" t="n">
        <f aca="false">IF(F1185&lt;0,F1185*-1,F1185)</f>
        <v>41</v>
      </c>
    </row>
    <row r="1186" customFormat="false" ht="12.8" hidden="false" customHeight="false" outlineLevel="0" collapsed="false">
      <c r="A1186" s="17" t="s">
        <v>716</v>
      </c>
      <c r="B1186" s="9" t="s">
        <v>607</v>
      </c>
      <c r="C1186" s="9" t="s">
        <v>658</v>
      </c>
      <c r="D1186" s="9" t="s">
        <v>78</v>
      </c>
      <c r="E1186" s="10" t="s">
        <v>406</v>
      </c>
      <c r="F1186" s="9" t="n">
        <v>-60.67</v>
      </c>
      <c r="G1186" s="12" t="s">
        <v>21</v>
      </c>
      <c r="H1186" s="2" t="n">
        <v>-99</v>
      </c>
      <c r="I1186" s="3" t="s">
        <v>407</v>
      </c>
      <c r="J1186" s="3" t="n">
        <f aca="false">VLOOKUP(I1186,VLOOK!$G$2:$H$50,2)</f>
        <v>44</v>
      </c>
      <c r="K1186" s="4" t="s">
        <v>407</v>
      </c>
      <c r="L1186" s="21" t="s">
        <v>121</v>
      </c>
      <c r="M1186" s="6" t="n">
        <f aca="false">VLOOKUP(L1186,VLOOK!$D$2:$E$10,2)</f>
        <v>8</v>
      </c>
      <c r="N1186" s="7" t="n">
        <v>1</v>
      </c>
      <c r="O1186" s="0" t="n">
        <f aca="false">VLOOKUP(B1186,VLOOK!$A$2:$B$13,2)</f>
        <v>5</v>
      </c>
      <c r="P1186" s="22" t="n">
        <f aca="false">IF(F1186&lt;0,F1186*-1,F1186)</f>
        <v>60.67</v>
      </c>
    </row>
    <row r="1187" customFormat="false" ht="12.8" hidden="false" customHeight="false" outlineLevel="0" collapsed="false">
      <c r="A1187" s="17" t="s">
        <v>716</v>
      </c>
      <c r="B1187" s="9" t="s">
        <v>607</v>
      </c>
      <c r="C1187" s="9" t="s">
        <v>210</v>
      </c>
      <c r="D1187" s="9" t="s">
        <v>19</v>
      </c>
      <c r="E1187" s="10" t="s">
        <v>51</v>
      </c>
      <c r="F1187" s="9" t="n">
        <v>-3294.48</v>
      </c>
      <c r="G1187" s="12" t="s">
        <v>21</v>
      </c>
      <c r="H1187" s="2" t="n">
        <v>-99</v>
      </c>
      <c r="I1187" s="3" t="s">
        <v>52</v>
      </c>
      <c r="J1187" s="3" t="n">
        <f aca="false">VLOOKUP(I1187,VLOOK!$G$2:$H$50,2)</f>
        <v>14</v>
      </c>
      <c r="K1187" s="4" t="s">
        <v>52</v>
      </c>
      <c r="L1187" s="21" t="s">
        <v>23</v>
      </c>
      <c r="M1187" s="6" t="n">
        <f aca="false">VLOOKUP(L1187,VLOOK!$D$2:$E$10,2)</f>
        <v>2</v>
      </c>
      <c r="N1187" s="7" t="n">
        <v>1</v>
      </c>
      <c r="O1187" s="0" t="n">
        <f aca="false">VLOOKUP(B1187,VLOOK!$A$2:$B$13,2)</f>
        <v>5</v>
      </c>
      <c r="P1187" s="22" t="n">
        <f aca="false">IF(F1187&lt;0,F1187*-1,F1187)</f>
        <v>3294.48</v>
      </c>
    </row>
    <row r="1188" customFormat="false" ht="12.8" hidden="false" customHeight="false" outlineLevel="0" collapsed="false">
      <c r="A1188" s="17" t="s">
        <v>716</v>
      </c>
      <c r="B1188" s="9" t="s">
        <v>607</v>
      </c>
      <c r="C1188" s="9" t="s">
        <v>29</v>
      </c>
      <c r="D1188" s="9" t="s">
        <v>19</v>
      </c>
      <c r="E1188" s="10" t="s">
        <v>20</v>
      </c>
      <c r="F1188" s="9" t="n">
        <v>-99</v>
      </c>
      <c r="G1188" s="12" t="s">
        <v>21</v>
      </c>
      <c r="H1188" s="2" t="n">
        <v>-99</v>
      </c>
      <c r="I1188" s="3" t="s">
        <v>22</v>
      </c>
      <c r="J1188" s="3" t="n">
        <f aca="false">VLOOKUP(I1188,VLOOK!$G$2:$H$50,2)</f>
        <v>10</v>
      </c>
      <c r="K1188" s="4" t="s">
        <v>22</v>
      </c>
      <c r="L1188" s="21" t="s">
        <v>23</v>
      </c>
      <c r="M1188" s="6" t="n">
        <f aca="false">VLOOKUP(L1188,VLOOK!$D$2:$E$10,2)</f>
        <v>2</v>
      </c>
      <c r="N1188" s="7" t="n">
        <v>1</v>
      </c>
      <c r="O1188" s="0" t="n">
        <f aca="false">VLOOKUP(B1188,VLOOK!$A$2:$B$13,2)</f>
        <v>5</v>
      </c>
      <c r="P1188" s="22" t="n">
        <f aca="false">IF(F1188&lt;0,F1188*-1,F1188)</f>
        <v>99</v>
      </c>
    </row>
    <row r="1189" customFormat="false" ht="12.8" hidden="false" customHeight="false" outlineLevel="0" collapsed="false">
      <c r="A1189" s="17" t="s">
        <v>716</v>
      </c>
      <c r="B1189" s="9" t="s">
        <v>607</v>
      </c>
      <c r="C1189" s="9" t="s">
        <v>298</v>
      </c>
      <c r="D1189" s="9" t="s">
        <v>19</v>
      </c>
      <c r="E1189" s="10" t="s">
        <v>119</v>
      </c>
      <c r="F1189" s="9" t="n">
        <v>-11.22</v>
      </c>
      <c r="G1189" s="12" t="s">
        <v>21</v>
      </c>
      <c r="H1189" s="2" t="n">
        <v>-99</v>
      </c>
      <c r="I1189" s="3" t="s">
        <v>120</v>
      </c>
      <c r="J1189" s="3" t="n">
        <f aca="false">VLOOKUP(I1189,VLOOK!$G$2:$H$50,2)</f>
        <v>45</v>
      </c>
      <c r="K1189" s="4" t="s">
        <v>120</v>
      </c>
      <c r="L1189" s="21" t="s">
        <v>23</v>
      </c>
      <c r="M1189" s="6" t="n">
        <f aca="false">VLOOKUP(L1189,VLOOK!$D$2:$E$10,2)</f>
        <v>2</v>
      </c>
      <c r="N1189" s="7" t="n">
        <v>1</v>
      </c>
      <c r="O1189" s="0" t="n">
        <f aca="false">VLOOKUP(B1189,VLOOK!$A$2:$B$13,2)</f>
        <v>5</v>
      </c>
      <c r="P1189" s="22" t="n">
        <f aca="false">IF(F1189&lt;0,F1189*-1,F1189)</f>
        <v>11.22</v>
      </c>
    </row>
    <row r="1190" customFormat="false" ht="12.8" hidden="false" customHeight="false" outlineLevel="0" collapsed="false">
      <c r="A1190" s="17" t="s">
        <v>716</v>
      </c>
      <c r="B1190" s="9" t="s">
        <v>607</v>
      </c>
      <c r="C1190" s="9" t="s">
        <v>63</v>
      </c>
      <c r="D1190" s="9" t="s">
        <v>19</v>
      </c>
      <c r="E1190" s="10" t="s">
        <v>64</v>
      </c>
      <c r="F1190" s="9" t="n">
        <v>-160.98</v>
      </c>
      <c r="G1190" s="12" t="s">
        <v>21</v>
      </c>
      <c r="H1190" s="2" t="n">
        <v>-99</v>
      </c>
      <c r="I1190" s="3" t="s">
        <v>65</v>
      </c>
      <c r="J1190" s="3" t="n">
        <f aca="false">VLOOKUP(I1190,VLOOK!$G$2:$H$50,2)</f>
        <v>13</v>
      </c>
      <c r="K1190" s="4" t="s">
        <v>65</v>
      </c>
      <c r="L1190" s="21" t="s">
        <v>23</v>
      </c>
      <c r="M1190" s="6" t="n">
        <f aca="false">VLOOKUP(L1190,VLOOK!$D$2:$E$10,2)</f>
        <v>2</v>
      </c>
      <c r="N1190" s="7" t="n">
        <v>1</v>
      </c>
      <c r="O1190" s="0" t="n">
        <f aca="false">VLOOKUP(B1190,VLOOK!$A$2:$B$13,2)</f>
        <v>5</v>
      </c>
      <c r="P1190" s="22" t="n">
        <f aca="false">IF(F1190&lt;0,F1190*-1,F1190)</f>
        <v>160.98</v>
      </c>
    </row>
    <row r="1191" customFormat="false" ht="12.8" hidden="false" customHeight="false" outlineLevel="0" collapsed="false">
      <c r="A1191" s="17" t="s">
        <v>716</v>
      </c>
      <c r="B1191" s="9" t="s">
        <v>607</v>
      </c>
      <c r="C1191" s="9" t="s">
        <v>64</v>
      </c>
      <c r="D1191" s="9" t="s">
        <v>19</v>
      </c>
      <c r="E1191" s="10" t="s">
        <v>64</v>
      </c>
      <c r="F1191" s="9" t="n">
        <v>-11.74</v>
      </c>
      <c r="G1191" s="12" t="s">
        <v>21</v>
      </c>
      <c r="H1191" s="2" t="n">
        <v>-99</v>
      </c>
      <c r="I1191" s="3" t="s">
        <v>65</v>
      </c>
      <c r="J1191" s="3" t="n">
        <f aca="false">VLOOKUP(I1191,VLOOK!$G$2:$H$50,2)</f>
        <v>13</v>
      </c>
      <c r="K1191" s="4" t="s">
        <v>65</v>
      </c>
      <c r="L1191" s="21" t="s">
        <v>23</v>
      </c>
      <c r="M1191" s="6" t="n">
        <f aca="false">VLOOKUP(L1191,VLOOK!$D$2:$E$10,2)</f>
        <v>2</v>
      </c>
      <c r="N1191" s="7" t="n">
        <v>1</v>
      </c>
      <c r="O1191" s="0" t="n">
        <f aca="false">VLOOKUP(B1191,VLOOK!$A$2:$B$13,2)</f>
        <v>5</v>
      </c>
      <c r="P1191" s="22" t="n">
        <f aca="false">IF(F1191&lt;0,F1191*-1,F1191)</f>
        <v>11.74</v>
      </c>
    </row>
    <row r="1192" customFormat="false" ht="12.8" hidden="false" customHeight="false" outlineLevel="0" collapsed="false">
      <c r="A1192" s="17" t="s">
        <v>716</v>
      </c>
      <c r="B1192" s="9" t="s">
        <v>607</v>
      </c>
      <c r="C1192" s="9" t="s">
        <v>29</v>
      </c>
      <c r="D1192" s="9" t="s">
        <v>25</v>
      </c>
      <c r="E1192" s="10" t="s">
        <v>29</v>
      </c>
      <c r="F1192" s="9" t="n">
        <v>-15.87</v>
      </c>
      <c r="G1192" s="12" t="s">
        <v>21</v>
      </c>
      <c r="H1192" s="2" t="n">
        <v>-99</v>
      </c>
      <c r="I1192" s="3" t="s">
        <v>30</v>
      </c>
      <c r="J1192" s="3" t="n">
        <f aca="false">VLOOKUP(I1192,VLOOK!$G$2:$H$50,2)</f>
        <v>21</v>
      </c>
      <c r="K1192" s="4" t="s">
        <v>30</v>
      </c>
      <c r="L1192" s="21" t="s">
        <v>31</v>
      </c>
      <c r="M1192" s="6" t="n">
        <f aca="false">VLOOKUP(L1192,VLOOK!$D$2:$E$10,2)</f>
        <v>3</v>
      </c>
      <c r="N1192" s="7" t="n">
        <v>1</v>
      </c>
      <c r="O1192" s="0" t="n">
        <f aca="false">VLOOKUP(B1192,VLOOK!$A$2:$B$13,2)</f>
        <v>5</v>
      </c>
      <c r="P1192" s="22" t="n">
        <f aca="false">IF(F1192&lt;0,F1192*-1,F1192)</f>
        <v>15.87</v>
      </c>
    </row>
    <row r="1193" customFormat="false" ht="12.8" hidden="false" customHeight="false" outlineLevel="0" collapsed="false">
      <c r="A1193" s="17" t="s">
        <v>716</v>
      </c>
      <c r="B1193" s="9" t="s">
        <v>607</v>
      </c>
      <c r="C1193" s="9" t="s">
        <v>29</v>
      </c>
      <c r="D1193" s="9" t="s">
        <v>25</v>
      </c>
      <c r="E1193" s="10" t="s">
        <v>29</v>
      </c>
      <c r="F1193" s="9" t="n">
        <v>-24.99</v>
      </c>
      <c r="G1193" s="12" t="s">
        <v>21</v>
      </c>
      <c r="H1193" s="2" t="n">
        <v>-99</v>
      </c>
      <c r="I1193" s="3" t="s">
        <v>30</v>
      </c>
      <c r="J1193" s="3" t="n">
        <f aca="false">VLOOKUP(I1193,VLOOK!$G$2:$H$50,2)</f>
        <v>21</v>
      </c>
      <c r="K1193" s="4" t="s">
        <v>30</v>
      </c>
      <c r="L1193" s="21" t="s">
        <v>31</v>
      </c>
      <c r="M1193" s="6" t="n">
        <f aca="false">VLOOKUP(L1193,VLOOK!$D$2:$E$10,2)</f>
        <v>3</v>
      </c>
      <c r="N1193" s="7" t="n">
        <v>1</v>
      </c>
      <c r="O1193" s="0" t="n">
        <f aca="false">VLOOKUP(B1193,VLOOK!$A$2:$B$13,2)</f>
        <v>5</v>
      </c>
      <c r="P1193" s="22" t="n">
        <f aca="false">IF(F1193&lt;0,F1193*-1,F1193)</f>
        <v>24.99</v>
      </c>
    </row>
    <row r="1194" customFormat="false" ht="12.8" hidden="false" customHeight="false" outlineLevel="0" collapsed="false">
      <c r="A1194" s="17" t="s">
        <v>717</v>
      </c>
      <c r="B1194" s="9" t="s">
        <v>607</v>
      </c>
      <c r="C1194" s="9" t="s">
        <v>210</v>
      </c>
      <c r="D1194" s="9" t="s">
        <v>19</v>
      </c>
      <c r="E1194" s="10" t="s">
        <v>51</v>
      </c>
      <c r="F1194" s="9" t="n">
        <v>-3220.55</v>
      </c>
      <c r="G1194" s="12" t="s">
        <v>21</v>
      </c>
      <c r="H1194" s="2" t="n">
        <v>-99</v>
      </c>
      <c r="I1194" s="3" t="s">
        <v>52</v>
      </c>
      <c r="J1194" s="3" t="n">
        <f aca="false">VLOOKUP(I1194,VLOOK!$G$2:$H$50,2)</f>
        <v>14</v>
      </c>
      <c r="K1194" s="4" t="s">
        <v>52</v>
      </c>
      <c r="L1194" s="21" t="s">
        <v>23</v>
      </c>
      <c r="M1194" s="6" t="n">
        <f aca="false">VLOOKUP(L1194,VLOOK!$D$2:$E$10,2)</f>
        <v>2</v>
      </c>
      <c r="N1194" s="7" t="n">
        <v>1</v>
      </c>
      <c r="O1194" s="0" t="n">
        <f aca="false">VLOOKUP(B1194,VLOOK!$A$2:$B$13,2)</f>
        <v>5</v>
      </c>
      <c r="P1194" s="22" t="n">
        <f aca="false">IF(F1194&lt;0,F1194*-1,F1194)</f>
        <v>3220.55</v>
      </c>
    </row>
    <row r="1195" customFormat="false" ht="12.8" hidden="false" customHeight="false" outlineLevel="0" collapsed="false">
      <c r="A1195" s="17" t="s">
        <v>333</v>
      </c>
      <c r="B1195" s="9" t="s">
        <v>607</v>
      </c>
      <c r="C1195" s="9" t="s">
        <v>29</v>
      </c>
      <c r="D1195" s="9" t="s">
        <v>25</v>
      </c>
      <c r="E1195" s="10" t="s">
        <v>29</v>
      </c>
      <c r="F1195" s="9" t="n">
        <v>-15.98</v>
      </c>
      <c r="G1195" s="12" t="s">
        <v>21</v>
      </c>
      <c r="H1195" s="2" t="n">
        <v>-99</v>
      </c>
      <c r="I1195" s="3" t="s">
        <v>30</v>
      </c>
      <c r="J1195" s="3" t="n">
        <f aca="false">VLOOKUP(I1195,VLOOK!$G$2:$H$50,2)</f>
        <v>21</v>
      </c>
      <c r="K1195" s="4" t="s">
        <v>30</v>
      </c>
      <c r="L1195" s="21" t="s">
        <v>31</v>
      </c>
      <c r="M1195" s="6" t="n">
        <f aca="false">VLOOKUP(L1195,VLOOK!$D$2:$E$10,2)</f>
        <v>3</v>
      </c>
      <c r="N1195" s="7" t="n">
        <v>1</v>
      </c>
      <c r="O1195" s="0" t="n">
        <f aca="false">VLOOKUP(B1195,VLOOK!$A$2:$B$13,2)</f>
        <v>5</v>
      </c>
      <c r="P1195" s="22" t="n">
        <f aca="false">IF(F1195&lt;0,F1195*-1,F1195)</f>
        <v>15.98</v>
      </c>
    </row>
    <row r="1196" customFormat="false" ht="12.8" hidden="false" customHeight="false" outlineLevel="0" collapsed="false">
      <c r="A1196" s="17" t="s">
        <v>718</v>
      </c>
      <c r="B1196" s="9" t="s">
        <v>607</v>
      </c>
      <c r="C1196" s="9" t="s">
        <v>29</v>
      </c>
      <c r="D1196" s="9" t="s">
        <v>25</v>
      </c>
      <c r="E1196" s="10" t="s">
        <v>29</v>
      </c>
      <c r="F1196" s="9" t="n">
        <v>-28</v>
      </c>
      <c r="G1196" s="12" t="s">
        <v>21</v>
      </c>
      <c r="H1196" s="2" t="n">
        <v>-99</v>
      </c>
      <c r="I1196" s="3" t="s">
        <v>30</v>
      </c>
      <c r="J1196" s="3" t="n">
        <f aca="false">VLOOKUP(I1196,VLOOK!$G$2:$H$50,2)</f>
        <v>21</v>
      </c>
      <c r="K1196" s="4" t="s">
        <v>30</v>
      </c>
      <c r="L1196" s="21" t="s">
        <v>31</v>
      </c>
      <c r="M1196" s="6" t="n">
        <f aca="false">VLOOKUP(L1196,VLOOK!$D$2:$E$10,2)</f>
        <v>3</v>
      </c>
      <c r="N1196" s="7" t="n">
        <v>1</v>
      </c>
      <c r="O1196" s="0" t="n">
        <f aca="false">VLOOKUP(B1196,VLOOK!$A$2:$B$13,2)</f>
        <v>5</v>
      </c>
      <c r="P1196" s="22" t="n">
        <f aca="false">IF(F1196&lt;0,F1196*-1,F1196)</f>
        <v>28</v>
      </c>
    </row>
    <row r="1197" customFormat="false" ht="12.8" hidden="false" customHeight="false" outlineLevel="0" collapsed="false">
      <c r="A1197" s="17" t="s">
        <v>719</v>
      </c>
      <c r="B1197" s="9" t="s">
        <v>607</v>
      </c>
      <c r="C1197" s="9" t="s">
        <v>611</v>
      </c>
      <c r="D1197" s="9" t="s">
        <v>19</v>
      </c>
      <c r="E1197" s="10" t="s">
        <v>51</v>
      </c>
      <c r="F1197" s="9" t="n">
        <v>-3748.35</v>
      </c>
      <c r="G1197" s="12" t="s">
        <v>21</v>
      </c>
      <c r="H1197" s="2" t="n">
        <v>-99</v>
      </c>
      <c r="I1197" s="3" t="s">
        <v>52</v>
      </c>
      <c r="J1197" s="3" t="n">
        <f aca="false">VLOOKUP(I1197,VLOOK!$G$2:$H$50,2)</f>
        <v>14</v>
      </c>
      <c r="K1197" s="4" t="s">
        <v>52</v>
      </c>
      <c r="L1197" s="21" t="s">
        <v>23</v>
      </c>
      <c r="M1197" s="6" t="n">
        <f aca="false">VLOOKUP(L1197,VLOOK!$D$2:$E$10,2)</f>
        <v>2</v>
      </c>
      <c r="N1197" s="7" t="n">
        <v>1</v>
      </c>
      <c r="O1197" s="0" t="n">
        <f aca="false">VLOOKUP(B1197,VLOOK!$A$2:$B$13,2)</f>
        <v>5</v>
      </c>
      <c r="P1197" s="22" t="n">
        <f aca="false">IF(F1197&lt;0,F1197*-1,F1197)</f>
        <v>3748.35</v>
      </c>
    </row>
    <row r="1198" customFormat="false" ht="12.8" hidden="false" customHeight="false" outlineLevel="0" collapsed="false">
      <c r="A1198" s="17" t="s">
        <v>719</v>
      </c>
      <c r="B1198" s="9" t="s">
        <v>607</v>
      </c>
      <c r="C1198" s="9" t="s">
        <v>63</v>
      </c>
      <c r="D1198" s="9" t="s">
        <v>19</v>
      </c>
      <c r="E1198" s="10" t="s">
        <v>64</v>
      </c>
      <c r="F1198" s="9" t="n">
        <v>-134.55</v>
      </c>
      <c r="G1198" s="12" t="s">
        <v>21</v>
      </c>
      <c r="H1198" s="2" t="n">
        <v>-99</v>
      </c>
      <c r="I1198" s="3" t="s">
        <v>65</v>
      </c>
      <c r="J1198" s="3" t="n">
        <f aca="false">VLOOKUP(I1198,VLOOK!$G$2:$H$50,2)</f>
        <v>13</v>
      </c>
      <c r="K1198" s="4" t="s">
        <v>65</v>
      </c>
      <c r="L1198" s="21" t="s">
        <v>23</v>
      </c>
      <c r="M1198" s="6" t="n">
        <f aca="false">VLOOKUP(L1198,VLOOK!$D$2:$E$10,2)</f>
        <v>2</v>
      </c>
      <c r="N1198" s="7" t="n">
        <v>1</v>
      </c>
      <c r="O1198" s="0" t="n">
        <f aca="false">VLOOKUP(B1198,VLOOK!$A$2:$B$13,2)</f>
        <v>5</v>
      </c>
      <c r="P1198" s="22" t="n">
        <f aca="false">IF(F1198&lt;0,F1198*-1,F1198)</f>
        <v>134.55</v>
      </c>
    </row>
    <row r="1199" customFormat="false" ht="12.8" hidden="false" customHeight="false" outlineLevel="0" collapsed="false">
      <c r="A1199" s="17" t="s">
        <v>719</v>
      </c>
      <c r="B1199" s="9" t="s">
        <v>607</v>
      </c>
      <c r="C1199" s="9" t="s">
        <v>64</v>
      </c>
      <c r="D1199" s="9" t="s">
        <v>19</v>
      </c>
      <c r="E1199" s="10" t="s">
        <v>64</v>
      </c>
      <c r="F1199" s="9" t="n">
        <v>-39.4</v>
      </c>
      <c r="G1199" s="12" t="s">
        <v>21</v>
      </c>
      <c r="H1199" s="2" t="n">
        <v>-99</v>
      </c>
      <c r="I1199" s="3" t="s">
        <v>65</v>
      </c>
      <c r="J1199" s="3" t="n">
        <f aca="false">VLOOKUP(I1199,VLOOK!$G$2:$H$50,2)</f>
        <v>13</v>
      </c>
      <c r="K1199" s="4" t="s">
        <v>65</v>
      </c>
      <c r="L1199" s="21" t="s">
        <v>23</v>
      </c>
      <c r="M1199" s="6" t="n">
        <f aca="false">VLOOKUP(L1199,VLOOK!$D$2:$E$10,2)</f>
        <v>2</v>
      </c>
      <c r="N1199" s="7" t="n">
        <v>1</v>
      </c>
      <c r="O1199" s="0" t="n">
        <f aca="false">VLOOKUP(B1199,VLOOK!$A$2:$B$13,2)</f>
        <v>5</v>
      </c>
      <c r="P1199" s="22" t="n">
        <f aca="false">IF(F1199&lt;0,F1199*-1,F1199)</f>
        <v>39.4</v>
      </c>
    </row>
    <row r="1200" customFormat="false" ht="12.8" hidden="false" customHeight="false" outlineLevel="0" collapsed="false">
      <c r="A1200" s="17" t="s">
        <v>719</v>
      </c>
      <c r="B1200" s="9" t="s">
        <v>607</v>
      </c>
      <c r="C1200" s="9" t="s">
        <v>29</v>
      </c>
      <c r="D1200" s="9" t="s">
        <v>25</v>
      </c>
      <c r="E1200" s="10" t="s">
        <v>26</v>
      </c>
      <c r="F1200" s="9" t="n">
        <v>-24.77</v>
      </c>
      <c r="G1200" s="12" t="s">
        <v>21</v>
      </c>
      <c r="H1200" s="2" t="n">
        <v>-99</v>
      </c>
      <c r="I1200" s="3" t="s">
        <v>27</v>
      </c>
      <c r="J1200" s="3" t="n">
        <f aca="false">VLOOKUP(I1200,VLOOK!$G$2:$H$50,2)</f>
        <v>30</v>
      </c>
      <c r="K1200" s="4" t="s">
        <v>27</v>
      </c>
      <c r="L1200" s="21" t="s">
        <v>28</v>
      </c>
      <c r="M1200" s="6" t="n">
        <f aca="false">VLOOKUP(L1200,VLOOK!$D$2:$E$10,2)</f>
        <v>5</v>
      </c>
      <c r="N1200" s="7" t="n">
        <v>1</v>
      </c>
      <c r="O1200" s="0" t="n">
        <f aca="false">VLOOKUP(B1200,VLOOK!$A$2:$B$13,2)</f>
        <v>5</v>
      </c>
      <c r="P1200" s="22" t="n">
        <f aca="false">IF(F1200&lt;0,F1200*-1,F1200)</f>
        <v>24.77</v>
      </c>
    </row>
    <row r="1201" customFormat="false" ht="12.8" hidden="false" customHeight="false" outlineLevel="0" collapsed="false">
      <c r="A1201" s="17" t="s">
        <v>719</v>
      </c>
      <c r="B1201" s="9" t="s">
        <v>607</v>
      </c>
      <c r="C1201" s="9" t="s">
        <v>29</v>
      </c>
      <c r="D1201" s="9" t="s">
        <v>25</v>
      </c>
      <c r="E1201" s="10" t="s">
        <v>29</v>
      </c>
      <c r="F1201" s="9" t="n">
        <v>-20</v>
      </c>
      <c r="G1201" s="12" t="s">
        <v>21</v>
      </c>
      <c r="H1201" s="2" t="n">
        <v>-99</v>
      </c>
      <c r="I1201" s="3" t="s">
        <v>30</v>
      </c>
      <c r="J1201" s="3" t="n">
        <f aca="false">VLOOKUP(I1201,VLOOK!$G$2:$H$50,2)</f>
        <v>21</v>
      </c>
      <c r="K1201" s="4" t="s">
        <v>30</v>
      </c>
      <c r="L1201" s="21" t="s">
        <v>31</v>
      </c>
      <c r="M1201" s="6" t="n">
        <f aca="false">VLOOKUP(L1201,VLOOK!$D$2:$E$10,2)</f>
        <v>3</v>
      </c>
      <c r="N1201" s="7" t="n">
        <v>1</v>
      </c>
      <c r="O1201" s="0" t="n">
        <f aca="false">VLOOKUP(B1201,VLOOK!$A$2:$B$13,2)</f>
        <v>5</v>
      </c>
      <c r="P1201" s="22" t="n">
        <f aca="false">IF(F1201&lt;0,F1201*-1,F1201)</f>
        <v>20</v>
      </c>
    </row>
    <row r="1202" customFormat="false" ht="12.8" hidden="false" customHeight="false" outlineLevel="0" collapsed="false">
      <c r="A1202" s="17" t="s">
        <v>720</v>
      </c>
      <c r="B1202" s="9" t="s">
        <v>607</v>
      </c>
      <c r="C1202" s="9" t="s">
        <v>24</v>
      </c>
      <c r="D1202" s="9" t="s">
        <v>25</v>
      </c>
      <c r="E1202" s="10" t="s">
        <v>163</v>
      </c>
      <c r="F1202" s="9" t="n">
        <v>-50.5</v>
      </c>
      <c r="G1202" s="12" t="s">
        <v>21</v>
      </c>
      <c r="H1202" s="2" t="n">
        <v>-99</v>
      </c>
      <c r="I1202" s="3" t="s">
        <v>164</v>
      </c>
      <c r="J1202" s="3" t="n">
        <f aca="false">VLOOKUP(I1202,VLOOK!$G$2:$H$50,2)</f>
        <v>35</v>
      </c>
      <c r="K1202" s="4" t="s">
        <v>164</v>
      </c>
      <c r="L1202" s="21" t="s">
        <v>28</v>
      </c>
      <c r="M1202" s="6" t="n">
        <f aca="false">VLOOKUP(L1202,VLOOK!$D$2:$E$10,2)</f>
        <v>5</v>
      </c>
      <c r="N1202" s="7" t="n">
        <v>1</v>
      </c>
      <c r="O1202" s="0" t="n">
        <f aca="false">VLOOKUP(B1202,VLOOK!$A$2:$B$13,2)</f>
        <v>5</v>
      </c>
      <c r="P1202" s="22" t="n">
        <f aca="false">IF(F1202&lt;0,F1202*-1,F1202)</f>
        <v>50.5</v>
      </c>
    </row>
    <row r="1203" customFormat="false" ht="12.8" hidden="false" customHeight="false" outlineLevel="0" collapsed="false">
      <c r="A1203" s="17" t="s">
        <v>720</v>
      </c>
      <c r="B1203" s="9" t="s">
        <v>607</v>
      </c>
      <c r="C1203" s="9" t="s">
        <v>29</v>
      </c>
      <c r="D1203" s="9" t="s">
        <v>25</v>
      </c>
      <c r="E1203" s="10" t="s">
        <v>163</v>
      </c>
      <c r="F1203" s="9" t="n">
        <v>-38</v>
      </c>
      <c r="G1203" s="12" t="s">
        <v>21</v>
      </c>
      <c r="H1203" s="2" t="n">
        <v>-99</v>
      </c>
      <c r="I1203" s="3" t="s">
        <v>164</v>
      </c>
      <c r="J1203" s="3" t="n">
        <f aca="false">VLOOKUP(I1203,VLOOK!$G$2:$H$50,2)</f>
        <v>35</v>
      </c>
      <c r="K1203" s="4" t="s">
        <v>164</v>
      </c>
      <c r="L1203" s="21" t="s">
        <v>28</v>
      </c>
      <c r="M1203" s="6" t="n">
        <f aca="false">VLOOKUP(L1203,VLOOK!$D$2:$E$10,2)</f>
        <v>5</v>
      </c>
      <c r="N1203" s="7" t="n">
        <v>1</v>
      </c>
      <c r="O1203" s="0" t="n">
        <f aca="false">VLOOKUP(B1203,VLOOK!$A$2:$B$13,2)</f>
        <v>5</v>
      </c>
      <c r="P1203" s="22" t="n">
        <f aca="false">IF(F1203&lt;0,F1203*-1,F1203)</f>
        <v>38</v>
      </c>
    </row>
    <row r="1204" customFormat="false" ht="12.8" hidden="false" customHeight="false" outlineLevel="0" collapsed="false">
      <c r="A1204" s="17" t="s">
        <v>720</v>
      </c>
      <c r="B1204" s="9" t="s">
        <v>607</v>
      </c>
      <c r="C1204" s="9" t="s">
        <v>29</v>
      </c>
      <c r="D1204" s="9" t="s">
        <v>25</v>
      </c>
      <c r="E1204" s="10" t="s">
        <v>163</v>
      </c>
      <c r="F1204" s="9" t="n">
        <v>-42</v>
      </c>
      <c r="G1204" s="12" t="s">
        <v>21</v>
      </c>
      <c r="H1204" s="2" t="n">
        <v>-99</v>
      </c>
      <c r="I1204" s="3" t="s">
        <v>164</v>
      </c>
      <c r="J1204" s="3" t="n">
        <f aca="false">VLOOKUP(I1204,VLOOK!$G$2:$H$50,2)</f>
        <v>35</v>
      </c>
      <c r="K1204" s="4" t="s">
        <v>164</v>
      </c>
      <c r="L1204" s="21" t="s">
        <v>28</v>
      </c>
      <c r="M1204" s="6" t="n">
        <f aca="false">VLOOKUP(L1204,VLOOK!$D$2:$E$10,2)</f>
        <v>5</v>
      </c>
      <c r="N1204" s="7" t="n">
        <v>1</v>
      </c>
      <c r="O1204" s="0" t="n">
        <f aca="false">VLOOKUP(B1204,VLOOK!$A$2:$B$13,2)</f>
        <v>5</v>
      </c>
      <c r="P1204" s="22" t="n">
        <f aca="false">IF(F1204&lt;0,F1204*-1,F1204)</f>
        <v>42</v>
      </c>
    </row>
    <row r="1205" customFormat="false" ht="12.8" hidden="false" customHeight="false" outlineLevel="0" collapsed="false">
      <c r="A1205" s="17" t="s">
        <v>720</v>
      </c>
      <c r="B1205" s="9" t="s">
        <v>607</v>
      </c>
      <c r="C1205" s="9" t="s">
        <v>611</v>
      </c>
      <c r="D1205" s="9" t="s">
        <v>54</v>
      </c>
      <c r="E1205" s="10" t="s">
        <v>67</v>
      </c>
      <c r="F1205" s="9" t="n">
        <v>-10.3</v>
      </c>
      <c r="G1205" s="12" t="s">
        <v>21</v>
      </c>
      <c r="H1205" s="2" t="n">
        <v>-99</v>
      </c>
      <c r="I1205" s="3" t="s">
        <v>68</v>
      </c>
      <c r="J1205" s="3" t="n">
        <f aca="false">VLOOKUP(I1205,VLOOK!$G$2:$H$50,2)</f>
        <v>42</v>
      </c>
      <c r="K1205" s="4" t="s">
        <v>68</v>
      </c>
      <c r="L1205" s="21" t="s">
        <v>57</v>
      </c>
      <c r="M1205" s="6" t="n">
        <f aca="false">VLOOKUP(L1205,VLOOK!$D$2:$E$10,2)</f>
        <v>7</v>
      </c>
      <c r="N1205" s="7" t="n">
        <v>1</v>
      </c>
      <c r="O1205" s="0" t="n">
        <f aca="false">VLOOKUP(B1205,VLOOK!$A$2:$B$13,2)</f>
        <v>5</v>
      </c>
      <c r="P1205" s="22" t="n">
        <f aca="false">IF(F1205&lt;0,F1205*-1,F1205)</f>
        <v>10.3</v>
      </c>
    </row>
    <row r="1206" customFormat="false" ht="12.8" hidden="false" customHeight="false" outlineLevel="0" collapsed="false">
      <c r="A1206" s="17" t="s">
        <v>721</v>
      </c>
      <c r="B1206" s="9" t="s">
        <v>607</v>
      </c>
      <c r="C1206" s="9" t="s">
        <v>658</v>
      </c>
      <c r="D1206" s="9" t="s">
        <v>78</v>
      </c>
      <c r="E1206" s="10" t="s">
        <v>406</v>
      </c>
      <c r="F1206" s="9" t="n">
        <v>-50</v>
      </c>
      <c r="G1206" s="12" t="s">
        <v>21</v>
      </c>
      <c r="H1206" s="2" t="n">
        <v>-99</v>
      </c>
      <c r="I1206" s="3" t="s">
        <v>407</v>
      </c>
      <c r="J1206" s="3" t="n">
        <f aca="false">VLOOKUP(I1206,VLOOK!$G$2:$H$50,2)</f>
        <v>44</v>
      </c>
      <c r="K1206" s="4" t="s">
        <v>407</v>
      </c>
      <c r="L1206" s="21" t="s">
        <v>121</v>
      </c>
      <c r="M1206" s="6" t="n">
        <f aca="false">VLOOKUP(L1206,VLOOK!$D$2:$E$10,2)</f>
        <v>8</v>
      </c>
      <c r="N1206" s="7" t="n">
        <v>1</v>
      </c>
      <c r="O1206" s="0" t="n">
        <f aca="false">VLOOKUP(B1206,VLOOK!$A$2:$B$13,2)</f>
        <v>5</v>
      </c>
      <c r="P1206" s="22" t="n">
        <f aca="false">IF(F1206&lt;0,F1206*-1,F1206)</f>
        <v>50</v>
      </c>
    </row>
    <row r="1207" customFormat="false" ht="12.8" hidden="false" customHeight="false" outlineLevel="0" collapsed="false">
      <c r="A1207" s="17" t="s">
        <v>721</v>
      </c>
      <c r="B1207" s="9" t="s">
        <v>607</v>
      </c>
      <c r="C1207" s="9" t="s">
        <v>460</v>
      </c>
      <c r="D1207" s="9" t="s">
        <v>19</v>
      </c>
      <c r="E1207" s="10" t="s">
        <v>461</v>
      </c>
      <c r="F1207" s="9" t="n">
        <v>-67.77</v>
      </c>
      <c r="G1207" s="12" t="s">
        <v>21</v>
      </c>
      <c r="H1207" s="2" t="n">
        <v>-99</v>
      </c>
      <c r="I1207" s="3" t="s">
        <v>462</v>
      </c>
      <c r="J1207" s="3" t="n">
        <f aca="false">VLOOKUP(I1207,VLOOK!$G$2:$H$50,2)</f>
        <v>5</v>
      </c>
      <c r="K1207" s="4" t="s">
        <v>462</v>
      </c>
      <c r="L1207" s="21" t="s">
        <v>23</v>
      </c>
      <c r="M1207" s="6" t="n">
        <f aca="false">VLOOKUP(L1207,VLOOK!$D$2:$E$10,2)</f>
        <v>2</v>
      </c>
      <c r="N1207" s="7" t="n">
        <v>1</v>
      </c>
      <c r="O1207" s="0" t="n">
        <f aca="false">VLOOKUP(B1207,VLOOK!$A$2:$B$13,2)</f>
        <v>5</v>
      </c>
      <c r="P1207" s="22" t="n">
        <f aca="false">IF(F1207&lt;0,F1207*-1,F1207)</f>
        <v>67.77</v>
      </c>
    </row>
    <row r="1208" customFormat="false" ht="12.8" hidden="false" customHeight="false" outlineLevel="0" collapsed="false">
      <c r="A1208" s="17" t="s">
        <v>721</v>
      </c>
      <c r="B1208" s="9" t="s">
        <v>607</v>
      </c>
      <c r="C1208" s="9" t="s">
        <v>73</v>
      </c>
      <c r="D1208" s="9" t="s">
        <v>19</v>
      </c>
      <c r="E1208" s="10" t="s">
        <v>580</v>
      </c>
      <c r="F1208" s="9" t="n">
        <v>-158.04</v>
      </c>
      <c r="G1208" s="12" t="s">
        <v>21</v>
      </c>
      <c r="H1208" s="2" t="n">
        <v>-99</v>
      </c>
      <c r="I1208" s="3" t="s">
        <v>75</v>
      </c>
      <c r="J1208" s="3" t="n">
        <f aca="false">VLOOKUP(I1208,VLOOK!$G$2:$H$50,2)</f>
        <v>9</v>
      </c>
      <c r="K1208" s="4" t="s">
        <v>75</v>
      </c>
      <c r="L1208" s="21" t="s">
        <v>23</v>
      </c>
      <c r="M1208" s="6" t="n">
        <f aca="false">VLOOKUP(L1208,VLOOK!$D$2:$E$10,2)</f>
        <v>2</v>
      </c>
      <c r="N1208" s="7" t="n">
        <v>1</v>
      </c>
      <c r="O1208" s="0" t="n">
        <f aca="false">VLOOKUP(B1208,VLOOK!$A$2:$B$13,2)</f>
        <v>5</v>
      </c>
      <c r="P1208" s="22" t="n">
        <f aca="false">IF(F1208&lt;0,F1208*-1,F1208)</f>
        <v>158.04</v>
      </c>
    </row>
    <row r="1209" customFormat="false" ht="12.8" hidden="false" customHeight="false" outlineLevel="0" collapsed="false">
      <c r="A1209" s="17" t="s">
        <v>721</v>
      </c>
      <c r="B1209" s="9" t="s">
        <v>607</v>
      </c>
      <c r="C1209" s="9" t="s">
        <v>364</v>
      </c>
      <c r="D1209" s="9" t="s">
        <v>19</v>
      </c>
      <c r="E1209" s="10" t="s">
        <v>271</v>
      </c>
      <c r="F1209" s="9" t="n">
        <v>-161.74</v>
      </c>
      <c r="G1209" s="12" t="s">
        <v>21</v>
      </c>
      <c r="H1209" s="2" t="n">
        <v>-99</v>
      </c>
      <c r="I1209" s="3" t="s">
        <v>44</v>
      </c>
      <c r="J1209" s="3" t="n">
        <f aca="false">VLOOKUP(I1209,VLOOK!$G$2:$H$50,2)</f>
        <v>11</v>
      </c>
      <c r="K1209" s="4" t="s">
        <v>44</v>
      </c>
      <c r="L1209" s="21" t="s">
        <v>23</v>
      </c>
      <c r="M1209" s="6" t="n">
        <f aca="false">VLOOKUP(L1209,VLOOK!$D$2:$E$10,2)</f>
        <v>2</v>
      </c>
      <c r="N1209" s="7" t="n">
        <v>1</v>
      </c>
      <c r="O1209" s="0" t="n">
        <f aca="false">VLOOKUP(B1209,VLOOK!$A$2:$B$13,2)</f>
        <v>5</v>
      </c>
      <c r="P1209" s="22" t="n">
        <f aca="false">IF(F1209&lt;0,F1209*-1,F1209)</f>
        <v>161.74</v>
      </c>
    </row>
    <row r="1210" customFormat="false" ht="12.8" hidden="false" customHeight="false" outlineLevel="0" collapsed="false">
      <c r="A1210" s="17" t="s">
        <v>721</v>
      </c>
      <c r="B1210" s="9" t="s">
        <v>607</v>
      </c>
      <c r="C1210" s="9" t="s">
        <v>258</v>
      </c>
      <c r="D1210" s="9" t="s">
        <v>19</v>
      </c>
      <c r="E1210" s="10" t="s">
        <v>119</v>
      </c>
      <c r="F1210" s="9" t="n">
        <v>-225</v>
      </c>
      <c r="G1210" s="12" t="s">
        <v>21</v>
      </c>
      <c r="H1210" s="2" t="n">
        <v>-99</v>
      </c>
      <c r="I1210" s="3" t="s">
        <v>120</v>
      </c>
      <c r="J1210" s="3" t="n">
        <f aca="false">VLOOKUP(I1210,VLOOK!$G$2:$H$50,2)</f>
        <v>45</v>
      </c>
      <c r="K1210" s="4" t="s">
        <v>120</v>
      </c>
      <c r="L1210" s="21" t="s">
        <v>23</v>
      </c>
      <c r="M1210" s="6" t="n">
        <f aca="false">VLOOKUP(L1210,VLOOK!$D$2:$E$10,2)</f>
        <v>2</v>
      </c>
      <c r="N1210" s="7" t="n">
        <v>1</v>
      </c>
      <c r="O1210" s="0" t="n">
        <f aca="false">VLOOKUP(B1210,VLOOK!$A$2:$B$13,2)</f>
        <v>5</v>
      </c>
      <c r="P1210" s="22" t="n">
        <f aca="false">IF(F1210&lt;0,F1210*-1,F1210)</f>
        <v>225</v>
      </c>
    </row>
    <row r="1211" customFormat="false" ht="12.8" hidden="false" customHeight="false" outlineLevel="0" collapsed="false">
      <c r="A1211" s="17" t="s">
        <v>721</v>
      </c>
      <c r="B1211" s="9" t="s">
        <v>607</v>
      </c>
      <c r="C1211" s="9" t="s">
        <v>46</v>
      </c>
      <c r="D1211" s="9" t="s">
        <v>25</v>
      </c>
      <c r="E1211" s="10" t="s">
        <v>47</v>
      </c>
      <c r="F1211" s="9" t="n">
        <v>-80.93</v>
      </c>
      <c r="G1211" s="12" t="s">
        <v>21</v>
      </c>
      <c r="H1211" s="2" t="n">
        <v>-99</v>
      </c>
      <c r="I1211" s="3" t="s">
        <v>48</v>
      </c>
      <c r="J1211" s="3" t="n">
        <f aca="false">VLOOKUP(I1211,VLOOK!$G$2:$H$50,2)</f>
        <v>32</v>
      </c>
      <c r="K1211" s="4" t="s">
        <v>48</v>
      </c>
      <c r="L1211" s="21" t="s">
        <v>28</v>
      </c>
      <c r="M1211" s="6" t="n">
        <f aca="false">VLOOKUP(L1211,VLOOK!$D$2:$E$10,2)</f>
        <v>5</v>
      </c>
      <c r="N1211" s="7" t="n">
        <v>1</v>
      </c>
      <c r="O1211" s="0" t="n">
        <f aca="false">VLOOKUP(B1211,VLOOK!$A$2:$B$13,2)</f>
        <v>5</v>
      </c>
      <c r="P1211" s="22" t="n">
        <f aca="false">IF(F1211&lt;0,F1211*-1,F1211)</f>
        <v>80.93</v>
      </c>
    </row>
    <row r="1212" customFormat="false" ht="12.8" hidden="false" customHeight="false" outlineLevel="0" collapsed="false">
      <c r="A1212" s="17" t="s">
        <v>721</v>
      </c>
      <c r="B1212" s="9" t="s">
        <v>607</v>
      </c>
      <c r="C1212" s="9" t="s">
        <v>29</v>
      </c>
      <c r="D1212" s="9" t="s">
        <v>25</v>
      </c>
      <c r="E1212" s="10" t="s">
        <v>29</v>
      </c>
      <c r="F1212" s="9" t="n">
        <v>-28</v>
      </c>
      <c r="G1212" s="12" t="s">
        <v>21</v>
      </c>
      <c r="H1212" s="2" t="n">
        <v>-99</v>
      </c>
      <c r="I1212" s="3" t="s">
        <v>30</v>
      </c>
      <c r="J1212" s="3" t="n">
        <f aca="false">VLOOKUP(I1212,VLOOK!$G$2:$H$50,2)</f>
        <v>21</v>
      </c>
      <c r="K1212" s="4" t="s">
        <v>30</v>
      </c>
      <c r="L1212" s="21" t="s">
        <v>31</v>
      </c>
      <c r="M1212" s="6" t="n">
        <f aca="false">VLOOKUP(L1212,VLOOK!$D$2:$E$10,2)</f>
        <v>3</v>
      </c>
      <c r="N1212" s="7" t="n">
        <v>1</v>
      </c>
      <c r="O1212" s="0" t="n">
        <f aca="false">VLOOKUP(B1212,VLOOK!$A$2:$B$13,2)</f>
        <v>5</v>
      </c>
      <c r="P1212" s="22" t="n">
        <f aca="false">IF(F1212&lt;0,F1212*-1,F1212)</f>
        <v>28</v>
      </c>
    </row>
    <row r="1213" customFormat="false" ht="12.8" hidden="false" customHeight="false" outlineLevel="0" collapsed="false">
      <c r="A1213" s="17" t="s">
        <v>721</v>
      </c>
      <c r="B1213" s="9" t="s">
        <v>607</v>
      </c>
      <c r="C1213" s="9" t="s">
        <v>37</v>
      </c>
      <c r="D1213" s="9" t="s">
        <v>25</v>
      </c>
      <c r="E1213" s="10" t="s">
        <v>148</v>
      </c>
      <c r="F1213" s="9" t="n">
        <v>-570.11</v>
      </c>
      <c r="G1213" s="12" t="s">
        <v>21</v>
      </c>
      <c r="H1213" s="2" t="n">
        <v>-99</v>
      </c>
      <c r="I1213" s="3" t="s">
        <v>39</v>
      </c>
      <c r="J1213" s="3" t="n">
        <f aca="false">VLOOKUP(I1213,VLOOK!$G$2:$H$50,2)</f>
        <v>34</v>
      </c>
      <c r="K1213" s="4" t="s">
        <v>39</v>
      </c>
      <c r="L1213" s="21" t="s">
        <v>28</v>
      </c>
      <c r="M1213" s="6" t="n">
        <f aca="false">VLOOKUP(L1213,VLOOK!$D$2:$E$10,2)</f>
        <v>5</v>
      </c>
      <c r="N1213" s="7" t="n">
        <v>1</v>
      </c>
      <c r="O1213" s="0" t="n">
        <f aca="false">VLOOKUP(B1213,VLOOK!$A$2:$B$13,2)</f>
        <v>5</v>
      </c>
      <c r="P1213" s="22" t="n">
        <f aca="false">IF(F1213&lt;0,F1213*-1,F1213)</f>
        <v>570.11</v>
      </c>
    </row>
    <row r="1214" customFormat="false" ht="12.8" hidden="false" customHeight="false" outlineLevel="0" collapsed="false">
      <c r="A1214" s="17" t="s">
        <v>334</v>
      </c>
      <c r="B1214" s="9" t="s">
        <v>607</v>
      </c>
      <c r="C1214" s="9" t="s">
        <v>658</v>
      </c>
      <c r="D1214" s="9" t="s">
        <v>78</v>
      </c>
      <c r="E1214" s="10" t="s">
        <v>406</v>
      </c>
      <c r="F1214" s="9" t="n">
        <v>-60</v>
      </c>
      <c r="G1214" s="12" t="s">
        <v>21</v>
      </c>
      <c r="H1214" s="2" t="n">
        <v>-99</v>
      </c>
      <c r="I1214" s="3" t="s">
        <v>407</v>
      </c>
      <c r="J1214" s="3" t="n">
        <f aca="false">VLOOKUP(I1214,VLOOK!$G$2:$H$50,2)</f>
        <v>44</v>
      </c>
      <c r="K1214" s="4" t="s">
        <v>407</v>
      </c>
      <c r="L1214" s="21" t="s">
        <v>121</v>
      </c>
      <c r="M1214" s="6" t="n">
        <f aca="false">VLOOKUP(L1214,VLOOK!$D$2:$E$10,2)</f>
        <v>8</v>
      </c>
      <c r="N1214" s="7" t="n">
        <v>1</v>
      </c>
      <c r="O1214" s="0" t="n">
        <f aca="false">VLOOKUP(B1214,VLOOK!$A$2:$B$13,2)</f>
        <v>5</v>
      </c>
      <c r="P1214" s="22" t="n">
        <f aca="false">IF(F1214&lt;0,F1214*-1,F1214)</f>
        <v>60</v>
      </c>
    </row>
    <row r="1215" customFormat="false" ht="12.8" hidden="false" customHeight="false" outlineLevel="0" collapsed="false">
      <c r="A1215" s="17" t="s">
        <v>334</v>
      </c>
      <c r="B1215" s="9" t="s">
        <v>607</v>
      </c>
      <c r="C1215" s="9" t="s">
        <v>63</v>
      </c>
      <c r="D1215" s="9" t="s">
        <v>19</v>
      </c>
      <c r="E1215" s="10" t="s">
        <v>64</v>
      </c>
      <c r="F1215" s="9" t="n">
        <v>-180.31</v>
      </c>
      <c r="G1215" s="12" t="s">
        <v>21</v>
      </c>
      <c r="H1215" s="2" t="n">
        <v>-99</v>
      </c>
      <c r="I1215" s="3" t="s">
        <v>65</v>
      </c>
      <c r="J1215" s="3" t="n">
        <f aca="false">VLOOKUP(I1215,VLOOK!$G$2:$H$50,2)</f>
        <v>13</v>
      </c>
      <c r="K1215" s="4" t="s">
        <v>65</v>
      </c>
      <c r="L1215" s="21" t="s">
        <v>23</v>
      </c>
      <c r="M1215" s="6" t="n">
        <f aca="false">VLOOKUP(L1215,VLOOK!$D$2:$E$10,2)</f>
        <v>2</v>
      </c>
      <c r="N1215" s="7" t="n">
        <v>1</v>
      </c>
      <c r="O1215" s="0" t="n">
        <f aca="false">VLOOKUP(B1215,VLOOK!$A$2:$B$13,2)</f>
        <v>5</v>
      </c>
      <c r="P1215" s="22" t="n">
        <f aca="false">IF(F1215&lt;0,F1215*-1,F1215)</f>
        <v>180.31</v>
      </c>
    </row>
    <row r="1216" customFormat="false" ht="12.8" hidden="false" customHeight="false" outlineLevel="0" collapsed="false">
      <c r="A1216" s="17" t="s">
        <v>334</v>
      </c>
      <c r="B1216" s="9" t="s">
        <v>607</v>
      </c>
      <c r="C1216" s="9" t="s">
        <v>63</v>
      </c>
      <c r="D1216" s="9" t="s">
        <v>19</v>
      </c>
      <c r="E1216" s="10" t="s">
        <v>64</v>
      </c>
      <c r="F1216" s="9" t="n">
        <v>-57.87</v>
      </c>
      <c r="G1216" s="12" t="s">
        <v>21</v>
      </c>
      <c r="H1216" s="2" t="n">
        <v>-99</v>
      </c>
      <c r="I1216" s="3" t="s">
        <v>65</v>
      </c>
      <c r="J1216" s="3" t="n">
        <f aca="false">VLOOKUP(I1216,VLOOK!$G$2:$H$50,2)</f>
        <v>13</v>
      </c>
      <c r="K1216" s="4" t="s">
        <v>65</v>
      </c>
      <c r="L1216" s="21" t="s">
        <v>23</v>
      </c>
      <c r="M1216" s="6" t="n">
        <f aca="false">VLOOKUP(L1216,VLOOK!$D$2:$E$10,2)</f>
        <v>2</v>
      </c>
      <c r="N1216" s="7" t="n">
        <v>1</v>
      </c>
      <c r="O1216" s="0" t="n">
        <f aca="false">VLOOKUP(B1216,VLOOK!$A$2:$B$13,2)</f>
        <v>5</v>
      </c>
      <c r="P1216" s="22" t="n">
        <f aca="false">IF(F1216&lt;0,F1216*-1,F1216)</f>
        <v>57.87</v>
      </c>
    </row>
    <row r="1217" customFormat="false" ht="12.8" hidden="false" customHeight="false" outlineLevel="0" collapsed="false">
      <c r="A1217" s="17" t="s">
        <v>334</v>
      </c>
      <c r="B1217" s="9" t="s">
        <v>607</v>
      </c>
      <c r="C1217" s="9" t="s">
        <v>24</v>
      </c>
      <c r="D1217" s="9" t="s">
        <v>25</v>
      </c>
      <c r="E1217" s="10" t="s">
        <v>163</v>
      </c>
      <c r="F1217" s="9" t="n">
        <v>-130</v>
      </c>
      <c r="G1217" s="12" t="s">
        <v>21</v>
      </c>
      <c r="H1217" s="2" t="n">
        <v>-99</v>
      </c>
      <c r="I1217" s="3" t="s">
        <v>164</v>
      </c>
      <c r="J1217" s="3" t="n">
        <f aca="false">VLOOKUP(I1217,VLOOK!$G$2:$H$50,2)</f>
        <v>35</v>
      </c>
      <c r="K1217" s="4" t="s">
        <v>164</v>
      </c>
      <c r="L1217" s="21" t="s">
        <v>28</v>
      </c>
      <c r="M1217" s="6" t="n">
        <f aca="false">VLOOKUP(L1217,VLOOK!$D$2:$E$10,2)</f>
        <v>5</v>
      </c>
      <c r="N1217" s="7" t="n">
        <v>1</v>
      </c>
      <c r="O1217" s="0" t="n">
        <f aca="false">VLOOKUP(B1217,VLOOK!$A$2:$B$13,2)</f>
        <v>5</v>
      </c>
      <c r="P1217" s="22" t="n">
        <f aca="false">IF(F1217&lt;0,F1217*-1,F1217)</f>
        <v>130</v>
      </c>
    </row>
    <row r="1218" customFormat="false" ht="12.8" hidden="false" customHeight="false" outlineLevel="0" collapsed="false">
      <c r="A1218" s="17" t="s">
        <v>334</v>
      </c>
      <c r="B1218" s="9" t="s">
        <v>607</v>
      </c>
      <c r="C1218" s="9" t="s">
        <v>87</v>
      </c>
      <c r="D1218" s="9" t="s">
        <v>608</v>
      </c>
      <c r="E1218" s="10" t="s">
        <v>608</v>
      </c>
      <c r="F1218" s="9" t="n">
        <v>11127</v>
      </c>
      <c r="G1218" s="12" t="s">
        <v>89</v>
      </c>
      <c r="H1218" s="2" t="n">
        <v>-99</v>
      </c>
      <c r="I1218" s="3" t="s">
        <v>609</v>
      </c>
      <c r="J1218" s="3" t="n">
        <f aca="false">VLOOKUP(I1218,VLOOK!$G$2:$H$50,2)</f>
        <v>39</v>
      </c>
      <c r="K1218" s="4" t="s">
        <v>609</v>
      </c>
      <c r="L1218" s="21" t="s">
        <v>610</v>
      </c>
      <c r="M1218" s="6" t="n">
        <f aca="false">VLOOKUP(L1218,VLOOK!$D$2:$E$10,2)</f>
        <v>6</v>
      </c>
      <c r="N1218" s="7" t="n">
        <v>2</v>
      </c>
      <c r="O1218" s="0" t="n">
        <f aca="false">VLOOKUP(B1218,VLOOK!$A$2:$B$13,2)</f>
        <v>5</v>
      </c>
      <c r="P1218" s="22" t="n">
        <f aca="false">IF(F1218&lt;0,F1218*-1,F1218)</f>
        <v>11127</v>
      </c>
    </row>
    <row r="1219" customFormat="false" ht="12.8" hidden="false" customHeight="false" outlineLevel="0" collapsed="false">
      <c r="A1219" s="17" t="s">
        <v>334</v>
      </c>
      <c r="B1219" s="9" t="s">
        <v>607</v>
      </c>
      <c r="C1219" s="9" t="s">
        <v>611</v>
      </c>
      <c r="D1219" s="9" t="s">
        <v>54</v>
      </c>
      <c r="E1219" s="10" t="s">
        <v>67</v>
      </c>
      <c r="F1219" s="9" t="n">
        <v>-29.35</v>
      </c>
      <c r="G1219" s="12" t="s">
        <v>21</v>
      </c>
      <c r="H1219" s="2" t="n">
        <v>-99</v>
      </c>
      <c r="I1219" s="3" t="s">
        <v>68</v>
      </c>
      <c r="J1219" s="3" t="n">
        <f aca="false">VLOOKUP(I1219,VLOOK!$G$2:$H$50,2)</f>
        <v>42</v>
      </c>
      <c r="K1219" s="4" t="s">
        <v>68</v>
      </c>
      <c r="L1219" s="21" t="s">
        <v>57</v>
      </c>
      <c r="M1219" s="6" t="n">
        <f aca="false">VLOOKUP(L1219,VLOOK!$D$2:$E$10,2)</f>
        <v>7</v>
      </c>
      <c r="N1219" s="7" t="n">
        <v>1</v>
      </c>
      <c r="O1219" s="0" t="n">
        <f aca="false">VLOOKUP(B1219,VLOOK!$A$2:$B$13,2)</f>
        <v>5</v>
      </c>
      <c r="P1219" s="22" t="n">
        <f aca="false">IF(F1219&lt;0,F1219*-1,F1219)</f>
        <v>29.35</v>
      </c>
    </row>
    <row r="1220" customFormat="false" ht="12.8" hidden="false" customHeight="false" outlineLevel="0" collapsed="false">
      <c r="A1220" s="17" t="s">
        <v>722</v>
      </c>
      <c r="B1220" s="9" t="s">
        <v>607</v>
      </c>
      <c r="C1220" s="9" t="s">
        <v>29</v>
      </c>
      <c r="D1220" s="9" t="s">
        <v>238</v>
      </c>
      <c r="E1220" s="10" t="s">
        <v>239</v>
      </c>
      <c r="F1220" s="9" t="n">
        <v>-130</v>
      </c>
      <c r="G1220" s="12" t="s">
        <v>21</v>
      </c>
      <c r="H1220" s="2" t="n">
        <v>-99</v>
      </c>
      <c r="I1220" s="3" t="s">
        <v>240</v>
      </c>
      <c r="J1220" s="3" t="n">
        <f aca="false">VLOOKUP(I1220,VLOOK!$G$2:$H$50,2)</f>
        <v>18</v>
      </c>
      <c r="K1220" s="4" t="s">
        <v>240</v>
      </c>
      <c r="L1220" s="21" t="s">
        <v>31</v>
      </c>
      <c r="M1220" s="6" t="n">
        <f aca="false">VLOOKUP(L1220,VLOOK!$D$2:$E$10,2)</f>
        <v>3</v>
      </c>
      <c r="N1220" s="7" t="n">
        <v>1</v>
      </c>
      <c r="O1220" s="0" t="n">
        <f aca="false">VLOOKUP(B1220,VLOOK!$A$2:$B$13,2)</f>
        <v>5</v>
      </c>
      <c r="P1220" s="22" t="n">
        <f aca="false">IF(F1220&lt;0,F1220*-1,F1220)</f>
        <v>130</v>
      </c>
    </row>
    <row r="1221" customFormat="false" ht="12.8" hidden="false" customHeight="false" outlineLevel="0" collapsed="false">
      <c r="A1221" s="17" t="s">
        <v>722</v>
      </c>
      <c r="B1221" s="9" t="s">
        <v>607</v>
      </c>
      <c r="C1221" s="9" t="s">
        <v>63</v>
      </c>
      <c r="D1221" s="9" t="s">
        <v>19</v>
      </c>
      <c r="E1221" s="10" t="s">
        <v>64</v>
      </c>
      <c r="F1221" s="9" t="n">
        <v>-188.21</v>
      </c>
      <c r="G1221" s="12" t="s">
        <v>21</v>
      </c>
      <c r="H1221" s="2" t="n">
        <v>-99</v>
      </c>
      <c r="I1221" s="3" t="s">
        <v>65</v>
      </c>
      <c r="J1221" s="3" t="n">
        <f aca="false">VLOOKUP(I1221,VLOOK!$G$2:$H$50,2)</f>
        <v>13</v>
      </c>
      <c r="K1221" s="4" t="s">
        <v>65</v>
      </c>
      <c r="L1221" s="21" t="s">
        <v>23</v>
      </c>
      <c r="M1221" s="6" t="n">
        <f aca="false">VLOOKUP(L1221,VLOOK!$D$2:$E$10,2)</f>
        <v>2</v>
      </c>
      <c r="N1221" s="7" t="n">
        <v>1</v>
      </c>
      <c r="O1221" s="0" t="n">
        <f aca="false">VLOOKUP(B1221,VLOOK!$A$2:$B$13,2)</f>
        <v>5</v>
      </c>
      <c r="P1221" s="22" t="n">
        <f aca="false">IF(F1221&lt;0,F1221*-1,F1221)</f>
        <v>188.21</v>
      </c>
    </row>
    <row r="1222" customFormat="false" ht="12.8" hidden="false" customHeight="false" outlineLevel="0" collapsed="false">
      <c r="A1222" s="17" t="s">
        <v>722</v>
      </c>
      <c r="B1222" s="9" t="s">
        <v>607</v>
      </c>
      <c r="C1222" s="9" t="s">
        <v>170</v>
      </c>
      <c r="D1222" s="9" t="s">
        <v>171</v>
      </c>
      <c r="E1222" s="10" t="s">
        <v>172</v>
      </c>
      <c r="F1222" s="9" t="n">
        <v>-222.02</v>
      </c>
      <c r="G1222" s="12" t="s">
        <v>21</v>
      </c>
      <c r="H1222" s="2" t="n">
        <v>-99</v>
      </c>
      <c r="I1222" s="3" t="s">
        <v>173</v>
      </c>
      <c r="J1222" s="3" t="n">
        <f aca="false">VLOOKUP(I1222,VLOOK!$G$2:$H$50,2)</f>
        <v>22</v>
      </c>
      <c r="K1222" s="4" t="s">
        <v>173</v>
      </c>
      <c r="L1222" s="21" t="s">
        <v>31</v>
      </c>
      <c r="M1222" s="6" t="n">
        <f aca="false">VLOOKUP(L1222,VLOOK!$D$2:$E$10,2)</f>
        <v>3</v>
      </c>
      <c r="N1222" s="7" t="n">
        <v>1</v>
      </c>
      <c r="O1222" s="0" t="n">
        <f aca="false">VLOOKUP(B1222,VLOOK!$A$2:$B$13,2)</f>
        <v>5</v>
      </c>
      <c r="P1222" s="22" t="n">
        <f aca="false">IF(F1222&lt;0,F1222*-1,F1222)</f>
        <v>222.02</v>
      </c>
    </row>
    <row r="1223" customFormat="false" ht="12.8" hidden="false" customHeight="false" outlineLevel="0" collapsed="false">
      <c r="A1223" s="17" t="s">
        <v>722</v>
      </c>
      <c r="B1223" s="9" t="s">
        <v>607</v>
      </c>
      <c r="C1223" s="9" t="s">
        <v>265</v>
      </c>
      <c r="D1223" s="9" t="s">
        <v>25</v>
      </c>
      <c r="E1223" s="10" t="s">
        <v>266</v>
      </c>
      <c r="F1223" s="9" t="n">
        <v>-355</v>
      </c>
      <c r="G1223" s="12" t="s">
        <v>21</v>
      </c>
      <c r="H1223" s="2" t="n">
        <v>-99</v>
      </c>
      <c r="I1223" s="3" t="s">
        <v>267</v>
      </c>
      <c r="J1223" s="3" t="n">
        <f aca="false">VLOOKUP(I1223,VLOOK!$G$2:$H$50,2)</f>
        <v>16</v>
      </c>
      <c r="K1223" s="4" t="s">
        <v>267</v>
      </c>
      <c r="L1223" s="21" t="s">
        <v>31</v>
      </c>
      <c r="M1223" s="6" t="n">
        <f aca="false">VLOOKUP(L1223,VLOOK!$D$2:$E$10,2)</f>
        <v>3</v>
      </c>
      <c r="N1223" s="7" t="n">
        <v>1</v>
      </c>
      <c r="O1223" s="0" t="n">
        <f aca="false">VLOOKUP(B1223,VLOOK!$A$2:$B$13,2)</f>
        <v>5</v>
      </c>
      <c r="P1223" s="22" t="n">
        <f aca="false">IF(F1223&lt;0,F1223*-1,F1223)</f>
        <v>355</v>
      </c>
    </row>
    <row r="1224" customFormat="false" ht="12.8" hidden="false" customHeight="false" outlineLevel="0" collapsed="false">
      <c r="A1224" s="17" t="s">
        <v>722</v>
      </c>
      <c r="B1224" s="9" t="s">
        <v>607</v>
      </c>
      <c r="C1224" s="9" t="s">
        <v>29</v>
      </c>
      <c r="D1224" s="9" t="s">
        <v>25</v>
      </c>
      <c r="E1224" s="10" t="s">
        <v>29</v>
      </c>
      <c r="F1224" s="9" t="n">
        <v>-23.97</v>
      </c>
      <c r="G1224" s="12" t="s">
        <v>21</v>
      </c>
      <c r="H1224" s="2" t="n">
        <v>-99</v>
      </c>
      <c r="I1224" s="3" t="s">
        <v>30</v>
      </c>
      <c r="J1224" s="3" t="n">
        <f aca="false">VLOOKUP(I1224,VLOOK!$G$2:$H$50,2)</f>
        <v>21</v>
      </c>
      <c r="K1224" s="4" t="s">
        <v>30</v>
      </c>
      <c r="L1224" s="21" t="s">
        <v>31</v>
      </c>
      <c r="M1224" s="6" t="n">
        <f aca="false">VLOOKUP(L1224,VLOOK!$D$2:$E$10,2)</f>
        <v>3</v>
      </c>
      <c r="N1224" s="7" t="n">
        <v>1</v>
      </c>
      <c r="O1224" s="0" t="n">
        <f aca="false">VLOOKUP(B1224,VLOOK!$A$2:$B$13,2)</f>
        <v>5</v>
      </c>
      <c r="P1224" s="22" t="n">
        <f aca="false">IF(F1224&lt;0,F1224*-1,F1224)</f>
        <v>23.97</v>
      </c>
    </row>
    <row r="1225" customFormat="false" ht="12.8" hidden="false" customHeight="false" outlineLevel="0" collapsed="false">
      <c r="A1225" s="17" t="s">
        <v>336</v>
      </c>
      <c r="B1225" s="9" t="s">
        <v>607</v>
      </c>
      <c r="C1225" s="9" t="s">
        <v>658</v>
      </c>
      <c r="D1225" s="9" t="s">
        <v>78</v>
      </c>
      <c r="E1225" s="10" t="s">
        <v>406</v>
      </c>
      <c r="F1225" s="9" t="n">
        <v>-85.63</v>
      </c>
      <c r="G1225" s="12" t="s">
        <v>21</v>
      </c>
      <c r="H1225" s="2" t="n">
        <v>-99</v>
      </c>
      <c r="I1225" s="3" t="s">
        <v>407</v>
      </c>
      <c r="J1225" s="3" t="n">
        <f aca="false">VLOOKUP(I1225,VLOOK!$G$2:$H$50,2)</f>
        <v>44</v>
      </c>
      <c r="K1225" s="4" t="s">
        <v>407</v>
      </c>
      <c r="L1225" s="21" t="s">
        <v>121</v>
      </c>
      <c r="M1225" s="6" t="n">
        <f aca="false">VLOOKUP(L1225,VLOOK!$D$2:$E$10,2)</f>
        <v>8</v>
      </c>
      <c r="N1225" s="7" t="n">
        <v>1</v>
      </c>
      <c r="O1225" s="0" t="n">
        <f aca="false">VLOOKUP(B1225,VLOOK!$A$2:$B$13,2)</f>
        <v>5</v>
      </c>
      <c r="P1225" s="22" t="n">
        <f aca="false">IF(F1225&lt;0,F1225*-1,F1225)</f>
        <v>85.63</v>
      </c>
    </row>
    <row r="1226" customFormat="false" ht="12.8" hidden="false" customHeight="false" outlineLevel="0" collapsed="false">
      <c r="A1226" s="17" t="s">
        <v>723</v>
      </c>
      <c r="B1226" s="9" t="s">
        <v>607</v>
      </c>
      <c r="C1226" s="9" t="s">
        <v>29</v>
      </c>
      <c r="D1226" s="9" t="s">
        <v>25</v>
      </c>
      <c r="E1226" s="10" t="s">
        <v>29</v>
      </c>
      <c r="F1226" s="9" t="n">
        <v>-7</v>
      </c>
      <c r="G1226" s="12" t="s">
        <v>21</v>
      </c>
      <c r="H1226" s="2" t="n">
        <v>-99</v>
      </c>
      <c r="I1226" s="3" t="s">
        <v>30</v>
      </c>
      <c r="J1226" s="3" t="n">
        <f aca="false">VLOOKUP(I1226,VLOOK!$G$2:$H$50,2)</f>
        <v>21</v>
      </c>
      <c r="K1226" s="4" t="s">
        <v>30</v>
      </c>
      <c r="L1226" s="21" t="s">
        <v>31</v>
      </c>
      <c r="M1226" s="6" t="n">
        <f aca="false">VLOOKUP(L1226,VLOOK!$D$2:$E$10,2)</f>
        <v>3</v>
      </c>
      <c r="N1226" s="7" t="n">
        <v>1</v>
      </c>
      <c r="O1226" s="0" t="n">
        <f aca="false">VLOOKUP(B1226,VLOOK!$A$2:$B$13,2)</f>
        <v>5</v>
      </c>
      <c r="P1226" s="22" t="n">
        <f aca="false">IF(F1226&lt;0,F1226*-1,F1226)</f>
        <v>7</v>
      </c>
    </row>
    <row r="1227" customFormat="false" ht="12.8" hidden="false" customHeight="false" outlineLevel="0" collapsed="false">
      <c r="A1227" s="17" t="s">
        <v>723</v>
      </c>
      <c r="B1227" s="9" t="s">
        <v>607</v>
      </c>
      <c r="C1227" s="9" t="s">
        <v>24</v>
      </c>
      <c r="D1227" s="9" t="s">
        <v>25</v>
      </c>
      <c r="E1227" s="10" t="s">
        <v>163</v>
      </c>
      <c r="F1227" s="9" t="n">
        <v>-44</v>
      </c>
      <c r="G1227" s="12" t="s">
        <v>21</v>
      </c>
      <c r="H1227" s="2" t="n">
        <v>-99</v>
      </c>
      <c r="I1227" s="3" t="s">
        <v>164</v>
      </c>
      <c r="J1227" s="3" t="n">
        <f aca="false">VLOOKUP(I1227,VLOOK!$G$2:$H$50,2)</f>
        <v>35</v>
      </c>
      <c r="K1227" s="4" t="s">
        <v>164</v>
      </c>
      <c r="L1227" s="21" t="s">
        <v>28</v>
      </c>
      <c r="M1227" s="6" t="n">
        <f aca="false">VLOOKUP(L1227,VLOOK!$D$2:$E$10,2)</f>
        <v>5</v>
      </c>
      <c r="N1227" s="7" t="n">
        <v>1</v>
      </c>
      <c r="O1227" s="0" t="n">
        <f aca="false">VLOOKUP(B1227,VLOOK!$A$2:$B$13,2)</f>
        <v>5</v>
      </c>
      <c r="P1227" s="22" t="n">
        <f aca="false">IF(F1227&lt;0,F1227*-1,F1227)</f>
        <v>44</v>
      </c>
    </row>
    <row r="1228" customFormat="false" ht="12.8" hidden="false" customHeight="false" outlineLevel="0" collapsed="false">
      <c r="A1228" s="17" t="s">
        <v>337</v>
      </c>
      <c r="B1228" s="9" t="s">
        <v>607</v>
      </c>
      <c r="C1228" s="9" t="s">
        <v>63</v>
      </c>
      <c r="D1228" s="9" t="s">
        <v>19</v>
      </c>
      <c r="E1228" s="10" t="s">
        <v>64</v>
      </c>
      <c r="F1228" s="9" t="n">
        <v>-162.19</v>
      </c>
      <c r="G1228" s="12" t="s">
        <v>21</v>
      </c>
      <c r="H1228" s="2" t="n">
        <v>-99</v>
      </c>
      <c r="I1228" s="3" t="s">
        <v>65</v>
      </c>
      <c r="J1228" s="3" t="n">
        <f aca="false">VLOOKUP(I1228,VLOOK!$G$2:$H$50,2)</f>
        <v>13</v>
      </c>
      <c r="K1228" s="4" t="s">
        <v>65</v>
      </c>
      <c r="L1228" s="21" t="s">
        <v>23</v>
      </c>
      <c r="M1228" s="6" t="n">
        <f aca="false">VLOOKUP(L1228,VLOOK!$D$2:$E$10,2)</f>
        <v>2</v>
      </c>
      <c r="N1228" s="7" t="n">
        <v>1</v>
      </c>
      <c r="O1228" s="0" t="n">
        <f aca="false">VLOOKUP(B1228,VLOOK!$A$2:$B$13,2)</f>
        <v>5</v>
      </c>
      <c r="P1228" s="22" t="n">
        <f aca="false">IF(F1228&lt;0,F1228*-1,F1228)</f>
        <v>162.19</v>
      </c>
    </row>
    <row r="1229" customFormat="false" ht="12.8" hidden="false" customHeight="false" outlineLevel="0" collapsed="false">
      <c r="A1229" s="17" t="s">
        <v>337</v>
      </c>
      <c r="B1229" s="9" t="s">
        <v>607</v>
      </c>
      <c r="C1229" s="9" t="s">
        <v>265</v>
      </c>
      <c r="D1229" s="9" t="s">
        <v>25</v>
      </c>
      <c r="E1229" s="10" t="s">
        <v>266</v>
      </c>
      <c r="F1229" s="9" t="n">
        <v>-343</v>
      </c>
      <c r="G1229" s="12" t="s">
        <v>21</v>
      </c>
      <c r="H1229" s="2" t="n">
        <v>-99</v>
      </c>
      <c r="I1229" s="3" t="s">
        <v>267</v>
      </c>
      <c r="J1229" s="3" t="n">
        <f aca="false">VLOOKUP(I1229,VLOOK!$G$2:$H$50,2)</f>
        <v>16</v>
      </c>
      <c r="K1229" s="4" t="s">
        <v>267</v>
      </c>
      <c r="L1229" s="21" t="s">
        <v>31</v>
      </c>
      <c r="M1229" s="6" t="n">
        <f aca="false">VLOOKUP(L1229,VLOOK!$D$2:$E$10,2)</f>
        <v>3</v>
      </c>
      <c r="N1229" s="7" t="n">
        <v>1</v>
      </c>
      <c r="O1229" s="0" t="n">
        <f aca="false">VLOOKUP(B1229,VLOOK!$A$2:$B$13,2)</f>
        <v>5</v>
      </c>
      <c r="P1229" s="22" t="n">
        <f aca="false">IF(F1229&lt;0,F1229*-1,F1229)</f>
        <v>343</v>
      </c>
    </row>
    <row r="1230" customFormat="false" ht="12.8" hidden="false" customHeight="false" outlineLevel="0" collapsed="false">
      <c r="A1230" s="17" t="s">
        <v>337</v>
      </c>
      <c r="B1230" s="9" t="s">
        <v>607</v>
      </c>
      <c r="C1230" s="9" t="s">
        <v>29</v>
      </c>
      <c r="D1230" s="9" t="s">
        <v>25</v>
      </c>
      <c r="E1230" s="10" t="s">
        <v>29</v>
      </c>
      <c r="F1230" s="9" t="n">
        <v>-32</v>
      </c>
      <c r="G1230" s="12" t="s">
        <v>21</v>
      </c>
      <c r="H1230" s="2" t="n">
        <v>-99</v>
      </c>
      <c r="I1230" s="3" t="s">
        <v>30</v>
      </c>
      <c r="J1230" s="3" t="n">
        <f aca="false">VLOOKUP(I1230,VLOOK!$G$2:$H$50,2)</f>
        <v>21</v>
      </c>
      <c r="K1230" s="4" t="s">
        <v>30</v>
      </c>
      <c r="L1230" s="21" t="s">
        <v>31</v>
      </c>
      <c r="M1230" s="6" t="n">
        <f aca="false">VLOOKUP(L1230,VLOOK!$D$2:$E$10,2)</f>
        <v>3</v>
      </c>
      <c r="N1230" s="7" t="n">
        <v>1</v>
      </c>
      <c r="O1230" s="0" t="n">
        <f aca="false">VLOOKUP(B1230,VLOOK!$A$2:$B$13,2)</f>
        <v>5</v>
      </c>
      <c r="P1230" s="22" t="n">
        <f aca="false">IF(F1230&lt;0,F1230*-1,F1230)</f>
        <v>32</v>
      </c>
    </row>
    <row r="1231" customFormat="false" ht="12.8" hidden="false" customHeight="false" outlineLevel="0" collapsed="false">
      <c r="A1231" s="17" t="s">
        <v>337</v>
      </c>
      <c r="B1231" s="9" t="s">
        <v>607</v>
      </c>
      <c r="C1231" s="9" t="s">
        <v>29</v>
      </c>
      <c r="D1231" s="9" t="s">
        <v>25</v>
      </c>
      <c r="E1231" s="10" t="s">
        <v>29</v>
      </c>
      <c r="F1231" s="9" t="n">
        <v>-49.98</v>
      </c>
      <c r="G1231" s="12" t="s">
        <v>21</v>
      </c>
      <c r="H1231" s="2" t="n">
        <v>-99</v>
      </c>
      <c r="I1231" s="3" t="s">
        <v>30</v>
      </c>
      <c r="J1231" s="3" t="n">
        <f aca="false">VLOOKUP(I1231,VLOOK!$G$2:$H$50,2)</f>
        <v>21</v>
      </c>
      <c r="K1231" s="4" t="s">
        <v>30</v>
      </c>
      <c r="L1231" s="21" t="s">
        <v>31</v>
      </c>
      <c r="M1231" s="6" t="n">
        <f aca="false">VLOOKUP(L1231,VLOOK!$D$2:$E$10,2)</f>
        <v>3</v>
      </c>
      <c r="N1231" s="7" t="n">
        <v>1</v>
      </c>
      <c r="O1231" s="0" t="n">
        <f aca="false">VLOOKUP(B1231,VLOOK!$A$2:$B$13,2)</f>
        <v>5</v>
      </c>
      <c r="P1231" s="22" t="n">
        <f aca="false">IF(F1231&lt;0,F1231*-1,F1231)</f>
        <v>49.98</v>
      </c>
    </row>
    <row r="1232" customFormat="false" ht="12.8" hidden="false" customHeight="false" outlineLevel="0" collapsed="false">
      <c r="A1232" s="17" t="s">
        <v>724</v>
      </c>
      <c r="B1232" s="9" t="s">
        <v>607</v>
      </c>
      <c r="C1232" s="9" t="s">
        <v>658</v>
      </c>
      <c r="D1232" s="9" t="s">
        <v>78</v>
      </c>
      <c r="E1232" s="10" t="s">
        <v>406</v>
      </c>
      <c r="F1232" s="9" t="n">
        <v>-80.45</v>
      </c>
      <c r="G1232" s="12" t="s">
        <v>21</v>
      </c>
      <c r="H1232" s="2" t="n">
        <v>-99</v>
      </c>
      <c r="I1232" s="3" t="s">
        <v>407</v>
      </c>
      <c r="J1232" s="3" t="n">
        <f aca="false">VLOOKUP(I1232,VLOOK!$G$2:$H$50,2)</f>
        <v>44</v>
      </c>
      <c r="K1232" s="4" t="s">
        <v>407</v>
      </c>
      <c r="L1232" s="21" t="s">
        <v>121</v>
      </c>
      <c r="M1232" s="6" t="n">
        <f aca="false">VLOOKUP(L1232,VLOOK!$D$2:$E$10,2)</f>
        <v>8</v>
      </c>
      <c r="N1232" s="7" t="n">
        <v>1</v>
      </c>
      <c r="O1232" s="0" t="n">
        <f aca="false">VLOOKUP(B1232,VLOOK!$A$2:$B$13,2)</f>
        <v>5</v>
      </c>
      <c r="P1232" s="22" t="n">
        <f aca="false">IF(F1232&lt;0,F1232*-1,F1232)</f>
        <v>80.45</v>
      </c>
    </row>
    <row r="1233" customFormat="false" ht="12.8" hidden="false" customHeight="false" outlineLevel="0" collapsed="false">
      <c r="A1233" s="17" t="s">
        <v>724</v>
      </c>
      <c r="B1233" s="9" t="s">
        <v>607</v>
      </c>
      <c r="C1233" s="9" t="s">
        <v>658</v>
      </c>
      <c r="D1233" s="9" t="s">
        <v>78</v>
      </c>
      <c r="E1233" s="10" t="s">
        <v>406</v>
      </c>
      <c r="F1233" s="9" t="n">
        <v>-69.01</v>
      </c>
      <c r="G1233" s="12" t="s">
        <v>21</v>
      </c>
      <c r="H1233" s="2" t="n">
        <v>-99</v>
      </c>
      <c r="I1233" s="3" t="s">
        <v>407</v>
      </c>
      <c r="J1233" s="3" t="n">
        <f aca="false">VLOOKUP(I1233,VLOOK!$G$2:$H$50,2)</f>
        <v>44</v>
      </c>
      <c r="K1233" s="4" t="s">
        <v>407</v>
      </c>
      <c r="L1233" s="21" t="s">
        <v>121</v>
      </c>
      <c r="M1233" s="6" t="n">
        <f aca="false">VLOOKUP(L1233,VLOOK!$D$2:$E$10,2)</f>
        <v>8</v>
      </c>
      <c r="N1233" s="7" t="n">
        <v>1</v>
      </c>
      <c r="O1233" s="0" t="n">
        <f aca="false">VLOOKUP(B1233,VLOOK!$A$2:$B$13,2)</f>
        <v>5</v>
      </c>
      <c r="P1233" s="22" t="n">
        <f aca="false">IF(F1233&lt;0,F1233*-1,F1233)</f>
        <v>69.01</v>
      </c>
    </row>
    <row r="1234" customFormat="false" ht="12.8" hidden="false" customHeight="false" outlineLevel="0" collapsed="false">
      <c r="A1234" s="17" t="s">
        <v>724</v>
      </c>
      <c r="B1234" s="9" t="s">
        <v>607</v>
      </c>
      <c r="C1234" s="9" t="s">
        <v>29</v>
      </c>
      <c r="D1234" s="9" t="s">
        <v>25</v>
      </c>
      <c r="E1234" s="10" t="s">
        <v>26</v>
      </c>
      <c r="F1234" s="9" t="n">
        <v>-18.8</v>
      </c>
      <c r="G1234" s="12" t="s">
        <v>21</v>
      </c>
      <c r="H1234" s="2" t="n">
        <v>-99</v>
      </c>
      <c r="I1234" s="3" t="s">
        <v>27</v>
      </c>
      <c r="J1234" s="3" t="n">
        <f aca="false">VLOOKUP(I1234,VLOOK!$G$2:$H$50,2)</f>
        <v>30</v>
      </c>
      <c r="K1234" s="4" t="s">
        <v>27</v>
      </c>
      <c r="L1234" s="21" t="s">
        <v>28</v>
      </c>
      <c r="M1234" s="6" t="n">
        <f aca="false">VLOOKUP(L1234,VLOOK!$D$2:$E$10,2)</f>
        <v>5</v>
      </c>
      <c r="N1234" s="7" t="n">
        <v>1</v>
      </c>
      <c r="O1234" s="0" t="n">
        <f aca="false">VLOOKUP(B1234,VLOOK!$A$2:$B$13,2)</f>
        <v>5</v>
      </c>
      <c r="P1234" s="22" t="n">
        <f aca="false">IF(F1234&lt;0,F1234*-1,F1234)</f>
        <v>18.8</v>
      </c>
    </row>
    <row r="1235" customFormat="false" ht="12.8" hidden="false" customHeight="false" outlineLevel="0" collapsed="false">
      <c r="A1235" s="17" t="s">
        <v>724</v>
      </c>
      <c r="B1235" s="9" t="s">
        <v>607</v>
      </c>
      <c r="C1235" s="9" t="s">
        <v>29</v>
      </c>
      <c r="D1235" s="9" t="s">
        <v>25</v>
      </c>
      <c r="E1235" s="10" t="s">
        <v>26</v>
      </c>
      <c r="F1235" s="9" t="n">
        <v>-90.2</v>
      </c>
      <c r="G1235" s="12" t="s">
        <v>21</v>
      </c>
      <c r="H1235" s="2" t="n">
        <v>-99</v>
      </c>
      <c r="I1235" s="3" t="s">
        <v>27</v>
      </c>
      <c r="J1235" s="3" t="n">
        <f aca="false">VLOOKUP(I1235,VLOOK!$G$2:$H$50,2)</f>
        <v>30</v>
      </c>
      <c r="K1235" s="4" t="s">
        <v>27</v>
      </c>
      <c r="L1235" s="21" t="s">
        <v>28</v>
      </c>
      <c r="M1235" s="6" t="n">
        <f aca="false">VLOOKUP(L1235,VLOOK!$D$2:$E$10,2)</f>
        <v>5</v>
      </c>
      <c r="N1235" s="7" t="n">
        <v>1</v>
      </c>
      <c r="O1235" s="0" t="n">
        <f aca="false">VLOOKUP(B1235,VLOOK!$A$2:$B$13,2)</f>
        <v>5</v>
      </c>
      <c r="P1235" s="22" t="n">
        <f aca="false">IF(F1235&lt;0,F1235*-1,F1235)</f>
        <v>90.2</v>
      </c>
    </row>
    <row r="1236" customFormat="false" ht="12.8" hidden="false" customHeight="false" outlineLevel="0" collapsed="false">
      <c r="A1236" s="17" t="s">
        <v>724</v>
      </c>
      <c r="B1236" s="9" t="s">
        <v>607</v>
      </c>
      <c r="C1236" s="9" t="s">
        <v>24</v>
      </c>
      <c r="D1236" s="9" t="s">
        <v>25</v>
      </c>
      <c r="E1236" s="10" t="s">
        <v>26</v>
      </c>
      <c r="F1236" s="9" t="n">
        <v>-20</v>
      </c>
      <c r="G1236" s="12" t="s">
        <v>21</v>
      </c>
      <c r="H1236" s="2" t="n">
        <v>-99</v>
      </c>
      <c r="I1236" s="3" t="s">
        <v>27</v>
      </c>
      <c r="J1236" s="3" t="n">
        <f aca="false">VLOOKUP(I1236,VLOOK!$G$2:$H$50,2)</f>
        <v>30</v>
      </c>
      <c r="K1236" s="4" t="s">
        <v>27</v>
      </c>
      <c r="L1236" s="21" t="s">
        <v>28</v>
      </c>
      <c r="M1236" s="6" t="n">
        <f aca="false">VLOOKUP(L1236,VLOOK!$D$2:$E$10,2)</f>
        <v>5</v>
      </c>
      <c r="N1236" s="7" t="n">
        <v>1</v>
      </c>
      <c r="O1236" s="0" t="n">
        <f aca="false">VLOOKUP(B1236,VLOOK!$A$2:$B$13,2)</f>
        <v>5</v>
      </c>
      <c r="P1236" s="22" t="n">
        <f aca="false">IF(F1236&lt;0,F1236*-1,F1236)</f>
        <v>20</v>
      </c>
    </row>
    <row r="1237" customFormat="false" ht="12.8" hidden="false" customHeight="false" outlineLevel="0" collapsed="false">
      <c r="A1237" s="17" t="s">
        <v>725</v>
      </c>
      <c r="B1237" s="9" t="s">
        <v>607</v>
      </c>
      <c r="C1237" s="9" t="s">
        <v>658</v>
      </c>
      <c r="D1237" s="9" t="s">
        <v>78</v>
      </c>
      <c r="E1237" s="10" t="s">
        <v>406</v>
      </c>
      <c r="F1237" s="9" t="n">
        <v>-60</v>
      </c>
      <c r="G1237" s="12" t="s">
        <v>21</v>
      </c>
      <c r="H1237" s="2" t="n">
        <v>-99</v>
      </c>
      <c r="I1237" s="3" t="s">
        <v>407</v>
      </c>
      <c r="J1237" s="3" t="n">
        <f aca="false">VLOOKUP(I1237,VLOOK!$G$2:$H$50,2)</f>
        <v>44</v>
      </c>
      <c r="K1237" s="4" t="s">
        <v>407</v>
      </c>
      <c r="L1237" s="21" t="s">
        <v>121</v>
      </c>
      <c r="M1237" s="6" t="n">
        <f aca="false">VLOOKUP(L1237,VLOOK!$D$2:$E$10,2)</f>
        <v>8</v>
      </c>
      <c r="N1237" s="7" t="n">
        <v>1</v>
      </c>
      <c r="O1237" s="0" t="n">
        <f aca="false">VLOOKUP(B1237,VLOOK!$A$2:$B$13,2)</f>
        <v>5</v>
      </c>
      <c r="P1237" s="22" t="n">
        <f aca="false">IF(F1237&lt;0,F1237*-1,F1237)</f>
        <v>60</v>
      </c>
    </row>
    <row r="1238" customFormat="false" ht="12.8" hidden="false" customHeight="false" outlineLevel="0" collapsed="false">
      <c r="A1238" s="17" t="s">
        <v>725</v>
      </c>
      <c r="B1238" s="9" t="s">
        <v>607</v>
      </c>
      <c r="C1238" s="9" t="s">
        <v>24</v>
      </c>
      <c r="D1238" s="9" t="s">
        <v>25</v>
      </c>
      <c r="E1238" s="10" t="s">
        <v>26</v>
      </c>
      <c r="F1238" s="9" t="n">
        <v>-61.9</v>
      </c>
      <c r="G1238" s="12" t="s">
        <v>21</v>
      </c>
      <c r="H1238" s="2" t="n">
        <v>-99</v>
      </c>
      <c r="I1238" s="3" t="s">
        <v>27</v>
      </c>
      <c r="J1238" s="3" t="n">
        <f aca="false">VLOOKUP(I1238,VLOOK!$G$2:$H$50,2)</f>
        <v>30</v>
      </c>
      <c r="K1238" s="4" t="s">
        <v>27</v>
      </c>
      <c r="L1238" s="21" t="s">
        <v>28</v>
      </c>
      <c r="M1238" s="6" t="n">
        <f aca="false">VLOOKUP(L1238,VLOOK!$D$2:$E$10,2)</f>
        <v>5</v>
      </c>
      <c r="N1238" s="7" t="n">
        <v>1</v>
      </c>
      <c r="O1238" s="0" t="n">
        <f aca="false">VLOOKUP(B1238,VLOOK!$A$2:$B$13,2)</f>
        <v>5</v>
      </c>
      <c r="P1238" s="22" t="n">
        <f aca="false">IF(F1238&lt;0,F1238*-1,F1238)</f>
        <v>61.9</v>
      </c>
    </row>
    <row r="1239" customFormat="false" ht="12.8" hidden="false" customHeight="false" outlineLevel="0" collapsed="false">
      <c r="A1239" s="17" t="s">
        <v>726</v>
      </c>
      <c r="B1239" s="9" t="s">
        <v>607</v>
      </c>
      <c r="C1239" s="9" t="s">
        <v>611</v>
      </c>
      <c r="D1239" s="9" t="s">
        <v>19</v>
      </c>
      <c r="E1239" s="10" t="s">
        <v>51</v>
      </c>
      <c r="F1239" s="9" t="n">
        <v>-3734.9</v>
      </c>
      <c r="G1239" s="12" t="s">
        <v>21</v>
      </c>
      <c r="H1239" s="2" t="n">
        <v>-99</v>
      </c>
      <c r="I1239" s="3" t="s">
        <v>52</v>
      </c>
      <c r="J1239" s="3" t="n">
        <f aca="false">VLOOKUP(I1239,VLOOK!$G$2:$H$50,2)</f>
        <v>14</v>
      </c>
      <c r="K1239" s="4" t="s">
        <v>52</v>
      </c>
      <c r="L1239" s="21" t="s">
        <v>23</v>
      </c>
      <c r="M1239" s="6" t="n">
        <f aca="false">VLOOKUP(L1239,VLOOK!$D$2:$E$10,2)</f>
        <v>2</v>
      </c>
      <c r="N1239" s="7" t="n">
        <v>1</v>
      </c>
      <c r="O1239" s="0" t="n">
        <f aca="false">VLOOKUP(B1239,VLOOK!$A$2:$B$13,2)</f>
        <v>5</v>
      </c>
      <c r="P1239" s="22" t="n">
        <f aca="false">IF(F1239&lt;0,F1239*-1,F1239)</f>
        <v>3734.9</v>
      </c>
    </row>
    <row r="1240" customFormat="false" ht="12.8" hidden="false" customHeight="false" outlineLevel="0" collapsed="false">
      <c r="A1240" s="17" t="s">
        <v>726</v>
      </c>
      <c r="B1240" s="9" t="s">
        <v>607</v>
      </c>
      <c r="C1240" s="9" t="s">
        <v>611</v>
      </c>
      <c r="D1240" s="9" t="s">
        <v>25</v>
      </c>
      <c r="E1240" s="10" t="s">
        <v>67</v>
      </c>
      <c r="F1240" s="9" t="n">
        <v>-20.6</v>
      </c>
      <c r="G1240" s="12" t="s">
        <v>21</v>
      </c>
      <c r="H1240" s="2" t="n">
        <v>-99</v>
      </c>
      <c r="I1240" s="3" t="s">
        <v>68</v>
      </c>
      <c r="J1240" s="3" t="n">
        <f aca="false">VLOOKUP(I1240,VLOOK!$G$2:$H$50,2)</f>
        <v>42</v>
      </c>
      <c r="K1240" s="4" t="s">
        <v>68</v>
      </c>
      <c r="L1240" s="21" t="s">
        <v>57</v>
      </c>
      <c r="M1240" s="6" t="n">
        <f aca="false">VLOOKUP(L1240,VLOOK!$D$2:$E$10,2)</f>
        <v>7</v>
      </c>
      <c r="N1240" s="7" t="n">
        <v>1</v>
      </c>
      <c r="O1240" s="0" t="n">
        <f aca="false">VLOOKUP(B1240,VLOOK!$A$2:$B$13,2)</f>
        <v>5</v>
      </c>
      <c r="P1240" s="22" t="n">
        <f aca="false">IF(F1240&lt;0,F1240*-1,F1240)</f>
        <v>20.6</v>
      </c>
    </row>
    <row r="1241" customFormat="false" ht="12.8" hidden="false" customHeight="false" outlineLevel="0" collapsed="false">
      <c r="A1241" s="17" t="s">
        <v>727</v>
      </c>
      <c r="B1241" s="9" t="s">
        <v>607</v>
      </c>
      <c r="C1241" s="9" t="s">
        <v>675</v>
      </c>
      <c r="D1241" s="9" t="s">
        <v>25</v>
      </c>
      <c r="E1241" s="10" t="s">
        <v>148</v>
      </c>
      <c r="F1241" s="9" t="n">
        <v>-112.5</v>
      </c>
      <c r="G1241" s="12" t="s">
        <v>21</v>
      </c>
      <c r="H1241" s="2" t="n">
        <v>-99</v>
      </c>
      <c r="I1241" s="3" t="s">
        <v>39</v>
      </c>
      <c r="J1241" s="3" t="n">
        <f aca="false">VLOOKUP(I1241,VLOOK!$G$2:$H$50,2)</f>
        <v>34</v>
      </c>
      <c r="K1241" s="4" t="s">
        <v>39</v>
      </c>
      <c r="L1241" s="21" t="s">
        <v>28</v>
      </c>
      <c r="M1241" s="6" t="n">
        <f aca="false">VLOOKUP(L1241,VLOOK!$D$2:$E$10,2)</f>
        <v>5</v>
      </c>
      <c r="N1241" s="7" t="n">
        <v>1</v>
      </c>
      <c r="O1241" s="0" t="n">
        <f aca="false">VLOOKUP(B1241,VLOOK!$A$2:$B$13,2)</f>
        <v>5</v>
      </c>
      <c r="P1241" s="22" t="n">
        <f aca="false">IF(F1241&lt;0,F1241*-1,F1241)</f>
        <v>112.5</v>
      </c>
    </row>
    <row r="1242" customFormat="false" ht="12.8" hidden="false" customHeight="false" outlineLevel="0" collapsed="false">
      <c r="A1242" s="17" t="s">
        <v>728</v>
      </c>
      <c r="B1242" s="9" t="s">
        <v>607</v>
      </c>
      <c r="C1242" s="9" t="s">
        <v>24</v>
      </c>
      <c r="D1242" s="9" t="s">
        <v>25</v>
      </c>
      <c r="E1242" s="10" t="s">
        <v>26</v>
      </c>
      <c r="F1242" s="9" t="n">
        <v>-18</v>
      </c>
      <c r="G1242" s="12" t="s">
        <v>21</v>
      </c>
      <c r="H1242" s="2" t="n">
        <v>-99</v>
      </c>
      <c r="I1242" s="3" t="s">
        <v>27</v>
      </c>
      <c r="J1242" s="3" t="n">
        <f aca="false">VLOOKUP(I1242,VLOOK!$G$2:$H$50,2)</f>
        <v>30</v>
      </c>
      <c r="K1242" s="4" t="s">
        <v>27</v>
      </c>
      <c r="L1242" s="21" t="s">
        <v>28</v>
      </c>
      <c r="M1242" s="6" t="n">
        <f aca="false">VLOOKUP(L1242,VLOOK!$D$2:$E$10,2)</f>
        <v>5</v>
      </c>
      <c r="N1242" s="7" t="n">
        <v>1</v>
      </c>
      <c r="O1242" s="0" t="n">
        <f aca="false">VLOOKUP(B1242,VLOOK!$A$2:$B$13,2)</f>
        <v>5</v>
      </c>
      <c r="P1242" s="22" t="n">
        <f aca="false">IF(F1242&lt;0,F1242*-1,F1242)</f>
        <v>18</v>
      </c>
    </row>
    <row r="1243" customFormat="false" ht="12.8" hidden="false" customHeight="false" outlineLevel="0" collapsed="false">
      <c r="A1243" s="17" t="s">
        <v>729</v>
      </c>
      <c r="B1243" s="9" t="s">
        <v>607</v>
      </c>
      <c r="C1243" s="9" t="s">
        <v>73</v>
      </c>
      <c r="D1243" s="9" t="s">
        <v>19</v>
      </c>
      <c r="E1243" s="10" t="s">
        <v>461</v>
      </c>
      <c r="F1243" s="9" t="n">
        <v>-42.95</v>
      </c>
      <c r="G1243" s="12" t="s">
        <v>21</v>
      </c>
      <c r="H1243" s="2" t="n">
        <v>-99</v>
      </c>
      <c r="I1243" s="3" t="s">
        <v>462</v>
      </c>
      <c r="J1243" s="3" t="n">
        <f aca="false">VLOOKUP(I1243,VLOOK!$G$2:$H$50,2)</f>
        <v>5</v>
      </c>
      <c r="K1243" s="4" t="s">
        <v>462</v>
      </c>
      <c r="L1243" s="21" t="s">
        <v>23</v>
      </c>
      <c r="M1243" s="6" t="n">
        <f aca="false">VLOOKUP(L1243,VLOOK!$D$2:$E$10,2)</f>
        <v>2</v>
      </c>
      <c r="N1243" s="7" t="n">
        <v>1</v>
      </c>
      <c r="O1243" s="0" t="n">
        <f aca="false">VLOOKUP(B1243,VLOOK!$A$2:$B$13,2)</f>
        <v>5</v>
      </c>
      <c r="P1243" s="22" t="n">
        <f aca="false">IF(F1243&lt;0,F1243*-1,F1243)</f>
        <v>42.95</v>
      </c>
    </row>
    <row r="1244" customFormat="false" ht="12.8" hidden="false" customHeight="false" outlineLevel="0" collapsed="false">
      <c r="A1244" s="17" t="s">
        <v>729</v>
      </c>
      <c r="B1244" s="9" t="s">
        <v>607</v>
      </c>
      <c r="C1244" s="9" t="s">
        <v>73</v>
      </c>
      <c r="D1244" s="9" t="s">
        <v>19</v>
      </c>
      <c r="E1244" s="10" t="s">
        <v>580</v>
      </c>
      <c r="F1244" s="9" t="n">
        <v>-167.85</v>
      </c>
      <c r="G1244" s="12" t="s">
        <v>21</v>
      </c>
      <c r="H1244" s="2" t="n">
        <v>-99</v>
      </c>
      <c r="I1244" s="3" t="s">
        <v>75</v>
      </c>
      <c r="J1244" s="3" t="n">
        <f aca="false">VLOOKUP(I1244,VLOOK!$G$2:$H$50,2)</f>
        <v>9</v>
      </c>
      <c r="K1244" s="4" t="s">
        <v>75</v>
      </c>
      <c r="L1244" s="21" t="s">
        <v>23</v>
      </c>
      <c r="M1244" s="6" t="n">
        <f aca="false">VLOOKUP(L1244,VLOOK!$D$2:$E$10,2)</f>
        <v>2</v>
      </c>
      <c r="N1244" s="7" t="n">
        <v>1</v>
      </c>
      <c r="O1244" s="0" t="n">
        <f aca="false">VLOOKUP(B1244,VLOOK!$A$2:$B$13,2)</f>
        <v>5</v>
      </c>
      <c r="P1244" s="22" t="n">
        <f aca="false">IF(F1244&lt;0,F1244*-1,F1244)</f>
        <v>167.85</v>
      </c>
    </row>
    <row r="1245" customFormat="false" ht="12.8" hidden="false" customHeight="false" outlineLevel="0" collapsed="false">
      <c r="A1245" s="17" t="s">
        <v>729</v>
      </c>
      <c r="B1245" s="9" t="s">
        <v>607</v>
      </c>
      <c r="C1245" s="9" t="s">
        <v>364</v>
      </c>
      <c r="D1245" s="9" t="s">
        <v>19</v>
      </c>
      <c r="E1245" s="10" t="s">
        <v>271</v>
      </c>
      <c r="F1245" s="9" t="n">
        <v>-196.36</v>
      </c>
      <c r="G1245" s="12" t="s">
        <v>21</v>
      </c>
      <c r="H1245" s="2" t="n">
        <v>-99</v>
      </c>
      <c r="I1245" s="3" t="s">
        <v>44</v>
      </c>
      <c r="J1245" s="3" t="n">
        <f aca="false">VLOOKUP(I1245,VLOOK!$G$2:$H$50,2)</f>
        <v>11</v>
      </c>
      <c r="K1245" s="4" t="s">
        <v>44</v>
      </c>
      <c r="L1245" s="21" t="s">
        <v>23</v>
      </c>
      <c r="M1245" s="6" t="n">
        <f aca="false">VLOOKUP(L1245,VLOOK!$D$2:$E$10,2)</f>
        <v>2</v>
      </c>
      <c r="N1245" s="7" t="n">
        <v>1</v>
      </c>
      <c r="O1245" s="0" t="n">
        <f aca="false">VLOOKUP(B1245,VLOOK!$A$2:$B$13,2)</f>
        <v>5</v>
      </c>
      <c r="P1245" s="22" t="n">
        <f aca="false">IF(F1245&lt;0,F1245*-1,F1245)</f>
        <v>196.36</v>
      </c>
    </row>
    <row r="1246" customFormat="false" ht="12.8" hidden="false" customHeight="false" outlineLevel="0" collapsed="false">
      <c r="A1246" s="17" t="s">
        <v>729</v>
      </c>
      <c r="B1246" s="9" t="s">
        <v>607</v>
      </c>
      <c r="C1246" s="9" t="s">
        <v>258</v>
      </c>
      <c r="D1246" s="9" t="s">
        <v>19</v>
      </c>
      <c r="E1246" s="10" t="s">
        <v>119</v>
      </c>
      <c r="F1246" s="9" t="n">
        <v>-234</v>
      </c>
      <c r="G1246" s="12" t="s">
        <v>21</v>
      </c>
      <c r="H1246" s="2" t="n">
        <v>-99</v>
      </c>
      <c r="I1246" s="3" t="s">
        <v>120</v>
      </c>
      <c r="J1246" s="3" t="n">
        <f aca="false">VLOOKUP(I1246,VLOOK!$G$2:$H$50,2)</f>
        <v>45</v>
      </c>
      <c r="K1246" s="4" t="s">
        <v>120</v>
      </c>
      <c r="L1246" s="21" t="s">
        <v>23</v>
      </c>
      <c r="M1246" s="6" t="n">
        <f aca="false">VLOOKUP(L1246,VLOOK!$D$2:$E$10,2)</f>
        <v>2</v>
      </c>
      <c r="N1246" s="7" t="n">
        <v>1</v>
      </c>
      <c r="O1246" s="0" t="n">
        <f aca="false">VLOOKUP(B1246,VLOOK!$A$2:$B$13,2)</f>
        <v>5</v>
      </c>
      <c r="P1246" s="22" t="n">
        <f aca="false">IF(F1246&lt;0,F1246*-1,F1246)</f>
        <v>234</v>
      </c>
    </row>
    <row r="1247" customFormat="false" ht="12.8" hidden="false" customHeight="false" outlineLevel="0" collapsed="false">
      <c r="A1247" s="17" t="s">
        <v>729</v>
      </c>
      <c r="B1247" s="9" t="s">
        <v>607</v>
      </c>
      <c r="C1247" s="9" t="s">
        <v>63</v>
      </c>
      <c r="D1247" s="9" t="s">
        <v>19</v>
      </c>
      <c r="E1247" s="10" t="s">
        <v>64</v>
      </c>
      <c r="F1247" s="9" t="n">
        <v>-166.21</v>
      </c>
      <c r="G1247" s="12" t="s">
        <v>21</v>
      </c>
      <c r="H1247" s="2" t="n">
        <v>-99</v>
      </c>
      <c r="I1247" s="3" t="s">
        <v>65</v>
      </c>
      <c r="J1247" s="3" t="n">
        <f aca="false">VLOOKUP(I1247,VLOOK!$G$2:$H$50,2)</f>
        <v>13</v>
      </c>
      <c r="K1247" s="4" t="s">
        <v>65</v>
      </c>
      <c r="L1247" s="21" t="s">
        <v>23</v>
      </c>
      <c r="M1247" s="6" t="n">
        <f aca="false">VLOOKUP(L1247,VLOOK!$D$2:$E$10,2)</f>
        <v>2</v>
      </c>
      <c r="N1247" s="7" t="n">
        <v>1</v>
      </c>
      <c r="O1247" s="0" t="n">
        <f aca="false">VLOOKUP(B1247,VLOOK!$A$2:$B$13,2)</f>
        <v>5</v>
      </c>
      <c r="P1247" s="22" t="n">
        <f aca="false">IF(F1247&lt;0,F1247*-1,F1247)</f>
        <v>166.21</v>
      </c>
    </row>
    <row r="1248" customFormat="false" ht="12.8" hidden="false" customHeight="false" outlineLevel="0" collapsed="false">
      <c r="A1248" s="17" t="s">
        <v>729</v>
      </c>
      <c r="B1248" s="9" t="s">
        <v>607</v>
      </c>
      <c r="C1248" s="9" t="s">
        <v>29</v>
      </c>
      <c r="D1248" s="9" t="s">
        <v>19</v>
      </c>
      <c r="E1248" s="10" t="s">
        <v>64</v>
      </c>
      <c r="F1248" s="9" t="n">
        <v>-22.2</v>
      </c>
      <c r="G1248" s="12" t="s">
        <v>21</v>
      </c>
      <c r="H1248" s="2" t="n">
        <v>-99</v>
      </c>
      <c r="I1248" s="3" t="s">
        <v>65</v>
      </c>
      <c r="J1248" s="3" t="n">
        <f aca="false">VLOOKUP(I1248,VLOOK!$G$2:$H$50,2)</f>
        <v>13</v>
      </c>
      <c r="K1248" s="4" t="s">
        <v>65</v>
      </c>
      <c r="L1248" s="21" t="s">
        <v>23</v>
      </c>
      <c r="M1248" s="6" t="n">
        <f aca="false">VLOOKUP(L1248,VLOOK!$D$2:$E$10,2)</f>
        <v>2</v>
      </c>
      <c r="N1248" s="7" t="n">
        <v>1</v>
      </c>
      <c r="O1248" s="0" t="n">
        <f aca="false">VLOOKUP(B1248,VLOOK!$A$2:$B$13,2)</f>
        <v>5</v>
      </c>
      <c r="P1248" s="22" t="n">
        <f aca="false">IF(F1248&lt;0,F1248*-1,F1248)</f>
        <v>22.2</v>
      </c>
    </row>
    <row r="1249" customFormat="false" ht="12.8" hidden="false" customHeight="false" outlineLevel="0" collapsed="false">
      <c r="A1249" s="17" t="s">
        <v>729</v>
      </c>
      <c r="B1249" s="9" t="s">
        <v>607</v>
      </c>
      <c r="C1249" s="9" t="s">
        <v>63</v>
      </c>
      <c r="D1249" s="9" t="s">
        <v>19</v>
      </c>
      <c r="E1249" s="10" t="s">
        <v>64</v>
      </c>
      <c r="F1249" s="9" t="n">
        <v>-44.16</v>
      </c>
      <c r="G1249" s="12" t="s">
        <v>21</v>
      </c>
      <c r="H1249" s="2" t="n">
        <v>-99</v>
      </c>
      <c r="I1249" s="3" t="s">
        <v>65</v>
      </c>
      <c r="J1249" s="3" t="n">
        <f aca="false">VLOOKUP(I1249,VLOOK!$G$2:$H$50,2)</f>
        <v>13</v>
      </c>
      <c r="K1249" s="4" t="s">
        <v>65</v>
      </c>
      <c r="L1249" s="21" t="s">
        <v>23</v>
      </c>
      <c r="M1249" s="6" t="n">
        <f aca="false">VLOOKUP(L1249,VLOOK!$D$2:$E$10,2)</f>
        <v>2</v>
      </c>
      <c r="N1249" s="7" t="n">
        <v>1</v>
      </c>
      <c r="O1249" s="0" t="n">
        <f aca="false">VLOOKUP(B1249,VLOOK!$A$2:$B$13,2)</f>
        <v>5</v>
      </c>
      <c r="P1249" s="22" t="n">
        <f aca="false">IF(F1249&lt;0,F1249*-1,F1249)</f>
        <v>44.16</v>
      </c>
    </row>
    <row r="1250" customFormat="false" ht="12.8" hidden="false" customHeight="false" outlineLevel="0" collapsed="false">
      <c r="A1250" s="17" t="s">
        <v>729</v>
      </c>
      <c r="B1250" s="9" t="s">
        <v>607</v>
      </c>
      <c r="C1250" s="9" t="s">
        <v>46</v>
      </c>
      <c r="D1250" s="9" t="s">
        <v>25</v>
      </c>
      <c r="E1250" s="10" t="s">
        <v>47</v>
      </c>
      <c r="F1250" s="9" t="n">
        <v>-71.02</v>
      </c>
      <c r="G1250" s="12" t="s">
        <v>21</v>
      </c>
      <c r="H1250" s="2" t="n">
        <v>-99</v>
      </c>
      <c r="I1250" s="3" t="s">
        <v>48</v>
      </c>
      <c r="J1250" s="3" t="n">
        <f aca="false">VLOOKUP(I1250,VLOOK!$G$2:$H$50,2)</f>
        <v>32</v>
      </c>
      <c r="K1250" s="4" t="s">
        <v>48</v>
      </c>
      <c r="L1250" s="21" t="s">
        <v>28</v>
      </c>
      <c r="M1250" s="6" t="n">
        <f aca="false">VLOOKUP(L1250,VLOOK!$D$2:$E$10,2)</f>
        <v>5</v>
      </c>
      <c r="N1250" s="7" t="n">
        <v>1</v>
      </c>
      <c r="O1250" s="0" t="n">
        <f aca="false">VLOOKUP(B1250,VLOOK!$A$2:$B$13,2)</f>
        <v>5</v>
      </c>
      <c r="P1250" s="22" t="n">
        <f aca="false">IF(F1250&lt;0,F1250*-1,F1250)</f>
        <v>71.02</v>
      </c>
    </row>
    <row r="1251" customFormat="false" ht="12.8" hidden="false" customHeight="false" outlineLevel="0" collapsed="false">
      <c r="A1251" s="17" t="s">
        <v>729</v>
      </c>
      <c r="B1251" s="9" t="s">
        <v>607</v>
      </c>
      <c r="C1251" s="9" t="s">
        <v>29</v>
      </c>
      <c r="D1251" s="9" t="s">
        <v>25</v>
      </c>
      <c r="E1251" s="10" t="s">
        <v>29</v>
      </c>
      <c r="F1251" s="9" t="n">
        <v>-33</v>
      </c>
      <c r="G1251" s="12" t="s">
        <v>21</v>
      </c>
      <c r="H1251" s="2" t="n">
        <v>-99</v>
      </c>
      <c r="I1251" s="3" t="s">
        <v>30</v>
      </c>
      <c r="J1251" s="3" t="n">
        <f aca="false">VLOOKUP(I1251,VLOOK!$G$2:$H$50,2)</f>
        <v>21</v>
      </c>
      <c r="K1251" s="4" t="s">
        <v>30</v>
      </c>
      <c r="L1251" s="21" t="s">
        <v>31</v>
      </c>
      <c r="M1251" s="6" t="n">
        <f aca="false">VLOOKUP(L1251,VLOOK!$D$2:$E$10,2)</f>
        <v>3</v>
      </c>
      <c r="N1251" s="7" t="n">
        <v>1</v>
      </c>
      <c r="O1251" s="0" t="n">
        <f aca="false">VLOOKUP(B1251,VLOOK!$A$2:$B$13,2)</f>
        <v>5</v>
      </c>
      <c r="P1251" s="22" t="n">
        <f aca="false">IF(F1251&lt;0,F1251*-1,F1251)</f>
        <v>33</v>
      </c>
    </row>
    <row r="1252" customFormat="false" ht="12.8" hidden="false" customHeight="false" outlineLevel="0" collapsed="false">
      <c r="A1252" s="17" t="s">
        <v>729</v>
      </c>
      <c r="B1252" s="9" t="s">
        <v>607</v>
      </c>
      <c r="C1252" s="9" t="s">
        <v>29</v>
      </c>
      <c r="D1252" s="9" t="s">
        <v>25</v>
      </c>
      <c r="E1252" s="10" t="s">
        <v>29</v>
      </c>
      <c r="F1252" s="9" t="n">
        <v>-7</v>
      </c>
      <c r="G1252" s="12" t="s">
        <v>21</v>
      </c>
      <c r="H1252" s="2" t="n">
        <v>-99</v>
      </c>
      <c r="I1252" s="3" t="s">
        <v>30</v>
      </c>
      <c r="J1252" s="3" t="n">
        <f aca="false">VLOOKUP(I1252,VLOOK!$G$2:$H$50,2)</f>
        <v>21</v>
      </c>
      <c r="K1252" s="4" t="s">
        <v>30</v>
      </c>
      <c r="L1252" s="21" t="s">
        <v>31</v>
      </c>
      <c r="M1252" s="6" t="n">
        <f aca="false">VLOOKUP(L1252,VLOOK!$D$2:$E$10,2)</f>
        <v>3</v>
      </c>
      <c r="N1252" s="7" t="n">
        <v>1</v>
      </c>
      <c r="O1252" s="0" t="n">
        <f aca="false">VLOOKUP(B1252,VLOOK!$A$2:$B$13,2)</f>
        <v>5</v>
      </c>
      <c r="P1252" s="22" t="n">
        <f aca="false">IF(F1252&lt;0,F1252*-1,F1252)</f>
        <v>7</v>
      </c>
    </row>
    <row r="1253" customFormat="false" ht="12.8" hidden="false" customHeight="false" outlineLevel="0" collapsed="false">
      <c r="A1253" s="17" t="s">
        <v>729</v>
      </c>
      <c r="B1253" s="9" t="s">
        <v>607</v>
      </c>
      <c r="C1253" s="9" t="s">
        <v>37</v>
      </c>
      <c r="D1253" s="9" t="s">
        <v>25</v>
      </c>
      <c r="E1253" s="10" t="s">
        <v>148</v>
      </c>
      <c r="F1253" s="9" t="n">
        <v>-347.34</v>
      </c>
      <c r="G1253" s="12" t="s">
        <v>21</v>
      </c>
      <c r="H1253" s="2" t="n">
        <v>-99</v>
      </c>
      <c r="I1253" s="3" t="s">
        <v>39</v>
      </c>
      <c r="J1253" s="3" t="n">
        <f aca="false">VLOOKUP(I1253,VLOOK!$G$2:$H$50,2)</f>
        <v>34</v>
      </c>
      <c r="K1253" s="4" t="s">
        <v>39</v>
      </c>
      <c r="L1253" s="21" t="s">
        <v>28</v>
      </c>
      <c r="M1253" s="6" t="n">
        <f aca="false">VLOOKUP(L1253,VLOOK!$D$2:$E$10,2)</f>
        <v>5</v>
      </c>
      <c r="N1253" s="7" t="n">
        <v>1</v>
      </c>
      <c r="O1253" s="0" t="n">
        <f aca="false">VLOOKUP(B1253,VLOOK!$A$2:$B$13,2)</f>
        <v>5</v>
      </c>
      <c r="P1253" s="22" t="n">
        <f aca="false">IF(F1253&lt;0,F1253*-1,F1253)</f>
        <v>347.34</v>
      </c>
    </row>
    <row r="1254" customFormat="false" ht="12.8" hidden="false" customHeight="false" outlineLevel="0" collapsed="false">
      <c r="A1254" s="17" t="s">
        <v>729</v>
      </c>
      <c r="B1254" s="9" t="s">
        <v>607</v>
      </c>
      <c r="C1254" s="9" t="s">
        <v>87</v>
      </c>
      <c r="D1254" s="9" t="s">
        <v>608</v>
      </c>
      <c r="E1254" s="10" t="s">
        <v>608</v>
      </c>
      <c r="F1254" s="9" t="n">
        <v>11328.04</v>
      </c>
      <c r="G1254" s="12" t="s">
        <v>89</v>
      </c>
      <c r="H1254" s="2" t="n">
        <v>-99</v>
      </c>
      <c r="I1254" s="3" t="s">
        <v>609</v>
      </c>
      <c r="J1254" s="3" t="n">
        <f aca="false">VLOOKUP(I1254,VLOOK!$G$2:$H$50,2)</f>
        <v>39</v>
      </c>
      <c r="K1254" s="4" t="s">
        <v>609</v>
      </c>
      <c r="L1254" s="21" t="s">
        <v>610</v>
      </c>
      <c r="M1254" s="6" t="n">
        <f aca="false">VLOOKUP(L1254,VLOOK!$D$2:$E$10,2)</f>
        <v>6</v>
      </c>
      <c r="N1254" s="7" t="n">
        <v>2</v>
      </c>
      <c r="O1254" s="0" t="n">
        <f aca="false">VLOOKUP(B1254,VLOOK!$A$2:$B$13,2)</f>
        <v>5</v>
      </c>
      <c r="P1254" s="22" t="n">
        <f aca="false">IF(F1254&lt;0,F1254*-1,F1254)</f>
        <v>11328.04</v>
      </c>
    </row>
    <row r="1255" customFormat="false" ht="12.8" hidden="false" customHeight="false" outlineLevel="0" collapsed="false">
      <c r="A1255" s="17" t="s">
        <v>729</v>
      </c>
      <c r="B1255" s="9" t="s">
        <v>607</v>
      </c>
      <c r="C1255" s="9" t="s">
        <v>611</v>
      </c>
      <c r="D1255" s="9" t="s">
        <v>54</v>
      </c>
      <c r="E1255" s="10" t="s">
        <v>67</v>
      </c>
      <c r="F1255" s="9" t="n">
        <v>-29.35</v>
      </c>
      <c r="G1255" s="12" t="s">
        <v>21</v>
      </c>
      <c r="H1255" s="2" t="n">
        <v>-99</v>
      </c>
      <c r="I1255" s="3" t="s">
        <v>68</v>
      </c>
      <c r="J1255" s="3" t="n">
        <f aca="false">VLOOKUP(I1255,VLOOK!$G$2:$H$50,2)</f>
        <v>42</v>
      </c>
      <c r="K1255" s="4" t="s">
        <v>68</v>
      </c>
      <c r="L1255" s="21" t="s">
        <v>57</v>
      </c>
      <c r="M1255" s="6" t="n">
        <f aca="false">VLOOKUP(L1255,VLOOK!$D$2:$E$10,2)</f>
        <v>7</v>
      </c>
      <c r="N1255" s="7" t="n">
        <v>1</v>
      </c>
      <c r="O1255" s="0" t="n">
        <f aca="false">VLOOKUP(B1255,VLOOK!$A$2:$B$13,2)</f>
        <v>5</v>
      </c>
      <c r="P1255" s="22" t="n">
        <f aca="false">IF(F1255&lt;0,F1255*-1,F1255)</f>
        <v>29.35</v>
      </c>
    </row>
    <row r="1256" customFormat="false" ht="12.8" hidden="false" customHeight="false" outlineLevel="0" collapsed="false">
      <c r="A1256" s="17" t="s">
        <v>339</v>
      </c>
      <c r="B1256" s="9" t="s">
        <v>607</v>
      </c>
      <c r="C1256" s="9" t="s">
        <v>658</v>
      </c>
      <c r="D1256" s="9" t="s">
        <v>78</v>
      </c>
      <c r="E1256" s="10" t="s">
        <v>406</v>
      </c>
      <c r="F1256" s="9" t="n">
        <v>-60</v>
      </c>
      <c r="G1256" s="12" t="s">
        <v>21</v>
      </c>
      <c r="H1256" s="2" t="n">
        <v>-99</v>
      </c>
      <c r="I1256" s="3" t="s">
        <v>407</v>
      </c>
      <c r="J1256" s="3" t="n">
        <f aca="false">VLOOKUP(I1256,VLOOK!$G$2:$H$50,2)</f>
        <v>44</v>
      </c>
      <c r="K1256" s="4" t="s">
        <v>407</v>
      </c>
      <c r="L1256" s="21" t="s">
        <v>121</v>
      </c>
      <c r="M1256" s="6" t="n">
        <f aca="false">VLOOKUP(L1256,VLOOK!$D$2:$E$10,2)</f>
        <v>8</v>
      </c>
      <c r="N1256" s="7" t="n">
        <v>1</v>
      </c>
      <c r="O1256" s="0" t="n">
        <f aca="false">VLOOKUP(B1256,VLOOK!$A$2:$B$13,2)</f>
        <v>5</v>
      </c>
      <c r="P1256" s="22" t="n">
        <f aca="false">IF(F1256&lt;0,F1256*-1,F1256)</f>
        <v>60</v>
      </c>
    </row>
    <row r="1257" customFormat="false" ht="12.8" hidden="false" customHeight="false" outlineLevel="0" collapsed="false">
      <c r="A1257" s="17" t="s">
        <v>339</v>
      </c>
      <c r="B1257" s="9" t="s">
        <v>607</v>
      </c>
      <c r="C1257" s="9" t="s">
        <v>29</v>
      </c>
      <c r="D1257" s="9" t="s">
        <v>25</v>
      </c>
      <c r="E1257" s="10" t="s">
        <v>163</v>
      </c>
      <c r="F1257" s="9" t="n">
        <v>-55.58</v>
      </c>
      <c r="G1257" s="12" t="s">
        <v>21</v>
      </c>
      <c r="H1257" s="2" t="n">
        <v>-99</v>
      </c>
      <c r="I1257" s="3" t="s">
        <v>164</v>
      </c>
      <c r="J1257" s="3" t="n">
        <f aca="false">VLOOKUP(I1257,VLOOK!$G$2:$H$50,2)</f>
        <v>35</v>
      </c>
      <c r="K1257" s="4" t="s">
        <v>164</v>
      </c>
      <c r="L1257" s="21" t="s">
        <v>28</v>
      </c>
      <c r="M1257" s="6" t="n">
        <f aca="false">VLOOKUP(L1257,VLOOK!$D$2:$E$10,2)</f>
        <v>5</v>
      </c>
      <c r="N1257" s="7" t="n">
        <v>1</v>
      </c>
      <c r="O1257" s="0" t="n">
        <f aca="false">VLOOKUP(B1257,VLOOK!$A$2:$B$13,2)</f>
        <v>5</v>
      </c>
      <c r="P1257" s="22" t="n">
        <f aca="false">IF(F1257&lt;0,F1257*-1,F1257)</f>
        <v>55.58</v>
      </c>
    </row>
    <row r="1258" customFormat="false" ht="12.8" hidden="false" customHeight="false" outlineLevel="0" collapsed="false">
      <c r="A1258" s="17" t="s">
        <v>730</v>
      </c>
      <c r="B1258" s="9" t="s">
        <v>607</v>
      </c>
      <c r="C1258" s="9" t="s">
        <v>63</v>
      </c>
      <c r="D1258" s="9" t="s">
        <v>19</v>
      </c>
      <c r="E1258" s="10" t="s">
        <v>64</v>
      </c>
      <c r="F1258" s="9" t="n">
        <v>-154.02</v>
      </c>
      <c r="G1258" s="12" t="s">
        <v>21</v>
      </c>
      <c r="H1258" s="2" t="n">
        <v>-99</v>
      </c>
      <c r="I1258" s="3" t="s">
        <v>65</v>
      </c>
      <c r="J1258" s="3" t="n">
        <f aca="false">VLOOKUP(I1258,VLOOK!$G$2:$H$50,2)</f>
        <v>13</v>
      </c>
      <c r="K1258" s="4" t="s">
        <v>65</v>
      </c>
      <c r="L1258" s="21" t="s">
        <v>23</v>
      </c>
      <c r="M1258" s="6" t="n">
        <f aca="false">VLOOKUP(L1258,VLOOK!$D$2:$E$10,2)</f>
        <v>2</v>
      </c>
      <c r="N1258" s="7" t="n">
        <v>1</v>
      </c>
      <c r="O1258" s="0" t="n">
        <f aca="false">VLOOKUP(B1258,VLOOK!$A$2:$B$13,2)</f>
        <v>5</v>
      </c>
      <c r="P1258" s="22" t="n">
        <f aca="false">IF(F1258&lt;0,F1258*-1,F1258)</f>
        <v>154.02</v>
      </c>
    </row>
    <row r="1259" customFormat="false" ht="12.8" hidden="false" customHeight="false" outlineLevel="0" collapsed="false">
      <c r="A1259" s="17" t="s">
        <v>730</v>
      </c>
      <c r="B1259" s="9" t="s">
        <v>607</v>
      </c>
      <c r="C1259" s="9" t="s">
        <v>24</v>
      </c>
      <c r="D1259" s="9" t="s">
        <v>25</v>
      </c>
      <c r="E1259" s="10" t="s">
        <v>26</v>
      </c>
      <c r="F1259" s="9" t="n">
        <v>-40</v>
      </c>
      <c r="G1259" s="12" t="s">
        <v>21</v>
      </c>
      <c r="H1259" s="2" t="n">
        <v>-99</v>
      </c>
      <c r="I1259" s="3" t="s">
        <v>27</v>
      </c>
      <c r="J1259" s="3" t="n">
        <f aca="false">VLOOKUP(I1259,VLOOK!$G$2:$H$50,2)</f>
        <v>30</v>
      </c>
      <c r="K1259" s="4" t="s">
        <v>27</v>
      </c>
      <c r="L1259" s="21" t="s">
        <v>28</v>
      </c>
      <c r="M1259" s="6" t="n">
        <f aca="false">VLOOKUP(L1259,VLOOK!$D$2:$E$10,2)</f>
        <v>5</v>
      </c>
      <c r="N1259" s="7" t="n">
        <v>1</v>
      </c>
      <c r="O1259" s="0" t="n">
        <f aca="false">VLOOKUP(B1259,VLOOK!$A$2:$B$13,2)</f>
        <v>5</v>
      </c>
      <c r="P1259" s="22" t="n">
        <f aca="false">IF(F1259&lt;0,F1259*-1,F1259)</f>
        <v>40</v>
      </c>
    </row>
    <row r="1260" customFormat="false" ht="12.8" hidden="false" customHeight="false" outlineLevel="0" collapsed="false">
      <c r="A1260" s="17" t="s">
        <v>730</v>
      </c>
      <c r="B1260" s="9" t="s">
        <v>607</v>
      </c>
      <c r="C1260" s="9" t="s">
        <v>29</v>
      </c>
      <c r="D1260" s="9" t="s">
        <v>25</v>
      </c>
      <c r="E1260" s="10" t="s">
        <v>29</v>
      </c>
      <c r="F1260" s="9" t="n">
        <v>-35</v>
      </c>
      <c r="G1260" s="12" t="s">
        <v>21</v>
      </c>
      <c r="H1260" s="2" t="n">
        <v>-99</v>
      </c>
      <c r="I1260" s="3" t="s">
        <v>30</v>
      </c>
      <c r="J1260" s="3" t="n">
        <f aca="false">VLOOKUP(I1260,VLOOK!$G$2:$H$50,2)</f>
        <v>21</v>
      </c>
      <c r="K1260" s="4" t="s">
        <v>30</v>
      </c>
      <c r="L1260" s="21" t="s">
        <v>31</v>
      </c>
      <c r="M1260" s="6" t="n">
        <f aca="false">VLOOKUP(L1260,VLOOK!$D$2:$E$10,2)</f>
        <v>3</v>
      </c>
      <c r="N1260" s="7" t="n">
        <v>1</v>
      </c>
      <c r="O1260" s="0" t="n">
        <f aca="false">VLOOKUP(B1260,VLOOK!$A$2:$B$13,2)</f>
        <v>5</v>
      </c>
      <c r="P1260" s="22" t="n">
        <f aca="false">IF(F1260&lt;0,F1260*-1,F1260)</f>
        <v>35</v>
      </c>
    </row>
    <row r="1261" customFormat="false" ht="12.8" hidden="false" customHeight="false" outlineLevel="0" collapsed="false">
      <c r="A1261" s="17" t="s">
        <v>731</v>
      </c>
      <c r="B1261" s="9" t="s">
        <v>607</v>
      </c>
      <c r="C1261" s="9" t="s">
        <v>29</v>
      </c>
      <c r="D1261" s="9" t="s">
        <v>25</v>
      </c>
      <c r="E1261" s="10" t="s">
        <v>29</v>
      </c>
      <c r="F1261" s="9" t="n">
        <v>-46</v>
      </c>
      <c r="G1261" s="12" t="s">
        <v>21</v>
      </c>
      <c r="H1261" s="2" t="n">
        <v>-99</v>
      </c>
      <c r="I1261" s="3" t="s">
        <v>30</v>
      </c>
      <c r="J1261" s="3" t="n">
        <f aca="false">VLOOKUP(I1261,VLOOK!$G$2:$H$50,2)</f>
        <v>21</v>
      </c>
      <c r="K1261" s="4" t="s">
        <v>30</v>
      </c>
      <c r="L1261" s="21" t="s">
        <v>31</v>
      </c>
      <c r="M1261" s="6" t="n">
        <f aca="false">VLOOKUP(L1261,VLOOK!$D$2:$E$10,2)</f>
        <v>3</v>
      </c>
      <c r="N1261" s="7" t="n">
        <v>1</v>
      </c>
      <c r="O1261" s="0" t="n">
        <f aca="false">VLOOKUP(B1261,VLOOK!$A$2:$B$13,2)</f>
        <v>5</v>
      </c>
      <c r="P1261" s="22" t="n">
        <f aca="false">IF(F1261&lt;0,F1261*-1,F1261)</f>
        <v>46</v>
      </c>
    </row>
    <row r="1262" customFormat="false" ht="12.8" hidden="false" customHeight="false" outlineLevel="0" collapsed="false">
      <c r="A1262" s="17" t="s">
        <v>732</v>
      </c>
      <c r="B1262" s="9" t="s">
        <v>607</v>
      </c>
      <c r="C1262" s="9" t="s">
        <v>170</v>
      </c>
      <c r="D1262" s="9" t="s">
        <v>171</v>
      </c>
      <c r="E1262" s="10" t="s">
        <v>172</v>
      </c>
      <c r="F1262" s="9" t="n">
        <v>-19.99</v>
      </c>
      <c r="G1262" s="12" t="s">
        <v>21</v>
      </c>
      <c r="H1262" s="2" t="n">
        <v>-99</v>
      </c>
      <c r="I1262" s="3" t="s">
        <v>173</v>
      </c>
      <c r="J1262" s="3" t="n">
        <f aca="false">VLOOKUP(I1262,VLOOK!$G$2:$H$50,2)</f>
        <v>22</v>
      </c>
      <c r="K1262" s="4" t="s">
        <v>173</v>
      </c>
      <c r="L1262" s="21" t="s">
        <v>31</v>
      </c>
      <c r="M1262" s="6" t="n">
        <f aca="false">VLOOKUP(L1262,VLOOK!$D$2:$E$10,2)</f>
        <v>3</v>
      </c>
      <c r="N1262" s="7" t="n">
        <v>1</v>
      </c>
      <c r="O1262" s="0" t="n">
        <f aca="false">VLOOKUP(B1262,VLOOK!$A$2:$B$13,2)</f>
        <v>5</v>
      </c>
      <c r="P1262" s="22" t="n">
        <f aca="false">IF(F1262&lt;0,F1262*-1,F1262)</f>
        <v>19.99</v>
      </c>
    </row>
    <row r="1263" customFormat="false" ht="12.8" hidden="false" customHeight="false" outlineLevel="0" collapsed="false">
      <c r="A1263" s="17" t="s">
        <v>733</v>
      </c>
      <c r="B1263" s="9" t="s">
        <v>607</v>
      </c>
      <c r="C1263" s="9" t="s">
        <v>29</v>
      </c>
      <c r="D1263" s="9" t="s">
        <v>238</v>
      </c>
      <c r="E1263" s="10" t="s">
        <v>239</v>
      </c>
      <c r="F1263" s="9" t="n">
        <v>-130</v>
      </c>
      <c r="G1263" s="12" t="s">
        <v>21</v>
      </c>
      <c r="H1263" s="2" t="n">
        <v>-99</v>
      </c>
      <c r="I1263" s="3" t="s">
        <v>240</v>
      </c>
      <c r="J1263" s="3" t="n">
        <f aca="false">VLOOKUP(I1263,VLOOK!$G$2:$H$50,2)</f>
        <v>18</v>
      </c>
      <c r="K1263" s="4" t="s">
        <v>240</v>
      </c>
      <c r="L1263" s="21" t="s">
        <v>31</v>
      </c>
      <c r="M1263" s="6" t="n">
        <f aca="false">VLOOKUP(L1263,VLOOK!$D$2:$E$10,2)</f>
        <v>3</v>
      </c>
      <c r="N1263" s="7" t="n">
        <v>1</v>
      </c>
      <c r="O1263" s="0" t="n">
        <f aca="false">VLOOKUP(B1263,VLOOK!$A$2:$B$13,2)</f>
        <v>5</v>
      </c>
      <c r="P1263" s="22" t="n">
        <f aca="false">IF(F1263&lt;0,F1263*-1,F1263)</f>
        <v>130</v>
      </c>
    </row>
    <row r="1264" customFormat="false" ht="12.8" hidden="false" customHeight="false" outlineLevel="0" collapsed="false">
      <c r="A1264" s="17" t="s">
        <v>733</v>
      </c>
      <c r="B1264" s="9" t="s">
        <v>607</v>
      </c>
      <c r="C1264" s="9" t="s">
        <v>670</v>
      </c>
      <c r="D1264" s="9" t="s">
        <v>25</v>
      </c>
      <c r="E1264" s="10" t="s">
        <v>196</v>
      </c>
      <c r="F1264" s="9" t="n">
        <v>-70.5</v>
      </c>
      <c r="G1264" s="12" t="s">
        <v>21</v>
      </c>
      <c r="H1264" s="2" t="n">
        <v>-99</v>
      </c>
      <c r="I1264" s="3" t="s">
        <v>197</v>
      </c>
      <c r="J1264" s="3" t="n">
        <f aca="false">VLOOKUP(I1264,VLOOK!$G$2:$H$50,2)</f>
        <v>47</v>
      </c>
      <c r="K1264" s="4" t="s">
        <v>197</v>
      </c>
      <c r="L1264" s="21" t="s">
        <v>198</v>
      </c>
      <c r="M1264" s="6" t="n">
        <f aca="false">VLOOKUP(L1264,VLOOK!$D$2:$E$10,2)</f>
        <v>9</v>
      </c>
      <c r="N1264" s="7" t="n">
        <v>1</v>
      </c>
      <c r="O1264" s="0" t="n">
        <f aca="false">VLOOKUP(B1264,VLOOK!$A$2:$B$13,2)</f>
        <v>5</v>
      </c>
      <c r="P1264" s="22" t="n">
        <f aca="false">IF(F1264&lt;0,F1264*-1,F1264)</f>
        <v>70.5</v>
      </c>
    </row>
    <row r="1265" customFormat="false" ht="12.8" hidden="false" customHeight="false" outlineLevel="0" collapsed="false">
      <c r="A1265" s="17" t="s">
        <v>734</v>
      </c>
      <c r="B1265" s="9" t="s">
        <v>607</v>
      </c>
      <c r="C1265" s="9" t="s">
        <v>29</v>
      </c>
      <c r="D1265" s="9" t="s">
        <v>25</v>
      </c>
      <c r="E1265" s="10" t="s">
        <v>196</v>
      </c>
      <c r="F1265" s="9" t="n">
        <v>-523.69</v>
      </c>
      <c r="G1265" s="12" t="s">
        <v>21</v>
      </c>
      <c r="H1265" s="2" t="n">
        <v>-99</v>
      </c>
      <c r="I1265" s="3" t="s">
        <v>197</v>
      </c>
      <c r="J1265" s="3" t="n">
        <f aca="false">VLOOKUP(I1265,VLOOK!$G$2:$H$50,2)</f>
        <v>47</v>
      </c>
      <c r="K1265" s="4" t="s">
        <v>197</v>
      </c>
      <c r="L1265" s="21" t="s">
        <v>198</v>
      </c>
      <c r="M1265" s="6" t="n">
        <f aca="false">VLOOKUP(L1265,VLOOK!$D$2:$E$10,2)</f>
        <v>9</v>
      </c>
      <c r="N1265" s="7" t="n">
        <v>1</v>
      </c>
      <c r="O1265" s="0" t="n">
        <f aca="false">VLOOKUP(B1265,VLOOK!$A$2:$B$13,2)</f>
        <v>5</v>
      </c>
      <c r="P1265" s="22" t="n">
        <f aca="false">IF(F1265&lt;0,F1265*-1,F1265)</f>
        <v>523.69</v>
      </c>
    </row>
    <row r="1266" customFormat="false" ht="12.8" hidden="false" customHeight="false" outlineLevel="0" collapsed="false">
      <c r="A1266" s="17" t="s">
        <v>735</v>
      </c>
      <c r="B1266" s="9" t="s">
        <v>607</v>
      </c>
      <c r="C1266" s="9" t="s">
        <v>63</v>
      </c>
      <c r="D1266" s="9" t="s">
        <v>19</v>
      </c>
      <c r="E1266" s="10" t="s">
        <v>64</v>
      </c>
      <c r="F1266" s="9" t="n">
        <v>-158.9</v>
      </c>
      <c r="G1266" s="12" t="s">
        <v>21</v>
      </c>
      <c r="H1266" s="2" t="n">
        <v>-99</v>
      </c>
      <c r="I1266" s="3" t="s">
        <v>65</v>
      </c>
      <c r="J1266" s="3" t="n">
        <f aca="false">VLOOKUP(I1266,VLOOK!$G$2:$H$50,2)</f>
        <v>13</v>
      </c>
      <c r="K1266" s="4" t="s">
        <v>65</v>
      </c>
      <c r="L1266" s="21" t="s">
        <v>23</v>
      </c>
      <c r="M1266" s="6" t="n">
        <f aca="false">VLOOKUP(L1266,VLOOK!$D$2:$E$10,2)</f>
        <v>2</v>
      </c>
      <c r="N1266" s="7" t="n">
        <v>1</v>
      </c>
      <c r="O1266" s="0" t="n">
        <f aca="false">VLOOKUP(B1266,VLOOK!$A$2:$B$13,2)</f>
        <v>5</v>
      </c>
      <c r="P1266" s="22" t="n">
        <f aca="false">IF(F1266&lt;0,F1266*-1,F1266)</f>
        <v>158.9</v>
      </c>
    </row>
    <row r="1267" customFormat="false" ht="12.8" hidden="false" customHeight="false" outlineLevel="0" collapsed="false">
      <c r="A1267" s="17" t="s">
        <v>736</v>
      </c>
      <c r="B1267" s="9" t="s">
        <v>607</v>
      </c>
      <c r="C1267" s="9" t="s">
        <v>658</v>
      </c>
      <c r="D1267" s="9" t="s">
        <v>78</v>
      </c>
      <c r="E1267" s="10" t="s">
        <v>406</v>
      </c>
      <c r="F1267" s="9" t="n">
        <v>-60</v>
      </c>
      <c r="G1267" s="12" t="s">
        <v>21</v>
      </c>
      <c r="H1267" s="2" t="n">
        <v>-99</v>
      </c>
      <c r="I1267" s="3" t="s">
        <v>407</v>
      </c>
      <c r="J1267" s="3" t="n">
        <f aca="false">VLOOKUP(I1267,VLOOK!$G$2:$H$50,2)</f>
        <v>44</v>
      </c>
      <c r="K1267" s="4" t="s">
        <v>407</v>
      </c>
      <c r="L1267" s="21" t="s">
        <v>121</v>
      </c>
      <c r="M1267" s="6" t="n">
        <f aca="false">VLOOKUP(L1267,VLOOK!$D$2:$E$10,2)</f>
        <v>8</v>
      </c>
      <c r="N1267" s="7" t="n">
        <v>1</v>
      </c>
      <c r="O1267" s="0" t="n">
        <f aca="false">VLOOKUP(B1267,VLOOK!$A$2:$B$13,2)</f>
        <v>5</v>
      </c>
      <c r="P1267" s="22" t="n">
        <f aca="false">IF(F1267&lt;0,F1267*-1,F1267)</f>
        <v>60</v>
      </c>
    </row>
    <row r="1268" customFormat="false" ht="12.8" hidden="false" customHeight="false" outlineLevel="0" collapsed="false">
      <c r="A1268" s="17" t="s">
        <v>736</v>
      </c>
      <c r="B1268" s="9" t="s">
        <v>607</v>
      </c>
      <c r="C1268" s="9" t="s">
        <v>29</v>
      </c>
      <c r="D1268" s="9" t="s">
        <v>25</v>
      </c>
      <c r="E1268" s="10" t="s">
        <v>29</v>
      </c>
      <c r="F1268" s="9" t="n">
        <v>-27</v>
      </c>
      <c r="G1268" s="12" t="s">
        <v>21</v>
      </c>
      <c r="H1268" s="2" t="n">
        <v>-99</v>
      </c>
      <c r="I1268" s="3" t="s">
        <v>30</v>
      </c>
      <c r="J1268" s="3" t="n">
        <f aca="false">VLOOKUP(I1268,VLOOK!$G$2:$H$50,2)</f>
        <v>21</v>
      </c>
      <c r="K1268" s="4" t="s">
        <v>30</v>
      </c>
      <c r="L1268" s="21" t="s">
        <v>31</v>
      </c>
      <c r="M1268" s="6" t="n">
        <f aca="false">VLOOKUP(L1268,VLOOK!$D$2:$E$10,2)</f>
        <v>3</v>
      </c>
      <c r="N1268" s="7" t="n">
        <v>1</v>
      </c>
      <c r="O1268" s="0" t="n">
        <f aca="false">VLOOKUP(B1268,VLOOK!$A$2:$B$13,2)</f>
        <v>5</v>
      </c>
      <c r="P1268" s="22" t="n">
        <f aca="false">IF(F1268&lt;0,F1268*-1,F1268)</f>
        <v>27</v>
      </c>
    </row>
    <row r="1269" customFormat="false" ht="12.8" hidden="false" customHeight="false" outlineLevel="0" collapsed="false">
      <c r="A1269" s="17" t="s">
        <v>736</v>
      </c>
      <c r="B1269" s="9" t="s">
        <v>607</v>
      </c>
      <c r="C1269" s="9" t="s">
        <v>29</v>
      </c>
      <c r="D1269" s="9" t="s">
        <v>25</v>
      </c>
      <c r="E1269" s="10" t="s">
        <v>163</v>
      </c>
      <c r="F1269" s="9" t="n">
        <v>-28</v>
      </c>
      <c r="G1269" s="12" t="s">
        <v>21</v>
      </c>
      <c r="H1269" s="2" t="n">
        <v>-99</v>
      </c>
      <c r="I1269" s="3" t="s">
        <v>164</v>
      </c>
      <c r="J1269" s="3" t="n">
        <f aca="false">VLOOKUP(I1269,VLOOK!$G$2:$H$50,2)</f>
        <v>35</v>
      </c>
      <c r="K1269" s="4" t="s">
        <v>164</v>
      </c>
      <c r="L1269" s="21" t="s">
        <v>28</v>
      </c>
      <c r="M1269" s="6" t="n">
        <f aca="false">VLOOKUP(L1269,VLOOK!$D$2:$E$10,2)</f>
        <v>5</v>
      </c>
      <c r="N1269" s="7" t="n">
        <v>1</v>
      </c>
      <c r="O1269" s="0" t="n">
        <f aca="false">VLOOKUP(B1269,VLOOK!$A$2:$B$13,2)</f>
        <v>5</v>
      </c>
      <c r="P1269" s="22" t="n">
        <f aca="false">IF(F1269&lt;0,F1269*-1,F1269)</f>
        <v>28</v>
      </c>
    </row>
    <row r="1270" customFormat="false" ht="12.8" hidden="false" customHeight="false" outlineLevel="0" collapsed="false">
      <c r="A1270" s="17" t="s">
        <v>736</v>
      </c>
      <c r="B1270" s="9" t="s">
        <v>607</v>
      </c>
      <c r="C1270" s="9" t="s">
        <v>292</v>
      </c>
      <c r="D1270" s="9" t="s">
        <v>25</v>
      </c>
      <c r="E1270" s="10" t="s">
        <v>467</v>
      </c>
      <c r="F1270" s="9" t="n">
        <v>-27.99</v>
      </c>
      <c r="G1270" s="12" t="s">
        <v>21</v>
      </c>
      <c r="H1270" s="2" t="n">
        <v>-99</v>
      </c>
      <c r="I1270" s="3" t="s">
        <v>468</v>
      </c>
      <c r="J1270" s="3" t="n">
        <f aca="false">VLOOKUP(I1270,VLOOK!$G$2:$H$50,2)</f>
        <v>37</v>
      </c>
      <c r="K1270" s="4" t="s">
        <v>468</v>
      </c>
      <c r="L1270" s="21" t="s">
        <v>28</v>
      </c>
      <c r="M1270" s="6" t="n">
        <f aca="false">VLOOKUP(L1270,VLOOK!$D$2:$E$10,2)</f>
        <v>5</v>
      </c>
      <c r="N1270" s="7" t="n">
        <v>1</v>
      </c>
      <c r="O1270" s="0" t="n">
        <f aca="false">VLOOKUP(B1270,VLOOK!$A$2:$B$13,2)</f>
        <v>5</v>
      </c>
      <c r="P1270" s="22" t="n">
        <f aca="false">IF(F1270&lt;0,F1270*-1,F1270)</f>
        <v>27.99</v>
      </c>
    </row>
    <row r="1271" customFormat="false" ht="12.8" hidden="false" customHeight="false" outlineLevel="0" collapsed="false">
      <c r="A1271" s="17" t="s">
        <v>737</v>
      </c>
      <c r="B1271" s="9" t="s">
        <v>607</v>
      </c>
      <c r="C1271" s="9" t="s">
        <v>298</v>
      </c>
      <c r="D1271" s="9" t="s">
        <v>19</v>
      </c>
      <c r="E1271" s="10" t="s">
        <v>119</v>
      </c>
      <c r="F1271" s="9" t="n">
        <v>-110.83</v>
      </c>
      <c r="G1271" s="12" t="s">
        <v>21</v>
      </c>
      <c r="H1271" s="2" t="n">
        <v>-99</v>
      </c>
      <c r="I1271" s="3" t="s">
        <v>120</v>
      </c>
      <c r="J1271" s="3" t="n">
        <f aca="false">VLOOKUP(I1271,VLOOK!$G$2:$H$50,2)</f>
        <v>45</v>
      </c>
      <c r="K1271" s="4" t="s">
        <v>120</v>
      </c>
      <c r="L1271" s="21" t="s">
        <v>23</v>
      </c>
      <c r="M1271" s="6" t="n">
        <f aca="false">VLOOKUP(L1271,VLOOK!$D$2:$E$10,2)</f>
        <v>2</v>
      </c>
      <c r="N1271" s="7" t="n">
        <v>1</v>
      </c>
      <c r="O1271" s="0" t="n">
        <f aca="false">VLOOKUP(B1271,VLOOK!$A$2:$B$13,2)</f>
        <v>5</v>
      </c>
      <c r="P1271" s="22" t="n">
        <f aca="false">IF(F1271&lt;0,F1271*-1,F1271)</f>
        <v>110.83</v>
      </c>
    </row>
    <row r="1272" customFormat="false" ht="12.8" hidden="false" customHeight="false" outlineLevel="0" collapsed="false">
      <c r="A1272" s="17" t="s">
        <v>738</v>
      </c>
      <c r="B1272" s="9" t="s">
        <v>607</v>
      </c>
      <c r="C1272" s="9" t="s">
        <v>64</v>
      </c>
      <c r="D1272" s="9" t="s">
        <v>19</v>
      </c>
      <c r="E1272" s="10" t="s">
        <v>64</v>
      </c>
      <c r="F1272" s="9" t="n">
        <v>-48.98</v>
      </c>
      <c r="G1272" s="12" t="s">
        <v>21</v>
      </c>
      <c r="H1272" s="2" t="n">
        <v>-99</v>
      </c>
      <c r="I1272" s="3" t="s">
        <v>65</v>
      </c>
      <c r="J1272" s="3" t="n">
        <f aca="false">VLOOKUP(I1272,VLOOK!$G$2:$H$50,2)</f>
        <v>13</v>
      </c>
      <c r="K1272" s="4" t="s">
        <v>65</v>
      </c>
      <c r="L1272" s="21" t="s">
        <v>23</v>
      </c>
      <c r="M1272" s="6" t="n">
        <f aca="false">VLOOKUP(L1272,VLOOK!$D$2:$E$10,2)</f>
        <v>2</v>
      </c>
      <c r="N1272" s="7" t="n">
        <v>1</v>
      </c>
      <c r="O1272" s="0" t="n">
        <f aca="false">VLOOKUP(B1272,VLOOK!$A$2:$B$13,2)</f>
        <v>5</v>
      </c>
      <c r="P1272" s="22" t="n">
        <f aca="false">IF(F1272&lt;0,F1272*-1,F1272)</f>
        <v>48.98</v>
      </c>
    </row>
    <row r="1273" customFormat="false" ht="12.8" hidden="false" customHeight="false" outlineLevel="0" collapsed="false">
      <c r="A1273" s="17" t="s">
        <v>738</v>
      </c>
      <c r="B1273" s="9" t="s">
        <v>607</v>
      </c>
      <c r="C1273" s="9" t="s">
        <v>170</v>
      </c>
      <c r="D1273" s="9" t="s">
        <v>171</v>
      </c>
      <c r="E1273" s="10" t="s">
        <v>172</v>
      </c>
      <c r="F1273" s="9" t="n">
        <v>-60</v>
      </c>
      <c r="G1273" s="12" t="s">
        <v>21</v>
      </c>
      <c r="H1273" s="2" t="n">
        <v>-99</v>
      </c>
      <c r="I1273" s="3" t="s">
        <v>173</v>
      </c>
      <c r="J1273" s="3" t="n">
        <f aca="false">VLOOKUP(I1273,VLOOK!$G$2:$H$50,2)</f>
        <v>22</v>
      </c>
      <c r="K1273" s="4" t="s">
        <v>173</v>
      </c>
      <c r="L1273" s="21" t="s">
        <v>31</v>
      </c>
      <c r="M1273" s="6" t="n">
        <f aca="false">VLOOKUP(L1273,VLOOK!$D$2:$E$10,2)</f>
        <v>3</v>
      </c>
      <c r="N1273" s="7" t="n">
        <v>1</v>
      </c>
      <c r="O1273" s="0" t="n">
        <f aca="false">VLOOKUP(B1273,VLOOK!$A$2:$B$13,2)</f>
        <v>5</v>
      </c>
      <c r="P1273" s="22" t="n">
        <f aca="false">IF(F1273&lt;0,F1273*-1,F1273)</f>
        <v>60</v>
      </c>
    </row>
    <row r="1274" customFormat="false" ht="12.8" hidden="false" customHeight="false" outlineLevel="0" collapsed="false">
      <c r="A1274" s="17" t="s">
        <v>738</v>
      </c>
      <c r="B1274" s="9" t="s">
        <v>607</v>
      </c>
      <c r="C1274" s="9" t="s">
        <v>29</v>
      </c>
      <c r="D1274" s="9" t="s">
        <v>25</v>
      </c>
      <c r="E1274" s="10" t="s">
        <v>163</v>
      </c>
      <c r="F1274" s="9" t="n">
        <v>-14</v>
      </c>
      <c r="G1274" s="12" t="s">
        <v>21</v>
      </c>
      <c r="H1274" s="2" t="n">
        <v>-99</v>
      </c>
      <c r="I1274" s="3" t="s">
        <v>164</v>
      </c>
      <c r="J1274" s="3" t="n">
        <f aca="false">VLOOKUP(I1274,VLOOK!$G$2:$H$50,2)</f>
        <v>35</v>
      </c>
      <c r="K1274" s="4" t="s">
        <v>164</v>
      </c>
      <c r="L1274" s="21" t="s">
        <v>28</v>
      </c>
      <c r="M1274" s="6" t="n">
        <f aca="false">VLOOKUP(L1274,VLOOK!$D$2:$E$10,2)</f>
        <v>5</v>
      </c>
      <c r="N1274" s="7" t="n">
        <v>1</v>
      </c>
      <c r="O1274" s="0" t="n">
        <f aca="false">VLOOKUP(B1274,VLOOK!$A$2:$B$13,2)</f>
        <v>5</v>
      </c>
      <c r="P1274" s="22" t="n">
        <f aca="false">IF(F1274&lt;0,F1274*-1,F1274)</f>
        <v>14</v>
      </c>
    </row>
    <row r="1275" customFormat="false" ht="12.8" hidden="false" customHeight="false" outlineLevel="0" collapsed="false">
      <c r="A1275" s="17" t="s">
        <v>738</v>
      </c>
      <c r="B1275" s="9" t="s">
        <v>607</v>
      </c>
      <c r="C1275" s="9" t="s">
        <v>29</v>
      </c>
      <c r="D1275" s="9" t="s">
        <v>25</v>
      </c>
      <c r="E1275" s="10" t="s">
        <v>84</v>
      </c>
      <c r="F1275" s="9" t="n">
        <v>-36</v>
      </c>
      <c r="G1275" s="12" t="s">
        <v>21</v>
      </c>
      <c r="H1275" s="2" t="n">
        <v>-99</v>
      </c>
      <c r="I1275" s="3" t="s">
        <v>85</v>
      </c>
      <c r="J1275" s="3" t="n">
        <f aca="false">VLOOKUP(I1275,VLOOK!$G$2:$H$50,2)</f>
        <v>38</v>
      </c>
      <c r="K1275" s="4" t="s">
        <v>85</v>
      </c>
      <c r="L1275" s="21" t="s">
        <v>28</v>
      </c>
      <c r="M1275" s="6" t="n">
        <f aca="false">VLOOKUP(L1275,VLOOK!$D$2:$E$10,2)</f>
        <v>5</v>
      </c>
      <c r="N1275" s="7" t="n">
        <v>1</v>
      </c>
      <c r="O1275" s="0" t="n">
        <f aca="false">VLOOKUP(B1275,VLOOK!$A$2:$B$13,2)</f>
        <v>5</v>
      </c>
      <c r="P1275" s="22" t="n">
        <f aca="false">IF(F1275&lt;0,F1275*-1,F1275)</f>
        <v>36</v>
      </c>
    </row>
    <row r="1276" customFormat="false" ht="12.8" hidden="false" customHeight="false" outlineLevel="0" collapsed="false">
      <c r="A1276" s="17" t="s">
        <v>739</v>
      </c>
      <c r="B1276" s="9" t="s">
        <v>607</v>
      </c>
      <c r="C1276" s="9" t="s">
        <v>24</v>
      </c>
      <c r="D1276" s="9" t="s">
        <v>25</v>
      </c>
      <c r="E1276" s="10" t="s">
        <v>26</v>
      </c>
      <c r="F1276" s="9" t="n">
        <v>-18.2</v>
      </c>
      <c r="G1276" s="12" t="s">
        <v>21</v>
      </c>
      <c r="H1276" s="2" t="n">
        <v>-99</v>
      </c>
      <c r="I1276" s="3" t="s">
        <v>27</v>
      </c>
      <c r="J1276" s="3" t="n">
        <f aca="false">VLOOKUP(I1276,VLOOK!$G$2:$H$50,2)</f>
        <v>30</v>
      </c>
      <c r="K1276" s="4" t="s">
        <v>27</v>
      </c>
      <c r="L1276" s="21" t="s">
        <v>28</v>
      </c>
      <c r="M1276" s="6" t="n">
        <f aca="false">VLOOKUP(L1276,VLOOK!$D$2:$E$10,2)</f>
        <v>5</v>
      </c>
      <c r="N1276" s="7" t="n">
        <v>1</v>
      </c>
      <c r="O1276" s="0" t="n">
        <f aca="false">VLOOKUP(B1276,VLOOK!$A$2:$B$13,2)</f>
        <v>5</v>
      </c>
      <c r="P1276" s="22" t="n">
        <f aca="false">IF(F1276&lt;0,F1276*-1,F1276)</f>
        <v>18.2</v>
      </c>
    </row>
    <row r="1277" customFormat="false" ht="12.8" hidden="false" customHeight="false" outlineLevel="0" collapsed="false">
      <c r="A1277" s="17" t="s">
        <v>740</v>
      </c>
      <c r="B1277" s="9" t="s">
        <v>607</v>
      </c>
      <c r="C1277" s="9" t="s">
        <v>63</v>
      </c>
      <c r="D1277" s="9" t="s">
        <v>19</v>
      </c>
      <c r="E1277" s="10" t="s">
        <v>64</v>
      </c>
      <c r="F1277" s="9" t="n">
        <v>-133.33</v>
      </c>
      <c r="G1277" s="12" t="s">
        <v>21</v>
      </c>
      <c r="H1277" s="2" t="n">
        <v>-99</v>
      </c>
      <c r="I1277" s="3" t="s">
        <v>65</v>
      </c>
      <c r="J1277" s="3" t="n">
        <f aca="false">VLOOKUP(I1277,VLOOK!$G$2:$H$50,2)</f>
        <v>13</v>
      </c>
      <c r="K1277" s="4" t="s">
        <v>65</v>
      </c>
      <c r="L1277" s="21" t="s">
        <v>23</v>
      </c>
      <c r="M1277" s="6" t="n">
        <f aca="false">VLOOKUP(L1277,VLOOK!$D$2:$E$10,2)</f>
        <v>2</v>
      </c>
      <c r="N1277" s="7" t="n">
        <v>1</v>
      </c>
      <c r="O1277" s="0" t="n">
        <f aca="false">VLOOKUP(B1277,VLOOK!$A$2:$B$13,2)</f>
        <v>5</v>
      </c>
      <c r="P1277" s="22" t="n">
        <f aca="false">IF(F1277&lt;0,F1277*-1,F1277)</f>
        <v>133.33</v>
      </c>
    </row>
    <row r="1278" customFormat="false" ht="12.8" hidden="false" customHeight="false" outlineLevel="0" collapsed="false">
      <c r="A1278" s="17" t="s">
        <v>740</v>
      </c>
      <c r="B1278" s="9" t="s">
        <v>607</v>
      </c>
      <c r="C1278" s="9" t="s">
        <v>24</v>
      </c>
      <c r="D1278" s="9" t="s">
        <v>25</v>
      </c>
      <c r="E1278" s="10" t="s">
        <v>26</v>
      </c>
      <c r="F1278" s="9" t="n">
        <v>-22.7</v>
      </c>
      <c r="G1278" s="12" t="s">
        <v>21</v>
      </c>
      <c r="H1278" s="2" t="n">
        <v>-99</v>
      </c>
      <c r="I1278" s="3" t="s">
        <v>27</v>
      </c>
      <c r="J1278" s="3" t="n">
        <f aca="false">VLOOKUP(I1278,VLOOK!$G$2:$H$50,2)</f>
        <v>30</v>
      </c>
      <c r="K1278" s="4" t="s">
        <v>27</v>
      </c>
      <c r="L1278" s="21" t="s">
        <v>28</v>
      </c>
      <c r="M1278" s="6" t="n">
        <f aca="false">VLOOKUP(L1278,VLOOK!$D$2:$E$10,2)</f>
        <v>5</v>
      </c>
      <c r="N1278" s="7" t="n">
        <v>1</v>
      </c>
      <c r="O1278" s="0" t="n">
        <f aca="false">VLOOKUP(B1278,VLOOK!$A$2:$B$13,2)</f>
        <v>5</v>
      </c>
      <c r="P1278" s="22" t="n">
        <f aca="false">IF(F1278&lt;0,F1278*-1,F1278)</f>
        <v>22.7</v>
      </c>
    </row>
    <row r="1279" customFormat="false" ht="12.8" hidden="false" customHeight="false" outlineLevel="0" collapsed="false">
      <c r="A1279" s="17" t="s">
        <v>741</v>
      </c>
      <c r="B1279" s="9" t="s">
        <v>607</v>
      </c>
      <c r="C1279" s="9" t="s">
        <v>658</v>
      </c>
      <c r="D1279" s="9" t="s">
        <v>78</v>
      </c>
      <c r="E1279" s="10" t="s">
        <v>406</v>
      </c>
      <c r="F1279" s="9" t="n">
        <v>-60</v>
      </c>
      <c r="G1279" s="12" t="s">
        <v>21</v>
      </c>
      <c r="H1279" s="2" t="n">
        <v>-99</v>
      </c>
      <c r="I1279" s="3" t="s">
        <v>407</v>
      </c>
      <c r="J1279" s="3" t="n">
        <f aca="false">VLOOKUP(I1279,VLOOK!$G$2:$H$50,2)</f>
        <v>44</v>
      </c>
      <c r="K1279" s="4" t="s">
        <v>407</v>
      </c>
      <c r="L1279" s="21" t="s">
        <v>121</v>
      </c>
      <c r="M1279" s="6" t="n">
        <f aca="false">VLOOKUP(L1279,VLOOK!$D$2:$E$10,2)</f>
        <v>8</v>
      </c>
      <c r="N1279" s="7" t="n">
        <v>1</v>
      </c>
      <c r="O1279" s="0" t="n">
        <f aca="false">VLOOKUP(B1279,VLOOK!$A$2:$B$13,2)</f>
        <v>5</v>
      </c>
      <c r="P1279" s="22" t="n">
        <f aca="false">IF(F1279&lt;0,F1279*-1,F1279)</f>
        <v>60</v>
      </c>
    </row>
    <row r="1280" customFormat="false" ht="12.8" hidden="false" customHeight="false" outlineLevel="0" collapsed="false">
      <c r="A1280" s="17" t="s">
        <v>741</v>
      </c>
      <c r="B1280" s="9" t="s">
        <v>607</v>
      </c>
      <c r="C1280" s="9" t="s">
        <v>611</v>
      </c>
      <c r="D1280" s="9" t="s">
        <v>19</v>
      </c>
      <c r="E1280" s="10" t="s">
        <v>51</v>
      </c>
      <c r="F1280" s="9" t="n">
        <v>-3721.72</v>
      </c>
      <c r="G1280" s="12" t="s">
        <v>21</v>
      </c>
      <c r="H1280" s="2" t="n">
        <v>-99</v>
      </c>
      <c r="I1280" s="3" t="s">
        <v>52</v>
      </c>
      <c r="J1280" s="3" t="n">
        <f aca="false">VLOOKUP(I1280,VLOOK!$G$2:$H$50,2)</f>
        <v>14</v>
      </c>
      <c r="K1280" s="4" t="s">
        <v>52</v>
      </c>
      <c r="L1280" s="21" t="s">
        <v>23</v>
      </c>
      <c r="M1280" s="6" t="n">
        <f aca="false">VLOOKUP(L1280,VLOOK!$D$2:$E$10,2)</f>
        <v>2</v>
      </c>
      <c r="N1280" s="7" t="n">
        <v>1</v>
      </c>
      <c r="O1280" s="0" t="n">
        <f aca="false">VLOOKUP(B1280,VLOOK!$A$2:$B$13,2)</f>
        <v>5</v>
      </c>
      <c r="P1280" s="22" t="n">
        <f aca="false">IF(F1280&lt;0,F1280*-1,F1280)</f>
        <v>3721.72</v>
      </c>
    </row>
    <row r="1281" customFormat="false" ht="12.8" hidden="false" customHeight="false" outlineLevel="0" collapsed="false">
      <c r="A1281" s="17" t="s">
        <v>741</v>
      </c>
      <c r="B1281" s="9" t="s">
        <v>607</v>
      </c>
      <c r="C1281" s="9" t="s">
        <v>611</v>
      </c>
      <c r="D1281" s="9" t="s">
        <v>54</v>
      </c>
      <c r="E1281" s="10" t="s">
        <v>67</v>
      </c>
      <c r="F1281" s="9" t="n">
        <v>-20.6</v>
      </c>
      <c r="G1281" s="12" t="s">
        <v>21</v>
      </c>
      <c r="H1281" s="2" t="n">
        <v>-99</v>
      </c>
      <c r="I1281" s="3" t="s">
        <v>68</v>
      </c>
      <c r="J1281" s="3" t="n">
        <f aca="false">VLOOKUP(I1281,VLOOK!$G$2:$H$50,2)</f>
        <v>42</v>
      </c>
      <c r="K1281" s="4" t="s">
        <v>68</v>
      </c>
      <c r="L1281" s="21" t="s">
        <v>57</v>
      </c>
      <c r="M1281" s="6" t="n">
        <f aca="false">VLOOKUP(L1281,VLOOK!$D$2:$E$10,2)</f>
        <v>7</v>
      </c>
      <c r="N1281" s="7" t="n">
        <v>1</v>
      </c>
      <c r="O1281" s="0" t="n">
        <f aca="false">VLOOKUP(B1281,VLOOK!$A$2:$B$13,2)</f>
        <v>5</v>
      </c>
      <c r="P1281" s="22" t="n">
        <f aca="false">IF(F1281&lt;0,F1281*-1,F1281)</f>
        <v>20.6</v>
      </c>
    </row>
    <row r="1282" customFormat="false" ht="12.8" hidden="false" customHeight="false" outlineLevel="0" collapsed="false">
      <c r="A1282" s="17" t="s">
        <v>342</v>
      </c>
      <c r="B1282" s="9" t="s">
        <v>607</v>
      </c>
      <c r="C1282" s="9" t="s">
        <v>460</v>
      </c>
      <c r="D1282" s="9" t="s">
        <v>19</v>
      </c>
      <c r="E1282" s="10" t="s">
        <v>461</v>
      </c>
      <c r="F1282" s="9" t="n">
        <v>-56.32</v>
      </c>
      <c r="G1282" s="12" t="s">
        <v>21</v>
      </c>
      <c r="H1282" s="2" t="n">
        <v>-99</v>
      </c>
      <c r="I1282" s="3" t="s">
        <v>462</v>
      </c>
      <c r="J1282" s="3" t="n">
        <f aca="false">VLOOKUP(I1282,VLOOK!$G$2:$H$50,2)</f>
        <v>5</v>
      </c>
      <c r="K1282" s="4" t="s">
        <v>462</v>
      </c>
      <c r="L1282" s="21" t="s">
        <v>23</v>
      </c>
      <c r="M1282" s="6" t="n">
        <f aca="false">VLOOKUP(L1282,VLOOK!$D$2:$E$10,2)</f>
        <v>2</v>
      </c>
      <c r="N1282" s="7" t="n">
        <v>1</v>
      </c>
      <c r="O1282" s="0" t="n">
        <f aca="false">VLOOKUP(B1282,VLOOK!$A$2:$B$13,2)</f>
        <v>5</v>
      </c>
      <c r="P1282" s="22" t="n">
        <f aca="false">IF(F1282&lt;0,F1282*-1,F1282)</f>
        <v>56.32</v>
      </c>
    </row>
    <row r="1283" customFormat="false" ht="12.8" hidden="false" customHeight="false" outlineLevel="0" collapsed="false">
      <c r="A1283" s="17" t="s">
        <v>342</v>
      </c>
      <c r="B1283" s="9" t="s">
        <v>607</v>
      </c>
      <c r="C1283" s="9" t="s">
        <v>73</v>
      </c>
      <c r="D1283" s="9" t="s">
        <v>19</v>
      </c>
      <c r="E1283" s="10" t="s">
        <v>580</v>
      </c>
      <c r="F1283" s="9" t="n">
        <v>-128.01</v>
      </c>
      <c r="G1283" s="12" t="s">
        <v>21</v>
      </c>
      <c r="H1283" s="2" t="n">
        <v>-99</v>
      </c>
      <c r="I1283" s="3" t="s">
        <v>75</v>
      </c>
      <c r="J1283" s="3" t="n">
        <f aca="false">VLOOKUP(I1283,VLOOK!$G$2:$H$50,2)</f>
        <v>9</v>
      </c>
      <c r="K1283" s="4" t="s">
        <v>75</v>
      </c>
      <c r="L1283" s="21" t="s">
        <v>23</v>
      </c>
      <c r="M1283" s="6" t="n">
        <f aca="false">VLOOKUP(L1283,VLOOK!$D$2:$E$10,2)</f>
        <v>2</v>
      </c>
      <c r="N1283" s="7" t="n">
        <v>1</v>
      </c>
      <c r="O1283" s="0" t="n">
        <f aca="false">VLOOKUP(B1283,VLOOK!$A$2:$B$13,2)</f>
        <v>5</v>
      </c>
      <c r="P1283" s="22" t="n">
        <f aca="false">IF(F1283&lt;0,F1283*-1,F1283)</f>
        <v>128.01</v>
      </c>
    </row>
    <row r="1284" customFormat="false" ht="12.8" hidden="false" customHeight="false" outlineLevel="0" collapsed="false">
      <c r="A1284" s="17" t="s">
        <v>342</v>
      </c>
      <c r="B1284" s="9" t="s">
        <v>607</v>
      </c>
      <c r="C1284" s="9" t="s">
        <v>258</v>
      </c>
      <c r="D1284" s="9" t="s">
        <v>19</v>
      </c>
      <c r="E1284" s="10" t="s">
        <v>119</v>
      </c>
      <c r="F1284" s="9" t="n">
        <v>-234</v>
      </c>
      <c r="G1284" s="12" t="s">
        <v>21</v>
      </c>
      <c r="H1284" s="2" t="n">
        <v>-99</v>
      </c>
      <c r="I1284" s="3" t="s">
        <v>120</v>
      </c>
      <c r="J1284" s="3" t="n">
        <f aca="false">VLOOKUP(I1284,VLOOK!$G$2:$H$50,2)</f>
        <v>45</v>
      </c>
      <c r="K1284" s="4" t="s">
        <v>120</v>
      </c>
      <c r="L1284" s="21" t="s">
        <v>23</v>
      </c>
      <c r="M1284" s="6" t="n">
        <f aca="false">VLOOKUP(L1284,VLOOK!$D$2:$E$10,2)</f>
        <v>2</v>
      </c>
      <c r="N1284" s="7" t="n">
        <v>1</v>
      </c>
      <c r="O1284" s="0" t="n">
        <f aca="false">VLOOKUP(B1284,VLOOK!$A$2:$B$13,2)</f>
        <v>5</v>
      </c>
      <c r="P1284" s="22" t="n">
        <f aca="false">IF(F1284&lt;0,F1284*-1,F1284)</f>
        <v>234</v>
      </c>
    </row>
    <row r="1285" customFormat="false" ht="12.8" hidden="false" customHeight="false" outlineLevel="0" collapsed="false">
      <c r="A1285" s="17" t="s">
        <v>342</v>
      </c>
      <c r="B1285" s="9" t="s">
        <v>607</v>
      </c>
      <c r="C1285" s="9" t="s">
        <v>46</v>
      </c>
      <c r="D1285" s="9" t="s">
        <v>25</v>
      </c>
      <c r="E1285" s="10" t="s">
        <v>47</v>
      </c>
      <c r="F1285" s="9" t="n">
        <v>-101.73</v>
      </c>
      <c r="G1285" s="12" t="s">
        <v>21</v>
      </c>
      <c r="H1285" s="2" t="n">
        <v>-99</v>
      </c>
      <c r="I1285" s="3" t="s">
        <v>48</v>
      </c>
      <c r="J1285" s="3" t="n">
        <f aca="false">VLOOKUP(I1285,VLOOK!$G$2:$H$50,2)</f>
        <v>32</v>
      </c>
      <c r="K1285" s="4" t="s">
        <v>48</v>
      </c>
      <c r="L1285" s="21" t="s">
        <v>28</v>
      </c>
      <c r="M1285" s="6" t="n">
        <f aca="false">VLOOKUP(L1285,VLOOK!$D$2:$E$10,2)</f>
        <v>5</v>
      </c>
      <c r="N1285" s="7" t="n">
        <v>1</v>
      </c>
      <c r="O1285" s="0" t="n">
        <f aca="false">VLOOKUP(B1285,VLOOK!$A$2:$B$13,2)</f>
        <v>5</v>
      </c>
      <c r="P1285" s="22" t="n">
        <f aca="false">IF(F1285&lt;0,F1285*-1,F1285)</f>
        <v>101.73</v>
      </c>
    </row>
    <row r="1286" customFormat="false" ht="12.8" hidden="false" customHeight="false" outlineLevel="0" collapsed="false">
      <c r="A1286" s="17" t="s">
        <v>342</v>
      </c>
      <c r="B1286" s="9" t="s">
        <v>607</v>
      </c>
      <c r="C1286" s="9" t="s">
        <v>37</v>
      </c>
      <c r="D1286" s="9" t="s">
        <v>25</v>
      </c>
      <c r="E1286" s="10" t="s">
        <v>148</v>
      </c>
      <c r="F1286" s="9" t="n">
        <v>-347.34</v>
      </c>
      <c r="G1286" s="12" t="s">
        <v>21</v>
      </c>
      <c r="H1286" s="2" t="n">
        <v>-99</v>
      </c>
      <c r="I1286" s="3" t="s">
        <v>39</v>
      </c>
      <c r="J1286" s="3" t="n">
        <f aca="false">VLOOKUP(I1286,VLOOK!$G$2:$H$50,2)</f>
        <v>34</v>
      </c>
      <c r="K1286" s="4" t="s">
        <v>39</v>
      </c>
      <c r="L1286" s="21" t="s">
        <v>28</v>
      </c>
      <c r="M1286" s="6" t="n">
        <f aca="false">VLOOKUP(L1286,VLOOK!$D$2:$E$10,2)</f>
        <v>5</v>
      </c>
      <c r="N1286" s="7" t="n">
        <v>1</v>
      </c>
      <c r="O1286" s="0" t="n">
        <f aca="false">VLOOKUP(B1286,VLOOK!$A$2:$B$13,2)</f>
        <v>5</v>
      </c>
      <c r="P1286" s="22" t="n">
        <f aca="false">IF(F1286&lt;0,F1286*-1,F1286)</f>
        <v>347.34</v>
      </c>
    </row>
    <row r="1287" customFormat="false" ht="12.8" hidden="false" customHeight="false" outlineLevel="0" collapsed="false">
      <c r="A1287" s="17" t="s">
        <v>742</v>
      </c>
      <c r="B1287" s="9" t="s">
        <v>607</v>
      </c>
      <c r="C1287" s="9" t="s">
        <v>658</v>
      </c>
      <c r="D1287" s="9" t="s">
        <v>78</v>
      </c>
      <c r="E1287" s="10" t="s">
        <v>406</v>
      </c>
      <c r="F1287" s="9" t="n">
        <v>-61</v>
      </c>
      <c r="G1287" s="12" t="s">
        <v>21</v>
      </c>
      <c r="H1287" s="2" t="n">
        <v>-99</v>
      </c>
      <c r="I1287" s="3" t="s">
        <v>407</v>
      </c>
      <c r="J1287" s="3" t="n">
        <f aca="false">VLOOKUP(I1287,VLOOK!$G$2:$H$50,2)</f>
        <v>44</v>
      </c>
      <c r="K1287" s="4" t="s">
        <v>407</v>
      </c>
      <c r="L1287" s="21" t="s">
        <v>121</v>
      </c>
      <c r="M1287" s="6" t="n">
        <f aca="false">VLOOKUP(L1287,VLOOK!$D$2:$E$10,2)</f>
        <v>8</v>
      </c>
      <c r="N1287" s="7" t="n">
        <v>1</v>
      </c>
      <c r="O1287" s="0" t="n">
        <f aca="false">VLOOKUP(B1287,VLOOK!$A$2:$B$13,2)</f>
        <v>5</v>
      </c>
      <c r="P1287" s="22" t="n">
        <f aca="false">IF(F1287&lt;0,F1287*-1,F1287)</f>
        <v>61</v>
      </c>
    </row>
    <row r="1288" customFormat="false" ht="12.8" hidden="false" customHeight="false" outlineLevel="0" collapsed="false">
      <c r="A1288" s="17" t="s">
        <v>343</v>
      </c>
      <c r="B1288" s="9" t="s">
        <v>607</v>
      </c>
      <c r="C1288" s="9" t="s">
        <v>658</v>
      </c>
      <c r="D1288" s="9" t="s">
        <v>78</v>
      </c>
      <c r="E1288" s="10" t="s">
        <v>406</v>
      </c>
      <c r="F1288" s="9" t="n">
        <v>-65.65</v>
      </c>
      <c r="G1288" s="12" t="s">
        <v>21</v>
      </c>
      <c r="H1288" s="2" t="n">
        <v>-99</v>
      </c>
      <c r="I1288" s="3" t="s">
        <v>407</v>
      </c>
      <c r="J1288" s="3" t="n">
        <f aca="false">VLOOKUP(I1288,VLOOK!$G$2:$H$50,2)</f>
        <v>44</v>
      </c>
      <c r="K1288" s="4" t="s">
        <v>407</v>
      </c>
      <c r="L1288" s="21" t="s">
        <v>121</v>
      </c>
      <c r="M1288" s="6" t="n">
        <f aca="false">VLOOKUP(L1288,VLOOK!$D$2:$E$10,2)</f>
        <v>8</v>
      </c>
      <c r="N1288" s="7" t="n">
        <v>1</v>
      </c>
      <c r="O1288" s="0" t="n">
        <f aca="false">VLOOKUP(B1288,VLOOK!$A$2:$B$13,2)</f>
        <v>5</v>
      </c>
      <c r="P1288" s="22" t="n">
        <f aca="false">IF(F1288&lt;0,F1288*-1,F1288)</f>
        <v>65.65</v>
      </c>
    </row>
    <row r="1289" customFormat="false" ht="12.8" hidden="false" customHeight="false" outlineLevel="0" collapsed="false">
      <c r="A1289" s="17" t="s">
        <v>343</v>
      </c>
      <c r="B1289" s="9" t="s">
        <v>607</v>
      </c>
      <c r="C1289" s="9" t="s">
        <v>64</v>
      </c>
      <c r="D1289" s="9" t="s">
        <v>19</v>
      </c>
      <c r="E1289" s="10" t="s">
        <v>64</v>
      </c>
      <c r="F1289" s="9" t="n">
        <v>-820.39</v>
      </c>
      <c r="G1289" s="12" t="s">
        <v>21</v>
      </c>
      <c r="H1289" s="2" t="n">
        <v>-99</v>
      </c>
      <c r="I1289" s="3" t="s">
        <v>65</v>
      </c>
      <c r="J1289" s="3" t="n">
        <f aca="false">VLOOKUP(I1289,VLOOK!$G$2:$H$50,2)</f>
        <v>13</v>
      </c>
      <c r="K1289" s="4" t="s">
        <v>65</v>
      </c>
      <c r="L1289" s="21" t="s">
        <v>23</v>
      </c>
      <c r="M1289" s="6" t="n">
        <f aca="false">VLOOKUP(L1289,VLOOK!$D$2:$E$10,2)</f>
        <v>2</v>
      </c>
      <c r="N1289" s="7" t="n">
        <v>1</v>
      </c>
      <c r="O1289" s="0" t="n">
        <f aca="false">VLOOKUP(B1289,VLOOK!$A$2:$B$13,2)</f>
        <v>5</v>
      </c>
      <c r="P1289" s="22" t="n">
        <f aca="false">IF(F1289&lt;0,F1289*-1,F1289)</f>
        <v>820.39</v>
      </c>
    </row>
    <row r="1290" customFormat="false" ht="12.8" hidden="false" customHeight="false" outlineLevel="0" collapsed="false">
      <c r="A1290" s="17" t="s">
        <v>344</v>
      </c>
      <c r="B1290" s="9" t="s">
        <v>607</v>
      </c>
      <c r="C1290" s="9" t="s">
        <v>87</v>
      </c>
      <c r="D1290" s="9" t="s">
        <v>608</v>
      </c>
      <c r="E1290" s="10" t="s">
        <v>608</v>
      </c>
      <c r="F1290" s="9" t="n">
        <v>11328.04</v>
      </c>
      <c r="G1290" s="12" t="s">
        <v>89</v>
      </c>
      <c r="H1290" s="2" t="n">
        <v>-99</v>
      </c>
      <c r="I1290" s="3" t="s">
        <v>609</v>
      </c>
      <c r="J1290" s="3" t="n">
        <f aca="false">VLOOKUP(I1290,VLOOK!$G$2:$H$50,2)</f>
        <v>39</v>
      </c>
      <c r="K1290" s="4" t="s">
        <v>609</v>
      </c>
      <c r="L1290" s="21" t="s">
        <v>610</v>
      </c>
      <c r="M1290" s="6" t="n">
        <f aca="false">VLOOKUP(L1290,VLOOK!$D$2:$E$10,2)</f>
        <v>6</v>
      </c>
      <c r="N1290" s="7" t="n">
        <v>2</v>
      </c>
      <c r="O1290" s="0" t="n">
        <f aca="false">VLOOKUP(B1290,VLOOK!$A$2:$B$13,2)</f>
        <v>5</v>
      </c>
      <c r="P1290" s="22" t="n">
        <f aca="false">IF(F1290&lt;0,F1290*-1,F1290)</f>
        <v>11328.04</v>
      </c>
    </row>
    <row r="1291" customFormat="false" ht="12.8" hidden="false" customHeight="false" outlineLevel="0" collapsed="false">
      <c r="A1291" s="17" t="s">
        <v>344</v>
      </c>
      <c r="B1291" s="9" t="s">
        <v>607</v>
      </c>
      <c r="C1291" s="9" t="s">
        <v>611</v>
      </c>
      <c r="D1291" s="9" t="s">
        <v>54</v>
      </c>
      <c r="E1291" s="10" t="s">
        <v>67</v>
      </c>
      <c r="F1291" s="9" t="n">
        <v>-29.35</v>
      </c>
      <c r="G1291" s="12" t="s">
        <v>21</v>
      </c>
      <c r="H1291" s="2" t="n">
        <v>-99</v>
      </c>
      <c r="I1291" s="3" t="s">
        <v>68</v>
      </c>
      <c r="J1291" s="3" t="n">
        <f aca="false">VLOOKUP(I1291,VLOOK!$G$2:$H$50,2)</f>
        <v>42</v>
      </c>
      <c r="K1291" s="4" t="s">
        <v>68</v>
      </c>
      <c r="L1291" s="21" t="s">
        <v>57</v>
      </c>
      <c r="M1291" s="6" t="n">
        <f aca="false">VLOOKUP(L1291,VLOOK!$D$2:$E$10,2)</f>
        <v>7</v>
      </c>
      <c r="N1291" s="7" t="n">
        <v>1</v>
      </c>
      <c r="O1291" s="0" t="n">
        <f aca="false">VLOOKUP(B1291,VLOOK!$A$2:$B$13,2)</f>
        <v>5</v>
      </c>
      <c r="P1291" s="22" t="n">
        <f aca="false">IF(F1291&lt;0,F1291*-1,F1291)</f>
        <v>29.35</v>
      </c>
    </row>
    <row r="1292" customFormat="false" ht="12.8" hidden="false" customHeight="false" outlineLevel="0" collapsed="false">
      <c r="A1292" s="17" t="s">
        <v>743</v>
      </c>
      <c r="B1292" s="9" t="s">
        <v>607</v>
      </c>
      <c r="C1292" s="9" t="s">
        <v>658</v>
      </c>
      <c r="D1292" s="9" t="s">
        <v>78</v>
      </c>
      <c r="E1292" s="10" t="s">
        <v>406</v>
      </c>
      <c r="F1292" s="9" t="n">
        <v>-60</v>
      </c>
      <c r="G1292" s="12" t="s">
        <v>21</v>
      </c>
      <c r="H1292" s="2" t="n">
        <v>-99</v>
      </c>
      <c r="I1292" s="3" t="s">
        <v>407</v>
      </c>
      <c r="J1292" s="3" t="n">
        <f aca="false">VLOOKUP(I1292,VLOOK!$G$2:$H$50,2)</f>
        <v>44</v>
      </c>
      <c r="K1292" s="4" t="s">
        <v>407</v>
      </c>
      <c r="L1292" s="21" t="s">
        <v>121</v>
      </c>
      <c r="M1292" s="6" t="n">
        <f aca="false">VLOOKUP(L1292,VLOOK!$D$2:$E$10,2)</f>
        <v>8</v>
      </c>
      <c r="N1292" s="7" t="n">
        <v>1</v>
      </c>
      <c r="O1292" s="0" t="n">
        <f aca="false">VLOOKUP(B1292,VLOOK!$A$2:$B$13,2)</f>
        <v>5</v>
      </c>
      <c r="P1292" s="22" t="n">
        <f aca="false">IF(F1292&lt;0,F1292*-1,F1292)</f>
        <v>60</v>
      </c>
    </row>
    <row r="1293" customFormat="false" ht="12.8" hidden="false" customHeight="false" outlineLevel="0" collapsed="false">
      <c r="A1293" s="17" t="s">
        <v>743</v>
      </c>
      <c r="B1293" s="9" t="s">
        <v>607</v>
      </c>
      <c r="C1293" s="9" t="s">
        <v>29</v>
      </c>
      <c r="D1293" s="9" t="s">
        <v>238</v>
      </c>
      <c r="E1293" s="10" t="s">
        <v>239</v>
      </c>
      <c r="F1293" s="9" t="n">
        <v>-120</v>
      </c>
      <c r="G1293" s="12" t="s">
        <v>21</v>
      </c>
      <c r="H1293" s="2" t="n">
        <v>-99</v>
      </c>
      <c r="I1293" s="3" t="s">
        <v>240</v>
      </c>
      <c r="J1293" s="3" t="n">
        <f aca="false">VLOOKUP(I1293,VLOOK!$G$2:$H$50,2)</f>
        <v>18</v>
      </c>
      <c r="K1293" s="4" t="s">
        <v>240</v>
      </c>
      <c r="L1293" s="21" t="s">
        <v>31</v>
      </c>
      <c r="M1293" s="6" t="n">
        <f aca="false">VLOOKUP(L1293,VLOOK!$D$2:$E$10,2)</f>
        <v>3</v>
      </c>
      <c r="N1293" s="7" t="n">
        <v>1</v>
      </c>
      <c r="O1293" s="0" t="n">
        <f aca="false">VLOOKUP(B1293,VLOOK!$A$2:$B$13,2)</f>
        <v>5</v>
      </c>
      <c r="P1293" s="22" t="n">
        <f aca="false">IF(F1293&lt;0,F1293*-1,F1293)</f>
        <v>120</v>
      </c>
    </row>
    <row r="1294" customFormat="false" ht="12.8" hidden="false" customHeight="false" outlineLevel="0" collapsed="false">
      <c r="A1294" s="17" t="s">
        <v>743</v>
      </c>
      <c r="B1294" s="9" t="s">
        <v>607</v>
      </c>
      <c r="C1294" s="9" t="s">
        <v>364</v>
      </c>
      <c r="D1294" s="9" t="s">
        <v>19</v>
      </c>
      <c r="E1294" s="10" t="s">
        <v>271</v>
      </c>
      <c r="F1294" s="9" t="n">
        <v>-208.77</v>
      </c>
      <c r="G1294" s="12" t="s">
        <v>21</v>
      </c>
      <c r="H1294" s="2" t="n">
        <v>-99</v>
      </c>
      <c r="I1294" s="3" t="s">
        <v>44</v>
      </c>
      <c r="J1294" s="3" t="n">
        <f aca="false">VLOOKUP(I1294,VLOOK!$G$2:$H$50,2)</f>
        <v>11</v>
      </c>
      <c r="K1294" s="4" t="s">
        <v>44</v>
      </c>
      <c r="L1294" s="21" t="s">
        <v>23</v>
      </c>
      <c r="M1294" s="6" t="n">
        <f aca="false">VLOOKUP(L1294,VLOOK!$D$2:$E$10,2)</f>
        <v>2</v>
      </c>
      <c r="N1294" s="7" t="n">
        <v>1</v>
      </c>
      <c r="O1294" s="0" t="n">
        <f aca="false">VLOOKUP(B1294,VLOOK!$A$2:$B$13,2)</f>
        <v>5</v>
      </c>
      <c r="P1294" s="22" t="n">
        <f aca="false">IF(F1294&lt;0,F1294*-1,F1294)</f>
        <v>208.77</v>
      </c>
    </row>
    <row r="1295" customFormat="false" ht="12.8" hidden="false" customHeight="false" outlineLevel="0" collapsed="false">
      <c r="A1295" s="17" t="s">
        <v>345</v>
      </c>
      <c r="B1295" s="9" t="s">
        <v>607</v>
      </c>
      <c r="C1295" s="9" t="s">
        <v>658</v>
      </c>
      <c r="D1295" s="9" t="s">
        <v>78</v>
      </c>
      <c r="E1295" s="10" t="s">
        <v>406</v>
      </c>
      <c r="F1295" s="9" t="n">
        <v>-60</v>
      </c>
      <c r="G1295" s="12" t="s">
        <v>21</v>
      </c>
      <c r="H1295" s="2" t="n">
        <v>-99</v>
      </c>
      <c r="I1295" s="3" t="s">
        <v>407</v>
      </c>
      <c r="J1295" s="3" t="n">
        <f aca="false">VLOOKUP(I1295,VLOOK!$G$2:$H$50,2)</f>
        <v>44</v>
      </c>
      <c r="K1295" s="4" t="s">
        <v>407</v>
      </c>
      <c r="L1295" s="21" t="s">
        <v>121</v>
      </c>
      <c r="M1295" s="6" t="n">
        <f aca="false">VLOOKUP(L1295,VLOOK!$D$2:$E$10,2)</f>
        <v>8</v>
      </c>
      <c r="N1295" s="7" t="n">
        <v>1</v>
      </c>
      <c r="O1295" s="0" t="n">
        <f aca="false">VLOOKUP(B1295,VLOOK!$A$2:$B$13,2)</f>
        <v>5</v>
      </c>
      <c r="P1295" s="22" t="n">
        <f aca="false">IF(F1295&lt;0,F1295*-1,F1295)</f>
        <v>60</v>
      </c>
    </row>
    <row r="1296" customFormat="false" ht="12.8" hidden="false" customHeight="false" outlineLevel="0" collapsed="false">
      <c r="A1296" s="17" t="s">
        <v>345</v>
      </c>
      <c r="B1296" s="9" t="s">
        <v>607</v>
      </c>
      <c r="C1296" s="9" t="s">
        <v>24</v>
      </c>
      <c r="D1296" s="9" t="s">
        <v>25</v>
      </c>
      <c r="E1296" s="10" t="s">
        <v>163</v>
      </c>
      <c r="F1296" s="9" t="n">
        <v>-48</v>
      </c>
      <c r="G1296" s="12" t="s">
        <v>21</v>
      </c>
      <c r="H1296" s="2" t="n">
        <v>-99</v>
      </c>
      <c r="I1296" s="3" t="s">
        <v>164</v>
      </c>
      <c r="J1296" s="3" t="n">
        <f aca="false">VLOOKUP(I1296,VLOOK!$G$2:$H$50,2)</f>
        <v>35</v>
      </c>
      <c r="K1296" s="4" t="s">
        <v>164</v>
      </c>
      <c r="L1296" s="21" t="s">
        <v>28</v>
      </c>
      <c r="M1296" s="6" t="n">
        <f aca="false">VLOOKUP(L1296,VLOOK!$D$2:$E$10,2)</f>
        <v>5</v>
      </c>
      <c r="N1296" s="7" t="n">
        <v>1</v>
      </c>
      <c r="O1296" s="0" t="n">
        <f aca="false">VLOOKUP(B1296,VLOOK!$A$2:$B$13,2)</f>
        <v>5</v>
      </c>
      <c r="P1296" s="22" t="n">
        <f aca="false">IF(F1296&lt;0,F1296*-1,F1296)</f>
        <v>48</v>
      </c>
    </row>
    <row r="1297" customFormat="false" ht="12.8" hidden="false" customHeight="false" outlineLevel="0" collapsed="false">
      <c r="A1297" s="17" t="s">
        <v>346</v>
      </c>
      <c r="B1297" s="9" t="s">
        <v>607</v>
      </c>
      <c r="C1297" s="9" t="s">
        <v>29</v>
      </c>
      <c r="D1297" s="9" t="s">
        <v>25</v>
      </c>
      <c r="E1297" s="10" t="s">
        <v>29</v>
      </c>
      <c r="F1297" s="9" t="n">
        <v>-51</v>
      </c>
      <c r="G1297" s="12" t="s">
        <v>21</v>
      </c>
      <c r="H1297" s="2" t="n">
        <v>-99</v>
      </c>
      <c r="I1297" s="3" t="s">
        <v>30</v>
      </c>
      <c r="J1297" s="3" t="n">
        <f aca="false">VLOOKUP(I1297,VLOOK!$G$2:$H$50,2)</f>
        <v>21</v>
      </c>
      <c r="K1297" s="4" t="s">
        <v>30</v>
      </c>
      <c r="L1297" s="21" t="s">
        <v>31</v>
      </c>
      <c r="M1297" s="6" t="n">
        <f aca="false">VLOOKUP(L1297,VLOOK!$D$2:$E$10,2)</f>
        <v>3</v>
      </c>
      <c r="N1297" s="7" t="n">
        <v>1</v>
      </c>
      <c r="O1297" s="0" t="n">
        <f aca="false">VLOOKUP(B1297,VLOOK!$A$2:$B$13,2)</f>
        <v>5</v>
      </c>
      <c r="P1297" s="22" t="n">
        <f aca="false">IF(F1297&lt;0,F1297*-1,F1297)</f>
        <v>51</v>
      </c>
    </row>
    <row r="1298" customFormat="false" ht="12.8" hidden="false" customHeight="false" outlineLevel="0" collapsed="false">
      <c r="A1298" s="17" t="s">
        <v>744</v>
      </c>
      <c r="B1298" s="9" t="s">
        <v>607</v>
      </c>
      <c r="C1298" s="9" t="s">
        <v>24</v>
      </c>
      <c r="D1298" s="9" t="s">
        <v>25</v>
      </c>
      <c r="E1298" s="10" t="s">
        <v>163</v>
      </c>
      <c r="F1298" s="9" t="n">
        <v>-118.78</v>
      </c>
      <c r="G1298" s="12" t="s">
        <v>21</v>
      </c>
      <c r="H1298" s="2" t="n">
        <v>-99</v>
      </c>
      <c r="I1298" s="3" t="s">
        <v>164</v>
      </c>
      <c r="J1298" s="3" t="n">
        <f aca="false">VLOOKUP(I1298,VLOOK!$G$2:$H$50,2)</f>
        <v>35</v>
      </c>
      <c r="K1298" s="4" t="s">
        <v>164</v>
      </c>
      <c r="L1298" s="21" t="s">
        <v>28</v>
      </c>
      <c r="M1298" s="6" t="n">
        <f aca="false">VLOOKUP(L1298,VLOOK!$D$2:$E$10,2)</f>
        <v>5</v>
      </c>
      <c r="N1298" s="7" t="n">
        <v>1</v>
      </c>
      <c r="O1298" s="0" t="n">
        <f aca="false">VLOOKUP(B1298,VLOOK!$A$2:$B$13,2)</f>
        <v>5</v>
      </c>
      <c r="P1298" s="22" t="n">
        <f aca="false">IF(F1298&lt;0,F1298*-1,F1298)</f>
        <v>118.78</v>
      </c>
    </row>
    <row r="1299" customFormat="false" ht="12.8" hidden="false" customHeight="false" outlineLevel="0" collapsed="false">
      <c r="A1299" s="17" t="s">
        <v>348</v>
      </c>
      <c r="B1299" s="9" t="s">
        <v>607</v>
      </c>
      <c r="C1299" s="9" t="s">
        <v>611</v>
      </c>
      <c r="D1299" s="9" t="s">
        <v>54</v>
      </c>
      <c r="E1299" s="10" t="s">
        <v>134</v>
      </c>
      <c r="F1299" s="9" t="n">
        <v>-1.11</v>
      </c>
      <c r="G1299" s="12" t="s">
        <v>21</v>
      </c>
      <c r="H1299" s="2" t="n">
        <v>-99</v>
      </c>
      <c r="I1299" s="3" t="s">
        <v>56</v>
      </c>
      <c r="J1299" s="3" t="n">
        <f aca="false">VLOOKUP(I1299,VLOOK!$G$2:$H$50,2)</f>
        <v>43</v>
      </c>
      <c r="K1299" s="4" t="s">
        <v>56</v>
      </c>
      <c r="L1299" s="21" t="s">
        <v>57</v>
      </c>
      <c r="M1299" s="6" t="n">
        <f aca="false">VLOOKUP(L1299,VLOOK!$D$2:$E$10,2)</f>
        <v>7</v>
      </c>
      <c r="N1299" s="7" t="n">
        <v>1</v>
      </c>
      <c r="O1299" s="0" t="n">
        <f aca="false">VLOOKUP(B1299,VLOOK!$A$2:$B$13,2)</f>
        <v>5</v>
      </c>
      <c r="P1299" s="22" t="n">
        <f aca="false">IF(F1299&lt;0,F1299*-1,F1299)</f>
        <v>1.11</v>
      </c>
    </row>
    <row r="1300" customFormat="false" ht="12.8" hidden="false" customHeight="false" outlineLevel="0" collapsed="false">
      <c r="A1300" s="17" t="s">
        <v>745</v>
      </c>
      <c r="B1300" s="9" t="s">
        <v>607</v>
      </c>
      <c r="C1300" s="9" t="s">
        <v>63</v>
      </c>
      <c r="D1300" s="9" t="s">
        <v>19</v>
      </c>
      <c r="E1300" s="10" t="s">
        <v>64</v>
      </c>
      <c r="F1300" s="9" t="n">
        <v>-111.75</v>
      </c>
      <c r="G1300" s="12" t="s">
        <v>21</v>
      </c>
      <c r="H1300" s="2" t="n">
        <v>-99</v>
      </c>
      <c r="I1300" s="3" t="s">
        <v>65</v>
      </c>
      <c r="J1300" s="3" t="n">
        <f aca="false">VLOOKUP(I1300,VLOOK!$G$2:$H$50,2)</f>
        <v>13</v>
      </c>
      <c r="K1300" s="4" t="s">
        <v>65</v>
      </c>
      <c r="L1300" s="21" t="s">
        <v>23</v>
      </c>
      <c r="M1300" s="6" t="n">
        <f aca="false">VLOOKUP(L1300,VLOOK!$D$2:$E$10,2)</f>
        <v>2</v>
      </c>
      <c r="N1300" s="7" t="n">
        <v>1</v>
      </c>
      <c r="O1300" s="0" t="n">
        <f aca="false">VLOOKUP(B1300,VLOOK!$A$2:$B$13,2)</f>
        <v>5</v>
      </c>
      <c r="P1300" s="22" t="n">
        <f aca="false">IF(F1300&lt;0,F1300*-1,F1300)</f>
        <v>111.75</v>
      </c>
    </row>
    <row r="1301" customFormat="false" ht="12.8" hidden="false" customHeight="false" outlineLevel="0" collapsed="false">
      <c r="A1301" s="17" t="s">
        <v>745</v>
      </c>
      <c r="B1301" s="9" t="s">
        <v>607</v>
      </c>
      <c r="C1301" s="9" t="s">
        <v>64</v>
      </c>
      <c r="D1301" s="9" t="s">
        <v>19</v>
      </c>
      <c r="E1301" s="10" t="s">
        <v>64</v>
      </c>
      <c r="F1301" s="9" t="n">
        <v>-31.96</v>
      </c>
      <c r="G1301" s="12" t="s">
        <v>21</v>
      </c>
      <c r="H1301" s="2" t="n">
        <v>-99</v>
      </c>
      <c r="I1301" s="3" t="s">
        <v>65</v>
      </c>
      <c r="J1301" s="3" t="n">
        <f aca="false">VLOOKUP(I1301,VLOOK!$G$2:$H$50,2)</f>
        <v>13</v>
      </c>
      <c r="K1301" s="4" t="s">
        <v>65</v>
      </c>
      <c r="L1301" s="21" t="s">
        <v>23</v>
      </c>
      <c r="M1301" s="6" t="n">
        <f aca="false">VLOOKUP(L1301,VLOOK!$D$2:$E$10,2)</f>
        <v>2</v>
      </c>
      <c r="N1301" s="7" t="n">
        <v>1</v>
      </c>
      <c r="O1301" s="0" t="n">
        <f aca="false">VLOOKUP(B1301,VLOOK!$A$2:$B$13,2)</f>
        <v>5</v>
      </c>
      <c r="P1301" s="22" t="n">
        <f aca="false">IF(F1301&lt;0,F1301*-1,F1301)</f>
        <v>31.96</v>
      </c>
    </row>
    <row r="1302" customFormat="false" ht="12.8" hidden="false" customHeight="false" outlineLevel="0" collapsed="false">
      <c r="A1302" s="17" t="s">
        <v>746</v>
      </c>
      <c r="B1302" s="9" t="s">
        <v>607</v>
      </c>
      <c r="C1302" s="9" t="s">
        <v>658</v>
      </c>
      <c r="D1302" s="9" t="s">
        <v>78</v>
      </c>
      <c r="E1302" s="10" t="s">
        <v>406</v>
      </c>
      <c r="F1302" s="9" t="n">
        <v>-60</v>
      </c>
      <c r="G1302" s="12" t="s">
        <v>21</v>
      </c>
      <c r="H1302" s="2" t="n">
        <v>-99</v>
      </c>
      <c r="I1302" s="3" t="s">
        <v>407</v>
      </c>
      <c r="J1302" s="3" t="n">
        <f aca="false">VLOOKUP(I1302,VLOOK!$G$2:$H$50,2)</f>
        <v>44</v>
      </c>
      <c r="K1302" s="4" t="s">
        <v>407</v>
      </c>
      <c r="L1302" s="21" t="s">
        <v>121</v>
      </c>
      <c r="M1302" s="6" t="n">
        <f aca="false">VLOOKUP(L1302,VLOOK!$D$2:$E$10,2)</f>
        <v>8</v>
      </c>
      <c r="N1302" s="7" t="n">
        <v>1</v>
      </c>
      <c r="O1302" s="0" t="n">
        <f aca="false">VLOOKUP(B1302,VLOOK!$A$2:$B$13,2)</f>
        <v>5</v>
      </c>
      <c r="P1302" s="22" t="n">
        <f aca="false">IF(F1302&lt;0,F1302*-1,F1302)</f>
        <v>60</v>
      </c>
    </row>
    <row r="1303" customFormat="false" ht="12.8" hidden="false" customHeight="false" outlineLevel="0" collapsed="false">
      <c r="A1303" s="17" t="s">
        <v>746</v>
      </c>
      <c r="B1303" s="9" t="s">
        <v>607</v>
      </c>
      <c r="C1303" s="9" t="s">
        <v>611</v>
      </c>
      <c r="D1303" s="9" t="s">
        <v>19</v>
      </c>
      <c r="E1303" s="10" t="s">
        <v>51</v>
      </c>
      <c r="F1303" s="9" t="n">
        <v>-3809.84</v>
      </c>
      <c r="G1303" s="12" t="s">
        <v>21</v>
      </c>
      <c r="H1303" s="2" t="n">
        <v>-99</v>
      </c>
      <c r="I1303" s="3" t="s">
        <v>52</v>
      </c>
      <c r="J1303" s="3" t="n">
        <f aca="false">VLOOKUP(I1303,VLOOK!$G$2:$H$50,2)</f>
        <v>14</v>
      </c>
      <c r="K1303" s="4" t="s">
        <v>52</v>
      </c>
      <c r="L1303" s="21" t="s">
        <v>23</v>
      </c>
      <c r="M1303" s="6" t="n">
        <f aca="false">VLOOKUP(L1303,VLOOK!$D$2:$E$10,2)</f>
        <v>2</v>
      </c>
      <c r="N1303" s="7" t="n">
        <v>1</v>
      </c>
      <c r="O1303" s="0" t="n">
        <f aca="false">VLOOKUP(B1303,VLOOK!$A$2:$B$13,2)</f>
        <v>5</v>
      </c>
      <c r="P1303" s="22" t="n">
        <f aca="false">IF(F1303&lt;0,F1303*-1,F1303)</f>
        <v>3809.84</v>
      </c>
    </row>
    <row r="1304" customFormat="false" ht="12.8" hidden="false" customHeight="false" outlineLevel="0" collapsed="false">
      <c r="A1304" s="17" t="s">
        <v>746</v>
      </c>
      <c r="B1304" s="9" t="s">
        <v>607</v>
      </c>
      <c r="C1304" s="9" t="s">
        <v>611</v>
      </c>
      <c r="D1304" s="9" t="s">
        <v>54</v>
      </c>
      <c r="E1304" s="10" t="s">
        <v>67</v>
      </c>
      <c r="F1304" s="9" t="n">
        <v>-41.2</v>
      </c>
      <c r="G1304" s="12" t="s">
        <v>21</v>
      </c>
      <c r="H1304" s="2" t="n">
        <v>-99</v>
      </c>
      <c r="I1304" s="3" t="s">
        <v>68</v>
      </c>
      <c r="J1304" s="3" t="n">
        <f aca="false">VLOOKUP(I1304,VLOOK!$G$2:$H$50,2)</f>
        <v>42</v>
      </c>
      <c r="K1304" s="4" t="s">
        <v>68</v>
      </c>
      <c r="L1304" s="21" t="s">
        <v>57</v>
      </c>
      <c r="M1304" s="6" t="n">
        <f aca="false">VLOOKUP(L1304,VLOOK!$D$2:$E$10,2)</f>
        <v>7</v>
      </c>
      <c r="N1304" s="7" t="n">
        <v>1</v>
      </c>
      <c r="O1304" s="0" t="n">
        <f aca="false">VLOOKUP(B1304,VLOOK!$A$2:$B$13,2)</f>
        <v>5</v>
      </c>
      <c r="P1304" s="22" t="n">
        <f aca="false">IF(F1304&lt;0,F1304*-1,F1304)</f>
        <v>41.2</v>
      </c>
    </row>
    <row r="1305" customFormat="false" ht="12.8" hidden="false" customHeight="false" outlineLevel="0" collapsed="false">
      <c r="A1305" s="17" t="s">
        <v>349</v>
      </c>
      <c r="B1305" s="9" t="s">
        <v>607</v>
      </c>
      <c r="C1305" s="9" t="s">
        <v>29</v>
      </c>
      <c r="D1305" s="9" t="s">
        <v>25</v>
      </c>
      <c r="E1305" s="10" t="s">
        <v>163</v>
      </c>
      <c r="F1305" s="9" t="n">
        <v>-86.27</v>
      </c>
      <c r="G1305" s="12" t="s">
        <v>21</v>
      </c>
      <c r="H1305" s="2" t="n">
        <v>-99</v>
      </c>
      <c r="I1305" s="3" t="s">
        <v>164</v>
      </c>
      <c r="J1305" s="3" t="n">
        <f aca="false">VLOOKUP(I1305,VLOOK!$G$2:$H$50,2)</f>
        <v>35</v>
      </c>
      <c r="K1305" s="4" t="s">
        <v>164</v>
      </c>
      <c r="L1305" s="21" t="s">
        <v>28</v>
      </c>
      <c r="M1305" s="6" t="n">
        <f aca="false">VLOOKUP(L1305,VLOOK!$D$2:$E$10,2)</f>
        <v>5</v>
      </c>
      <c r="N1305" s="7" t="n">
        <v>1</v>
      </c>
      <c r="O1305" s="0" t="n">
        <f aca="false">VLOOKUP(B1305,VLOOK!$A$2:$B$13,2)</f>
        <v>5</v>
      </c>
      <c r="P1305" s="22" t="n">
        <f aca="false">IF(F1305&lt;0,F1305*-1,F1305)</f>
        <v>86.27</v>
      </c>
    </row>
    <row r="1306" customFormat="false" ht="12.8" hidden="false" customHeight="false" outlineLevel="0" collapsed="false">
      <c r="A1306" s="17" t="s">
        <v>349</v>
      </c>
      <c r="B1306" s="9" t="s">
        <v>607</v>
      </c>
      <c r="C1306" s="9" t="s">
        <v>29</v>
      </c>
      <c r="D1306" s="9" t="s">
        <v>25</v>
      </c>
      <c r="E1306" s="10" t="s">
        <v>84</v>
      </c>
      <c r="F1306" s="9" t="n">
        <v>-39.39</v>
      </c>
      <c r="G1306" s="12" t="s">
        <v>21</v>
      </c>
      <c r="H1306" s="2" t="n">
        <v>-99</v>
      </c>
      <c r="I1306" s="3" t="s">
        <v>85</v>
      </c>
      <c r="J1306" s="3" t="n">
        <f aca="false">VLOOKUP(I1306,VLOOK!$G$2:$H$50,2)</f>
        <v>38</v>
      </c>
      <c r="K1306" s="4" t="s">
        <v>85</v>
      </c>
      <c r="L1306" s="21" t="s">
        <v>28</v>
      </c>
      <c r="M1306" s="6" t="n">
        <f aca="false">VLOOKUP(L1306,VLOOK!$D$2:$E$10,2)</f>
        <v>5</v>
      </c>
      <c r="N1306" s="7" t="n">
        <v>1</v>
      </c>
      <c r="O1306" s="0" t="n">
        <f aca="false">VLOOKUP(B1306,VLOOK!$A$2:$B$13,2)</f>
        <v>5</v>
      </c>
      <c r="P1306" s="22" t="n">
        <f aca="false">IF(F1306&lt;0,F1306*-1,F1306)</f>
        <v>39.39</v>
      </c>
    </row>
    <row r="1307" customFormat="false" ht="12.8" hidden="false" customHeight="false" outlineLevel="0" collapsed="false">
      <c r="A1307" s="17" t="s">
        <v>350</v>
      </c>
      <c r="B1307" s="9" t="s">
        <v>607</v>
      </c>
      <c r="C1307" s="9"/>
      <c r="D1307" s="9" t="s">
        <v>238</v>
      </c>
      <c r="E1307" s="10" t="s">
        <v>239</v>
      </c>
      <c r="F1307" s="9" t="n">
        <v>-140</v>
      </c>
      <c r="G1307" s="12" t="s">
        <v>21</v>
      </c>
      <c r="H1307" s="2" t="n">
        <v>-99</v>
      </c>
      <c r="I1307" s="3" t="s">
        <v>240</v>
      </c>
      <c r="J1307" s="3" t="n">
        <f aca="false">VLOOKUP(I1307,VLOOK!$G$2:$H$50,2)</f>
        <v>18</v>
      </c>
      <c r="K1307" s="4" t="s">
        <v>240</v>
      </c>
      <c r="L1307" s="21" t="s">
        <v>31</v>
      </c>
      <c r="M1307" s="6" t="n">
        <f aca="false">VLOOKUP(L1307,VLOOK!$D$2:$E$10,2)</f>
        <v>3</v>
      </c>
      <c r="N1307" s="7" t="n">
        <v>1</v>
      </c>
      <c r="O1307" s="0" t="n">
        <f aca="false">VLOOKUP(B1307,VLOOK!$A$2:$B$13,2)</f>
        <v>5</v>
      </c>
      <c r="P1307" s="22" t="n">
        <f aca="false">IF(F1307&lt;0,F1307*-1,F1307)</f>
        <v>140</v>
      </c>
    </row>
    <row r="1308" customFormat="false" ht="12.8" hidden="false" customHeight="false" outlineLevel="0" collapsed="false">
      <c r="A1308" s="17" t="s">
        <v>350</v>
      </c>
      <c r="B1308" s="9" t="s">
        <v>607</v>
      </c>
      <c r="C1308" s="9" t="s">
        <v>460</v>
      </c>
      <c r="D1308" s="9" t="s">
        <v>19</v>
      </c>
      <c r="E1308" s="10" t="s">
        <v>461</v>
      </c>
      <c r="F1308" s="9" t="n">
        <v>-45.47</v>
      </c>
      <c r="G1308" s="12" t="s">
        <v>21</v>
      </c>
      <c r="H1308" s="2" t="n">
        <v>-99</v>
      </c>
      <c r="I1308" s="3" t="s">
        <v>462</v>
      </c>
      <c r="J1308" s="3" t="n">
        <f aca="false">VLOOKUP(I1308,VLOOK!$G$2:$H$50,2)</f>
        <v>5</v>
      </c>
      <c r="K1308" s="4" t="s">
        <v>462</v>
      </c>
      <c r="L1308" s="21" t="s">
        <v>23</v>
      </c>
      <c r="M1308" s="6" t="n">
        <f aca="false">VLOOKUP(L1308,VLOOK!$D$2:$E$10,2)</f>
        <v>2</v>
      </c>
      <c r="N1308" s="7" t="n">
        <v>1</v>
      </c>
      <c r="O1308" s="0" t="n">
        <f aca="false">VLOOKUP(B1308,VLOOK!$A$2:$B$13,2)</f>
        <v>5</v>
      </c>
      <c r="P1308" s="22" t="n">
        <f aca="false">IF(F1308&lt;0,F1308*-1,F1308)</f>
        <v>45.47</v>
      </c>
    </row>
    <row r="1309" customFormat="false" ht="12.8" hidden="false" customHeight="false" outlineLevel="0" collapsed="false">
      <c r="A1309" s="17" t="s">
        <v>350</v>
      </c>
      <c r="B1309" s="9" t="s">
        <v>607</v>
      </c>
      <c r="C1309" s="9" t="s">
        <v>73</v>
      </c>
      <c r="D1309" s="9" t="s">
        <v>19</v>
      </c>
      <c r="E1309" s="10" t="s">
        <v>580</v>
      </c>
      <c r="F1309" s="9" t="n">
        <v>-143.39</v>
      </c>
      <c r="G1309" s="12" t="s">
        <v>21</v>
      </c>
      <c r="H1309" s="2" t="n">
        <v>-99</v>
      </c>
      <c r="I1309" s="3" t="s">
        <v>75</v>
      </c>
      <c r="J1309" s="3" t="n">
        <f aca="false">VLOOKUP(I1309,VLOOK!$G$2:$H$50,2)</f>
        <v>9</v>
      </c>
      <c r="K1309" s="4" t="s">
        <v>75</v>
      </c>
      <c r="L1309" s="21" t="s">
        <v>23</v>
      </c>
      <c r="M1309" s="6" t="n">
        <f aca="false">VLOOKUP(L1309,VLOOK!$D$2:$E$10,2)</f>
        <v>2</v>
      </c>
      <c r="N1309" s="7" t="n">
        <v>1</v>
      </c>
      <c r="O1309" s="0" t="n">
        <f aca="false">VLOOKUP(B1309,VLOOK!$A$2:$B$13,2)</f>
        <v>5</v>
      </c>
      <c r="P1309" s="22" t="n">
        <f aca="false">IF(F1309&lt;0,F1309*-1,F1309)</f>
        <v>143.39</v>
      </c>
    </row>
    <row r="1310" customFormat="false" ht="12.8" hidden="false" customHeight="false" outlineLevel="0" collapsed="false">
      <c r="A1310" s="17" t="s">
        <v>350</v>
      </c>
      <c r="B1310" s="9" t="s">
        <v>607</v>
      </c>
      <c r="C1310" s="9" t="s">
        <v>258</v>
      </c>
      <c r="D1310" s="9" t="s">
        <v>19</v>
      </c>
      <c r="E1310" s="10" t="s">
        <v>119</v>
      </c>
      <c r="F1310" s="9" t="n">
        <v>-234</v>
      </c>
      <c r="G1310" s="12" t="s">
        <v>21</v>
      </c>
      <c r="H1310" s="2" t="n">
        <v>-99</v>
      </c>
      <c r="I1310" s="3" t="s">
        <v>120</v>
      </c>
      <c r="J1310" s="3" t="n">
        <f aca="false">VLOOKUP(I1310,VLOOK!$G$2:$H$50,2)</f>
        <v>45</v>
      </c>
      <c r="K1310" s="4" t="s">
        <v>120</v>
      </c>
      <c r="L1310" s="21" t="s">
        <v>23</v>
      </c>
      <c r="M1310" s="6" t="n">
        <f aca="false">VLOOKUP(L1310,VLOOK!$D$2:$E$10,2)</f>
        <v>2</v>
      </c>
      <c r="N1310" s="7" t="n">
        <v>1</v>
      </c>
      <c r="O1310" s="0" t="n">
        <f aca="false">VLOOKUP(B1310,VLOOK!$A$2:$B$13,2)</f>
        <v>5</v>
      </c>
      <c r="P1310" s="22" t="n">
        <f aca="false">IF(F1310&lt;0,F1310*-1,F1310)</f>
        <v>234</v>
      </c>
    </row>
    <row r="1311" customFormat="false" ht="12.8" hidden="false" customHeight="false" outlineLevel="0" collapsed="false">
      <c r="A1311" s="17" t="s">
        <v>350</v>
      </c>
      <c r="B1311" s="9" t="s">
        <v>607</v>
      </c>
      <c r="C1311" s="9" t="s">
        <v>46</v>
      </c>
      <c r="D1311" s="9" t="s">
        <v>25</v>
      </c>
      <c r="E1311" s="10" t="s">
        <v>47</v>
      </c>
      <c r="F1311" s="9" t="n">
        <v>-73.1</v>
      </c>
      <c r="G1311" s="12" t="s">
        <v>21</v>
      </c>
      <c r="H1311" s="2" t="n">
        <v>-99</v>
      </c>
      <c r="I1311" s="3" t="s">
        <v>48</v>
      </c>
      <c r="J1311" s="3" t="n">
        <f aca="false">VLOOKUP(I1311,VLOOK!$G$2:$H$50,2)</f>
        <v>32</v>
      </c>
      <c r="K1311" s="4" t="s">
        <v>48</v>
      </c>
      <c r="L1311" s="21" t="s">
        <v>28</v>
      </c>
      <c r="M1311" s="6" t="n">
        <f aca="false">VLOOKUP(L1311,VLOOK!$D$2:$E$10,2)</f>
        <v>5</v>
      </c>
      <c r="N1311" s="7" t="n">
        <v>1</v>
      </c>
      <c r="O1311" s="0" t="n">
        <f aca="false">VLOOKUP(B1311,VLOOK!$A$2:$B$13,2)</f>
        <v>5</v>
      </c>
      <c r="P1311" s="22" t="n">
        <f aca="false">IF(F1311&lt;0,F1311*-1,F1311)</f>
        <v>73.1</v>
      </c>
    </row>
    <row r="1312" customFormat="false" ht="12.8" hidden="false" customHeight="false" outlineLevel="0" collapsed="false">
      <c r="A1312" s="17" t="s">
        <v>350</v>
      </c>
      <c r="B1312" s="9" t="s">
        <v>607</v>
      </c>
      <c r="C1312" s="9" t="s">
        <v>87</v>
      </c>
      <c r="D1312" s="9" t="s">
        <v>608</v>
      </c>
      <c r="E1312" s="10" t="s">
        <v>608</v>
      </c>
      <c r="F1312" s="9" t="n">
        <v>11328.04</v>
      </c>
      <c r="G1312" s="12" t="s">
        <v>89</v>
      </c>
      <c r="H1312" s="2" t="n">
        <v>-99</v>
      </c>
      <c r="I1312" s="3" t="s">
        <v>609</v>
      </c>
      <c r="J1312" s="3" t="n">
        <f aca="false">VLOOKUP(I1312,VLOOK!$G$2:$H$50,2)</f>
        <v>39</v>
      </c>
      <c r="K1312" s="4" t="s">
        <v>609</v>
      </c>
      <c r="L1312" s="21" t="s">
        <v>610</v>
      </c>
      <c r="M1312" s="6" t="n">
        <f aca="false">VLOOKUP(L1312,VLOOK!$D$2:$E$10,2)</f>
        <v>6</v>
      </c>
      <c r="N1312" s="7" t="n">
        <v>2</v>
      </c>
      <c r="O1312" s="0" t="n">
        <f aca="false">VLOOKUP(B1312,VLOOK!$A$2:$B$13,2)</f>
        <v>5</v>
      </c>
      <c r="P1312" s="22" t="n">
        <f aca="false">IF(F1312&lt;0,F1312*-1,F1312)</f>
        <v>11328.04</v>
      </c>
    </row>
    <row r="1313" customFormat="false" ht="12.8" hidden="false" customHeight="false" outlineLevel="0" collapsed="false">
      <c r="A1313" s="17" t="s">
        <v>350</v>
      </c>
      <c r="B1313" s="9" t="s">
        <v>607</v>
      </c>
      <c r="C1313" s="9" t="s">
        <v>611</v>
      </c>
      <c r="D1313" s="9" t="s">
        <v>54</v>
      </c>
      <c r="E1313" s="10" t="s">
        <v>67</v>
      </c>
      <c r="F1313" s="9" t="n">
        <v>-29.35</v>
      </c>
      <c r="G1313" s="12" t="s">
        <v>21</v>
      </c>
      <c r="H1313" s="2" t="n">
        <v>-99</v>
      </c>
      <c r="I1313" s="3" t="s">
        <v>68</v>
      </c>
      <c r="J1313" s="3" t="n">
        <f aca="false">VLOOKUP(I1313,VLOOK!$G$2:$H$50,2)</f>
        <v>42</v>
      </c>
      <c r="K1313" s="4" t="s">
        <v>68</v>
      </c>
      <c r="L1313" s="21" t="s">
        <v>57</v>
      </c>
      <c r="M1313" s="6" t="n">
        <f aca="false">VLOOKUP(L1313,VLOOK!$D$2:$E$10,2)</f>
        <v>7</v>
      </c>
      <c r="N1313" s="7" t="n">
        <v>1</v>
      </c>
      <c r="O1313" s="0" t="n">
        <f aca="false">VLOOKUP(B1313,VLOOK!$A$2:$B$13,2)</f>
        <v>5</v>
      </c>
      <c r="P1313" s="22" t="n">
        <f aca="false">IF(F1313&lt;0,F1313*-1,F1313)</f>
        <v>29.35</v>
      </c>
    </row>
    <row r="1314" customFormat="false" ht="12.8" hidden="false" customHeight="false" outlineLevel="0" collapsed="false">
      <c r="A1314" s="17" t="s">
        <v>747</v>
      </c>
      <c r="B1314" s="9" t="s">
        <v>607</v>
      </c>
      <c r="C1314" s="9" t="s">
        <v>611</v>
      </c>
      <c r="D1314" s="9" t="s">
        <v>54</v>
      </c>
      <c r="E1314" s="10" t="s">
        <v>67</v>
      </c>
      <c r="F1314" s="9" t="n">
        <v>-4.81</v>
      </c>
      <c r="G1314" s="12" t="s">
        <v>21</v>
      </c>
      <c r="H1314" s="2" t="n">
        <v>-99</v>
      </c>
      <c r="I1314" s="3" t="s">
        <v>68</v>
      </c>
      <c r="J1314" s="3" t="n">
        <f aca="false">VLOOKUP(I1314,VLOOK!$G$2:$H$50,2)</f>
        <v>42</v>
      </c>
      <c r="K1314" s="4" t="s">
        <v>68</v>
      </c>
      <c r="L1314" s="21" t="s">
        <v>57</v>
      </c>
      <c r="M1314" s="6" t="n">
        <f aca="false">VLOOKUP(L1314,VLOOK!$D$2:$E$10,2)</f>
        <v>7</v>
      </c>
      <c r="N1314" s="7" t="n">
        <v>1</v>
      </c>
      <c r="O1314" s="0" t="n">
        <f aca="false">VLOOKUP(B1314,VLOOK!$A$2:$B$13,2)</f>
        <v>5</v>
      </c>
      <c r="P1314" s="22" t="n">
        <f aca="false">IF(F1314&lt;0,F1314*-1,F1314)</f>
        <v>4.81</v>
      </c>
    </row>
    <row r="1315" customFormat="false" ht="12.8" hidden="false" customHeight="false" outlineLevel="0" collapsed="false">
      <c r="A1315" s="17" t="s">
        <v>354</v>
      </c>
      <c r="B1315" s="9" t="s">
        <v>607</v>
      </c>
      <c r="C1315" s="9" t="s">
        <v>611</v>
      </c>
      <c r="D1315" s="9" t="s">
        <v>19</v>
      </c>
      <c r="E1315" s="10" t="s">
        <v>51</v>
      </c>
      <c r="F1315" s="9" t="n">
        <v>-3794.19</v>
      </c>
      <c r="G1315" s="12" t="s">
        <v>21</v>
      </c>
      <c r="H1315" s="2" t="n">
        <v>-99</v>
      </c>
      <c r="I1315" s="3" t="s">
        <v>52</v>
      </c>
      <c r="J1315" s="3" t="n">
        <f aca="false">VLOOKUP(I1315,VLOOK!$G$2:$H$50,2)</f>
        <v>14</v>
      </c>
      <c r="K1315" s="4" t="s">
        <v>52</v>
      </c>
      <c r="L1315" s="21" t="s">
        <v>23</v>
      </c>
      <c r="M1315" s="6" t="n">
        <f aca="false">VLOOKUP(L1315,VLOOK!$D$2:$E$10,2)</f>
        <v>2</v>
      </c>
      <c r="N1315" s="7" t="n">
        <v>1</v>
      </c>
      <c r="O1315" s="0" t="n">
        <f aca="false">VLOOKUP(B1315,VLOOK!$A$2:$B$13,2)</f>
        <v>5</v>
      </c>
      <c r="P1315" s="22" t="n">
        <f aca="false">IF(F1315&lt;0,F1315*-1,F1315)</f>
        <v>3794.19</v>
      </c>
    </row>
    <row r="1316" customFormat="false" ht="12.8" hidden="false" customHeight="false" outlineLevel="0" collapsed="false">
      <c r="A1316" s="17" t="s">
        <v>354</v>
      </c>
      <c r="B1316" s="9" t="s">
        <v>607</v>
      </c>
      <c r="C1316" s="9" t="s">
        <v>611</v>
      </c>
      <c r="D1316" s="9" t="s">
        <v>54</v>
      </c>
      <c r="E1316" s="10" t="s">
        <v>67</v>
      </c>
      <c r="F1316" s="9" t="n">
        <v>-56.5</v>
      </c>
      <c r="G1316" s="12" t="s">
        <v>21</v>
      </c>
      <c r="H1316" s="2" t="n">
        <v>-99</v>
      </c>
      <c r="I1316" s="3" t="s">
        <v>68</v>
      </c>
      <c r="J1316" s="3" t="n">
        <f aca="false">VLOOKUP(I1316,VLOOK!$G$2:$H$50,2)</f>
        <v>42</v>
      </c>
      <c r="K1316" s="4" t="s">
        <v>68</v>
      </c>
      <c r="L1316" s="21" t="s">
        <v>57</v>
      </c>
      <c r="M1316" s="6" t="n">
        <f aca="false">VLOOKUP(L1316,VLOOK!$D$2:$E$10,2)</f>
        <v>7</v>
      </c>
      <c r="N1316" s="7" t="n">
        <v>1</v>
      </c>
      <c r="O1316" s="0" t="n">
        <f aca="false">VLOOKUP(B1316,VLOOK!$A$2:$B$13,2)</f>
        <v>5</v>
      </c>
      <c r="P1316" s="22" t="n">
        <f aca="false">IF(F1316&lt;0,F1316*-1,F1316)</f>
        <v>56.5</v>
      </c>
    </row>
    <row r="1317" customFormat="false" ht="12.8" hidden="false" customHeight="false" outlineLevel="0" collapsed="false">
      <c r="A1317" s="17" t="s">
        <v>354</v>
      </c>
      <c r="B1317" s="9" t="s">
        <v>607</v>
      </c>
      <c r="C1317" s="9" t="s">
        <v>611</v>
      </c>
      <c r="D1317" s="9" t="s">
        <v>54</v>
      </c>
      <c r="E1317" s="10" t="s">
        <v>67</v>
      </c>
      <c r="F1317" s="9" t="n">
        <v>-29.35</v>
      </c>
      <c r="G1317" s="12" t="s">
        <v>21</v>
      </c>
      <c r="H1317" s="2" t="n">
        <v>-99</v>
      </c>
      <c r="I1317" s="3" t="s">
        <v>68</v>
      </c>
      <c r="J1317" s="3" t="n">
        <f aca="false">VLOOKUP(I1317,VLOOK!$G$2:$H$50,2)</f>
        <v>42</v>
      </c>
      <c r="K1317" s="4" t="s">
        <v>68</v>
      </c>
      <c r="L1317" s="21" t="s">
        <v>57</v>
      </c>
      <c r="M1317" s="6" t="n">
        <f aca="false">VLOOKUP(L1317,VLOOK!$D$2:$E$10,2)</f>
        <v>7</v>
      </c>
      <c r="N1317" s="7" t="n">
        <v>1</v>
      </c>
      <c r="O1317" s="0" t="n">
        <f aca="false">VLOOKUP(B1317,VLOOK!$A$2:$B$13,2)</f>
        <v>5</v>
      </c>
      <c r="P1317" s="22" t="n">
        <f aca="false">IF(F1317&lt;0,F1317*-1,F1317)</f>
        <v>29.35</v>
      </c>
    </row>
    <row r="1318" customFormat="false" ht="12.8" hidden="false" customHeight="false" outlineLevel="0" collapsed="false">
      <c r="A1318" s="17" t="s">
        <v>748</v>
      </c>
      <c r="B1318" s="9" t="s">
        <v>607</v>
      </c>
      <c r="C1318" s="9" t="s">
        <v>87</v>
      </c>
      <c r="D1318" s="9" t="s">
        <v>608</v>
      </c>
      <c r="E1318" s="10" t="s">
        <v>608</v>
      </c>
      <c r="F1318" s="9" t="n">
        <v>11533.04</v>
      </c>
      <c r="G1318" s="12" t="s">
        <v>89</v>
      </c>
      <c r="H1318" s="2" t="n">
        <v>-99</v>
      </c>
      <c r="I1318" s="3" t="s">
        <v>609</v>
      </c>
      <c r="J1318" s="3" t="n">
        <f aca="false">VLOOKUP(I1318,VLOOK!$G$2:$H$50,2)</f>
        <v>39</v>
      </c>
      <c r="K1318" s="4" t="s">
        <v>609</v>
      </c>
      <c r="L1318" s="21" t="s">
        <v>610</v>
      </c>
      <c r="M1318" s="6" t="n">
        <f aca="false">VLOOKUP(L1318,VLOOK!$D$2:$E$10,2)</f>
        <v>6</v>
      </c>
      <c r="N1318" s="7" t="n">
        <v>2</v>
      </c>
      <c r="O1318" s="0" t="n">
        <f aca="false">VLOOKUP(B1318,VLOOK!$A$2:$B$13,2)</f>
        <v>5</v>
      </c>
      <c r="P1318" s="22" t="n">
        <f aca="false">IF(F1318&lt;0,F1318*-1,F1318)</f>
        <v>11533.04</v>
      </c>
    </row>
    <row r="1319" customFormat="false" ht="12.8" hidden="false" customHeight="false" outlineLevel="0" collapsed="false">
      <c r="A1319" s="17" t="s">
        <v>749</v>
      </c>
      <c r="B1319" s="9" t="s">
        <v>607</v>
      </c>
      <c r="C1319" s="9" t="s">
        <v>73</v>
      </c>
      <c r="D1319" s="9" t="s">
        <v>19</v>
      </c>
      <c r="E1319" s="10" t="s">
        <v>580</v>
      </c>
      <c r="F1319" s="9" t="n">
        <v>-244.53</v>
      </c>
      <c r="G1319" s="12" t="s">
        <v>21</v>
      </c>
      <c r="H1319" s="2" t="n">
        <v>-99</v>
      </c>
      <c r="I1319" s="3" t="s">
        <v>75</v>
      </c>
      <c r="J1319" s="3" t="n">
        <f aca="false">VLOOKUP(I1319,VLOOK!$G$2:$H$50,2)</f>
        <v>9</v>
      </c>
      <c r="K1319" s="4" t="s">
        <v>75</v>
      </c>
      <c r="L1319" s="21" t="s">
        <v>23</v>
      </c>
      <c r="M1319" s="6" t="n">
        <f aca="false">VLOOKUP(L1319,VLOOK!$D$2:$E$10,2)</f>
        <v>2</v>
      </c>
      <c r="N1319" s="7" t="n">
        <v>1</v>
      </c>
      <c r="O1319" s="0" t="n">
        <f aca="false">VLOOKUP(B1319,VLOOK!$A$2:$B$13,2)</f>
        <v>5</v>
      </c>
      <c r="P1319" s="22" t="n">
        <f aca="false">IF(F1319&lt;0,F1319*-1,F1319)</f>
        <v>244.53</v>
      </c>
    </row>
    <row r="1320" customFormat="false" ht="12.8" hidden="false" customHeight="false" outlineLevel="0" collapsed="false">
      <c r="A1320" s="17" t="s">
        <v>750</v>
      </c>
      <c r="B1320" s="9" t="s">
        <v>607</v>
      </c>
      <c r="C1320" s="9" t="s">
        <v>611</v>
      </c>
      <c r="D1320" s="9" t="s">
        <v>19</v>
      </c>
      <c r="E1320" s="10" t="s">
        <v>51</v>
      </c>
      <c r="F1320" s="9" t="n">
        <v>-3778.53</v>
      </c>
      <c r="G1320" s="12" t="s">
        <v>21</v>
      </c>
      <c r="H1320" s="2" t="n">
        <v>-99</v>
      </c>
      <c r="I1320" s="3" t="s">
        <v>52</v>
      </c>
      <c r="J1320" s="3" t="n">
        <f aca="false">VLOOKUP(I1320,VLOOK!$G$2:$H$50,2)</f>
        <v>14</v>
      </c>
      <c r="K1320" s="4" t="s">
        <v>52</v>
      </c>
      <c r="L1320" s="21" t="s">
        <v>23</v>
      </c>
      <c r="M1320" s="6" t="n">
        <f aca="false">VLOOKUP(L1320,VLOOK!$D$2:$E$10,2)</f>
        <v>2</v>
      </c>
      <c r="N1320" s="7" t="n">
        <v>1</v>
      </c>
      <c r="O1320" s="0" t="n">
        <f aca="false">VLOOKUP(B1320,VLOOK!$A$2:$B$13,2)</f>
        <v>5</v>
      </c>
      <c r="P1320" s="22" t="n">
        <f aca="false">IF(F1320&lt;0,F1320*-1,F1320)</f>
        <v>3778.53</v>
      </c>
    </row>
    <row r="1321" customFormat="false" ht="12.8" hidden="false" customHeight="false" outlineLevel="0" collapsed="false">
      <c r="A1321" s="17" t="s">
        <v>750</v>
      </c>
      <c r="B1321" s="9" t="s">
        <v>607</v>
      </c>
      <c r="C1321" s="9" t="s">
        <v>611</v>
      </c>
      <c r="D1321" s="9" t="s">
        <v>54</v>
      </c>
      <c r="E1321" s="10" t="s">
        <v>67</v>
      </c>
      <c r="F1321" s="9" t="n">
        <v>-29.35</v>
      </c>
      <c r="G1321" s="12" t="s">
        <v>21</v>
      </c>
      <c r="H1321" s="2" t="n">
        <v>-99</v>
      </c>
      <c r="I1321" s="3" t="s">
        <v>68</v>
      </c>
      <c r="J1321" s="3" t="n">
        <f aca="false">VLOOKUP(I1321,VLOOK!$G$2:$H$50,2)</f>
        <v>42</v>
      </c>
      <c r="K1321" s="4" t="s">
        <v>68</v>
      </c>
      <c r="L1321" s="21" t="s">
        <v>57</v>
      </c>
      <c r="M1321" s="6" t="n">
        <f aca="false">VLOOKUP(L1321,VLOOK!$D$2:$E$10,2)</f>
        <v>7</v>
      </c>
      <c r="N1321" s="7" t="n">
        <v>1</v>
      </c>
      <c r="O1321" s="0" t="n">
        <f aca="false">VLOOKUP(B1321,VLOOK!$A$2:$B$13,2)</f>
        <v>5</v>
      </c>
      <c r="P1321" s="22" t="n">
        <f aca="false">IF(F1321&lt;0,F1321*-1,F1321)</f>
        <v>29.35</v>
      </c>
    </row>
    <row r="1322" customFormat="false" ht="12.8" hidden="false" customHeight="false" outlineLevel="0" collapsed="false">
      <c r="A1322" s="17" t="s">
        <v>751</v>
      </c>
      <c r="B1322" s="9" t="s">
        <v>607</v>
      </c>
      <c r="C1322" s="9" t="s">
        <v>611</v>
      </c>
      <c r="D1322" s="9" t="s">
        <v>54</v>
      </c>
      <c r="E1322" s="10" t="s">
        <v>67</v>
      </c>
      <c r="F1322" s="9" t="n">
        <v>-56.5</v>
      </c>
      <c r="G1322" s="12" t="s">
        <v>21</v>
      </c>
      <c r="H1322" s="2" t="n">
        <v>-99</v>
      </c>
      <c r="I1322" s="3" t="s">
        <v>68</v>
      </c>
      <c r="J1322" s="3" t="n">
        <f aca="false">VLOOKUP(I1322,VLOOK!$G$2:$H$50,2)</f>
        <v>42</v>
      </c>
      <c r="K1322" s="4" t="s">
        <v>68</v>
      </c>
      <c r="L1322" s="21" t="s">
        <v>57</v>
      </c>
      <c r="M1322" s="6" t="n">
        <f aca="false">VLOOKUP(L1322,VLOOK!$D$2:$E$10,2)</f>
        <v>7</v>
      </c>
      <c r="N1322" s="7" t="n">
        <v>1</v>
      </c>
      <c r="O1322" s="0" t="n">
        <f aca="false">VLOOKUP(B1322,VLOOK!$A$2:$B$13,2)</f>
        <v>5</v>
      </c>
      <c r="P1322" s="22" t="n">
        <f aca="false">IF(F1322&lt;0,F1322*-1,F1322)</f>
        <v>56.5</v>
      </c>
    </row>
    <row r="1323" customFormat="false" ht="12.8" hidden="false" customHeight="false" outlineLevel="0" collapsed="false">
      <c r="A1323" s="17" t="s">
        <v>367</v>
      </c>
      <c r="B1323" s="9" t="s">
        <v>607</v>
      </c>
      <c r="C1323" s="9"/>
      <c r="D1323" s="9" t="s">
        <v>238</v>
      </c>
      <c r="E1323" s="10" t="s">
        <v>239</v>
      </c>
      <c r="F1323" s="9" t="n">
        <v>-140</v>
      </c>
      <c r="G1323" s="12" t="s">
        <v>21</v>
      </c>
      <c r="H1323" s="2" t="n">
        <v>-99</v>
      </c>
      <c r="I1323" s="3" t="s">
        <v>240</v>
      </c>
      <c r="J1323" s="3" t="n">
        <f aca="false">VLOOKUP(I1323,VLOOK!$G$2:$H$50,2)</f>
        <v>18</v>
      </c>
      <c r="K1323" s="4" t="s">
        <v>240</v>
      </c>
      <c r="L1323" s="21" t="s">
        <v>31</v>
      </c>
      <c r="M1323" s="6" t="n">
        <f aca="false">VLOOKUP(L1323,VLOOK!$D$2:$E$10,2)</f>
        <v>3</v>
      </c>
      <c r="N1323" s="7" t="n">
        <v>1</v>
      </c>
      <c r="O1323" s="0" t="n">
        <f aca="false">VLOOKUP(B1323,VLOOK!$A$2:$B$13,2)</f>
        <v>5</v>
      </c>
      <c r="P1323" s="22" t="n">
        <f aca="false">IF(F1323&lt;0,F1323*-1,F1323)</f>
        <v>140</v>
      </c>
    </row>
    <row r="1324" customFormat="false" ht="12.8" hidden="false" customHeight="false" outlineLevel="0" collapsed="false">
      <c r="A1324" s="17" t="s">
        <v>367</v>
      </c>
      <c r="B1324" s="9" t="s">
        <v>607</v>
      </c>
      <c r="C1324" s="9" t="s">
        <v>87</v>
      </c>
      <c r="D1324" s="9" t="s">
        <v>608</v>
      </c>
      <c r="E1324" s="10" t="s">
        <v>608</v>
      </c>
      <c r="F1324" s="9" t="n">
        <v>11533.04</v>
      </c>
      <c r="G1324" s="12" t="s">
        <v>89</v>
      </c>
      <c r="H1324" s="2" t="n">
        <v>-99</v>
      </c>
      <c r="I1324" s="3" t="s">
        <v>609</v>
      </c>
      <c r="J1324" s="3" t="n">
        <f aca="false">VLOOKUP(I1324,VLOOK!$G$2:$H$50,2)</f>
        <v>39</v>
      </c>
      <c r="K1324" s="4" t="s">
        <v>609</v>
      </c>
      <c r="L1324" s="21" t="s">
        <v>610</v>
      </c>
      <c r="M1324" s="6" t="n">
        <f aca="false">VLOOKUP(L1324,VLOOK!$D$2:$E$10,2)</f>
        <v>6</v>
      </c>
      <c r="N1324" s="7" t="n">
        <v>2</v>
      </c>
      <c r="O1324" s="0" t="n">
        <f aca="false">VLOOKUP(B1324,VLOOK!$A$2:$B$13,2)</f>
        <v>5</v>
      </c>
      <c r="P1324" s="22" t="n">
        <f aca="false">IF(F1324&lt;0,F1324*-1,F1324)</f>
        <v>11533.04</v>
      </c>
    </row>
    <row r="1325" customFormat="false" ht="12.8" hidden="false" customHeight="false" outlineLevel="0" collapsed="false">
      <c r="A1325" s="17" t="s">
        <v>752</v>
      </c>
      <c r="B1325" s="9" t="s">
        <v>607</v>
      </c>
      <c r="C1325" s="9" t="s">
        <v>87</v>
      </c>
      <c r="D1325" s="9" t="s">
        <v>608</v>
      </c>
      <c r="E1325" s="10" t="s">
        <v>608</v>
      </c>
      <c r="F1325" s="9" t="n">
        <v>11533.04</v>
      </c>
      <c r="G1325" s="12" t="s">
        <v>89</v>
      </c>
      <c r="H1325" s="2" t="n">
        <v>-99</v>
      </c>
      <c r="I1325" s="3" t="s">
        <v>609</v>
      </c>
      <c r="J1325" s="3" t="n">
        <f aca="false">VLOOKUP(I1325,VLOOK!$G$2:$H$50,2)</f>
        <v>39</v>
      </c>
      <c r="K1325" s="4" t="s">
        <v>609</v>
      </c>
      <c r="L1325" s="21" t="s">
        <v>610</v>
      </c>
      <c r="M1325" s="6" t="n">
        <f aca="false">VLOOKUP(L1325,VLOOK!$D$2:$E$10,2)</f>
        <v>6</v>
      </c>
      <c r="N1325" s="7" t="n">
        <v>2</v>
      </c>
      <c r="O1325" s="0" t="n">
        <f aca="false">VLOOKUP(B1325,VLOOK!$A$2:$B$13,2)</f>
        <v>5</v>
      </c>
      <c r="P1325" s="22" t="n">
        <f aca="false">IF(F1325&lt;0,F1325*-1,F1325)</f>
        <v>11533.04</v>
      </c>
    </row>
    <row r="1326" customFormat="false" ht="12.8" hidden="false" customHeight="false" outlineLevel="0" collapsed="false">
      <c r="A1326" s="17" t="s">
        <v>370</v>
      </c>
      <c r="B1326" s="9" t="s">
        <v>607</v>
      </c>
      <c r="C1326" s="9" t="s">
        <v>29</v>
      </c>
      <c r="D1326" s="9" t="s">
        <v>238</v>
      </c>
      <c r="E1326" s="10" t="s">
        <v>239</v>
      </c>
      <c r="F1326" s="9" t="n">
        <v>-170</v>
      </c>
      <c r="G1326" s="12" t="s">
        <v>21</v>
      </c>
      <c r="H1326" s="2" t="n">
        <v>-99</v>
      </c>
      <c r="I1326" s="3" t="s">
        <v>240</v>
      </c>
      <c r="J1326" s="3" t="n">
        <f aca="false">VLOOKUP(I1326,VLOOK!$G$2:$H$50,2)</f>
        <v>18</v>
      </c>
      <c r="K1326" s="4" t="s">
        <v>240</v>
      </c>
      <c r="L1326" s="21" t="s">
        <v>31</v>
      </c>
      <c r="M1326" s="6" t="n">
        <f aca="false">VLOOKUP(L1326,VLOOK!$D$2:$E$10,2)</f>
        <v>3</v>
      </c>
      <c r="N1326" s="7" t="n">
        <v>1</v>
      </c>
      <c r="O1326" s="0" t="n">
        <f aca="false">VLOOKUP(B1326,VLOOK!$A$2:$B$13,2)</f>
        <v>5</v>
      </c>
      <c r="P1326" s="22" t="n">
        <f aca="false">IF(F1326&lt;0,F1326*-1,F1326)</f>
        <v>170</v>
      </c>
    </row>
    <row r="1327" customFormat="false" ht="12.8" hidden="false" customHeight="false" outlineLevel="0" collapsed="false">
      <c r="A1327" s="17" t="s">
        <v>371</v>
      </c>
      <c r="B1327" s="9" t="s">
        <v>607</v>
      </c>
      <c r="C1327" s="9" t="s">
        <v>611</v>
      </c>
      <c r="D1327" s="9" t="s">
        <v>19</v>
      </c>
      <c r="E1327" s="10" t="s">
        <v>51</v>
      </c>
      <c r="F1327" s="9" t="n">
        <v>-3356.6</v>
      </c>
      <c r="G1327" s="12" t="s">
        <v>21</v>
      </c>
      <c r="H1327" s="2" t="n">
        <v>-99</v>
      </c>
      <c r="I1327" s="3" t="s">
        <v>52</v>
      </c>
      <c r="J1327" s="3" t="n">
        <f aca="false">VLOOKUP(I1327,VLOOK!$G$2:$H$50,2)</f>
        <v>14</v>
      </c>
      <c r="K1327" s="4" t="s">
        <v>52</v>
      </c>
      <c r="L1327" s="21" t="s">
        <v>23</v>
      </c>
      <c r="M1327" s="6" t="n">
        <f aca="false">VLOOKUP(L1327,VLOOK!$D$2:$E$10,2)</f>
        <v>2</v>
      </c>
      <c r="N1327" s="7" t="n">
        <v>1</v>
      </c>
      <c r="O1327" s="0" t="n">
        <f aca="false">VLOOKUP(B1327,VLOOK!$A$2:$B$13,2)</f>
        <v>5</v>
      </c>
      <c r="P1327" s="22" t="n">
        <f aca="false">IF(F1327&lt;0,F1327*-1,F1327)</f>
        <v>3356.6</v>
      </c>
    </row>
    <row r="1328" customFormat="false" ht="12.8" hidden="false" customHeight="false" outlineLevel="0" collapsed="false">
      <c r="A1328" s="17" t="s">
        <v>371</v>
      </c>
      <c r="B1328" s="9" t="s">
        <v>607</v>
      </c>
      <c r="C1328" s="9" t="s">
        <v>611</v>
      </c>
      <c r="D1328" s="9" t="s">
        <v>54</v>
      </c>
      <c r="E1328" s="10" t="s">
        <v>67</v>
      </c>
      <c r="F1328" s="9" t="n">
        <v>-56.5</v>
      </c>
      <c r="G1328" s="12" t="s">
        <v>21</v>
      </c>
      <c r="H1328" s="2" t="n">
        <v>-99</v>
      </c>
      <c r="I1328" s="3" t="s">
        <v>68</v>
      </c>
      <c r="J1328" s="3" t="n">
        <f aca="false">VLOOKUP(I1328,VLOOK!$G$2:$H$50,2)</f>
        <v>42</v>
      </c>
      <c r="K1328" s="4" t="s">
        <v>68</v>
      </c>
      <c r="L1328" s="21" t="s">
        <v>57</v>
      </c>
      <c r="M1328" s="6" t="n">
        <f aca="false">VLOOKUP(L1328,VLOOK!$D$2:$E$10,2)</f>
        <v>7</v>
      </c>
      <c r="N1328" s="7" t="n">
        <v>1</v>
      </c>
      <c r="O1328" s="0" t="n">
        <f aca="false">VLOOKUP(B1328,VLOOK!$A$2:$B$13,2)</f>
        <v>5</v>
      </c>
      <c r="P1328" s="22" t="n">
        <f aca="false">IF(F1328&lt;0,F1328*-1,F1328)</f>
        <v>56.5</v>
      </c>
    </row>
    <row r="1329" customFormat="false" ht="12.8" hidden="false" customHeight="false" outlineLevel="0" collapsed="false">
      <c r="A1329" s="17" t="s">
        <v>372</v>
      </c>
      <c r="B1329" s="9" t="s">
        <v>607</v>
      </c>
      <c r="C1329" s="9" t="s">
        <v>611</v>
      </c>
      <c r="D1329" s="9" t="s">
        <v>54</v>
      </c>
      <c r="E1329" s="10" t="s">
        <v>67</v>
      </c>
      <c r="F1329" s="9" t="n">
        <v>-29.35</v>
      </c>
      <c r="G1329" s="12" t="s">
        <v>21</v>
      </c>
      <c r="H1329" s="2" t="n">
        <v>-99</v>
      </c>
      <c r="I1329" s="3" t="s">
        <v>68</v>
      </c>
      <c r="J1329" s="3" t="n">
        <f aca="false">VLOOKUP(I1329,VLOOK!$G$2:$H$50,2)</f>
        <v>42</v>
      </c>
      <c r="K1329" s="4" t="s">
        <v>68</v>
      </c>
      <c r="L1329" s="21" t="s">
        <v>57</v>
      </c>
      <c r="M1329" s="6" t="n">
        <f aca="false">VLOOKUP(L1329,VLOOK!$D$2:$E$10,2)</f>
        <v>7</v>
      </c>
      <c r="N1329" s="7" t="n">
        <v>1</v>
      </c>
      <c r="O1329" s="0" t="n">
        <f aca="false">VLOOKUP(B1329,VLOOK!$A$2:$B$13,2)</f>
        <v>5</v>
      </c>
      <c r="P1329" s="22" t="n">
        <f aca="false">IF(F1329&lt;0,F1329*-1,F1329)</f>
        <v>29.35</v>
      </c>
    </row>
    <row r="1330" customFormat="false" ht="12.8" hidden="false" customHeight="false" outlineLevel="0" collapsed="false">
      <c r="A1330" s="17" t="s">
        <v>753</v>
      </c>
      <c r="B1330" s="9" t="s">
        <v>607</v>
      </c>
      <c r="C1330" s="9" t="s">
        <v>87</v>
      </c>
      <c r="D1330" s="9" t="s">
        <v>608</v>
      </c>
      <c r="E1330" s="10" t="s">
        <v>608</v>
      </c>
      <c r="F1330" s="9" t="n">
        <v>11766.57</v>
      </c>
      <c r="G1330" s="12" t="s">
        <v>89</v>
      </c>
      <c r="H1330" s="2" t="n">
        <v>-99</v>
      </c>
      <c r="I1330" s="3" t="s">
        <v>609</v>
      </c>
      <c r="J1330" s="3" t="n">
        <f aca="false">VLOOKUP(I1330,VLOOK!$G$2:$H$50,2)</f>
        <v>39</v>
      </c>
      <c r="K1330" s="4" t="s">
        <v>609</v>
      </c>
      <c r="L1330" s="21" t="s">
        <v>610</v>
      </c>
      <c r="M1330" s="6" t="n">
        <f aca="false">VLOOKUP(L1330,VLOOK!$D$2:$E$10,2)</f>
        <v>6</v>
      </c>
      <c r="N1330" s="7" t="n">
        <v>2</v>
      </c>
      <c r="O1330" s="0" t="n">
        <f aca="false">VLOOKUP(B1330,VLOOK!$A$2:$B$13,2)</f>
        <v>5</v>
      </c>
      <c r="P1330" s="22" t="n">
        <f aca="false">IF(F1330&lt;0,F1330*-1,F1330)</f>
        <v>11766.57</v>
      </c>
    </row>
    <row r="1331" customFormat="false" ht="12.8" hidden="false" customHeight="false" outlineLevel="0" collapsed="false">
      <c r="A1331" s="17" t="s">
        <v>754</v>
      </c>
      <c r="B1331" s="9" t="s">
        <v>607</v>
      </c>
      <c r="C1331" s="9" t="s">
        <v>87</v>
      </c>
      <c r="D1331" s="9" t="s">
        <v>608</v>
      </c>
      <c r="E1331" s="10" t="s">
        <v>608</v>
      </c>
      <c r="F1331" s="9" t="n">
        <v>233.53</v>
      </c>
      <c r="G1331" s="12" t="s">
        <v>89</v>
      </c>
      <c r="H1331" s="2" t="n">
        <v>-99</v>
      </c>
      <c r="I1331" s="3" t="s">
        <v>609</v>
      </c>
      <c r="J1331" s="3" t="n">
        <f aca="false">VLOOKUP(I1331,VLOOK!$G$2:$H$50,2)</f>
        <v>39</v>
      </c>
      <c r="K1331" s="4" t="s">
        <v>609</v>
      </c>
      <c r="L1331" s="21" t="s">
        <v>610</v>
      </c>
      <c r="M1331" s="6" t="n">
        <f aca="false">VLOOKUP(L1331,VLOOK!$D$2:$E$10,2)</f>
        <v>6</v>
      </c>
      <c r="N1331" s="7" t="n">
        <v>2</v>
      </c>
      <c r="O1331" s="0" t="n">
        <f aca="false">VLOOKUP(B1331,VLOOK!$A$2:$B$13,2)</f>
        <v>5</v>
      </c>
      <c r="P1331" s="22" t="n">
        <f aca="false">IF(F1331&lt;0,F1331*-1,F1331)</f>
        <v>233.53</v>
      </c>
    </row>
    <row r="1332" customFormat="false" ht="12.8" hidden="false" customHeight="false" outlineLevel="0" collapsed="false">
      <c r="A1332" s="17" t="s">
        <v>378</v>
      </c>
      <c r="B1332" s="9" t="s">
        <v>607</v>
      </c>
      <c r="C1332" s="9" t="s">
        <v>611</v>
      </c>
      <c r="D1332" s="9" t="s">
        <v>19</v>
      </c>
      <c r="E1332" s="10" t="s">
        <v>51</v>
      </c>
      <c r="F1332" s="9" t="n">
        <v>-3647.87</v>
      </c>
      <c r="G1332" s="12" t="s">
        <v>21</v>
      </c>
      <c r="H1332" s="2" t="n">
        <v>-99</v>
      </c>
      <c r="I1332" s="3" t="s">
        <v>52</v>
      </c>
      <c r="J1332" s="3" t="n">
        <f aca="false">VLOOKUP(I1332,VLOOK!$G$2:$H$50,2)</f>
        <v>14</v>
      </c>
      <c r="K1332" s="4" t="s">
        <v>52</v>
      </c>
      <c r="L1332" s="21" t="s">
        <v>23</v>
      </c>
      <c r="M1332" s="6" t="n">
        <f aca="false">VLOOKUP(L1332,VLOOK!$D$2:$E$10,2)</f>
        <v>2</v>
      </c>
      <c r="N1332" s="7" t="n">
        <v>1</v>
      </c>
      <c r="O1332" s="0" t="n">
        <f aca="false">VLOOKUP(B1332,VLOOK!$A$2:$B$13,2)</f>
        <v>5</v>
      </c>
      <c r="P1332" s="22" t="n">
        <f aca="false">IF(F1332&lt;0,F1332*-1,F1332)</f>
        <v>3647.87</v>
      </c>
    </row>
    <row r="1333" customFormat="false" ht="12.8" hidden="false" customHeight="false" outlineLevel="0" collapsed="false">
      <c r="A1333" s="17" t="s">
        <v>378</v>
      </c>
      <c r="B1333" s="9" t="s">
        <v>607</v>
      </c>
      <c r="C1333" s="9" t="s">
        <v>611</v>
      </c>
      <c r="D1333" s="9" t="s">
        <v>54</v>
      </c>
      <c r="E1333" s="10" t="s">
        <v>67</v>
      </c>
      <c r="F1333" s="9" t="n">
        <v>-25</v>
      </c>
      <c r="G1333" s="12" t="s">
        <v>21</v>
      </c>
      <c r="H1333" s="2" t="n">
        <v>-99</v>
      </c>
      <c r="I1333" s="3" t="s">
        <v>68</v>
      </c>
      <c r="J1333" s="3" t="n">
        <f aca="false">VLOOKUP(I1333,VLOOK!$G$2:$H$50,2)</f>
        <v>42</v>
      </c>
      <c r="K1333" s="4" t="s">
        <v>68</v>
      </c>
      <c r="L1333" s="21" t="s">
        <v>57</v>
      </c>
      <c r="M1333" s="6" t="n">
        <f aca="false">VLOOKUP(L1333,VLOOK!$D$2:$E$10,2)</f>
        <v>7</v>
      </c>
      <c r="N1333" s="7" t="n">
        <v>1</v>
      </c>
      <c r="O1333" s="0" t="n">
        <f aca="false">VLOOKUP(B1333,VLOOK!$A$2:$B$13,2)</f>
        <v>5</v>
      </c>
      <c r="P1333" s="22" t="n">
        <f aca="false">IF(F1333&lt;0,F1333*-1,F1333)</f>
        <v>25</v>
      </c>
    </row>
    <row r="1334" customFormat="false" ht="12.8" hidden="false" customHeight="false" outlineLevel="0" collapsed="false">
      <c r="A1334" s="17" t="s">
        <v>380</v>
      </c>
      <c r="B1334" s="9" t="s">
        <v>607</v>
      </c>
      <c r="C1334" s="9" t="s">
        <v>460</v>
      </c>
      <c r="D1334" s="9" t="s">
        <v>19</v>
      </c>
      <c r="E1334" s="10" t="s">
        <v>461</v>
      </c>
      <c r="F1334" s="9" t="n">
        <v>-66.67</v>
      </c>
      <c r="G1334" s="12" t="s">
        <v>21</v>
      </c>
      <c r="H1334" s="2" t="n">
        <v>-99</v>
      </c>
      <c r="I1334" s="3" t="s">
        <v>462</v>
      </c>
      <c r="J1334" s="3" t="n">
        <f aca="false">VLOOKUP(I1334,VLOOK!$G$2:$H$50,2)</f>
        <v>5</v>
      </c>
      <c r="K1334" s="4" t="s">
        <v>462</v>
      </c>
      <c r="L1334" s="21" t="s">
        <v>23</v>
      </c>
      <c r="M1334" s="6" t="n">
        <f aca="false">VLOOKUP(L1334,VLOOK!$D$2:$E$10,2)</f>
        <v>2</v>
      </c>
      <c r="N1334" s="7" t="n">
        <v>1</v>
      </c>
      <c r="O1334" s="0" t="n">
        <f aca="false">VLOOKUP(B1334,VLOOK!$A$2:$B$13,2)</f>
        <v>5</v>
      </c>
      <c r="P1334" s="22" t="n">
        <f aca="false">IF(F1334&lt;0,F1334*-1,F1334)</f>
        <v>66.67</v>
      </c>
    </row>
    <row r="1335" customFormat="false" ht="12.8" hidden="false" customHeight="false" outlineLevel="0" collapsed="false">
      <c r="A1335" s="17" t="s">
        <v>380</v>
      </c>
      <c r="B1335" s="9" t="s">
        <v>607</v>
      </c>
      <c r="C1335" s="9" t="s">
        <v>73</v>
      </c>
      <c r="D1335" s="9" t="s">
        <v>19</v>
      </c>
      <c r="E1335" s="10" t="s">
        <v>580</v>
      </c>
      <c r="F1335" s="9" t="n">
        <v>-203.64</v>
      </c>
      <c r="G1335" s="12" t="s">
        <v>21</v>
      </c>
      <c r="H1335" s="2" t="n">
        <v>-99</v>
      </c>
      <c r="I1335" s="3" t="s">
        <v>75</v>
      </c>
      <c r="J1335" s="3" t="n">
        <f aca="false">VLOOKUP(I1335,VLOOK!$G$2:$H$50,2)</f>
        <v>9</v>
      </c>
      <c r="K1335" s="4" t="s">
        <v>75</v>
      </c>
      <c r="L1335" s="21" t="s">
        <v>23</v>
      </c>
      <c r="M1335" s="6" t="n">
        <f aca="false">VLOOKUP(L1335,VLOOK!$D$2:$E$10,2)</f>
        <v>2</v>
      </c>
      <c r="N1335" s="7" t="n">
        <v>1</v>
      </c>
      <c r="O1335" s="0" t="n">
        <f aca="false">VLOOKUP(B1335,VLOOK!$A$2:$B$13,2)</f>
        <v>5</v>
      </c>
      <c r="P1335" s="22" t="n">
        <f aca="false">IF(F1335&lt;0,F1335*-1,F1335)</f>
        <v>203.64</v>
      </c>
    </row>
    <row r="1336" customFormat="false" ht="12.8" hidden="false" customHeight="false" outlineLevel="0" collapsed="false">
      <c r="A1336" s="17" t="s">
        <v>380</v>
      </c>
      <c r="B1336" s="9" t="s">
        <v>607</v>
      </c>
      <c r="C1336" s="9" t="s">
        <v>364</v>
      </c>
      <c r="D1336" s="9" t="s">
        <v>19</v>
      </c>
      <c r="E1336" s="10" t="s">
        <v>271</v>
      </c>
      <c r="F1336" s="9" t="n">
        <v>-229.89</v>
      </c>
      <c r="G1336" s="12" t="s">
        <v>21</v>
      </c>
      <c r="H1336" s="2" t="n">
        <v>-99</v>
      </c>
      <c r="I1336" s="3" t="s">
        <v>44</v>
      </c>
      <c r="J1336" s="3" t="n">
        <f aca="false">VLOOKUP(I1336,VLOOK!$G$2:$H$50,2)</f>
        <v>11</v>
      </c>
      <c r="K1336" s="4" t="s">
        <v>44</v>
      </c>
      <c r="L1336" s="21" t="s">
        <v>23</v>
      </c>
      <c r="M1336" s="6" t="n">
        <f aca="false">VLOOKUP(L1336,VLOOK!$D$2:$E$10,2)</f>
        <v>2</v>
      </c>
      <c r="N1336" s="7" t="n">
        <v>1</v>
      </c>
      <c r="O1336" s="0" t="n">
        <f aca="false">VLOOKUP(B1336,VLOOK!$A$2:$B$13,2)</f>
        <v>5</v>
      </c>
      <c r="P1336" s="22" t="n">
        <f aca="false">IF(F1336&lt;0,F1336*-1,F1336)</f>
        <v>229.89</v>
      </c>
    </row>
    <row r="1337" customFormat="false" ht="12.8" hidden="false" customHeight="false" outlineLevel="0" collapsed="false">
      <c r="A1337" s="17" t="s">
        <v>380</v>
      </c>
      <c r="B1337" s="9" t="s">
        <v>607</v>
      </c>
      <c r="C1337" s="9" t="s">
        <v>258</v>
      </c>
      <c r="D1337" s="9" t="s">
        <v>19</v>
      </c>
      <c r="E1337" s="10" t="s">
        <v>119</v>
      </c>
      <c r="F1337" s="9" t="n">
        <v>-234</v>
      </c>
      <c r="G1337" s="12" t="s">
        <v>21</v>
      </c>
      <c r="H1337" s="2" t="n">
        <v>-99</v>
      </c>
      <c r="I1337" s="3" t="s">
        <v>120</v>
      </c>
      <c r="J1337" s="3" t="n">
        <f aca="false">VLOOKUP(I1337,VLOOK!$G$2:$H$50,2)</f>
        <v>45</v>
      </c>
      <c r="K1337" s="4" t="s">
        <v>120</v>
      </c>
      <c r="L1337" s="21" t="s">
        <v>23</v>
      </c>
      <c r="M1337" s="6" t="n">
        <f aca="false">VLOOKUP(L1337,VLOOK!$D$2:$E$10,2)</f>
        <v>2</v>
      </c>
      <c r="N1337" s="7" t="n">
        <v>1</v>
      </c>
      <c r="O1337" s="0" t="n">
        <f aca="false">VLOOKUP(B1337,VLOOK!$A$2:$B$13,2)</f>
        <v>5</v>
      </c>
      <c r="P1337" s="22" t="n">
        <f aca="false">IF(F1337&lt;0,F1337*-1,F1337)</f>
        <v>234</v>
      </c>
    </row>
    <row r="1338" customFormat="false" ht="12.8" hidden="false" customHeight="false" outlineLevel="0" collapsed="false">
      <c r="A1338" s="17" t="s">
        <v>380</v>
      </c>
      <c r="B1338" s="9" t="s">
        <v>607</v>
      </c>
      <c r="C1338" s="9" t="s">
        <v>46</v>
      </c>
      <c r="D1338" s="9" t="s">
        <v>25</v>
      </c>
      <c r="E1338" s="10" t="s">
        <v>47</v>
      </c>
      <c r="F1338" s="9" t="n">
        <v>-94.78</v>
      </c>
      <c r="G1338" s="12" t="s">
        <v>21</v>
      </c>
      <c r="H1338" s="2" t="n">
        <v>-99</v>
      </c>
      <c r="I1338" s="3" t="s">
        <v>48</v>
      </c>
      <c r="J1338" s="3" t="n">
        <f aca="false">VLOOKUP(I1338,VLOOK!$G$2:$H$50,2)</f>
        <v>32</v>
      </c>
      <c r="K1338" s="4" t="s">
        <v>48</v>
      </c>
      <c r="L1338" s="21" t="s">
        <v>28</v>
      </c>
      <c r="M1338" s="6" t="n">
        <f aca="false">VLOOKUP(L1338,VLOOK!$D$2:$E$10,2)</f>
        <v>5</v>
      </c>
      <c r="N1338" s="7" t="n">
        <v>1</v>
      </c>
      <c r="O1338" s="0" t="n">
        <f aca="false">VLOOKUP(B1338,VLOOK!$A$2:$B$13,2)</f>
        <v>5</v>
      </c>
      <c r="P1338" s="22" t="n">
        <f aca="false">IF(F1338&lt;0,F1338*-1,F1338)</f>
        <v>94.78</v>
      </c>
    </row>
    <row r="1339" customFormat="false" ht="12.8" hidden="false" customHeight="false" outlineLevel="0" collapsed="false">
      <c r="A1339" s="17" t="s">
        <v>380</v>
      </c>
      <c r="B1339" s="9" t="s">
        <v>607</v>
      </c>
      <c r="C1339" s="9" t="s">
        <v>37</v>
      </c>
      <c r="D1339" s="9" t="s">
        <v>25</v>
      </c>
      <c r="E1339" s="10" t="s">
        <v>38</v>
      </c>
      <c r="F1339" s="9" t="n">
        <v>-456.61</v>
      </c>
      <c r="G1339" s="12" t="s">
        <v>21</v>
      </c>
      <c r="H1339" s="2" t="n">
        <v>-99</v>
      </c>
      <c r="I1339" s="3" t="s">
        <v>39</v>
      </c>
      <c r="J1339" s="3" t="n">
        <f aca="false">VLOOKUP(I1339,VLOOK!$G$2:$H$50,2)</f>
        <v>34</v>
      </c>
      <c r="K1339" s="4" t="s">
        <v>39</v>
      </c>
      <c r="L1339" s="21" t="s">
        <v>28</v>
      </c>
      <c r="M1339" s="6" t="n">
        <f aca="false">VLOOKUP(L1339,VLOOK!$D$2:$E$10,2)</f>
        <v>5</v>
      </c>
      <c r="N1339" s="7" t="n">
        <v>1</v>
      </c>
      <c r="O1339" s="0" t="n">
        <f aca="false">VLOOKUP(B1339,VLOOK!$A$2:$B$13,2)</f>
        <v>5</v>
      </c>
      <c r="P1339" s="22" t="n">
        <f aca="false">IF(F1339&lt;0,F1339*-1,F1339)</f>
        <v>456.61</v>
      </c>
    </row>
    <row r="1340" customFormat="false" ht="12.8" hidden="false" customHeight="false" outlineLevel="0" collapsed="false">
      <c r="A1340" s="17" t="s">
        <v>755</v>
      </c>
      <c r="B1340" s="9" t="s">
        <v>607</v>
      </c>
      <c r="C1340" s="9" t="s">
        <v>611</v>
      </c>
      <c r="D1340" s="9" t="s">
        <v>54</v>
      </c>
      <c r="E1340" s="10" t="s">
        <v>218</v>
      </c>
      <c r="F1340" s="9" t="n">
        <v>-29.95</v>
      </c>
      <c r="G1340" s="12" t="s">
        <v>21</v>
      </c>
      <c r="H1340" s="2" t="n">
        <v>-99</v>
      </c>
      <c r="I1340" s="3" t="s">
        <v>756</v>
      </c>
      <c r="J1340" s="3" t="n">
        <f aca="false">VLOOKUP(I1340,VLOOK!$G$2:$H$50,2)</f>
        <v>42</v>
      </c>
      <c r="K1340" s="4" t="s">
        <v>756</v>
      </c>
      <c r="L1340" s="21" t="s">
        <v>57</v>
      </c>
      <c r="M1340" s="6" t="n">
        <f aca="false">VLOOKUP(L1340,VLOOK!$D$2:$E$10,2)</f>
        <v>7</v>
      </c>
      <c r="N1340" s="7" t="n">
        <v>1</v>
      </c>
      <c r="O1340" s="0" t="n">
        <f aca="false">VLOOKUP(B1340,VLOOK!$A$2:$B$13,2)</f>
        <v>5</v>
      </c>
      <c r="P1340" s="22" t="n">
        <f aca="false">IF(F1340&lt;0,F1340*-1,F1340)</f>
        <v>29.95</v>
      </c>
    </row>
    <row r="1341" customFormat="false" ht="12.8" hidden="false" customHeight="false" outlineLevel="0" collapsed="false">
      <c r="A1341" s="17" t="s">
        <v>757</v>
      </c>
      <c r="B1341" s="9" t="s">
        <v>607</v>
      </c>
      <c r="C1341" s="9" t="s">
        <v>87</v>
      </c>
      <c r="D1341" s="9" t="s">
        <v>608</v>
      </c>
      <c r="E1341" s="10" t="s">
        <v>608</v>
      </c>
      <c r="F1341" s="9" t="n">
        <v>11766.57</v>
      </c>
      <c r="G1341" s="12" t="s">
        <v>89</v>
      </c>
      <c r="H1341" s="2" t="n">
        <v>-99</v>
      </c>
      <c r="I1341" s="3" t="s">
        <v>609</v>
      </c>
      <c r="J1341" s="3" t="n">
        <f aca="false">VLOOKUP(I1341,VLOOK!$G$2:$H$50,2)</f>
        <v>39</v>
      </c>
      <c r="K1341" s="4" t="s">
        <v>609</v>
      </c>
      <c r="L1341" s="21" t="s">
        <v>610</v>
      </c>
      <c r="M1341" s="6" t="n">
        <f aca="false">VLOOKUP(L1341,VLOOK!$D$2:$E$10,2)</f>
        <v>6</v>
      </c>
      <c r="N1341" s="7" t="n">
        <v>2</v>
      </c>
      <c r="O1341" s="0" t="n">
        <f aca="false">VLOOKUP(B1341,VLOOK!$A$2:$B$13,2)</f>
        <v>5</v>
      </c>
      <c r="P1341" s="22" t="n">
        <f aca="false">IF(F1341&lt;0,F1341*-1,F1341)</f>
        <v>11766.57</v>
      </c>
    </row>
    <row r="1342" customFormat="false" ht="12.8" hidden="false" customHeight="false" outlineLevel="0" collapsed="false">
      <c r="A1342" s="17" t="s">
        <v>385</v>
      </c>
      <c r="B1342" s="9" t="s">
        <v>607</v>
      </c>
      <c r="C1342" s="9" t="s">
        <v>29</v>
      </c>
      <c r="D1342" s="9" t="s">
        <v>238</v>
      </c>
      <c r="E1342" s="10" t="s">
        <v>239</v>
      </c>
      <c r="F1342" s="9" t="n">
        <v>-170</v>
      </c>
      <c r="G1342" s="12" t="s">
        <v>21</v>
      </c>
      <c r="H1342" s="2" t="n">
        <v>-99</v>
      </c>
      <c r="I1342" s="3" t="s">
        <v>240</v>
      </c>
      <c r="J1342" s="3" t="n">
        <f aca="false">VLOOKUP(I1342,VLOOK!$G$2:$H$50,2)</f>
        <v>18</v>
      </c>
      <c r="K1342" s="4" t="s">
        <v>240</v>
      </c>
      <c r="L1342" s="21" t="s">
        <v>31</v>
      </c>
      <c r="M1342" s="6" t="n">
        <f aca="false">VLOOKUP(L1342,VLOOK!$D$2:$E$10,2)</f>
        <v>3</v>
      </c>
      <c r="N1342" s="7" t="n">
        <v>1</v>
      </c>
      <c r="O1342" s="0" t="n">
        <f aca="false">VLOOKUP(B1342,VLOOK!$A$2:$B$13,2)</f>
        <v>5</v>
      </c>
      <c r="P1342" s="22" t="n">
        <f aca="false">IF(F1342&lt;0,F1342*-1,F1342)</f>
        <v>170</v>
      </c>
    </row>
    <row r="1343" customFormat="false" ht="12.8" hidden="false" customHeight="false" outlineLevel="0" collapsed="false">
      <c r="A1343" s="17" t="s">
        <v>385</v>
      </c>
      <c r="B1343" s="9" t="s">
        <v>607</v>
      </c>
      <c r="C1343" s="9" t="s">
        <v>758</v>
      </c>
      <c r="D1343" s="9" t="s">
        <v>25</v>
      </c>
      <c r="E1343" s="10" t="s">
        <v>84</v>
      </c>
      <c r="F1343" s="9" t="n">
        <v>-1103.38</v>
      </c>
      <c r="G1343" s="12" t="s">
        <v>21</v>
      </c>
      <c r="H1343" s="2" t="n">
        <v>-99</v>
      </c>
      <c r="I1343" s="3" t="s">
        <v>85</v>
      </c>
      <c r="J1343" s="3" t="n">
        <f aca="false">VLOOKUP(I1343,VLOOK!$G$2:$H$50,2)</f>
        <v>38</v>
      </c>
      <c r="K1343" s="4" t="s">
        <v>85</v>
      </c>
      <c r="L1343" s="21" t="s">
        <v>28</v>
      </c>
      <c r="M1343" s="6" t="n">
        <f aca="false">VLOOKUP(L1343,VLOOK!$D$2:$E$10,2)</f>
        <v>5</v>
      </c>
      <c r="N1343" s="7" t="n">
        <v>1</v>
      </c>
      <c r="O1343" s="0" t="n">
        <f aca="false">VLOOKUP(B1343,VLOOK!$A$2:$B$13,2)</f>
        <v>5</v>
      </c>
      <c r="P1343" s="22" t="n">
        <f aca="false">IF(F1343&lt;0,F1343*-1,F1343)</f>
        <v>1103.38</v>
      </c>
    </row>
    <row r="1344" customFormat="false" ht="12.8" hidden="false" customHeight="false" outlineLevel="0" collapsed="false">
      <c r="A1344" s="17" t="s">
        <v>387</v>
      </c>
      <c r="B1344" s="9" t="s">
        <v>607</v>
      </c>
      <c r="C1344" s="9" t="s">
        <v>611</v>
      </c>
      <c r="D1344" s="9" t="s">
        <v>19</v>
      </c>
      <c r="E1344" s="10" t="s">
        <v>51</v>
      </c>
      <c r="F1344" s="9" t="n">
        <v>-3633.1</v>
      </c>
      <c r="G1344" s="12" t="s">
        <v>21</v>
      </c>
      <c r="H1344" s="2" t="n">
        <v>-99</v>
      </c>
      <c r="I1344" s="3" t="s">
        <v>52</v>
      </c>
      <c r="J1344" s="3" t="n">
        <f aca="false">VLOOKUP(I1344,VLOOK!$G$2:$H$50,2)</f>
        <v>14</v>
      </c>
      <c r="K1344" s="4" t="s">
        <v>52</v>
      </c>
      <c r="L1344" s="21" t="s">
        <v>23</v>
      </c>
      <c r="M1344" s="6" t="n">
        <f aca="false">VLOOKUP(L1344,VLOOK!$D$2:$E$10,2)</f>
        <v>2</v>
      </c>
      <c r="N1344" s="7" t="n">
        <v>1</v>
      </c>
      <c r="O1344" s="0" t="n">
        <f aca="false">VLOOKUP(B1344,VLOOK!$A$2:$B$13,2)</f>
        <v>5</v>
      </c>
      <c r="P1344" s="22" t="n">
        <f aca="false">IF(F1344&lt;0,F1344*-1,F1344)</f>
        <v>3633.1</v>
      </c>
    </row>
    <row r="1345" customFormat="false" ht="12.8" hidden="false" customHeight="false" outlineLevel="0" collapsed="false">
      <c r="A1345" s="17" t="s">
        <v>387</v>
      </c>
      <c r="B1345" s="9" t="s">
        <v>607</v>
      </c>
      <c r="C1345" s="9" t="s">
        <v>611</v>
      </c>
      <c r="D1345" s="9" t="s">
        <v>54</v>
      </c>
      <c r="E1345" s="10" t="s">
        <v>67</v>
      </c>
      <c r="F1345" s="9" t="n">
        <v>-25</v>
      </c>
      <c r="G1345" s="12" t="s">
        <v>21</v>
      </c>
      <c r="H1345" s="2" t="n">
        <v>-99</v>
      </c>
      <c r="I1345" s="3" t="s">
        <v>68</v>
      </c>
      <c r="J1345" s="3" t="n">
        <f aca="false">VLOOKUP(I1345,VLOOK!$G$2:$H$50,2)</f>
        <v>42</v>
      </c>
      <c r="K1345" s="4" t="s">
        <v>68</v>
      </c>
      <c r="L1345" s="21" t="s">
        <v>57</v>
      </c>
      <c r="M1345" s="6" t="n">
        <f aca="false">VLOOKUP(L1345,VLOOK!$D$2:$E$10,2)</f>
        <v>7</v>
      </c>
      <c r="N1345" s="7" t="n">
        <v>1</v>
      </c>
      <c r="O1345" s="0" t="n">
        <f aca="false">VLOOKUP(B1345,VLOOK!$A$2:$B$13,2)</f>
        <v>5</v>
      </c>
      <c r="P1345" s="22" t="n">
        <f aca="false">IF(F1345&lt;0,F1345*-1,F1345)</f>
        <v>25</v>
      </c>
    </row>
    <row r="1346" customFormat="false" ht="12.8" hidden="false" customHeight="false" outlineLevel="0" collapsed="false">
      <c r="A1346" s="17" t="s">
        <v>759</v>
      </c>
      <c r="B1346" s="9" t="s">
        <v>607</v>
      </c>
      <c r="C1346" s="9" t="s">
        <v>460</v>
      </c>
      <c r="D1346" s="9" t="s">
        <v>19</v>
      </c>
      <c r="E1346" s="10" t="s">
        <v>461</v>
      </c>
      <c r="F1346" s="9" t="n">
        <v>-41.79</v>
      </c>
      <c r="G1346" s="12" t="s">
        <v>21</v>
      </c>
      <c r="H1346" s="2" t="n">
        <v>-99</v>
      </c>
      <c r="I1346" s="3" t="s">
        <v>462</v>
      </c>
      <c r="J1346" s="3" t="n">
        <f aca="false">VLOOKUP(I1346,VLOOK!$G$2:$H$50,2)</f>
        <v>5</v>
      </c>
      <c r="K1346" s="4" t="s">
        <v>462</v>
      </c>
      <c r="L1346" s="21" t="s">
        <v>23</v>
      </c>
      <c r="M1346" s="6" t="n">
        <f aca="false">VLOOKUP(L1346,VLOOK!$D$2:$E$10,2)</f>
        <v>2</v>
      </c>
      <c r="N1346" s="7" t="n">
        <v>1</v>
      </c>
      <c r="O1346" s="0" t="n">
        <f aca="false">VLOOKUP(B1346,VLOOK!$A$2:$B$13,2)</f>
        <v>5</v>
      </c>
      <c r="P1346" s="22" t="n">
        <f aca="false">IF(F1346&lt;0,F1346*-1,F1346)</f>
        <v>41.79</v>
      </c>
    </row>
    <row r="1347" customFormat="false" ht="12.8" hidden="false" customHeight="false" outlineLevel="0" collapsed="false">
      <c r="A1347" s="17" t="s">
        <v>759</v>
      </c>
      <c r="B1347" s="9" t="s">
        <v>607</v>
      </c>
      <c r="C1347" s="9" t="s">
        <v>73</v>
      </c>
      <c r="D1347" s="9" t="s">
        <v>19</v>
      </c>
      <c r="E1347" s="10" t="s">
        <v>580</v>
      </c>
      <c r="F1347" s="9" t="n">
        <v>-116.67</v>
      </c>
      <c r="G1347" s="12" t="s">
        <v>21</v>
      </c>
      <c r="H1347" s="2" t="n">
        <v>-99</v>
      </c>
      <c r="I1347" s="3" t="s">
        <v>75</v>
      </c>
      <c r="J1347" s="3" t="n">
        <f aca="false">VLOOKUP(I1347,VLOOK!$G$2:$H$50,2)</f>
        <v>9</v>
      </c>
      <c r="K1347" s="4" t="s">
        <v>75</v>
      </c>
      <c r="L1347" s="21" t="s">
        <v>23</v>
      </c>
      <c r="M1347" s="6" t="n">
        <f aca="false">VLOOKUP(L1347,VLOOK!$D$2:$E$10,2)</f>
        <v>2</v>
      </c>
      <c r="N1347" s="7" t="n">
        <v>1</v>
      </c>
      <c r="O1347" s="0" t="n">
        <f aca="false">VLOOKUP(B1347,VLOOK!$A$2:$B$13,2)</f>
        <v>5</v>
      </c>
      <c r="P1347" s="22" t="n">
        <f aca="false">IF(F1347&lt;0,F1347*-1,F1347)</f>
        <v>116.67</v>
      </c>
    </row>
    <row r="1348" customFormat="false" ht="12.8" hidden="false" customHeight="false" outlineLevel="0" collapsed="false">
      <c r="A1348" s="17" t="s">
        <v>759</v>
      </c>
      <c r="B1348" s="9" t="s">
        <v>607</v>
      </c>
      <c r="C1348" s="9" t="s">
        <v>364</v>
      </c>
      <c r="D1348" s="9" t="s">
        <v>19</v>
      </c>
      <c r="E1348" s="10" t="s">
        <v>271</v>
      </c>
      <c r="F1348" s="9" t="n">
        <v>-230.04</v>
      </c>
      <c r="G1348" s="12" t="s">
        <v>21</v>
      </c>
      <c r="H1348" s="2" t="n">
        <v>-99</v>
      </c>
      <c r="I1348" s="3" t="s">
        <v>44</v>
      </c>
      <c r="J1348" s="3" t="n">
        <f aca="false">VLOOKUP(I1348,VLOOK!$G$2:$H$50,2)</f>
        <v>11</v>
      </c>
      <c r="K1348" s="4" t="s">
        <v>44</v>
      </c>
      <c r="L1348" s="21" t="s">
        <v>23</v>
      </c>
      <c r="M1348" s="6" t="n">
        <f aca="false">VLOOKUP(L1348,VLOOK!$D$2:$E$10,2)</f>
        <v>2</v>
      </c>
      <c r="N1348" s="7" t="n">
        <v>1</v>
      </c>
      <c r="O1348" s="0" t="n">
        <f aca="false">VLOOKUP(B1348,VLOOK!$A$2:$B$13,2)</f>
        <v>5</v>
      </c>
      <c r="P1348" s="22" t="n">
        <f aca="false">IF(F1348&lt;0,F1348*-1,F1348)</f>
        <v>230.04</v>
      </c>
    </row>
    <row r="1349" customFormat="false" ht="12.8" hidden="false" customHeight="false" outlineLevel="0" collapsed="false">
      <c r="A1349" s="17" t="s">
        <v>759</v>
      </c>
      <c r="B1349" s="9" t="s">
        <v>607</v>
      </c>
      <c r="C1349" s="9" t="s">
        <v>258</v>
      </c>
      <c r="D1349" s="9" t="s">
        <v>19</v>
      </c>
      <c r="E1349" s="10" t="s">
        <v>119</v>
      </c>
      <c r="F1349" s="9" t="n">
        <v>-234</v>
      </c>
      <c r="G1349" s="12" t="s">
        <v>21</v>
      </c>
      <c r="H1349" s="2" t="n">
        <v>-99</v>
      </c>
      <c r="I1349" s="3" t="s">
        <v>120</v>
      </c>
      <c r="J1349" s="3" t="n">
        <f aca="false">VLOOKUP(I1349,VLOOK!$G$2:$H$50,2)</f>
        <v>45</v>
      </c>
      <c r="K1349" s="4" t="s">
        <v>120</v>
      </c>
      <c r="L1349" s="21" t="s">
        <v>23</v>
      </c>
      <c r="M1349" s="6" t="n">
        <f aca="false">VLOOKUP(L1349,VLOOK!$D$2:$E$10,2)</f>
        <v>2</v>
      </c>
      <c r="N1349" s="7" t="n">
        <v>1</v>
      </c>
      <c r="O1349" s="0" t="n">
        <f aca="false">VLOOKUP(B1349,VLOOK!$A$2:$B$13,2)</f>
        <v>5</v>
      </c>
      <c r="P1349" s="22" t="n">
        <f aca="false">IF(F1349&lt;0,F1349*-1,F1349)</f>
        <v>234</v>
      </c>
    </row>
    <row r="1350" customFormat="false" ht="12.8" hidden="false" customHeight="false" outlineLevel="0" collapsed="false">
      <c r="A1350" s="17" t="s">
        <v>759</v>
      </c>
      <c r="B1350" s="9" t="s">
        <v>607</v>
      </c>
      <c r="C1350" s="9" t="s">
        <v>46</v>
      </c>
      <c r="D1350" s="9" t="s">
        <v>25</v>
      </c>
      <c r="E1350" s="10" t="s">
        <v>47</v>
      </c>
      <c r="F1350" s="9" t="n">
        <v>-83.54</v>
      </c>
      <c r="G1350" s="12" t="s">
        <v>21</v>
      </c>
      <c r="H1350" s="2" t="n">
        <v>-99</v>
      </c>
      <c r="I1350" s="3" t="s">
        <v>48</v>
      </c>
      <c r="J1350" s="3" t="n">
        <f aca="false">VLOOKUP(I1350,VLOOK!$G$2:$H$50,2)</f>
        <v>32</v>
      </c>
      <c r="K1350" s="4" t="s">
        <v>48</v>
      </c>
      <c r="L1350" s="21" t="s">
        <v>28</v>
      </c>
      <c r="M1350" s="6" t="n">
        <f aca="false">VLOOKUP(L1350,VLOOK!$D$2:$E$10,2)</f>
        <v>5</v>
      </c>
      <c r="N1350" s="7" t="n">
        <v>1</v>
      </c>
      <c r="O1350" s="0" t="n">
        <f aca="false">VLOOKUP(B1350,VLOOK!$A$2:$B$13,2)</f>
        <v>5</v>
      </c>
      <c r="P1350" s="22" t="n">
        <f aca="false">IF(F1350&lt;0,F1350*-1,F1350)</f>
        <v>83.54</v>
      </c>
    </row>
    <row r="1351" customFormat="false" ht="12.8" hidden="false" customHeight="false" outlineLevel="0" collapsed="false">
      <c r="A1351" s="17" t="s">
        <v>759</v>
      </c>
      <c r="B1351" s="9" t="s">
        <v>607</v>
      </c>
      <c r="C1351" s="9" t="s">
        <v>37</v>
      </c>
      <c r="D1351" s="9" t="s">
        <v>25</v>
      </c>
      <c r="E1351" s="10" t="s">
        <v>38</v>
      </c>
      <c r="F1351" s="9" t="n">
        <v>-456.61</v>
      </c>
      <c r="G1351" s="12" t="s">
        <v>21</v>
      </c>
      <c r="H1351" s="2" t="n">
        <v>-99</v>
      </c>
      <c r="I1351" s="3" t="s">
        <v>39</v>
      </c>
      <c r="J1351" s="3" t="n">
        <f aca="false">VLOOKUP(I1351,VLOOK!$G$2:$H$50,2)</f>
        <v>34</v>
      </c>
      <c r="K1351" s="4" t="s">
        <v>39</v>
      </c>
      <c r="L1351" s="21" t="s">
        <v>28</v>
      </c>
      <c r="M1351" s="6" t="n">
        <f aca="false">VLOOKUP(L1351,VLOOK!$D$2:$E$10,2)</f>
        <v>5</v>
      </c>
      <c r="N1351" s="7" t="n">
        <v>1</v>
      </c>
      <c r="O1351" s="0" t="n">
        <f aca="false">VLOOKUP(B1351,VLOOK!$A$2:$B$13,2)</f>
        <v>5</v>
      </c>
      <c r="P1351" s="22" t="n">
        <f aca="false">IF(F1351&lt;0,F1351*-1,F1351)</f>
        <v>456.61</v>
      </c>
    </row>
    <row r="1352" customFormat="false" ht="12.8" hidden="false" customHeight="false" outlineLevel="0" collapsed="false">
      <c r="A1352" s="17" t="s">
        <v>760</v>
      </c>
      <c r="B1352" s="9" t="s">
        <v>607</v>
      </c>
      <c r="C1352" s="9" t="s">
        <v>87</v>
      </c>
      <c r="D1352" s="9" t="s">
        <v>608</v>
      </c>
      <c r="E1352" s="10" t="s">
        <v>608</v>
      </c>
      <c r="F1352" s="9" t="n">
        <v>17888.6</v>
      </c>
      <c r="G1352" s="12" t="s">
        <v>89</v>
      </c>
      <c r="H1352" s="2" t="n">
        <v>-99</v>
      </c>
      <c r="I1352" s="3" t="s">
        <v>609</v>
      </c>
      <c r="J1352" s="3" t="n">
        <f aca="false">VLOOKUP(I1352,VLOOK!$G$2:$H$50,2)</f>
        <v>39</v>
      </c>
      <c r="K1352" s="4" t="s">
        <v>609</v>
      </c>
      <c r="L1352" s="21" t="s">
        <v>610</v>
      </c>
      <c r="M1352" s="6" t="n">
        <f aca="false">VLOOKUP(L1352,VLOOK!$D$2:$E$10,2)</f>
        <v>6</v>
      </c>
      <c r="N1352" s="7" t="n">
        <v>2</v>
      </c>
      <c r="O1352" s="0" t="n">
        <f aca="false">VLOOKUP(B1352,VLOOK!$A$2:$B$13,2)</f>
        <v>5</v>
      </c>
      <c r="P1352" s="22" t="n">
        <f aca="false">IF(F1352&lt;0,F1352*-1,F1352)</f>
        <v>17888.6</v>
      </c>
    </row>
    <row r="1353" customFormat="false" ht="12.8" hidden="false" customHeight="false" outlineLevel="0" collapsed="false">
      <c r="A1353" s="17" t="s">
        <v>388</v>
      </c>
      <c r="B1353" s="9" t="s">
        <v>607</v>
      </c>
      <c r="C1353" s="9" t="s">
        <v>611</v>
      </c>
      <c r="D1353" s="9" t="s">
        <v>54</v>
      </c>
      <c r="E1353" s="10" t="s">
        <v>218</v>
      </c>
      <c r="F1353" s="9" t="n">
        <v>-29.95</v>
      </c>
      <c r="G1353" s="12" t="s">
        <v>21</v>
      </c>
      <c r="H1353" s="2" t="n">
        <v>-99</v>
      </c>
      <c r="I1353" s="3" t="s">
        <v>68</v>
      </c>
      <c r="J1353" s="3" t="n">
        <f aca="false">VLOOKUP(I1353,VLOOK!$G$2:$H$50,2)</f>
        <v>42</v>
      </c>
      <c r="K1353" s="4" t="s">
        <v>68</v>
      </c>
      <c r="L1353" s="21" t="s">
        <v>57</v>
      </c>
      <c r="M1353" s="6" t="n">
        <f aca="false">VLOOKUP(L1353,VLOOK!$D$2:$E$10,2)</f>
        <v>7</v>
      </c>
      <c r="N1353" s="7" t="n">
        <v>1</v>
      </c>
      <c r="O1353" s="0" t="n">
        <f aca="false">VLOOKUP(B1353,VLOOK!$A$2:$B$13,2)</f>
        <v>5</v>
      </c>
      <c r="P1353" s="22" t="n">
        <f aca="false">IF(F1353&lt;0,F1353*-1,F1353)</f>
        <v>29.95</v>
      </c>
    </row>
    <row r="1354" customFormat="false" ht="12.8" hidden="false" customHeight="false" outlineLevel="0" collapsed="false">
      <c r="A1354" s="17" t="s">
        <v>393</v>
      </c>
      <c r="B1354" s="9" t="s">
        <v>607</v>
      </c>
      <c r="C1354" s="9" t="s">
        <v>611</v>
      </c>
      <c r="D1354" s="9" t="s">
        <v>19</v>
      </c>
      <c r="E1354" s="10" t="s">
        <v>51</v>
      </c>
      <c r="F1354" s="9" t="n">
        <v>-3623.44</v>
      </c>
      <c r="G1354" s="12" t="s">
        <v>21</v>
      </c>
      <c r="H1354" s="2" t="n">
        <v>-99</v>
      </c>
      <c r="I1354" s="3" t="s">
        <v>52</v>
      </c>
      <c r="J1354" s="3" t="n">
        <f aca="false">VLOOKUP(I1354,VLOOK!$G$2:$H$50,2)</f>
        <v>14</v>
      </c>
      <c r="K1354" s="4" t="s">
        <v>52</v>
      </c>
      <c r="L1354" s="21" t="s">
        <v>23</v>
      </c>
      <c r="M1354" s="6" t="n">
        <f aca="false">VLOOKUP(L1354,VLOOK!$D$2:$E$10,2)</f>
        <v>2</v>
      </c>
      <c r="N1354" s="7" t="n">
        <v>1</v>
      </c>
      <c r="O1354" s="0" t="n">
        <f aca="false">VLOOKUP(B1354,VLOOK!$A$2:$B$13,2)</f>
        <v>5</v>
      </c>
      <c r="P1354" s="22" t="n">
        <f aca="false">IF(F1354&lt;0,F1354*-1,F1354)</f>
        <v>3623.44</v>
      </c>
    </row>
    <row r="1355" customFormat="false" ht="12.8" hidden="false" customHeight="false" outlineLevel="0" collapsed="false">
      <c r="A1355" s="17" t="s">
        <v>393</v>
      </c>
      <c r="B1355" s="9" t="s">
        <v>607</v>
      </c>
      <c r="C1355" s="9" t="s">
        <v>611</v>
      </c>
      <c r="D1355" s="9" t="s">
        <v>54</v>
      </c>
      <c r="E1355" s="10" t="s">
        <v>67</v>
      </c>
      <c r="F1355" s="9" t="n">
        <v>-25</v>
      </c>
      <c r="G1355" s="12" t="s">
        <v>21</v>
      </c>
      <c r="H1355" s="2" t="n">
        <v>-99</v>
      </c>
      <c r="I1355" s="3" t="s">
        <v>68</v>
      </c>
      <c r="J1355" s="3" t="n">
        <f aca="false">VLOOKUP(I1355,VLOOK!$G$2:$H$50,2)</f>
        <v>42</v>
      </c>
      <c r="K1355" s="4" t="s">
        <v>68</v>
      </c>
      <c r="L1355" s="21" t="s">
        <v>57</v>
      </c>
      <c r="M1355" s="6" t="n">
        <f aca="false">VLOOKUP(L1355,VLOOK!$D$2:$E$10,2)</f>
        <v>7</v>
      </c>
      <c r="N1355" s="7" t="n">
        <v>1</v>
      </c>
      <c r="O1355" s="0" t="n">
        <f aca="false">VLOOKUP(B1355,VLOOK!$A$2:$B$13,2)</f>
        <v>5</v>
      </c>
      <c r="P1355" s="22" t="n">
        <f aca="false">IF(F1355&lt;0,F1355*-1,F1355)</f>
        <v>25</v>
      </c>
    </row>
    <row r="1356" customFormat="false" ht="12.8" hidden="false" customHeight="false" outlineLevel="0" collapsed="false">
      <c r="A1356" s="17" t="s">
        <v>761</v>
      </c>
      <c r="B1356" s="9" t="s">
        <v>607</v>
      </c>
      <c r="C1356" s="9" t="s">
        <v>611</v>
      </c>
      <c r="D1356" s="9" t="s">
        <v>54</v>
      </c>
      <c r="E1356" s="10" t="s">
        <v>55</v>
      </c>
      <c r="F1356" s="9" t="n">
        <v>-9.5</v>
      </c>
      <c r="G1356" s="12" t="s">
        <v>21</v>
      </c>
      <c r="H1356" s="2" t="n">
        <v>-99</v>
      </c>
      <c r="I1356" s="3" t="s">
        <v>56</v>
      </c>
      <c r="J1356" s="3" t="n">
        <f aca="false">VLOOKUP(I1356,VLOOK!$G$2:$H$50,2)</f>
        <v>43</v>
      </c>
      <c r="K1356" s="4" t="s">
        <v>56</v>
      </c>
      <c r="L1356" s="21" t="s">
        <v>57</v>
      </c>
      <c r="M1356" s="6" t="n">
        <f aca="false">VLOOKUP(L1356,VLOOK!$D$2:$E$10,2)</f>
        <v>7</v>
      </c>
      <c r="N1356" s="7" t="n">
        <v>1</v>
      </c>
      <c r="O1356" s="0" t="n">
        <f aca="false">VLOOKUP(B1356,VLOOK!$A$2:$B$13,2)</f>
        <v>5</v>
      </c>
      <c r="P1356" s="22" t="n">
        <f aca="false">IF(F1356&lt;0,F1356*-1,F1356)</f>
        <v>9.5</v>
      </c>
    </row>
    <row r="1357" customFormat="false" ht="12.8" hidden="false" customHeight="false" outlineLevel="0" collapsed="false">
      <c r="A1357" s="17" t="s">
        <v>762</v>
      </c>
      <c r="B1357" s="9" t="s">
        <v>607</v>
      </c>
      <c r="C1357" s="9" t="s">
        <v>611</v>
      </c>
      <c r="D1357" s="9" t="s">
        <v>54</v>
      </c>
      <c r="E1357" s="10" t="s">
        <v>55</v>
      </c>
      <c r="F1357" s="9" t="n">
        <v>-19</v>
      </c>
      <c r="G1357" s="12" t="s">
        <v>21</v>
      </c>
      <c r="H1357" s="2" t="n">
        <v>-99</v>
      </c>
      <c r="I1357" s="3" t="s">
        <v>56</v>
      </c>
      <c r="J1357" s="3" t="n">
        <f aca="false">VLOOKUP(I1357,VLOOK!$G$2:$H$50,2)</f>
        <v>43</v>
      </c>
      <c r="K1357" s="4" t="s">
        <v>56</v>
      </c>
      <c r="L1357" s="21" t="s">
        <v>57</v>
      </c>
      <c r="M1357" s="6" t="n">
        <f aca="false">VLOOKUP(L1357,VLOOK!$D$2:$E$10,2)</f>
        <v>7</v>
      </c>
      <c r="N1357" s="7" t="n">
        <v>1</v>
      </c>
      <c r="O1357" s="0" t="n">
        <f aca="false">VLOOKUP(B1357,VLOOK!$A$2:$B$13,2)</f>
        <v>5</v>
      </c>
      <c r="P1357" s="22" t="n">
        <f aca="false">IF(F1357&lt;0,F1357*-1,F1357)</f>
        <v>19</v>
      </c>
    </row>
    <row r="1358" customFormat="false" ht="12.8" hidden="false" customHeight="false" outlineLevel="0" collapsed="false">
      <c r="A1358" s="17" t="s">
        <v>763</v>
      </c>
      <c r="B1358" s="9" t="s">
        <v>607</v>
      </c>
      <c r="C1358" s="9" t="s">
        <v>460</v>
      </c>
      <c r="D1358" s="9" t="s">
        <v>19</v>
      </c>
      <c r="E1358" s="10" t="s">
        <v>461</v>
      </c>
      <c r="F1358" s="9" t="n">
        <v>-61.67</v>
      </c>
      <c r="G1358" s="12" t="s">
        <v>21</v>
      </c>
      <c r="H1358" s="2" t="n">
        <v>-99</v>
      </c>
      <c r="I1358" s="3" t="s">
        <v>462</v>
      </c>
      <c r="J1358" s="3" t="n">
        <f aca="false">VLOOKUP(I1358,VLOOK!$G$2:$H$50,2)</f>
        <v>5</v>
      </c>
      <c r="K1358" s="4" t="s">
        <v>462</v>
      </c>
      <c r="L1358" s="21" t="s">
        <v>23</v>
      </c>
      <c r="M1358" s="6" t="n">
        <f aca="false">VLOOKUP(L1358,VLOOK!$D$2:$E$10,2)</f>
        <v>2</v>
      </c>
      <c r="N1358" s="7" t="n">
        <v>1</v>
      </c>
      <c r="O1358" s="0" t="n">
        <f aca="false">VLOOKUP(B1358,VLOOK!$A$2:$B$13,2)</f>
        <v>5</v>
      </c>
      <c r="P1358" s="22" t="n">
        <f aca="false">IF(F1358&lt;0,F1358*-1,F1358)</f>
        <v>61.67</v>
      </c>
    </row>
    <row r="1359" customFormat="false" ht="12.8" hidden="false" customHeight="false" outlineLevel="0" collapsed="false">
      <c r="A1359" s="17" t="s">
        <v>763</v>
      </c>
      <c r="B1359" s="9" t="s">
        <v>607</v>
      </c>
      <c r="C1359" s="9" t="s">
        <v>73</v>
      </c>
      <c r="D1359" s="9" t="s">
        <v>19</v>
      </c>
      <c r="E1359" s="10" t="s">
        <v>580</v>
      </c>
      <c r="F1359" s="9" t="n">
        <v>-158.7</v>
      </c>
      <c r="G1359" s="12" t="s">
        <v>21</v>
      </c>
      <c r="H1359" s="2" t="n">
        <v>-99</v>
      </c>
      <c r="I1359" s="3" t="s">
        <v>75</v>
      </c>
      <c r="J1359" s="3" t="n">
        <f aca="false">VLOOKUP(I1359,VLOOK!$G$2:$H$50,2)</f>
        <v>9</v>
      </c>
      <c r="K1359" s="4" t="s">
        <v>75</v>
      </c>
      <c r="L1359" s="21" t="s">
        <v>23</v>
      </c>
      <c r="M1359" s="6" t="n">
        <f aca="false">VLOOKUP(L1359,VLOOK!$D$2:$E$10,2)</f>
        <v>2</v>
      </c>
      <c r="N1359" s="7" t="n">
        <v>1</v>
      </c>
      <c r="O1359" s="0" t="n">
        <f aca="false">VLOOKUP(B1359,VLOOK!$A$2:$B$13,2)</f>
        <v>5</v>
      </c>
      <c r="P1359" s="22" t="n">
        <f aca="false">IF(F1359&lt;0,F1359*-1,F1359)</f>
        <v>158.7</v>
      </c>
    </row>
    <row r="1360" customFormat="false" ht="12.8" hidden="false" customHeight="false" outlineLevel="0" collapsed="false">
      <c r="A1360" s="17" t="s">
        <v>763</v>
      </c>
      <c r="B1360" s="9" t="s">
        <v>607</v>
      </c>
      <c r="C1360" s="9" t="s">
        <v>364</v>
      </c>
      <c r="D1360" s="9" t="s">
        <v>19</v>
      </c>
      <c r="E1360" s="10" t="s">
        <v>271</v>
      </c>
      <c r="F1360" s="9" t="n">
        <v>-229.89</v>
      </c>
      <c r="G1360" s="12" t="s">
        <v>21</v>
      </c>
      <c r="H1360" s="2" t="n">
        <v>-99</v>
      </c>
      <c r="I1360" s="3" t="s">
        <v>44</v>
      </c>
      <c r="J1360" s="3" t="n">
        <f aca="false">VLOOKUP(I1360,VLOOK!$G$2:$H$50,2)</f>
        <v>11</v>
      </c>
      <c r="K1360" s="4" t="s">
        <v>44</v>
      </c>
      <c r="L1360" s="21" t="s">
        <v>23</v>
      </c>
      <c r="M1360" s="6" t="n">
        <f aca="false">VLOOKUP(L1360,VLOOK!$D$2:$E$10,2)</f>
        <v>2</v>
      </c>
      <c r="N1360" s="7" t="n">
        <v>1</v>
      </c>
      <c r="O1360" s="0" t="n">
        <f aca="false">VLOOKUP(B1360,VLOOK!$A$2:$B$13,2)</f>
        <v>5</v>
      </c>
      <c r="P1360" s="22" t="n">
        <f aca="false">IF(F1360&lt;0,F1360*-1,F1360)</f>
        <v>229.89</v>
      </c>
    </row>
    <row r="1361" customFormat="false" ht="12.8" hidden="false" customHeight="false" outlineLevel="0" collapsed="false">
      <c r="A1361" s="17" t="s">
        <v>763</v>
      </c>
      <c r="B1361" s="9" t="s">
        <v>607</v>
      </c>
      <c r="C1361" s="9" t="s">
        <v>258</v>
      </c>
      <c r="D1361" s="9" t="s">
        <v>19</v>
      </c>
      <c r="E1361" s="10" t="s">
        <v>119</v>
      </c>
      <c r="F1361" s="9" t="n">
        <v>-234</v>
      </c>
      <c r="G1361" s="12" t="s">
        <v>21</v>
      </c>
      <c r="H1361" s="2" t="n">
        <v>-99</v>
      </c>
      <c r="I1361" s="3" t="s">
        <v>120</v>
      </c>
      <c r="J1361" s="3" t="n">
        <f aca="false">VLOOKUP(I1361,VLOOK!$G$2:$H$50,2)</f>
        <v>45</v>
      </c>
      <c r="K1361" s="4" t="s">
        <v>120</v>
      </c>
      <c r="L1361" s="21" t="s">
        <v>23</v>
      </c>
      <c r="M1361" s="6" t="n">
        <f aca="false">VLOOKUP(L1361,VLOOK!$D$2:$E$10,2)</f>
        <v>2</v>
      </c>
      <c r="N1361" s="7" t="n">
        <v>1</v>
      </c>
      <c r="O1361" s="0" t="n">
        <f aca="false">VLOOKUP(B1361,VLOOK!$A$2:$B$13,2)</f>
        <v>5</v>
      </c>
      <c r="P1361" s="22" t="n">
        <f aca="false">IF(F1361&lt;0,F1361*-1,F1361)</f>
        <v>234</v>
      </c>
    </row>
    <row r="1362" customFormat="false" ht="12.8" hidden="false" customHeight="false" outlineLevel="0" collapsed="false">
      <c r="A1362" s="17" t="s">
        <v>763</v>
      </c>
      <c r="B1362" s="9" t="s">
        <v>607</v>
      </c>
      <c r="C1362" s="9" t="s">
        <v>37</v>
      </c>
      <c r="D1362" s="9" t="s">
        <v>25</v>
      </c>
      <c r="E1362" s="10" t="s">
        <v>38</v>
      </c>
      <c r="F1362" s="9" t="n">
        <v>-465.89</v>
      </c>
      <c r="G1362" s="12" t="s">
        <v>21</v>
      </c>
      <c r="H1362" s="2" t="n">
        <v>-99</v>
      </c>
      <c r="I1362" s="3" t="s">
        <v>39</v>
      </c>
      <c r="J1362" s="3" t="n">
        <f aca="false">VLOOKUP(I1362,VLOOK!$G$2:$H$50,2)</f>
        <v>34</v>
      </c>
      <c r="K1362" s="4" t="s">
        <v>39</v>
      </c>
      <c r="L1362" s="21" t="s">
        <v>28</v>
      </c>
      <c r="M1362" s="6" t="n">
        <f aca="false">VLOOKUP(L1362,VLOOK!$D$2:$E$10,2)</f>
        <v>5</v>
      </c>
      <c r="N1362" s="7" t="n">
        <v>1</v>
      </c>
      <c r="O1362" s="0" t="n">
        <f aca="false">VLOOKUP(B1362,VLOOK!$A$2:$B$13,2)</f>
        <v>5</v>
      </c>
      <c r="P1362" s="22" t="n">
        <f aca="false">IF(F1362&lt;0,F1362*-1,F1362)</f>
        <v>465.89</v>
      </c>
    </row>
    <row r="1363" customFormat="false" ht="12.8" hidden="false" customHeight="false" outlineLevel="0" collapsed="false">
      <c r="A1363" s="17" t="s">
        <v>763</v>
      </c>
      <c r="B1363" s="9" t="s">
        <v>607</v>
      </c>
      <c r="C1363" s="9" t="s">
        <v>87</v>
      </c>
      <c r="D1363" s="9" t="s">
        <v>608</v>
      </c>
      <c r="E1363" s="10" t="s">
        <v>608</v>
      </c>
      <c r="F1363" s="9" t="n">
        <v>11766.57</v>
      </c>
      <c r="G1363" s="12" t="s">
        <v>89</v>
      </c>
      <c r="H1363" s="2" t="n">
        <v>-99</v>
      </c>
      <c r="I1363" s="3" t="s">
        <v>609</v>
      </c>
      <c r="J1363" s="3" t="n">
        <f aca="false">VLOOKUP(I1363,VLOOK!$G$2:$H$50,2)</f>
        <v>39</v>
      </c>
      <c r="K1363" s="4" t="s">
        <v>609</v>
      </c>
      <c r="L1363" s="21" t="s">
        <v>610</v>
      </c>
      <c r="M1363" s="6" t="n">
        <f aca="false">VLOOKUP(L1363,VLOOK!$D$2:$E$10,2)</f>
        <v>6</v>
      </c>
      <c r="N1363" s="7" t="n">
        <v>2</v>
      </c>
      <c r="O1363" s="0" t="n">
        <f aca="false">VLOOKUP(B1363,VLOOK!$A$2:$B$13,2)</f>
        <v>5</v>
      </c>
      <c r="P1363" s="22" t="n">
        <f aca="false">IF(F1363&lt;0,F1363*-1,F1363)</f>
        <v>11766.57</v>
      </c>
    </row>
    <row r="1364" customFormat="false" ht="12.8" hidden="false" customHeight="false" outlineLevel="0" collapsed="false">
      <c r="A1364" s="17" t="s">
        <v>763</v>
      </c>
      <c r="B1364" s="9" t="s">
        <v>607</v>
      </c>
      <c r="C1364" s="9" t="s">
        <v>611</v>
      </c>
      <c r="D1364" s="9" t="s">
        <v>54</v>
      </c>
      <c r="E1364" s="10" t="s">
        <v>218</v>
      </c>
      <c r="F1364" s="9" t="n">
        <v>-29.95</v>
      </c>
      <c r="G1364" s="12" t="s">
        <v>21</v>
      </c>
      <c r="H1364" s="2" t="n">
        <v>-99</v>
      </c>
      <c r="I1364" s="3" t="s">
        <v>68</v>
      </c>
      <c r="J1364" s="3" t="n">
        <f aca="false">VLOOKUP(I1364,VLOOK!$G$2:$H$50,2)</f>
        <v>42</v>
      </c>
      <c r="K1364" s="4" t="s">
        <v>68</v>
      </c>
      <c r="L1364" s="21" t="s">
        <v>57</v>
      </c>
      <c r="M1364" s="6" t="n">
        <f aca="false">VLOOKUP(L1364,VLOOK!$D$2:$E$10,2)</f>
        <v>7</v>
      </c>
      <c r="N1364" s="7" t="n">
        <v>1</v>
      </c>
      <c r="O1364" s="0" t="n">
        <f aca="false">VLOOKUP(B1364,VLOOK!$A$2:$B$13,2)</f>
        <v>5</v>
      </c>
      <c r="P1364" s="22" t="n">
        <f aca="false">IF(F1364&lt;0,F1364*-1,F1364)</f>
        <v>29.95</v>
      </c>
    </row>
    <row r="1365" customFormat="false" ht="12.8" hidden="false" customHeight="false" outlineLevel="0" collapsed="false">
      <c r="A1365" s="17" t="s">
        <v>764</v>
      </c>
      <c r="B1365" s="9" t="s">
        <v>607</v>
      </c>
      <c r="C1365" s="9" t="s">
        <v>29</v>
      </c>
      <c r="D1365" s="9" t="s">
        <v>238</v>
      </c>
      <c r="E1365" s="10" t="s">
        <v>239</v>
      </c>
      <c r="F1365" s="9" t="n">
        <v>-120</v>
      </c>
      <c r="G1365" s="12" t="s">
        <v>21</v>
      </c>
      <c r="H1365" s="2" t="n">
        <v>-99</v>
      </c>
      <c r="I1365" s="3" t="s">
        <v>240</v>
      </c>
      <c r="J1365" s="3" t="n">
        <f aca="false">VLOOKUP(I1365,VLOOK!$G$2:$H$50,2)</f>
        <v>18</v>
      </c>
      <c r="K1365" s="4" t="s">
        <v>240</v>
      </c>
      <c r="L1365" s="21" t="s">
        <v>31</v>
      </c>
      <c r="M1365" s="6" t="n">
        <f aca="false">VLOOKUP(L1365,VLOOK!$D$2:$E$10,2)</f>
        <v>3</v>
      </c>
      <c r="N1365" s="7" t="n">
        <v>1</v>
      </c>
      <c r="O1365" s="0" t="n">
        <f aca="false">VLOOKUP(B1365,VLOOK!$A$2:$B$13,2)</f>
        <v>5</v>
      </c>
      <c r="P1365" s="22" t="n">
        <f aca="false">IF(F1365&lt;0,F1365*-1,F1365)</f>
        <v>120</v>
      </c>
    </row>
    <row r="1366" customFormat="false" ht="12.8" hidden="false" customHeight="false" outlineLevel="0" collapsed="false">
      <c r="A1366" s="17" t="s">
        <v>764</v>
      </c>
      <c r="B1366" s="9" t="s">
        <v>607</v>
      </c>
      <c r="C1366" s="9" t="s">
        <v>46</v>
      </c>
      <c r="D1366" s="9" t="s">
        <v>25</v>
      </c>
      <c r="E1366" s="10" t="s">
        <v>47</v>
      </c>
      <c r="F1366" s="9" t="n">
        <v>-77.6</v>
      </c>
      <c r="G1366" s="12" t="s">
        <v>21</v>
      </c>
      <c r="H1366" s="2" t="n">
        <v>-99</v>
      </c>
      <c r="I1366" s="3" t="s">
        <v>48</v>
      </c>
      <c r="J1366" s="3" t="n">
        <f aca="false">VLOOKUP(I1366,VLOOK!$G$2:$H$50,2)</f>
        <v>32</v>
      </c>
      <c r="K1366" s="4" t="s">
        <v>48</v>
      </c>
      <c r="L1366" s="21" t="s">
        <v>28</v>
      </c>
      <c r="M1366" s="6" t="n">
        <f aca="false">VLOOKUP(L1366,VLOOK!$D$2:$E$10,2)</f>
        <v>5</v>
      </c>
      <c r="N1366" s="7" t="n">
        <v>1</v>
      </c>
      <c r="O1366" s="0" t="n">
        <f aca="false">VLOOKUP(B1366,VLOOK!$A$2:$B$13,2)</f>
        <v>5</v>
      </c>
      <c r="P1366" s="22" t="n">
        <f aca="false">IF(F1366&lt;0,F1366*-1,F1366)</f>
        <v>77.6</v>
      </c>
    </row>
    <row r="1367" customFormat="false" ht="12.8" hidden="false" customHeight="false" outlineLevel="0" collapsed="false">
      <c r="A1367" s="17" t="s">
        <v>765</v>
      </c>
      <c r="B1367" s="9" t="s">
        <v>607</v>
      </c>
      <c r="C1367" s="9" t="s">
        <v>643</v>
      </c>
      <c r="D1367" s="9" t="s">
        <v>19</v>
      </c>
      <c r="E1367" s="10" t="s">
        <v>64</v>
      </c>
      <c r="F1367" s="9" t="n">
        <v>-882.86</v>
      </c>
      <c r="G1367" s="12" t="s">
        <v>21</v>
      </c>
      <c r="H1367" s="2" t="n">
        <v>-99</v>
      </c>
      <c r="I1367" s="3" t="s">
        <v>65</v>
      </c>
      <c r="J1367" s="3" t="n">
        <f aca="false">VLOOKUP(I1367,VLOOK!$G$2:$H$50,2)</f>
        <v>13</v>
      </c>
      <c r="K1367" s="4" t="s">
        <v>65</v>
      </c>
      <c r="L1367" s="21" t="s">
        <v>23</v>
      </c>
      <c r="M1367" s="6" t="n">
        <f aca="false">VLOOKUP(L1367,VLOOK!$D$2:$E$10,2)</f>
        <v>2</v>
      </c>
      <c r="N1367" s="7" t="n">
        <v>1</v>
      </c>
      <c r="O1367" s="0" t="n">
        <f aca="false">VLOOKUP(B1367,VLOOK!$A$2:$B$13,2)</f>
        <v>5</v>
      </c>
      <c r="P1367" s="22" t="n">
        <f aca="false">IF(F1367&lt;0,F1367*-1,F1367)</f>
        <v>882.86</v>
      </c>
    </row>
    <row r="1368" customFormat="false" ht="12.8" hidden="false" customHeight="false" outlineLevel="0" collapsed="false">
      <c r="A1368" s="17" t="s">
        <v>765</v>
      </c>
      <c r="B1368" s="9" t="s">
        <v>607</v>
      </c>
      <c r="C1368" s="9" t="s">
        <v>29</v>
      </c>
      <c r="D1368" s="9" t="s">
        <v>25</v>
      </c>
      <c r="E1368" s="10" t="s">
        <v>29</v>
      </c>
      <c r="F1368" s="9" t="n">
        <v>-9</v>
      </c>
      <c r="G1368" s="12" t="s">
        <v>21</v>
      </c>
      <c r="H1368" s="2" t="n">
        <v>-99</v>
      </c>
      <c r="I1368" s="3" t="s">
        <v>30</v>
      </c>
      <c r="J1368" s="3" t="n">
        <f aca="false">VLOOKUP(I1368,VLOOK!$G$2:$H$50,2)</f>
        <v>21</v>
      </c>
      <c r="K1368" s="4" t="s">
        <v>30</v>
      </c>
      <c r="L1368" s="21" t="s">
        <v>31</v>
      </c>
      <c r="M1368" s="6" t="n">
        <f aca="false">VLOOKUP(L1368,VLOOK!$D$2:$E$10,2)</f>
        <v>3</v>
      </c>
      <c r="N1368" s="7" t="n">
        <v>1</v>
      </c>
      <c r="O1368" s="0" t="n">
        <f aca="false">VLOOKUP(B1368,VLOOK!$A$2:$B$13,2)</f>
        <v>5</v>
      </c>
      <c r="P1368" s="22" t="n">
        <f aca="false">IF(F1368&lt;0,F1368*-1,F1368)</f>
        <v>9</v>
      </c>
    </row>
    <row r="1369" customFormat="false" ht="12.8" hidden="false" customHeight="false" outlineLevel="0" collapsed="false">
      <c r="A1369" s="17" t="s">
        <v>397</v>
      </c>
      <c r="B1369" s="9" t="s">
        <v>607</v>
      </c>
      <c r="C1369" s="9" t="s">
        <v>611</v>
      </c>
      <c r="D1369" s="9" t="s">
        <v>19</v>
      </c>
      <c r="E1369" s="10" t="s">
        <v>51</v>
      </c>
      <c r="F1369" s="9" t="n">
        <v>-3608.63</v>
      </c>
      <c r="G1369" s="12" t="s">
        <v>21</v>
      </c>
      <c r="H1369" s="2" t="n">
        <v>-99</v>
      </c>
      <c r="I1369" s="3" t="s">
        <v>52</v>
      </c>
      <c r="J1369" s="3" t="n">
        <f aca="false">VLOOKUP(I1369,VLOOK!$G$2:$H$50,2)</f>
        <v>14</v>
      </c>
      <c r="K1369" s="4" t="s">
        <v>52</v>
      </c>
      <c r="L1369" s="21" t="s">
        <v>23</v>
      </c>
      <c r="M1369" s="6" t="n">
        <f aca="false">VLOOKUP(L1369,VLOOK!$D$2:$E$10,2)</f>
        <v>2</v>
      </c>
      <c r="N1369" s="7" t="n">
        <v>1</v>
      </c>
      <c r="O1369" s="0" t="n">
        <f aca="false">VLOOKUP(B1369,VLOOK!$A$2:$B$13,2)</f>
        <v>5</v>
      </c>
      <c r="P1369" s="22" t="n">
        <f aca="false">IF(F1369&lt;0,F1369*-1,F1369)</f>
        <v>3608.63</v>
      </c>
    </row>
    <row r="1370" customFormat="false" ht="12.8" hidden="false" customHeight="false" outlineLevel="0" collapsed="false">
      <c r="A1370" s="17" t="s">
        <v>397</v>
      </c>
      <c r="B1370" s="9" t="s">
        <v>607</v>
      </c>
      <c r="C1370" s="9" t="s">
        <v>611</v>
      </c>
      <c r="D1370" s="9" t="s">
        <v>54</v>
      </c>
      <c r="E1370" s="10" t="s">
        <v>67</v>
      </c>
      <c r="F1370" s="9" t="n">
        <v>-25</v>
      </c>
      <c r="G1370" s="12" t="s">
        <v>21</v>
      </c>
      <c r="H1370" s="2" t="n">
        <v>-99</v>
      </c>
      <c r="I1370" s="3" t="s">
        <v>68</v>
      </c>
      <c r="J1370" s="3" t="n">
        <f aca="false">VLOOKUP(I1370,VLOOK!$G$2:$H$50,2)</f>
        <v>42</v>
      </c>
      <c r="K1370" s="4" t="s">
        <v>68</v>
      </c>
      <c r="L1370" s="21" t="s">
        <v>57</v>
      </c>
      <c r="M1370" s="6" t="n">
        <f aca="false">VLOOKUP(L1370,VLOOK!$D$2:$E$10,2)</f>
        <v>7</v>
      </c>
      <c r="N1370" s="7" t="n">
        <v>1</v>
      </c>
      <c r="O1370" s="0" t="n">
        <f aca="false">VLOOKUP(B1370,VLOOK!$A$2:$B$13,2)</f>
        <v>5</v>
      </c>
      <c r="P1370" s="22" t="n">
        <f aca="false">IF(F1370&lt;0,F1370*-1,F1370)</f>
        <v>25</v>
      </c>
    </row>
    <row r="1371" customFormat="false" ht="12.8" hidden="false" customHeight="false" outlineLevel="0" collapsed="false">
      <c r="A1371" s="17" t="s">
        <v>399</v>
      </c>
      <c r="B1371" s="9" t="s">
        <v>607</v>
      </c>
      <c r="C1371" s="9" t="s">
        <v>460</v>
      </c>
      <c r="D1371" s="9" t="s">
        <v>19</v>
      </c>
      <c r="E1371" s="10" t="s">
        <v>461</v>
      </c>
      <c r="F1371" s="9" t="n">
        <v>-40.79</v>
      </c>
      <c r="G1371" s="12" t="s">
        <v>21</v>
      </c>
      <c r="H1371" s="2" t="n">
        <v>-99</v>
      </c>
      <c r="I1371" s="3" t="s">
        <v>462</v>
      </c>
      <c r="J1371" s="3" t="n">
        <f aca="false">VLOOKUP(I1371,VLOOK!$G$2:$H$50,2)</f>
        <v>5</v>
      </c>
      <c r="K1371" s="4" t="s">
        <v>462</v>
      </c>
      <c r="L1371" s="21" t="s">
        <v>23</v>
      </c>
      <c r="M1371" s="6" t="n">
        <f aca="false">VLOOKUP(L1371,VLOOK!$D$2:$E$10,2)</f>
        <v>2</v>
      </c>
      <c r="N1371" s="7" t="n">
        <v>1</v>
      </c>
      <c r="O1371" s="0" t="n">
        <f aca="false">VLOOKUP(B1371,VLOOK!$A$2:$B$13,2)</f>
        <v>5</v>
      </c>
      <c r="P1371" s="22" t="n">
        <f aca="false">IF(F1371&lt;0,F1371*-1,F1371)</f>
        <v>40.79</v>
      </c>
    </row>
    <row r="1372" customFormat="false" ht="12.8" hidden="false" customHeight="false" outlineLevel="0" collapsed="false">
      <c r="A1372" s="17" t="s">
        <v>399</v>
      </c>
      <c r="B1372" s="9" t="s">
        <v>607</v>
      </c>
      <c r="C1372" s="9" t="s">
        <v>73</v>
      </c>
      <c r="D1372" s="9" t="s">
        <v>19</v>
      </c>
      <c r="E1372" s="10" t="s">
        <v>580</v>
      </c>
      <c r="F1372" s="9" t="n">
        <v>-148.22</v>
      </c>
      <c r="G1372" s="12" t="s">
        <v>21</v>
      </c>
      <c r="H1372" s="2" t="n">
        <v>-99</v>
      </c>
      <c r="I1372" s="3" t="s">
        <v>75</v>
      </c>
      <c r="J1372" s="3" t="n">
        <f aca="false">VLOOKUP(I1372,VLOOK!$G$2:$H$50,2)</f>
        <v>9</v>
      </c>
      <c r="K1372" s="4" t="s">
        <v>75</v>
      </c>
      <c r="L1372" s="21" t="s">
        <v>23</v>
      </c>
      <c r="M1372" s="6" t="n">
        <f aca="false">VLOOKUP(L1372,VLOOK!$D$2:$E$10,2)</f>
        <v>2</v>
      </c>
      <c r="N1372" s="7" t="n">
        <v>1</v>
      </c>
      <c r="O1372" s="0" t="n">
        <f aca="false">VLOOKUP(B1372,VLOOK!$A$2:$B$13,2)</f>
        <v>5</v>
      </c>
      <c r="P1372" s="22" t="n">
        <f aca="false">IF(F1372&lt;0,F1372*-1,F1372)</f>
        <v>148.22</v>
      </c>
    </row>
    <row r="1373" customFormat="false" ht="12.8" hidden="false" customHeight="false" outlineLevel="0" collapsed="false">
      <c r="A1373" s="17" t="s">
        <v>399</v>
      </c>
      <c r="B1373" s="9" t="s">
        <v>607</v>
      </c>
      <c r="C1373" s="9" t="s">
        <v>364</v>
      </c>
      <c r="D1373" s="9" t="s">
        <v>19</v>
      </c>
      <c r="E1373" s="10" t="s">
        <v>271</v>
      </c>
      <c r="F1373" s="9" t="n">
        <v>-233.83</v>
      </c>
      <c r="G1373" s="12" t="s">
        <v>21</v>
      </c>
      <c r="H1373" s="2" t="n">
        <v>-99</v>
      </c>
      <c r="I1373" s="3" t="s">
        <v>44</v>
      </c>
      <c r="J1373" s="3" t="n">
        <f aca="false">VLOOKUP(I1373,VLOOK!$G$2:$H$50,2)</f>
        <v>11</v>
      </c>
      <c r="K1373" s="4" t="s">
        <v>44</v>
      </c>
      <c r="L1373" s="21" t="s">
        <v>23</v>
      </c>
      <c r="M1373" s="6" t="n">
        <f aca="false">VLOOKUP(L1373,VLOOK!$D$2:$E$10,2)</f>
        <v>2</v>
      </c>
      <c r="N1373" s="7" t="n">
        <v>1</v>
      </c>
      <c r="O1373" s="0" t="n">
        <f aca="false">VLOOKUP(B1373,VLOOK!$A$2:$B$13,2)</f>
        <v>5</v>
      </c>
      <c r="P1373" s="22" t="n">
        <f aca="false">IF(F1373&lt;0,F1373*-1,F1373)</f>
        <v>233.83</v>
      </c>
    </row>
    <row r="1374" customFormat="false" ht="12.8" hidden="false" customHeight="false" outlineLevel="0" collapsed="false">
      <c r="A1374" s="17" t="s">
        <v>399</v>
      </c>
      <c r="B1374" s="9" t="s">
        <v>607</v>
      </c>
      <c r="C1374" s="9" t="s">
        <v>258</v>
      </c>
      <c r="D1374" s="9" t="s">
        <v>19</v>
      </c>
      <c r="E1374" s="10" t="s">
        <v>119</v>
      </c>
      <c r="F1374" s="9" t="n">
        <v>-234</v>
      </c>
      <c r="G1374" s="12" t="s">
        <v>21</v>
      </c>
      <c r="H1374" s="2" t="n">
        <v>-99</v>
      </c>
      <c r="I1374" s="3" t="s">
        <v>120</v>
      </c>
      <c r="J1374" s="3" t="n">
        <f aca="false">VLOOKUP(I1374,VLOOK!$G$2:$H$50,2)</f>
        <v>45</v>
      </c>
      <c r="K1374" s="4" t="s">
        <v>120</v>
      </c>
      <c r="L1374" s="21" t="s">
        <v>23</v>
      </c>
      <c r="M1374" s="6" t="n">
        <f aca="false">VLOOKUP(L1374,VLOOK!$D$2:$E$10,2)</f>
        <v>2</v>
      </c>
      <c r="N1374" s="7" t="n">
        <v>1</v>
      </c>
      <c r="O1374" s="0" t="n">
        <f aca="false">VLOOKUP(B1374,VLOOK!$A$2:$B$13,2)</f>
        <v>5</v>
      </c>
      <c r="P1374" s="22" t="n">
        <f aca="false">IF(F1374&lt;0,F1374*-1,F1374)</f>
        <v>234</v>
      </c>
    </row>
    <row r="1375" customFormat="false" ht="12.8" hidden="false" customHeight="false" outlineLevel="0" collapsed="false">
      <c r="A1375" s="17" t="s">
        <v>399</v>
      </c>
      <c r="B1375" s="9" t="s">
        <v>607</v>
      </c>
      <c r="C1375" s="9" t="s">
        <v>46</v>
      </c>
      <c r="D1375" s="9" t="s">
        <v>25</v>
      </c>
      <c r="E1375" s="10" t="s">
        <v>47</v>
      </c>
      <c r="F1375" s="9" t="n">
        <v>-44.99</v>
      </c>
      <c r="G1375" s="12" t="s">
        <v>21</v>
      </c>
      <c r="H1375" s="2" t="n">
        <v>-99</v>
      </c>
      <c r="I1375" s="3" t="s">
        <v>48</v>
      </c>
      <c r="J1375" s="3" t="n">
        <f aca="false">VLOOKUP(I1375,VLOOK!$G$2:$H$50,2)</f>
        <v>32</v>
      </c>
      <c r="K1375" s="4" t="s">
        <v>48</v>
      </c>
      <c r="L1375" s="21" t="s">
        <v>28</v>
      </c>
      <c r="M1375" s="6" t="n">
        <f aca="false">VLOOKUP(L1375,VLOOK!$D$2:$E$10,2)</f>
        <v>5</v>
      </c>
      <c r="N1375" s="7" t="n">
        <v>1</v>
      </c>
      <c r="O1375" s="0" t="n">
        <f aca="false">VLOOKUP(B1375,VLOOK!$A$2:$B$13,2)</f>
        <v>5</v>
      </c>
      <c r="P1375" s="22" t="n">
        <f aca="false">IF(F1375&lt;0,F1375*-1,F1375)</f>
        <v>44.99</v>
      </c>
    </row>
    <row r="1376" customFormat="false" ht="12.8" hidden="false" customHeight="false" outlineLevel="0" collapsed="false">
      <c r="A1376" s="17" t="s">
        <v>399</v>
      </c>
      <c r="B1376" s="9" t="s">
        <v>607</v>
      </c>
      <c r="C1376" s="9" t="s">
        <v>46</v>
      </c>
      <c r="D1376" s="9" t="s">
        <v>25</v>
      </c>
      <c r="E1376" s="10" t="s">
        <v>47</v>
      </c>
      <c r="F1376" s="9" t="n">
        <v>-33.98</v>
      </c>
      <c r="G1376" s="12" t="s">
        <v>21</v>
      </c>
      <c r="H1376" s="2" t="n">
        <v>-99</v>
      </c>
      <c r="I1376" s="3" t="s">
        <v>48</v>
      </c>
      <c r="J1376" s="3" t="n">
        <f aca="false">VLOOKUP(I1376,VLOOK!$G$2:$H$50,2)</f>
        <v>32</v>
      </c>
      <c r="K1376" s="4" t="s">
        <v>48</v>
      </c>
      <c r="L1376" s="21" t="s">
        <v>28</v>
      </c>
      <c r="M1376" s="6" t="n">
        <f aca="false">VLOOKUP(L1376,VLOOK!$D$2:$E$10,2)</f>
        <v>5</v>
      </c>
      <c r="N1376" s="7" t="n">
        <v>1</v>
      </c>
      <c r="O1376" s="0" t="n">
        <f aca="false">VLOOKUP(B1376,VLOOK!$A$2:$B$13,2)</f>
        <v>5</v>
      </c>
      <c r="P1376" s="22" t="n">
        <f aca="false">IF(F1376&lt;0,F1376*-1,F1376)</f>
        <v>33.98</v>
      </c>
    </row>
    <row r="1377" customFormat="false" ht="12.8" hidden="false" customHeight="false" outlineLevel="0" collapsed="false">
      <c r="A1377" s="17" t="s">
        <v>399</v>
      </c>
      <c r="B1377" s="9" t="s">
        <v>607</v>
      </c>
      <c r="C1377" s="9" t="s">
        <v>37</v>
      </c>
      <c r="D1377" s="9" t="s">
        <v>25</v>
      </c>
      <c r="E1377" s="10" t="s">
        <v>38</v>
      </c>
      <c r="F1377" s="9" t="n">
        <v>-456.61</v>
      </c>
      <c r="G1377" s="12" t="s">
        <v>21</v>
      </c>
      <c r="H1377" s="2" t="n">
        <v>-99</v>
      </c>
      <c r="I1377" s="3" t="s">
        <v>39</v>
      </c>
      <c r="J1377" s="3" t="n">
        <f aca="false">VLOOKUP(I1377,VLOOK!$G$2:$H$50,2)</f>
        <v>34</v>
      </c>
      <c r="K1377" s="4" t="s">
        <v>39</v>
      </c>
      <c r="L1377" s="21" t="s">
        <v>28</v>
      </c>
      <c r="M1377" s="6" t="n">
        <f aca="false">VLOOKUP(L1377,VLOOK!$D$2:$E$10,2)</f>
        <v>5</v>
      </c>
      <c r="N1377" s="7" t="n">
        <v>1</v>
      </c>
      <c r="O1377" s="0" t="n">
        <f aca="false">VLOOKUP(B1377,VLOOK!$A$2:$B$13,2)</f>
        <v>5</v>
      </c>
      <c r="P1377" s="22" t="n">
        <f aca="false">IF(F1377&lt;0,F1377*-1,F1377)</f>
        <v>456.61</v>
      </c>
    </row>
    <row r="1378" customFormat="false" ht="12.8" hidden="false" customHeight="false" outlineLevel="0" collapsed="false">
      <c r="A1378" s="17" t="s">
        <v>766</v>
      </c>
      <c r="B1378" s="9" t="s">
        <v>607</v>
      </c>
      <c r="C1378" s="9" t="s">
        <v>611</v>
      </c>
      <c r="D1378" s="9" t="s">
        <v>54</v>
      </c>
      <c r="E1378" s="10" t="s">
        <v>218</v>
      </c>
      <c r="F1378" s="9" t="n">
        <v>-29.95</v>
      </c>
      <c r="G1378" s="12" t="s">
        <v>21</v>
      </c>
      <c r="H1378" s="2" t="n">
        <v>-99</v>
      </c>
      <c r="I1378" s="3" t="s">
        <v>68</v>
      </c>
      <c r="J1378" s="3" t="n">
        <f aca="false">VLOOKUP(I1378,VLOOK!$G$2:$H$50,2)</f>
        <v>42</v>
      </c>
      <c r="K1378" s="4" t="s">
        <v>68</v>
      </c>
      <c r="L1378" s="21" t="s">
        <v>57</v>
      </c>
      <c r="M1378" s="6" t="n">
        <f aca="false">VLOOKUP(L1378,VLOOK!$D$2:$E$10,2)</f>
        <v>7</v>
      </c>
      <c r="N1378" s="7" t="n">
        <v>1</v>
      </c>
      <c r="O1378" s="0" t="n">
        <f aca="false">VLOOKUP(B1378,VLOOK!$A$2:$B$13,2)</f>
        <v>5</v>
      </c>
      <c r="P1378" s="22" t="n">
        <f aca="false">IF(F1378&lt;0,F1378*-1,F1378)</f>
        <v>29.95</v>
      </c>
    </row>
    <row r="1379" customFormat="false" ht="12.8" hidden="false" customHeight="false" outlineLevel="0" collapsed="false">
      <c r="A1379" s="17" t="s">
        <v>767</v>
      </c>
      <c r="B1379" s="9" t="s">
        <v>607</v>
      </c>
      <c r="C1379" s="9" t="s">
        <v>29</v>
      </c>
      <c r="D1379" s="9" t="s">
        <v>238</v>
      </c>
      <c r="E1379" s="10" t="s">
        <v>239</v>
      </c>
      <c r="F1379" s="9" t="n">
        <v>-130</v>
      </c>
      <c r="G1379" s="12" t="s">
        <v>21</v>
      </c>
      <c r="H1379" s="2" t="n">
        <v>-99</v>
      </c>
      <c r="I1379" s="3" t="s">
        <v>240</v>
      </c>
      <c r="J1379" s="3" t="n">
        <f aca="false">VLOOKUP(I1379,VLOOK!$G$2:$H$50,2)</f>
        <v>18</v>
      </c>
      <c r="K1379" s="4" t="s">
        <v>240</v>
      </c>
      <c r="L1379" s="21" t="s">
        <v>31</v>
      </c>
      <c r="M1379" s="6" t="n">
        <f aca="false">VLOOKUP(L1379,VLOOK!$D$2:$E$10,2)</f>
        <v>3</v>
      </c>
      <c r="N1379" s="7" t="n">
        <v>1</v>
      </c>
      <c r="O1379" s="0" t="n">
        <f aca="false">VLOOKUP(B1379,VLOOK!$A$2:$B$13,2)</f>
        <v>5</v>
      </c>
      <c r="P1379" s="22" t="n">
        <f aca="false">IF(F1379&lt;0,F1379*-1,F1379)</f>
        <v>130</v>
      </c>
    </row>
    <row r="1380" customFormat="false" ht="12.8" hidden="false" customHeight="false" outlineLevel="0" collapsed="false">
      <c r="A1380" s="17" t="s">
        <v>767</v>
      </c>
      <c r="B1380" s="9" t="s">
        <v>607</v>
      </c>
      <c r="C1380" s="9" t="s">
        <v>142</v>
      </c>
      <c r="D1380" s="9" t="s">
        <v>210</v>
      </c>
      <c r="E1380" s="10" t="s">
        <v>463</v>
      </c>
      <c r="F1380" s="9" t="n">
        <v>-1180.82</v>
      </c>
      <c r="G1380" s="12" t="s">
        <v>21</v>
      </c>
      <c r="H1380" s="2" t="n">
        <v>-99</v>
      </c>
      <c r="I1380" s="3" t="s">
        <v>410</v>
      </c>
      <c r="J1380" s="3" t="n">
        <f aca="false">VLOOKUP(I1380,VLOOK!$G$2:$H$50,2)</f>
        <v>1</v>
      </c>
      <c r="K1380" s="4" t="s">
        <v>410</v>
      </c>
      <c r="L1380" s="21" t="s">
        <v>81</v>
      </c>
      <c r="M1380" s="6" t="n">
        <f aca="false">VLOOKUP(L1380,VLOOK!$D$2:$E$10,2)</f>
        <v>1</v>
      </c>
      <c r="N1380" s="7" t="n">
        <v>1</v>
      </c>
      <c r="O1380" s="0" t="n">
        <f aca="false">VLOOKUP(B1380,VLOOK!$A$2:$B$13,2)</f>
        <v>5</v>
      </c>
      <c r="P1380" s="22" t="n">
        <f aca="false">IF(F1380&lt;0,F1380*-1,F1380)</f>
        <v>1180.82</v>
      </c>
    </row>
    <row r="1381" customFormat="false" ht="12.8" hidden="false" customHeight="false" outlineLevel="0" collapsed="false">
      <c r="A1381" s="17" t="s">
        <v>767</v>
      </c>
      <c r="B1381" s="9" t="s">
        <v>607</v>
      </c>
      <c r="C1381" s="9" t="s">
        <v>87</v>
      </c>
      <c r="D1381" s="9" t="s">
        <v>608</v>
      </c>
      <c r="E1381" s="10" t="s">
        <v>608</v>
      </c>
      <c r="F1381" s="9" t="n">
        <v>11766.57</v>
      </c>
      <c r="G1381" s="12" t="s">
        <v>89</v>
      </c>
      <c r="H1381" s="2" t="n">
        <v>-99</v>
      </c>
      <c r="I1381" s="3" t="s">
        <v>609</v>
      </c>
      <c r="J1381" s="3" t="n">
        <f aca="false">VLOOKUP(I1381,VLOOK!$G$2:$H$50,2)</f>
        <v>39</v>
      </c>
      <c r="K1381" s="4" t="s">
        <v>609</v>
      </c>
      <c r="L1381" s="21" t="s">
        <v>610</v>
      </c>
      <c r="M1381" s="6" t="n">
        <f aca="false">VLOOKUP(L1381,VLOOK!$D$2:$E$10,2)</f>
        <v>6</v>
      </c>
      <c r="N1381" s="7" t="n">
        <v>2</v>
      </c>
      <c r="O1381" s="0" t="n">
        <f aca="false">VLOOKUP(B1381,VLOOK!$A$2:$B$13,2)</f>
        <v>5</v>
      </c>
      <c r="P1381" s="22" t="n">
        <f aca="false">IF(F1381&lt;0,F1381*-1,F1381)</f>
        <v>11766.57</v>
      </c>
    </row>
    <row r="1382" customFormat="false" ht="12.8" hidden="false" customHeight="false" outlineLevel="0" collapsed="false">
      <c r="A1382" s="17" t="s">
        <v>767</v>
      </c>
      <c r="B1382" s="9" t="s">
        <v>607</v>
      </c>
      <c r="C1382" s="9" t="s">
        <v>611</v>
      </c>
      <c r="D1382" s="9" t="s">
        <v>54</v>
      </c>
      <c r="E1382" s="10" t="s">
        <v>67</v>
      </c>
      <c r="F1382" s="9" t="n">
        <v>-9.5</v>
      </c>
      <c r="G1382" s="12" t="s">
        <v>21</v>
      </c>
      <c r="H1382" s="2" t="n">
        <v>-99</v>
      </c>
      <c r="I1382" s="3" t="s">
        <v>68</v>
      </c>
      <c r="J1382" s="3" t="n">
        <f aca="false">VLOOKUP(I1382,VLOOK!$G$2:$H$50,2)</f>
        <v>42</v>
      </c>
      <c r="K1382" s="4" t="s">
        <v>68</v>
      </c>
      <c r="L1382" s="21" t="s">
        <v>57</v>
      </c>
      <c r="M1382" s="6" t="n">
        <f aca="false">VLOOKUP(L1382,VLOOK!$D$2:$E$10,2)</f>
        <v>7</v>
      </c>
      <c r="N1382" s="7" t="n">
        <v>1</v>
      </c>
      <c r="O1382" s="0" t="n">
        <f aca="false">VLOOKUP(B1382,VLOOK!$A$2:$B$13,2)</f>
        <v>5</v>
      </c>
      <c r="P1382" s="22" t="n">
        <f aca="false">IF(F1382&lt;0,F1382*-1,F1382)</f>
        <v>9.5</v>
      </c>
    </row>
    <row r="1383" customFormat="false" ht="12.8" hidden="false" customHeight="false" outlineLevel="0" collapsed="false">
      <c r="A1383" s="17" t="s">
        <v>411</v>
      </c>
      <c r="B1383" s="9" t="s">
        <v>607</v>
      </c>
      <c r="C1383" s="9" t="s">
        <v>460</v>
      </c>
      <c r="D1383" s="9" t="s">
        <v>19</v>
      </c>
      <c r="E1383" s="10" t="s">
        <v>461</v>
      </c>
      <c r="F1383" s="9" t="n">
        <v>-60.38</v>
      </c>
      <c r="G1383" s="12" t="s">
        <v>21</v>
      </c>
      <c r="H1383" s="2" t="n">
        <v>-99</v>
      </c>
      <c r="I1383" s="3" t="s">
        <v>462</v>
      </c>
      <c r="J1383" s="3" t="n">
        <f aca="false">VLOOKUP(I1383,VLOOK!$G$2:$H$50,2)</f>
        <v>5</v>
      </c>
      <c r="K1383" s="4" t="s">
        <v>462</v>
      </c>
      <c r="L1383" s="21" t="s">
        <v>23</v>
      </c>
      <c r="M1383" s="6" t="n">
        <f aca="false">VLOOKUP(L1383,VLOOK!$D$2:$E$10,2)</f>
        <v>2</v>
      </c>
      <c r="N1383" s="7" t="n">
        <v>1</v>
      </c>
      <c r="O1383" s="0" t="n">
        <f aca="false">VLOOKUP(B1383,VLOOK!$A$2:$B$13,2)</f>
        <v>5</v>
      </c>
      <c r="P1383" s="22" t="n">
        <f aca="false">IF(F1383&lt;0,F1383*-1,F1383)</f>
        <v>60.38</v>
      </c>
    </row>
    <row r="1384" customFormat="false" ht="12.8" hidden="false" customHeight="false" outlineLevel="0" collapsed="false">
      <c r="A1384" s="17" t="s">
        <v>411</v>
      </c>
      <c r="B1384" s="9" t="s">
        <v>607</v>
      </c>
      <c r="C1384" s="9" t="s">
        <v>611</v>
      </c>
      <c r="D1384" s="9" t="s">
        <v>19</v>
      </c>
      <c r="E1384" s="10" t="s">
        <v>51</v>
      </c>
      <c r="F1384" s="9" t="n">
        <v>-3593.83</v>
      </c>
      <c r="G1384" s="12" t="s">
        <v>21</v>
      </c>
      <c r="H1384" s="2" t="n">
        <v>-99</v>
      </c>
      <c r="I1384" s="3" t="s">
        <v>52</v>
      </c>
      <c r="J1384" s="3" t="n">
        <f aca="false">VLOOKUP(I1384,VLOOK!$G$2:$H$50,2)</f>
        <v>14</v>
      </c>
      <c r="K1384" s="4" t="s">
        <v>52</v>
      </c>
      <c r="L1384" s="21" t="s">
        <v>23</v>
      </c>
      <c r="M1384" s="6" t="n">
        <f aca="false">VLOOKUP(L1384,VLOOK!$D$2:$E$10,2)</f>
        <v>2</v>
      </c>
      <c r="N1384" s="7" t="n">
        <v>1</v>
      </c>
      <c r="O1384" s="0" t="n">
        <f aca="false">VLOOKUP(B1384,VLOOK!$A$2:$B$13,2)</f>
        <v>5</v>
      </c>
      <c r="P1384" s="22" t="n">
        <f aca="false">IF(F1384&lt;0,F1384*-1,F1384)</f>
        <v>3593.83</v>
      </c>
    </row>
    <row r="1385" customFormat="false" ht="12.8" hidden="false" customHeight="false" outlineLevel="0" collapsed="false">
      <c r="A1385" s="17" t="s">
        <v>411</v>
      </c>
      <c r="B1385" s="9" t="s">
        <v>607</v>
      </c>
      <c r="C1385" s="9" t="s">
        <v>73</v>
      </c>
      <c r="D1385" s="9" t="s">
        <v>19</v>
      </c>
      <c r="E1385" s="10" t="s">
        <v>580</v>
      </c>
      <c r="F1385" s="9" t="n">
        <v>-175.25</v>
      </c>
      <c r="G1385" s="12" t="s">
        <v>21</v>
      </c>
      <c r="H1385" s="2" t="n">
        <v>-99</v>
      </c>
      <c r="I1385" s="3" t="s">
        <v>75</v>
      </c>
      <c r="J1385" s="3" t="n">
        <f aca="false">VLOOKUP(I1385,VLOOK!$G$2:$H$50,2)</f>
        <v>9</v>
      </c>
      <c r="K1385" s="4" t="s">
        <v>75</v>
      </c>
      <c r="L1385" s="21" t="s">
        <v>23</v>
      </c>
      <c r="M1385" s="6" t="n">
        <f aca="false">VLOOKUP(L1385,VLOOK!$D$2:$E$10,2)</f>
        <v>2</v>
      </c>
      <c r="N1385" s="7" t="n">
        <v>1</v>
      </c>
      <c r="O1385" s="0" t="n">
        <f aca="false">VLOOKUP(B1385,VLOOK!$A$2:$B$13,2)</f>
        <v>5</v>
      </c>
      <c r="P1385" s="22" t="n">
        <f aca="false">IF(F1385&lt;0,F1385*-1,F1385)</f>
        <v>175.25</v>
      </c>
    </row>
    <row r="1386" customFormat="false" ht="12.8" hidden="false" customHeight="false" outlineLevel="0" collapsed="false">
      <c r="A1386" s="17" t="s">
        <v>411</v>
      </c>
      <c r="B1386" s="9" t="s">
        <v>607</v>
      </c>
      <c r="C1386" s="9" t="s">
        <v>364</v>
      </c>
      <c r="D1386" s="9" t="s">
        <v>19</v>
      </c>
      <c r="E1386" s="10" t="s">
        <v>271</v>
      </c>
      <c r="F1386" s="9" t="n">
        <v>-228.57</v>
      </c>
      <c r="G1386" s="12" t="s">
        <v>21</v>
      </c>
      <c r="H1386" s="2" t="n">
        <v>-99</v>
      </c>
      <c r="I1386" s="3" t="s">
        <v>44</v>
      </c>
      <c r="J1386" s="3" t="n">
        <f aca="false">VLOOKUP(I1386,VLOOK!$G$2:$H$50,2)</f>
        <v>11</v>
      </c>
      <c r="K1386" s="4" t="s">
        <v>44</v>
      </c>
      <c r="L1386" s="21" t="s">
        <v>23</v>
      </c>
      <c r="M1386" s="6" t="n">
        <f aca="false">VLOOKUP(L1386,VLOOK!$D$2:$E$10,2)</f>
        <v>2</v>
      </c>
      <c r="N1386" s="7" t="n">
        <v>1</v>
      </c>
      <c r="O1386" s="0" t="n">
        <f aca="false">VLOOKUP(B1386,VLOOK!$A$2:$B$13,2)</f>
        <v>5</v>
      </c>
      <c r="P1386" s="22" t="n">
        <f aca="false">IF(F1386&lt;0,F1386*-1,F1386)</f>
        <v>228.57</v>
      </c>
    </row>
    <row r="1387" customFormat="false" ht="12.8" hidden="false" customHeight="false" outlineLevel="0" collapsed="false">
      <c r="A1387" s="17" t="s">
        <v>411</v>
      </c>
      <c r="B1387" s="9" t="s">
        <v>607</v>
      </c>
      <c r="C1387" s="9" t="s">
        <v>258</v>
      </c>
      <c r="D1387" s="9" t="s">
        <v>19</v>
      </c>
      <c r="E1387" s="10" t="s">
        <v>119</v>
      </c>
      <c r="F1387" s="9" t="n">
        <v>-234</v>
      </c>
      <c r="G1387" s="12" t="s">
        <v>21</v>
      </c>
      <c r="H1387" s="2" t="n">
        <v>-99</v>
      </c>
      <c r="I1387" s="3" t="s">
        <v>120</v>
      </c>
      <c r="J1387" s="3" t="n">
        <f aca="false">VLOOKUP(I1387,VLOOK!$G$2:$H$50,2)</f>
        <v>45</v>
      </c>
      <c r="K1387" s="4" t="s">
        <v>120</v>
      </c>
      <c r="L1387" s="21" t="s">
        <v>23</v>
      </c>
      <c r="M1387" s="6" t="n">
        <f aca="false">VLOOKUP(L1387,VLOOK!$D$2:$E$10,2)</f>
        <v>2</v>
      </c>
      <c r="N1387" s="7" t="n">
        <v>1</v>
      </c>
      <c r="O1387" s="0" t="n">
        <f aca="false">VLOOKUP(B1387,VLOOK!$A$2:$B$13,2)</f>
        <v>5</v>
      </c>
      <c r="P1387" s="22" t="n">
        <f aca="false">IF(F1387&lt;0,F1387*-1,F1387)</f>
        <v>234</v>
      </c>
    </row>
    <row r="1388" customFormat="false" ht="12.8" hidden="false" customHeight="false" outlineLevel="0" collapsed="false">
      <c r="A1388" s="17" t="s">
        <v>411</v>
      </c>
      <c r="B1388" s="9" t="s">
        <v>607</v>
      </c>
      <c r="C1388" s="9" t="s">
        <v>46</v>
      </c>
      <c r="D1388" s="9" t="s">
        <v>25</v>
      </c>
      <c r="E1388" s="10" t="s">
        <v>47</v>
      </c>
      <c r="F1388" s="9" t="n">
        <v>-45.93</v>
      </c>
      <c r="G1388" s="12" t="s">
        <v>21</v>
      </c>
      <c r="H1388" s="2" t="n">
        <v>-99</v>
      </c>
      <c r="I1388" s="3" t="s">
        <v>48</v>
      </c>
      <c r="J1388" s="3" t="n">
        <f aca="false">VLOOKUP(I1388,VLOOK!$G$2:$H$50,2)</f>
        <v>32</v>
      </c>
      <c r="K1388" s="4" t="s">
        <v>48</v>
      </c>
      <c r="L1388" s="21" t="s">
        <v>28</v>
      </c>
      <c r="M1388" s="6" t="n">
        <f aca="false">VLOOKUP(L1388,VLOOK!$D$2:$E$10,2)</f>
        <v>5</v>
      </c>
      <c r="N1388" s="7" t="n">
        <v>1</v>
      </c>
      <c r="O1388" s="0" t="n">
        <f aca="false">VLOOKUP(B1388,VLOOK!$A$2:$B$13,2)</f>
        <v>5</v>
      </c>
      <c r="P1388" s="22" t="n">
        <f aca="false">IF(F1388&lt;0,F1388*-1,F1388)</f>
        <v>45.93</v>
      </c>
    </row>
    <row r="1389" customFormat="false" ht="12.8" hidden="false" customHeight="false" outlineLevel="0" collapsed="false">
      <c r="A1389" s="17" t="s">
        <v>411</v>
      </c>
      <c r="B1389" s="9" t="s">
        <v>607</v>
      </c>
      <c r="C1389" s="9" t="s">
        <v>37</v>
      </c>
      <c r="D1389" s="9" t="s">
        <v>25</v>
      </c>
      <c r="E1389" s="10" t="s">
        <v>38</v>
      </c>
      <c r="F1389" s="9" t="n">
        <v>-456.61</v>
      </c>
      <c r="G1389" s="12" t="s">
        <v>21</v>
      </c>
      <c r="H1389" s="2" t="n">
        <v>-99</v>
      </c>
      <c r="I1389" s="3" t="s">
        <v>39</v>
      </c>
      <c r="J1389" s="3" t="n">
        <f aca="false">VLOOKUP(I1389,VLOOK!$G$2:$H$50,2)</f>
        <v>34</v>
      </c>
      <c r="K1389" s="4" t="s">
        <v>39</v>
      </c>
      <c r="L1389" s="21" t="s">
        <v>28</v>
      </c>
      <c r="M1389" s="6" t="n">
        <f aca="false">VLOOKUP(L1389,VLOOK!$D$2:$E$10,2)</f>
        <v>5</v>
      </c>
      <c r="N1389" s="7" t="n">
        <v>1</v>
      </c>
      <c r="O1389" s="0" t="n">
        <f aca="false">VLOOKUP(B1389,VLOOK!$A$2:$B$13,2)</f>
        <v>5</v>
      </c>
      <c r="P1389" s="22" t="n">
        <f aca="false">IF(F1389&lt;0,F1389*-1,F1389)</f>
        <v>456.61</v>
      </c>
    </row>
    <row r="1390" customFormat="false" ht="12.8" hidden="false" customHeight="false" outlineLevel="0" collapsed="false">
      <c r="A1390" s="17" t="s">
        <v>411</v>
      </c>
      <c r="B1390" s="9" t="s">
        <v>607</v>
      </c>
      <c r="C1390" s="9" t="s">
        <v>611</v>
      </c>
      <c r="D1390" s="9" t="s">
        <v>54</v>
      </c>
      <c r="E1390" s="10" t="s">
        <v>67</v>
      </c>
      <c r="F1390" s="9" t="n">
        <v>-12.5</v>
      </c>
      <c r="G1390" s="12" t="s">
        <v>21</v>
      </c>
      <c r="H1390" s="2" t="n">
        <v>-99</v>
      </c>
      <c r="I1390" s="3" t="s">
        <v>68</v>
      </c>
      <c r="J1390" s="3" t="n">
        <f aca="false">VLOOKUP(I1390,VLOOK!$G$2:$H$50,2)</f>
        <v>42</v>
      </c>
      <c r="K1390" s="4" t="s">
        <v>68</v>
      </c>
      <c r="L1390" s="21" t="s">
        <v>57</v>
      </c>
      <c r="M1390" s="6" t="n">
        <f aca="false">VLOOKUP(L1390,VLOOK!$D$2:$E$10,2)</f>
        <v>7</v>
      </c>
      <c r="N1390" s="7" t="n">
        <v>1</v>
      </c>
      <c r="O1390" s="0" t="n">
        <f aca="false">VLOOKUP(B1390,VLOOK!$A$2:$B$13,2)</f>
        <v>5</v>
      </c>
      <c r="P1390" s="22" t="n">
        <f aca="false">IF(F1390&lt;0,F1390*-1,F1390)</f>
        <v>12.5</v>
      </c>
    </row>
    <row r="1391" customFormat="false" ht="12.8" hidden="false" customHeight="false" outlineLevel="0" collapsed="false">
      <c r="A1391" s="17" t="s">
        <v>412</v>
      </c>
      <c r="B1391" s="9" t="s">
        <v>607</v>
      </c>
      <c r="C1391" s="9" t="s">
        <v>87</v>
      </c>
      <c r="D1391" s="9" t="s">
        <v>608</v>
      </c>
      <c r="E1391" s="10" t="s">
        <v>608</v>
      </c>
      <c r="F1391" s="9" t="n">
        <v>12005.21</v>
      </c>
      <c r="G1391" s="12" t="s">
        <v>89</v>
      </c>
      <c r="H1391" s="2" t="n">
        <v>-99</v>
      </c>
      <c r="I1391" s="3" t="s">
        <v>609</v>
      </c>
      <c r="J1391" s="3" t="n">
        <f aca="false">VLOOKUP(I1391,VLOOK!$G$2:$H$50,2)</f>
        <v>39</v>
      </c>
      <c r="K1391" s="4" t="s">
        <v>609</v>
      </c>
      <c r="L1391" s="21" t="s">
        <v>610</v>
      </c>
      <c r="M1391" s="6" t="n">
        <f aca="false">VLOOKUP(L1391,VLOOK!$D$2:$E$10,2)</f>
        <v>6</v>
      </c>
      <c r="N1391" s="7" t="n">
        <v>2</v>
      </c>
      <c r="O1391" s="0" t="n">
        <f aca="false">VLOOKUP(B1391,VLOOK!$A$2:$B$13,2)</f>
        <v>5</v>
      </c>
      <c r="P1391" s="22" t="n">
        <f aca="false">IF(F1391&lt;0,F1391*-1,F1391)</f>
        <v>12005.21</v>
      </c>
    </row>
    <row r="1392" customFormat="false" ht="12.8" hidden="false" customHeight="false" outlineLevel="0" collapsed="false">
      <c r="A1392" s="17" t="s">
        <v>412</v>
      </c>
      <c r="B1392" s="9" t="s">
        <v>607</v>
      </c>
      <c r="C1392" s="9" t="s">
        <v>611</v>
      </c>
      <c r="D1392" s="9" t="s">
        <v>54</v>
      </c>
      <c r="E1392" s="10" t="s">
        <v>67</v>
      </c>
      <c r="F1392" s="9" t="n">
        <v>-29.95</v>
      </c>
      <c r="G1392" s="12" t="s">
        <v>21</v>
      </c>
      <c r="H1392" s="2" t="n">
        <v>-99</v>
      </c>
      <c r="I1392" s="3" t="s">
        <v>68</v>
      </c>
      <c r="J1392" s="3" t="n">
        <f aca="false">VLOOKUP(I1392,VLOOK!$G$2:$H$50,2)</f>
        <v>42</v>
      </c>
      <c r="K1392" s="4" t="s">
        <v>68</v>
      </c>
      <c r="L1392" s="21" t="s">
        <v>57</v>
      </c>
      <c r="M1392" s="6" t="n">
        <f aca="false">VLOOKUP(L1392,VLOOK!$D$2:$E$10,2)</f>
        <v>7</v>
      </c>
      <c r="N1392" s="7" t="n">
        <v>1</v>
      </c>
      <c r="O1392" s="0" t="n">
        <f aca="false">VLOOKUP(B1392,VLOOK!$A$2:$B$13,2)</f>
        <v>5</v>
      </c>
      <c r="P1392" s="22" t="n">
        <f aca="false">IF(F1392&lt;0,F1392*-1,F1392)</f>
        <v>29.95</v>
      </c>
    </row>
    <row r="1393" customFormat="false" ht="12.8" hidden="false" customHeight="false" outlineLevel="0" collapsed="false">
      <c r="A1393" s="17" t="s">
        <v>768</v>
      </c>
      <c r="B1393" s="9" t="s">
        <v>607</v>
      </c>
      <c r="C1393" s="9" t="s">
        <v>29</v>
      </c>
      <c r="D1393" s="9" t="s">
        <v>238</v>
      </c>
      <c r="E1393" s="10" t="s">
        <v>239</v>
      </c>
      <c r="F1393" s="9" t="n">
        <v>-150</v>
      </c>
      <c r="G1393" s="12" t="s">
        <v>21</v>
      </c>
      <c r="H1393" s="2" t="n">
        <v>-99</v>
      </c>
      <c r="I1393" s="3" t="s">
        <v>240</v>
      </c>
      <c r="J1393" s="3" t="n">
        <f aca="false">VLOOKUP(I1393,VLOOK!$G$2:$H$50,2)</f>
        <v>18</v>
      </c>
      <c r="K1393" s="4" t="s">
        <v>240</v>
      </c>
      <c r="L1393" s="21" t="s">
        <v>31</v>
      </c>
      <c r="M1393" s="6" t="n">
        <f aca="false">VLOOKUP(L1393,VLOOK!$D$2:$E$10,2)</f>
        <v>3</v>
      </c>
      <c r="N1393" s="7" t="n">
        <v>1</v>
      </c>
      <c r="O1393" s="0" t="n">
        <f aca="false">VLOOKUP(B1393,VLOOK!$A$2:$B$13,2)</f>
        <v>5</v>
      </c>
      <c r="P1393" s="22" t="n">
        <f aca="false">IF(F1393&lt;0,F1393*-1,F1393)</f>
        <v>150</v>
      </c>
    </row>
    <row r="1394" customFormat="false" ht="12.8" hidden="false" customHeight="false" outlineLevel="0" collapsed="false">
      <c r="A1394" s="17" t="s">
        <v>769</v>
      </c>
      <c r="B1394" s="9" t="s">
        <v>607</v>
      </c>
      <c r="C1394" s="9" t="s">
        <v>611</v>
      </c>
      <c r="D1394" s="9" t="s">
        <v>19</v>
      </c>
      <c r="E1394" s="10" t="s">
        <v>51</v>
      </c>
      <c r="F1394" s="9" t="n">
        <v>-3579.02</v>
      </c>
      <c r="G1394" s="12" t="s">
        <v>21</v>
      </c>
      <c r="H1394" s="2" t="n">
        <v>-99</v>
      </c>
      <c r="I1394" s="3" t="s">
        <v>52</v>
      </c>
      <c r="J1394" s="3" t="n">
        <f aca="false">VLOOKUP(I1394,VLOOK!$G$2:$H$50,2)</f>
        <v>14</v>
      </c>
      <c r="K1394" s="4" t="s">
        <v>52</v>
      </c>
      <c r="L1394" s="21" t="s">
        <v>23</v>
      </c>
      <c r="M1394" s="6" t="n">
        <f aca="false">VLOOKUP(L1394,VLOOK!$D$2:$E$10,2)</f>
        <v>2</v>
      </c>
      <c r="N1394" s="7" t="n">
        <v>1</v>
      </c>
      <c r="O1394" s="0" t="n">
        <f aca="false">VLOOKUP(B1394,VLOOK!$A$2:$B$13,2)</f>
        <v>5</v>
      </c>
      <c r="P1394" s="22" t="n">
        <f aca="false">IF(F1394&lt;0,F1394*-1,F1394)</f>
        <v>3579.02</v>
      </c>
    </row>
    <row r="1395" customFormat="false" ht="12.8" hidden="false" customHeight="false" outlineLevel="0" collapsed="false">
      <c r="A1395" s="17" t="s">
        <v>769</v>
      </c>
      <c r="B1395" s="9" t="s">
        <v>607</v>
      </c>
      <c r="C1395" s="9" t="s">
        <v>611</v>
      </c>
      <c r="D1395" s="9" t="s">
        <v>54</v>
      </c>
      <c r="E1395" s="10" t="s">
        <v>67</v>
      </c>
      <c r="F1395" s="9" t="n">
        <v>-12.5</v>
      </c>
      <c r="G1395" s="12" t="s">
        <v>21</v>
      </c>
      <c r="H1395" s="2" t="n">
        <v>-99</v>
      </c>
      <c r="I1395" s="3" t="s">
        <v>68</v>
      </c>
      <c r="J1395" s="3" t="n">
        <f aca="false">VLOOKUP(I1395,VLOOK!$G$2:$H$50,2)</f>
        <v>42</v>
      </c>
      <c r="K1395" s="4" t="s">
        <v>68</v>
      </c>
      <c r="L1395" s="21" t="s">
        <v>57</v>
      </c>
      <c r="M1395" s="6" t="n">
        <f aca="false">VLOOKUP(L1395,VLOOK!$D$2:$E$10,2)</f>
        <v>7</v>
      </c>
      <c r="N1395" s="7" t="n">
        <v>1</v>
      </c>
      <c r="O1395" s="0" t="n">
        <f aca="false">VLOOKUP(B1395,VLOOK!$A$2:$B$13,2)</f>
        <v>5</v>
      </c>
      <c r="P1395" s="22" t="n">
        <f aca="false">IF(F1395&lt;0,F1395*-1,F1395)</f>
        <v>12.5</v>
      </c>
    </row>
    <row r="1396" customFormat="false" ht="12.8" hidden="false" customHeight="false" outlineLevel="0" collapsed="false">
      <c r="A1396" s="17" t="s">
        <v>422</v>
      </c>
      <c r="B1396" s="9" t="s">
        <v>607</v>
      </c>
      <c r="C1396" s="9"/>
      <c r="D1396" s="9" t="s">
        <v>238</v>
      </c>
      <c r="E1396" s="10" t="s">
        <v>239</v>
      </c>
      <c r="F1396" s="9" t="n">
        <v>-150</v>
      </c>
      <c r="G1396" s="12" t="s">
        <v>21</v>
      </c>
      <c r="H1396" s="2" t="n">
        <v>-99</v>
      </c>
      <c r="I1396" s="3" t="s">
        <v>240</v>
      </c>
      <c r="J1396" s="3" t="n">
        <f aca="false">VLOOKUP(I1396,VLOOK!$G$2:$H$50,2)</f>
        <v>18</v>
      </c>
      <c r="K1396" s="4" t="s">
        <v>240</v>
      </c>
      <c r="L1396" s="21" t="s">
        <v>31</v>
      </c>
      <c r="M1396" s="6" t="n">
        <f aca="false">VLOOKUP(L1396,VLOOK!$D$2:$E$10,2)</f>
        <v>3</v>
      </c>
      <c r="N1396" s="7" t="n">
        <v>1</v>
      </c>
      <c r="O1396" s="0" t="n">
        <f aca="false">VLOOKUP(B1396,VLOOK!$A$2:$B$13,2)</f>
        <v>5</v>
      </c>
      <c r="P1396" s="22" t="n">
        <f aca="false">IF(F1396&lt;0,F1396*-1,F1396)</f>
        <v>150</v>
      </c>
    </row>
    <row r="1397" customFormat="false" ht="12.8" hidden="false" customHeight="false" outlineLevel="0" collapsed="false">
      <c r="A1397" s="17" t="s">
        <v>422</v>
      </c>
      <c r="B1397" s="9" t="s">
        <v>607</v>
      </c>
      <c r="C1397" s="9" t="s">
        <v>460</v>
      </c>
      <c r="D1397" s="9" t="s">
        <v>19</v>
      </c>
      <c r="E1397" s="10" t="s">
        <v>461</v>
      </c>
      <c r="F1397" s="9" t="n">
        <v>-61.37</v>
      </c>
      <c r="G1397" s="12" t="s">
        <v>21</v>
      </c>
      <c r="H1397" s="2" t="n">
        <v>-99</v>
      </c>
      <c r="I1397" s="3" t="s">
        <v>462</v>
      </c>
      <c r="J1397" s="3" t="n">
        <f aca="false">VLOOKUP(I1397,VLOOK!$G$2:$H$50,2)</f>
        <v>5</v>
      </c>
      <c r="K1397" s="4" t="s">
        <v>462</v>
      </c>
      <c r="L1397" s="21" t="s">
        <v>23</v>
      </c>
      <c r="M1397" s="6" t="n">
        <f aca="false">VLOOKUP(L1397,VLOOK!$D$2:$E$10,2)</f>
        <v>2</v>
      </c>
      <c r="N1397" s="7" t="n">
        <v>1</v>
      </c>
      <c r="O1397" s="0" t="n">
        <f aca="false">VLOOKUP(B1397,VLOOK!$A$2:$B$13,2)</f>
        <v>5</v>
      </c>
      <c r="P1397" s="22" t="n">
        <f aca="false">IF(F1397&lt;0,F1397*-1,F1397)</f>
        <v>61.37</v>
      </c>
    </row>
    <row r="1398" customFormat="false" ht="12.8" hidden="false" customHeight="false" outlineLevel="0" collapsed="false">
      <c r="A1398" s="17" t="s">
        <v>422</v>
      </c>
      <c r="B1398" s="9" t="s">
        <v>607</v>
      </c>
      <c r="C1398" s="9" t="s">
        <v>73</v>
      </c>
      <c r="D1398" s="9" t="s">
        <v>19</v>
      </c>
      <c r="E1398" s="10" t="s">
        <v>580</v>
      </c>
      <c r="F1398" s="9" t="n">
        <v>-261.2</v>
      </c>
      <c r="G1398" s="12" t="s">
        <v>21</v>
      </c>
      <c r="H1398" s="2" t="n">
        <v>-99</v>
      </c>
      <c r="I1398" s="3" t="s">
        <v>75</v>
      </c>
      <c r="J1398" s="3" t="n">
        <f aca="false">VLOOKUP(I1398,VLOOK!$G$2:$H$50,2)</f>
        <v>9</v>
      </c>
      <c r="K1398" s="4" t="s">
        <v>75</v>
      </c>
      <c r="L1398" s="21" t="s">
        <v>23</v>
      </c>
      <c r="M1398" s="6" t="n">
        <f aca="false">VLOOKUP(L1398,VLOOK!$D$2:$E$10,2)</f>
        <v>2</v>
      </c>
      <c r="N1398" s="7" t="n">
        <v>1</v>
      </c>
      <c r="O1398" s="0" t="n">
        <f aca="false">VLOOKUP(B1398,VLOOK!$A$2:$B$13,2)</f>
        <v>5</v>
      </c>
      <c r="P1398" s="22" t="n">
        <f aca="false">IF(F1398&lt;0,F1398*-1,F1398)</f>
        <v>261.2</v>
      </c>
    </row>
    <row r="1399" customFormat="false" ht="12.8" hidden="false" customHeight="false" outlineLevel="0" collapsed="false">
      <c r="A1399" s="17" t="s">
        <v>422</v>
      </c>
      <c r="B1399" s="9" t="s">
        <v>607</v>
      </c>
      <c r="C1399" s="9" t="s">
        <v>364</v>
      </c>
      <c r="D1399" s="9" t="s">
        <v>19</v>
      </c>
      <c r="E1399" s="10" t="s">
        <v>271</v>
      </c>
      <c r="F1399" s="9" t="n">
        <v>-229.89</v>
      </c>
      <c r="G1399" s="12" t="s">
        <v>21</v>
      </c>
      <c r="H1399" s="2" t="n">
        <v>-99</v>
      </c>
      <c r="I1399" s="3" t="s">
        <v>44</v>
      </c>
      <c r="J1399" s="3" t="n">
        <f aca="false">VLOOKUP(I1399,VLOOK!$G$2:$H$50,2)</f>
        <v>11</v>
      </c>
      <c r="K1399" s="4" t="s">
        <v>44</v>
      </c>
      <c r="L1399" s="21" t="s">
        <v>23</v>
      </c>
      <c r="M1399" s="6" t="n">
        <f aca="false">VLOOKUP(L1399,VLOOK!$D$2:$E$10,2)</f>
        <v>2</v>
      </c>
      <c r="N1399" s="7" t="n">
        <v>1</v>
      </c>
      <c r="O1399" s="0" t="n">
        <f aca="false">VLOOKUP(B1399,VLOOK!$A$2:$B$13,2)</f>
        <v>5</v>
      </c>
      <c r="P1399" s="22" t="n">
        <f aca="false">IF(F1399&lt;0,F1399*-1,F1399)</f>
        <v>229.89</v>
      </c>
    </row>
    <row r="1400" customFormat="false" ht="12.8" hidden="false" customHeight="false" outlineLevel="0" collapsed="false">
      <c r="A1400" s="17" t="s">
        <v>422</v>
      </c>
      <c r="B1400" s="9" t="s">
        <v>607</v>
      </c>
      <c r="C1400" s="9" t="s">
        <v>258</v>
      </c>
      <c r="D1400" s="9" t="s">
        <v>19</v>
      </c>
      <c r="E1400" s="10" t="s">
        <v>119</v>
      </c>
      <c r="F1400" s="9" t="n">
        <v>-234</v>
      </c>
      <c r="G1400" s="12" t="s">
        <v>21</v>
      </c>
      <c r="H1400" s="2" t="n">
        <v>-99</v>
      </c>
      <c r="I1400" s="3" t="s">
        <v>120</v>
      </c>
      <c r="J1400" s="3" t="n">
        <f aca="false">VLOOKUP(I1400,VLOOK!$G$2:$H$50,2)</f>
        <v>45</v>
      </c>
      <c r="K1400" s="4" t="s">
        <v>120</v>
      </c>
      <c r="L1400" s="21" t="s">
        <v>23</v>
      </c>
      <c r="M1400" s="6" t="n">
        <f aca="false">VLOOKUP(L1400,VLOOK!$D$2:$E$10,2)</f>
        <v>2</v>
      </c>
      <c r="N1400" s="7" t="n">
        <v>1</v>
      </c>
      <c r="O1400" s="0" t="n">
        <f aca="false">VLOOKUP(B1400,VLOOK!$A$2:$B$13,2)</f>
        <v>5</v>
      </c>
      <c r="P1400" s="22" t="n">
        <f aca="false">IF(F1400&lt;0,F1400*-1,F1400)</f>
        <v>234</v>
      </c>
    </row>
    <row r="1401" customFormat="false" ht="12.8" hidden="false" customHeight="false" outlineLevel="0" collapsed="false">
      <c r="A1401" s="17" t="s">
        <v>422</v>
      </c>
      <c r="B1401" s="9" t="s">
        <v>607</v>
      </c>
      <c r="C1401" s="9" t="s">
        <v>46</v>
      </c>
      <c r="D1401" s="9" t="s">
        <v>25</v>
      </c>
      <c r="E1401" s="10" t="s">
        <v>47</v>
      </c>
      <c r="F1401" s="9" t="n">
        <v>-44.99</v>
      </c>
      <c r="G1401" s="12" t="s">
        <v>21</v>
      </c>
      <c r="H1401" s="2" t="n">
        <v>-99</v>
      </c>
      <c r="I1401" s="3" t="s">
        <v>48</v>
      </c>
      <c r="J1401" s="3" t="n">
        <f aca="false">VLOOKUP(I1401,VLOOK!$G$2:$H$50,2)</f>
        <v>32</v>
      </c>
      <c r="K1401" s="4" t="s">
        <v>48</v>
      </c>
      <c r="L1401" s="21" t="s">
        <v>28</v>
      </c>
      <c r="M1401" s="6" t="n">
        <f aca="false">VLOOKUP(L1401,VLOOK!$D$2:$E$10,2)</f>
        <v>5</v>
      </c>
      <c r="N1401" s="7" t="n">
        <v>1</v>
      </c>
      <c r="O1401" s="0" t="n">
        <f aca="false">VLOOKUP(B1401,VLOOK!$A$2:$B$13,2)</f>
        <v>5</v>
      </c>
      <c r="P1401" s="22" t="n">
        <f aca="false">IF(F1401&lt;0,F1401*-1,F1401)</f>
        <v>44.99</v>
      </c>
    </row>
    <row r="1402" customFormat="false" ht="12.8" hidden="false" customHeight="false" outlineLevel="0" collapsed="false">
      <c r="A1402" s="17" t="s">
        <v>422</v>
      </c>
      <c r="B1402" s="9" t="s">
        <v>607</v>
      </c>
      <c r="C1402" s="9" t="s">
        <v>37</v>
      </c>
      <c r="D1402" s="9" t="s">
        <v>25</v>
      </c>
      <c r="E1402" s="10" t="s">
        <v>38</v>
      </c>
      <c r="F1402" s="9" t="n">
        <v>-456.61</v>
      </c>
      <c r="G1402" s="12" t="s">
        <v>21</v>
      </c>
      <c r="H1402" s="2" t="n">
        <v>-99</v>
      </c>
      <c r="I1402" s="3" t="s">
        <v>39</v>
      </c>
      <c r="J1402" s="3" t="n">
        <f aca="false">VLOOKUP(I1402,VLOOK!$G$2:$H$50,2)</f>
        <v>34</v>
      </c>
      <c r="K1402" s="4" t="s">
        <v>39</v>
      </c>
      <c r="L1402" s="21" t="s">
        <v>28</v>
      </c>
      <c r="M1402" s="6" t="n">
        <f aca="false">VLOOKUP(L1402,VLOOK!$D$2:$E$10,2)</f>
        <v>5</v>
      </c>
      <c r="N1402" s="7" t="n">
        <v>1</v>
      </c>
      <c r="O1402" s="0" t="n">
        <f aca="false">VLOOKUP(B1402,VLOOK!$A$2:$B$13,2)</f>
        <v>5</v>
      </c>
      <c r="P1402" s="22" t="n">
        <f aca="false">IF(F1402&lt;0,F1402*-1,F1402)</f>
        <v>456.61</v>
      </c>
    </row>
    <row r="1403" customFormat="false" ht="12.8" hidden="false" customHeight="false" outlineLevel="0" collapsed="false">
      <c r="A1403" s="17" t="s">
        <v>770</v>
      </c>
      <c r="B1403" s="9" t="s">
        <v>607</v>
      </c>
      <c r="C1403" s="9" t="s">
        <v>87</v>
      </c>
      <c r="D1403" s="9" t="s">
        <v>608</v>
      </c>
      <c r="E1403" s="10" t="s">
        <v>608</v>
      </c>
      <c r="F1403" s="9" t="n">
        <v>12005.21</v>
      </c>
      <c r="G1403" s="12" t="s">
        <v>89</v>
      </c>
      <c r="H1403" s="2" t="n">
        <v>-99</v>
      </c>
      <c r="I1403" s="3" t="s">
        <v>609</v>
      </c>
      <c r="J1403" s="3" t="n">
        <f aca="false">VLOOKUP(I1403,VLOOK!$G$2:$H$50,2)</f>
        <v>39</v>
      </c>
      <c r="K1403" s="4" t="s">
        <v>609</v>
      </c>
      <c r="L1403" s="21" t="s">
        <v>610</v>
      </c>
      <c r="M1403" s="6" t="n">
        <f aca="false">VLOOKUP(L1403,VLOOK!$D$2:$E$10,2)</f>
        <v>6</v>
      </c>
      <c r="N1403" s="7" t="n">
        <v>2</v>
      </c>
      <c r="O1403" s="0" t="n">
        <f aca="false">VLOOKUP(B1403,VLOOK!$A$2:$B$13,2)</f>
        <v>5</v>
      </c>
      <c r="P1403" s="22" t="n">
        <f aca="false">IF(F1403&lt;0,F1403*-1,F1403)</f>
        <v>12005.21</v>
      </c>
    </row>
    <row r="1404" customFormat="false" ht="12.8" hidden="false" customHeight="false" outlineLevel="0" collapsed="false">
      <c r="A1404" s="17" t="s">
        <v>423</v>
      </c>
      <c r="B1404" s="9" t="s">
        <v>607</v>
      </c>
      <c r="C1404" s="9" t="s">
        <v>611</v>
      </c>
      <c r="D1404" s="9" t="s">
        <v>54</v>
      </c>
      <c r="E1404" s="10" t="s">
        <v>67</v>
      </c>
      <c r="F1404" s="9" t="n">
        <v>-29.95</v>
      </c>
      <c r="G1404" s="12" t="s">
        <v>21</v>
      </c>
      <c r="H1404" s="2" t="n">
        <v>-99</v>
      </c>
      <c r="I1404" s="3" t="s">
        <v>68</v>
      </c>
      <c r="J1404" s="3" t="n">
        <f aca="false">VLOOKUP(I1404,VLOOK!$G$2:$H$50,2)</f>
        <v>42</v>
      </c>
      <c r="K1404" s="4" t="s">
        <v>68</v>
      </c>
      <c r="L1404" s="21" t="s">
        <v>57</v>
      </c>
      <c r="M1404" s="6" t="n">
        <f aca="false">VLOOKUP(L1404,VLOOK!$D$2:$E$10,2)</f>
        <v>7</v>
      </c>
      <c r="N1404" s="7" t="n">
        <v>1</v>
      </c>
      <c r="O1404" s="0" t="n">
        <f aca="false">VLOOKUP(B1404,VLOOK!$A$2:$B$13,2)</f>
        <v>5</v>
      </c>
      <c r="P1404" s="22" t="n">
        <f aca="false">IF(F1404&lt;0,F1404*-1,F1404)</f>
        <v>29.95</v>
      </c>
    </row>
    <row r="1405" customFormat="false" ht="12.8" hidden="false" customHeight="false" outlineLevel="0" collapsed="false">
      <c r="A1405" s="17" t="s">
        <v>426</v>
      </c>
      <c r="B1405" s="9" t="s">
        <v>607</v>
      </c>
      <c r="C1405" s="9" t="s">
        <v>611</v>
      </c>
      <c r="D1405" s="9" t="s">
        <v>19</v>
      </c>
      <c r="E1405" s="10" t="s">
        <v>51</v>
      </c>
      <c r="F1405" s="9" t="n">
        <v>-3564.22</v>
      </c>
      <c r="G1405" s="12" t="s">
        <v>21</v>
      </c>
      <c r="H1405" s="2" t="n">
        <v>-99</v>
      </c>
      <c r="I1405" s="3" t="s">
        <v>52</v>
      </c>
      <c r="J1405" s="3" t="n">
        <f aca="false">VLOOKUP(I1405,VLOOK!$G$2:$H$50,2)</f>
        <v>14</v>
      </c>
      <c r="K1405" s="4" t="s">
        <v>52</v>
      </c>
      <c r="L1405" s="21" t="s">
        <v>23</v>
      </c>
      <c r="M1405" s="6" t="n">
        <f aca="false">VLOOKUP(L1405,VLOOK!$D$2:$E$10,2)</f>
        <v>2</v>
      </c>
      <c r="N1405" s="7" t="n">
        <v>1</v>
      </c>
      <c r="O1405" s="0" t="n">
        <f aca="false">VLOOKUP(B1405,VLOOK!$A$2:$B$13,2)</f>
        <v>5</v>
      </c>
      <c r="P1405" s="22" t="n">
        <f aca="false">IF(F1405&lt;0,F1405*-1,F1405)</f>
        <v>3564.22</v>
      </c>
    </row>
    <row r="1406" customFormat="false" ht="12.8" hidden="false" customHeight="false" outlineLevel="0" collapsed="false">
      <c r="A1406" s="17" t="s">
        <v>426</v>
      </c>
      <c r="B1406" s="9" t="s">
        <v>607</v>
      </c>
      <c r="C1406" s="9" t="s">
        <v>611</v>
      </c>
      <c r="D1406" s="9" t="s">
        <v>54</v>
      </c>
      <c r="E1406" s="10" t="s">
        <v>67</v>
      </c>
      <c r="F1406" s="9" t="n">
        <v>-12.5</v>
      </c>
      <c r="G1406" s="12" t="s">
        <v>21</v>
      </c>
      <c r="H1406" s="2" t="n">
        <v>-99</v>
      </c>
      <c r="I1406" s="3" t="s">
        <v>68</v>
      </c>
      <c r="J1406" s="3" t="n">
        <f aca="false">VLOOKUP(I1406,VLOOK!$G$2:$H$50,2)</f>
        <v>42</v>
      </c>
      <c r="K1406" s="4" t="s">
        <v>68</v>
      </c>
      <c r="L1406" s="21" t="s">
        <v>57</v>
      </c>
      <c r="M1406" s="6" t="n">
        <f aca="false">VLOOKUP(L1406,VLOOK!$D$2:$E$10,2)</f>
        <v>7</v>
      </c>
      <c r="N1406" s="7" t="n">
        <v>1</v>
      </c>
      <c r="O1406" s="0" t="n">
        <f aca="false">VLOOKUP(B1406,VLOOK!$A$2:$B$13,2)</f>
        <v>5</v>
      </c>
      <c r="P1406" s="22" t="n">
        <f aca="false">IF(F1406&lt;0,F1406*-1,F1406)</f>
        <v>12.5</v>
      </c>
    </row>
    <row r="1407" customFormat="false" ht="12.8" hidden="false" customHeight="false" outlineLevel="0" collapsed="false">
      <c r="A1407" s="17" t="s">
        <v>427</v>
      </c>
      <c r="B1407" s="9" t="s">
        <v>607</v>
      </c>
      <c r="C1407" s="9"/>
      <c r="D1407" s="9" t="s">
        <v>238</v>
      </c>
      <c r="E1407" s="10" t="s">
        <v>239</v>
      </c>
      <c r="F1407" s="9" t="n">
        <v>-130</v>
      </c>
      <c r="G1407" s="12" t="s">
        <v>21</v>
      </c>
      <c r="H1407" s="2" t="n">
        <v>-99</v>
      </c>
      <c r="I1407" s="3" t="s">
        <v>240</v>
      </c>
      <c r="J1407" s="3" t="n">
        <f aca="false">VLOOKUP(I1407,VLOOK!$G$2:$H$50,2)</f>
        <v>18</v>
      </c>
      <c r="K1407" s="4" t="s">
        <v>240</v>
      </c>
      <c r="L1407" s="21" t="s">
        <v>31</v>
      </c>
      <c r="M1407" s="6" t="n">
        <f aca="false">VLOOKUP(L1407,VLOOK!$D$2:$E$10,2)</f>
        <v>3</v>
      </c>
      <c r="N1407" s="7" t="n">
        <v>1</v>
      </c>
      <c r="O1407" s="0" t="n">
        <f aca="false">VLOOKUP(B1407,VLOOK!$A$2:$B$13,2)</f>
        <v>5</v>
      </c>
      <c r="P1407" s="22" t="n">
        <f aca="false">IF(F1407&lt;0,F1407*-1,F1407)</f>
        <v>130</v>
      </c>
    </row>
    <row r="1408" customFormat="false" ht="12.8" hidden="false" customHeight="false" outlineLevel="0" collapsed="false">
      <c r="A1408" s="17" t="s">
        <v>427</v>
      </c>
      <c r="B1408" s="9" t="s">
        <v>607</v>
      </c>
      <c r="C1408" s="9" t="s">
        <v>460</v>
      </c>
      <c r="D1408" s="9" t="s">
        <v>19</v>
      </c>
      <c r="E1408" s="10" t="s">
        <v>461</v>
      </c>
      <c r="F1408" s="9" t="n">
        <v>-66.35</v>
      </c>
      <c r="G1408" s="12" t="s">
        <v>21</v>
      </c>
      <c r="H1408" s="2" t="n">
        <v>-99</v>
      </c>
      <c r="I1408" s="3" t="s">
        <v>462</v>
      </c>
      <c r="J1408" s="3" t="n">
        <f aca="false">VLOOKUP(I1408,VLOOK!$G$2:$H$50,2)</f>
        <v>5</v>
      </c>
      <c r="K1408" s="4" t="s">
        <v>462</v>
      </c>
      <c r="L1408" s="21" t="s">
        <v>23</v>
      </c>
      <c r="M1408" s="6" t="n">
        <f aca="false">VLOOKUP(L1408,VLOOK!$D$2:$E$10,2)</f>
        <v>2</v>
      </c>
      <c r="N1408" s="7" t="n">
        <v>1</v>
      </c>
      <c r="O1408" s="0" t="n">
        <f aca="false">VLOOKUP(B1408,VLOOK!$A$2:$B$13,2)</f>
        <v>5</v>
      </c>
      <c r="P1408" s="22" t="n">
        <f aca="false">IF(F1408&lt;0,F1408*-1,F1408)</f>
        <v>66.35</v>
      </c>
    </row>
    <row r="1409" customFormat="false" ht="12.8" hidden="false" customHeight="false" outlineLevel="0" collapsed="false">
      <c r="A1409" s="17" t="s">
        <v>427</v>
      </c>
      <c r="B1409" s="9" t="s">
        <v>607</v>
      </c>
      <c r="C1409" s="9" t="s">
        <v>73</v>
      </c>
      <c r="D1409" s="9" t="s">
        <v>19</v>
      </c>
      <c r="E1409" s="10" t="s">
        <v>580</v>
      </c>
      <c r="F1409" s="9" t="n">
        <v>-180.03</v>
      </c>
      <c r="G1409" s="12" t="s">
        <v>21</v>
      </c>
      <c r="H1409" s="2" t="n">
        <v>-99</v>
      </c>
      <c r="I1409" s="3" t="s">
        <v>75</v>
      </c>
      <c r="J1409" s="3" t="n">
        <f aca="false">VLOOKUP(I1409,VLOOK!$G$2:$H$50,2)</f>
        <v>9</v>
      </c>
      <c r="K1409" s="4" t="s">
        <v>75</v>
      </c>
      <c r="L1409" s="21" t="s">
        <v>23</v>
      </c>
      <c r="M1409" s="6" t="n">
        <f aca="false">VLOOKUP(L1409,VLOOK!$D$2:$E$10,2)</f>
        <v>2</v>
      </c>
      <c r="N1409" s="7" t="n">
        <v>1</v>
      </c>
      <c r="O1409" s="0" t="n">
        <f aca="false">VLOOKUP(B1409,VLOOK!$A$2:$B$13,2)</f>
        <v>5</v>
      </c>
      <c r="P1409" s="22" t="n">
        <f aca="false">IF(F1409&lt;0,F1409*-1,F1409)</f>
        <v>180.03</v>
      </c>
    </row>
    <row r="1410" customFormat="false" ht="12.8" hidden="false" customHeight="false" outlineLevel="0" collapsed="false">
      <c r="A1410" s="17" t="s">
        <v>427</v>
      </c>
      <c r="B1410" s="9" t="s">
        <v>607</v>
      </c>
      <c r="C1410" s="9" t="s">
        <v>364</v>
      </c>
      <c r="D1410" s="9" t="s">
        <v>19</v>
      </c>
      <c r="E1410" s="10" t="s">
        <v>271</v>
      </c>
      <c r="F1410" s="9" t="n">
        <v>-230.4</v>
      </c>
      <c r="G1410" s="12" t="s">
        <v>21</v>
      </c>
      <c r="H1410" s="2" t="n">
        <v>-99</v>
      </c>
      <c r="I1410" s="3" t="s">
        <v>44</v>
      </c>
      <c r="J1410" s="3" t="n">
        <f aca="false">VLOOKUP(I1410,VLOOK!$G$2:$H$50,2)</f>
        <v>11</v>
      </c>
      <c r="K1410" s="4" t="s">
        <v>44</v>
      </c>
      <c r="L1410" s="21" t="s">
        <v>23</v>
      </c>
      <c r="M1410" s="6" t="n">
        <f aca="false">VLOOKUP(L1410,VLOOK!$D$2:$E$10,2)</f>
        <v>2</v>
      </c>
      <c r="N1410" s="7" t="n">
        <v>1</v>
      </c>
      <c r="O1410" s="0" t="n">
        <f aca="false">VLOOKUP(B1410,VLOOK!$A$2:$B$13,2)</f>
        <v>5</v>
      </c>
      <c r="P1410" s="22" t="n">
        <f aca="false">IF(F1410&lt;0,F1410*-1,F1410)</f>
        <v>230.4</v>
      </c>
    </row>
    <row r="1411" customFormat="false" ht="12.8" hidden="false" customHeight="false" outlineLevel="0" collapsed="false">
      <c r="A1411" s="17" t="s">
        <v>427</v>
      </c>
      <c r="B1411" s="9" t="s">
        <v>607</v>
      </c>
      <c r="C1411" s="9" t="s">
        <v>258</v>
      </c>
      <c r="D1411" s="9" t="s">
        <v>19</v>
      </c>
      <c r="E1411" s="10" t="s">
        <v>119</v>
      </c>
      <c r="F1411" s="9" t="n">
        <v>-234</v>
      </c>
      <c r="G1411" s="12" t="s">
        <v>21</v>
      </c>
      <c r="H1411" s="2" t="n">
        <v>-99</v>
      </c>
      <c r="I1411" s="3" t="s">
        <v>120</v>
      </c>
      <c r="J1411" s="3" t="n">
        <f aca="false">VLOOKUP(I1411,VLOOK!$G$2:$H$50,2)</f>
        <v>45</v>
      </c>
      <c r="K1411" s="4" t="s">
        <v>120</v>
      </c>
      <c r="L1411" s="21" t="s">
        <v>23</v>
      </c>
      <c r="M1411" s="6" t="n">
        <f aca="false">VLOOKUP(L1411,VLOOK!$D$2:$E$10,2)</f>
        <v>2</v>
      </c>
      <c r="N1411" s="7" t="n">
        <v>1</v>
      </c>
      <c r="O1411" s="0" t="n">
        <f aca="false">VLOOKUP(B1411,VLOOK!$A$2:$B$13,2)</f>
        <v>5</v>
      </c>
      <c r="P1411" s="22" t="n">
        <f aca="false">IF(F1411&lt;0,F1411*-1,F1411)</f>
        <v>234</v>
      </c>
    </row>
    <row r="1412" customFormat="false" ht="12.8" hidden="false" customHeight="false" outlineLevel="0" collapsed="false">
      <c r="A1412" s="17" t="s">
        <v>427</v>
      </c>
      <c r="B1412" s="9" t="s">
        <v>607</v>
      </c>
      <c r="C1412" s="9" t="s">
        <v>46</v>
      </c>
      <c r="D1412" s="9" t="s">
        <v>25</v>
      </c>
      <c r="E1412" s="10" t="s">
        <v>47</v>
      </c>
      <c r="F1412" s="9" t="n">
        <v>-44.99</v>
      </c>
      <c r="G1412" s="12" t="s">
        <v>21</v>
      </c>
      <c r="H1412" s="2" t="n">
        <v>-99</v>
      </c>
      <c r="I1412" s="3" t="s">
        <v>48</v>
      </c>
      <c r="J1412" s="3" t="n">
        <f aca="false">VLOOKUP(I1412,VLOOK!$G$2:$H$50,2)</f>
        <v>32</v>
      </c>
      <c r="K1412" s="4" t="s">
        <v>48</v>
      </c>
      <c r="L1412" s="21" t="s">
        <v>28</v>
      </c>
      <c r="M1412" s="6" t="n">
        <f aca="false">VLOOKUP(L1412,VLOOK!$D$2:$E$10,2)</f>
        <v>5</v>
      </c>
      <c r="N1412" s="7" t="n">
        <v>1</v>
      </c>
      <c r="O1412" s="0" t="n">
        <f aca="false">VLOOKUP(B1412,VLOOK!$A$2:$B$13,2)</f>
        <v>5</v>
      </c>
      <c r="P1412" s="22" t="n">
        <f aca="false">IF(F1412&lt;0,F1412*-1,F1412)</f>
        <v>44.99</v>
      </c>
    </row>
    <row r="1413" customFormat="false" ht="12.8" hidden="false" customHeight="false" outlineLevel="0" collapsed="false">
      <c r="A1413" s="17" t="s">
        <v>427</v>
      </c>
      <c r="B1413" s="9" t="s">
        <v>607</v>
      </c>
      <c r="C1413" s="9" t="s">
        <v>37</v>
      </c>
      <c r="D1413" s="9" t="s">
        <v>25</v>
      </c>
      <c r="E1413" s="10" t="s">
        <v>38</v>
      </c>
      <c r="F1413" s="9" t="n">
        <v>-456.61</v>
      </c>
      <c r="G1413" s="12" t="s">
        <v>21</v>
      </c>
      <c r="H1413" s="2" t="n">
        <v>-99</v>
      </c>
      <c r="I1413" s="3" t="s">
        <v>39</v>
      </c>
      <c r="J1413" s="3" t="n">
        <f aca="false">VLOOKUP(I1413,VLOOK!$G$2:$H$50,2)</f>
        <v>34</v>
      </c>
      <c r="K1413" s="4" t="s">
        <v>39</v>
      </c>
      <c r="L1413" s="21" t="s">
        <v>28</v>
      </c>
      <c r="M1413" s="6" t="n">
        <f aca="false">VLOOKUP(L1413,VLOOK!$D$2:$E$10,2)</f>
        <v>5</v>
      </c>
      <c r="N1413" s="7" t="n">
        <v>1</v>
      </c>
      <c r="O1413" s="0" t="n">
        <f aca="false">VLOOKUP(B1413,VLOOK!$A$2:$B$13,2)</f>
        <v>5</v>
      </c>
      <c r="P1413" s="22" t="n">
        <f aca="false">IF(F1413&lt;0,F1413*-1,F1413)</f>
        <v>456.61</v>
      </c>
    </row>
    <row r="1414" customFormat="false" ht="12.8" hidden="false" customHeight="false" outlineLevel="0" collapsed="false">
      <c r="A1414" s="17" t="s">
        <v>771</v>
      </c>
      <c r="B1414" s="9" t="s">
        <v>607</v>
      </c>
      <c r="C1414" s="9" t="s">
        <v>611</v>
      </c>
      <c r="D1414" s="9" t="s">
        <v>54</v>
      </c>
      <c r="E1414" s="10" t="s">
        <v>67</v>
      </c>
      <c r="F1414" s="9" t="n">
        <v>-29.95</v>
      </c>
      <c r="G1414" s="12" t="s">
        <v>21</v>
      </c>
      <c r="H1414" s="2" t="n">
        <v>-99</v>
      </c>
      <c r="I1414" s="3" t="s">
        <v>68</v>
      </c>
      <c r="J1414" s="3" t="n">
        <f aca="false">VLOOKUP(I1414,VLOOK!$G$2:$H$50,2)</f>
        <v>42</v>
      </c>
      <c r="K1414" s="4" t="s">
        <v>68</v>
      </c>
      <c r="L1414" s="21" t="s">
        <v>57</v>
      </c>
      <c r="M1414" s="6" t="n">
        <f aca="false">VLOOKUP(L1414,VLOOK!$D$2:$E$10,2)</f>
        <v>7</v>
      </c>
      <c r="N1414" s="7" t="n">
        <v>1</v>
      </c>
      <c r="O1414" s="0" t="n">
        <f aca="false">VLOOKUP(B1414,VLOOK!$A$2:$B$13,2)</f>
        <v>5</v>
      </c>
      <c r="P1414" s="22" t="n">
        <f aca="false">IF(F1414&lt;0,F1414*-1,F1414)</f>
        <v>29.95</v>
      </c>
    </row>
    <row r="1415" customFormat="false" ht="12.8" hidden="false" customHeight="false" outlineLevel="0" collapsed="false">
      <c r="A1415" s="17" t="s">
        <v>772</v>
      </c>
      <c r="B1415" s="9" t="s">
        <v>607</v>
      </c>
      <c r="C1415" s="9" t="s">
        <v>87</v>
      </c>
      <c r="D1415" s="9" t="s">
        <v>608</v>
      </c>
      <c r="E1415" s="10" t="s">
        <v>608</v>
      </c>
      <c r="F1415" s="9" t="n">
        <v>12005.21</v>
      </c>
      <c r="G1415" s="12" t="s">
        <v>89</v>
      </c>
      <c r="H1415" s="2" t="n">
        <v>-99</v>
      </c>
      <c r="I1415" s="3" t="s">
        <v>609</v>
      </c>
      <c r="J1415" s="3" t="n">
        <f aca="false">VLOOKUP(I1415,VLOOK!$G$2:$H$50,2)</f>
        <v>39</v>
      </c>
      <c r="K1415" s="4" t="s">
        <v>609</v>
      </c>
      <c r="L1415" s="21" t="s">
        <v>610</v>
      </c>
      <c r="M1415" s="6" t="n">
        <f aca="false">VLOOKUP(L1415,VLOOK!$D$2:$E$10,2)</f>
        <v>6</v>
      </c>
      <c r="N1415" s="7" t="n">
        <v>2</v>
      </c>
      <c r="O1415" s="0" t="n">
        <f aca="false">VLOOKUP(B1415,VLOOK!$A$2:$B$13,2)</f>
        <v>5</v>
      </c>
      <c r="P1415" s="22" t="n">
        <f aca="false">IF(F1415&lt;0,F1415*-1,F1415)</f>
        <v>12005.21</v>
      </c>
    </row>
    <row r="1416" customFormat="false" ht="12.8" hidden="false" customHeight="false" outlineLevel="0" collapsed="false">
      <c r="A1416" s="17" t="s">
        <v>773</v>
      </c>
      <c r="B1416" s="9" t="s">
        <v>607</v>
      </c>
      <c r="C1416" s="9" t="s">
        <v>611</v>
      </c>
      <c r="D1416" s="9" t="s">
        <v>19</v>
      </c>
      <c r="E1416" s="10" t="s">
        <v>51</v>
      </c>
      <c r="F1416" s="9" t="n">
        <v>-3549.41</v>
      </c>
      <c r="G1416" s="12" t="s">
        <v>21</v>
      </c>
      <c r="H1416" s="2" t="n">
        <v>-99</v>
      </c>
      <c r="I1416" s="3" t="s">
        <v>52</v>
      </c>
      <c r="J1416" s="3" t="n">
        <f aca="false">VLOOKUP(I1416,VLOOK!$G$2:$H$50,2)</f>
        <v>14</v>
      </c>
      <c r="K1416" s="4" t="s">
        <v>52</v>
      </c>
      <c r="L1416" s="21" t="s">
        <v>23</v>
      </c>
      <c r="M1416" s="6" t="n">
        <f aca="false">VLOOKUP(L1416,VLOOK!$D$2:$E$10,2)</f>
        <v>2</v>
      </c>
      <c r="N1416" s="7" t="n">
        <v>1</v>
      </c>
      <c r="O1416" s="0" t="n">
        <f aca="false">VLOOKUP(B1416,VLOOK!$A$2:$B$13,2)</f>
        <v>5</v>
      </c>
      <c r="P1416" s="22" t="n">
        <f aca="false">IF(F1416&lt;0,F1416*-1,F1416)</f>
        <v>3549.41</v>
      </c>
    </row>
    <row r="1417" customFormat="false" ht="12.8" hidden="false" customHeight="false" outlineLevel="0" collapsed="false">
      <c r="A1417" s="17" t="s">
        <v>773</v>
      </c>
      <c r="B1417" s="9" t="s">
        <v>607</v>
      </c>
      <c r="C1417" s="9" t="s">
        <v>611</v>
      </c>
      <c r="D1417" s="9" t="s">
        <v>54</v>
      </c>
      <c r="E1417" s="10" t="s">
        <v>67</v>
      </c>
      <c r="F1417" s="9" t="n">
        <v>-12.5</v>
      </c>
      <c r="G1417" s="12" t="s">
        <v>21</v>
      </c>
      <c r="H1417" s="2" t="n">
        <v>-99</v>
      </c>
      <c r="I1417" s="3" t="s">
        <v>68</v>
      </c>
      <c r="J1417" s="3" t="n">
        <f aca="false">VLOOKUP(I1417,VLOOK!$G$2:$H$50,2)</f>
        <v>42</v>
      </c>
      <c r="K1417" s="4" t="s">
        <v>68</v>
      </c>
      <c r="L1417" s="21" t="s">
        <v>57</v>
      </c>
      <c r="M1417" s="6" t="n">
        <f aca="false">VLOOKUP(L1417,VLOOK!$D$2:$E$10,2)</f>
        <v>7</v>
      </c>
      <c r="N1417" s="7" t="n">
        <v>1</v>
      </c>
      <c r="O1417" s="0" t="n">
        <f aca="false">VLOOKUP(B1417,VLOOK!$A$2:$B$13,2)</f>
        <v>5</v>
      </c>
      <c r="P1417" s="22" t="n">
        <f aca="false">IF(F1417&lt;0,F1417*-1,F1417)</f>
        <v>12.5</v>
      </c>
    </row>
    <row r="1418" customFormat="false" ht="12.8" hidden="false" customHeight="false" outlineLevel="0" collapsed="false">
      <c r="A1418" s="17" t="s">
        <v>435</v>
      </c>
      <c r="B1418" s="9" t="s">
        <v>607</v>
      </c>
      <c r="C1418" s="9"/>
      <c r="D1418" s="9" t="s">
        <v>238</v>
      </c>
      <c r="E1418" s="10" t="s">
        <v>239</v>
      </c>
      <c r="F1418" s="9" t="n">
        <v>-170</v>
      </c>
      <c r="G1418" s="12" t="s">
        <v>21</v>
      </c>
      <c r="H1418" s="2" t="n">
        <v>-99</v>
      </c>
      <c r="I1418" s="3" t="s">
        <v>240</v>
      </c>
      <c r="J1418" s="3" t="n">
        <f aca="false">VLOOKUP(I1418,VLOOK!$G$2:$H$50,2)</f>
        <v>18</v>
      </c>
      <c r="K1418" s="4" t="s">
        <v>240</v>
      </c>
      <c r="L1418" s="21" t="s">
        <v>31</v>
      </c>
      <c r="M1418" s="6" t="n">
        <f aca="false">VLOOKUP(L1418,VLOOK!$D$2:$E$10,2)</f>
        <v>3</v>
      </c>
      <c r="N1418" s="7" t="n">
        <v>1</v>
      </c>
      <c r="O1418" s="0" t="n">
        <f aca="false">VLOOKUP(B1418,VLOOK!$A$2:$B$13,2)</f>
        <v>5</v>
      </c>
      <c r="P1418" s="22" t="n">
        <f aca="false">IF(F1418&lt;0,F1418*-1,F1418)</f>
        <v>170</v>
      </c>
    </row>
    <row r="1419" customFormat="false" ht="12.8" hidden="false" customHeight="false" outlineLevel="0" collapsed="false">
      <c r="A1419" s="17" t="s">
        <v>435</v>
      </c>
      <c r="B1419" s="9" t="s">
        <v>607</v>
      </c>
      <c r="C1419" s="9" t="s">
        <v>460</v>
      </c>
      <c r="D1419" s="9" t="s">
        <v>19</v>
      </c>
      <c r="E1419" s="10" t="s">
        <v>461</v>
      </c>
      <c r="F1419" s="9" t="n">
        <v>-57.46</v>
      </c>
      <c r="G1419" s="12" t="s">
        <v>21</v>
      </c>
      <c r="H1419" s="2" t="n">
        <v>-99</v>
      </c>
      <c r="I1419" s="3" t="s">
        <v>462</v>
      </c>
      <c r="J1419" s="3" t="n">
        <f aca="false">VLOOKUP(I1419,VLOOK!$G$2:$H$50,2)</f>
        <v>5</v>
      </c>
      <c r="K1419" s="4" t="s">
        <v>462</v>
      </c>
      <c r="L1419" s="21" t="s">
        <v>23</v>
      </c>
      <c r="M1419" s="6" t="n">
        <f aca="false">VLOOKUP(L1419,VLOOK!$D$2:$E$10,2)</f>
        <v>2</v>
      </c>
      <c r="N1419" s="7" t="n">
        <v>1</v>
      </c>
      <c r="O1419" s="0" t="n">
        <f aca="false">VLOOKUP(B1419,VLOOK!$A$2:$B$13,2)</f>
        <v>5</v>
      </c>
      <c r="P1419" s="22" t="n">
        <f aca="false">IF(F1419&lt;0,F1419*-1,F1419)</f>
        <v>57.46</v>
      </c>
    </row>
    <row r="1420" customFormat="false" ht="12.8" hidden="false" customHeight="false" outlineLevel="0" collapsed="false">
      <c r="A1420" s="17" t="s">
        <v>435</v>
      </c>
      <c r="B1420" s="9" t="s">
        <v>607</v>
      </c>
      <c r="C1420" s="9" t="s">
        <v>73</v>
      </c>
      <c r="D1420" s="9" t="s">
        <v>19</v>
      </c>
      <c r="E1420" s="10" t="s">
        <v>580</v>
      </c>
      <c r="F1420" s="9" t="n">
        <v>-248.65</v>
      </c>
      <c r="G1420" s="12" t="s">
        <v>21</v>
      </c>
      <c r="H1420" s="2" t="n">
        <v>-99</v>
      </c>
      <c r="I1420" s="3" t="s">
        <v>75</v>
      </c>
      <c r="J1420" s="3" t="n">
        <f aca="false">VLOOKUP(I1420,VLOOK!$G$2:$H$50,2)</f>
        <v>9</v>
      </c>
      <c r="K1420" s="4" t="s">
        <v>75</v>
      </c>
      <c r="L1420" s="21" t="s">
        <v>23</v>
      </c>
      <c r="M1420" s="6" t="n">
        <f aca="false">VLOOKUP(L1420,VLOOK!$D$2:$E$10,2)</f>
        <v>2</v>
      </c>
      <c r="N1420" s="7" t="n">
        <v>1</v>
      </c>
      <c r="O1420" s="0" t="n">
        <f aca="false">VLOOKUP(B1420,VLOOK!$A$2:$B$13,2)</f>
        <v>5</v>
      </c>
      <c r="P1420" s="22" t="n">
        <f aca="false">IF(F1420&lt;0,F1420*-1,F1420)</f>
        <v>248.65</v>
      </c>
    </row>
    <row r="1421" customFormat="false" ht="12.8" hidden="false" customHeight="false" outlineLevel="0" collapsed="false">
      <c r="A1421" s="17" t="s">
        <v>435</v>
      </c>
      <c r="B1421" s="9" t="s">
        <v>607</v>
      </c>
      <c r="C1421" s="9" t="s">
        <v>364</v>
      </c>
      <c r="D1421" s="9" t="s">
        <v>19</v>
      </c>
      <c r="E1421" s="10" t="s">
        <v>271</v>
      </c>
      <c r="F1421" s="9" t="n">
        <v>-231.8</v>
      </c>
      <c r="G1421" s="12" t="s">
        <v>21</v>
      </c>
      <c r="H1421" s="2" t="n">
        <v>-99</v>
      </c>
      <c r="I1421" s="3" t="s">
        <v>44</v>
      </c>
      <c r="J1421" s="3" t="n">
        <f aca="false">VLOOKUP(I1421,VLOOK!$G$2:$H$50,2)</f>
        <v>11</v>
      </c>
      <c r="K1421" s="4" t="s">
        <v>44</v>
      </c>
      <c r="L1421" s="21" t="s">
        <v>23</v>
      </c>
      <c r="M1421" s="6" t="n">
        <f aca="false">VLOOKUP(L1421,VLOOK!$D$2:$E$10,2)</f>
        <v>2</v>
      </c>
      <c r="N1421" s="7" t="n">
        <v>1</v>
      </c>
      <c r="O1421" s="0" t="n">
        <f aca="false">VLOOKUP(B1421,VLOOK!$A$2:$B$13,2)</f>
        <v>5</v>
      </c>
      <c r="P1421" s="22" t="n">
        <f aca="false">IF(F1421&lt;0,F1421*-1,F1421)</f>
        <v>231.8</v>
      </c>
    </row>
    <row r="1422" customFormat="false" ht="12.8" hidden="false" customHeight="false" outlineLevel="0" collapsed="false">
      <c r="A1422" s="17" t="s">
        <v>435</v>
      </c>
      <c r="B1422" s="9" t="s">
        <v>607</v>
      </c>
      <c r="C1422" s="9" t="s">
        <v>258</v>
      </c>
      <c r="D1422" s="9" t="s">
        <v>19</v>
      </c>
      <c r="E1422" s="10" t="s">
        <v>119</v>
      </c>
      <c r="F1422" s="9" t="n">
        <v>-251</v>
      </c>
      <c r="G1422" s="12" t="s">
        <v>21</v>
      </c>
      <c r="H1422" s="2" t="n">
        <v>-99</v>
      </c>
      <c r="I1422" s="3" t="s">
        <v>120</v>
      </c>
      <c r="J1422" s="3" t="n">
        <f aca="false">VLOOKUP(I1422,VLOOK!$G$2:$H$50,2)</f>
        <v>45</v>
      </c>
      <c r="K1422" s="4" t="s">
        <v>120</v>
      </c>
      <c r="L1422" s="21" t="s">
        <v>23</v>
      </c>
      <c r="M1422" s="6" t="n">
        <f aca="false">VLOOKUP(L1422,VLOOK!$D$2:$E$10,2)</f>
        <v>2</v>
      </c>
      <c r="N1422" s="7" t="n">
        <v>1</v>
      </c>
      <c r="O1422" s="0" t="n">
        <f aca="false">VLOOKUP(B1422,VLOOK!$A$2:$B$13,2)</f>
        <v>5</v>
      </c>
      <c r="P1422" s="22" t="n">
        <f aca="false">IF(F1422&lt;0,F1422*-1,F1422)</f>
        <v>251</v>
      </c>
    </row>
    <row r="1423" customFormat="false" ht="12.8" hidden="false" customHeight="false" outlineLevel="0" collapsed="false">
      <c r="A1423" s="17" t="s">
        <v>435</v>
      </c>
      <c r="B1423" s="9" t="s">
        <v>607</v>
      </c>
      <c r="C1423" s="9" t="s">
        <v>46</v>
      </c>
      <c r="D1423" s="9" t="s">
        <v>25</v>
      </c>
      <c r="E1423" s="10" t="s">
        <v>47</v>
      </c>
      <c r="F1423" s="9" t="n">
        <v>-45.93</v>
      </c>
      <c r="G1423" s="12" t="s">
        <v>21</v>
      </c>
      <c r="H1423" s="2" t="n">
        <v>-99</v>
      </c>
      <c r="I1423" s="3" t="s">
        <v>48</v>
      </c>
      <c r="J1423" s="3" t="n">
        <f aca="false">VLOOKUP(I1423,VLOOK!$G$2:$H$50,2)</f>
        <v>32</v>
      </c>
      <c r="K1423" s="4" t="s">
        <v>48</v>
      </c>
      <c r="L1423" s="21" t="s">
        <v>28</v>
      </c>
      <c r="M1423" s="6" t="n">
        <f aca="false">VLOOKUP(L1423,VLOOK!$D$2:$E$10,2)</f>
        <v>5</v>
      </c>
      <c r="N1423" s="7" t="n">
        <v>1</v>
      </c>
      <c r="O1423" s="0" t="n">
        <f aca="false">VLOOKUP(B1423,VLOOK!$A$2:$B$13,2)</f>
        <v>5</v>
      </c>
      <c r="P1423" s="22" t="n">
        <f aca="false">IF(F1423&lt;0,F1423*-1,F1423)</f>
        <v>45.93</v>
      </c>
    </row>
    <row r="1424" customFormat="false" ht="12.8" hidden="false" customHeight="false" outlineLevel="0" collapsed="false">
      <c r="A1424" s="17" t="s">
        <v>435</v>
      </c>
      <c r="B1424" s="9" t="s">
        <v>607</v>
      </c>
      <c r="C1424" s="9" t="s">
        <v>37</v>
      </c>
      <c r="D1424" s="9" t="s">
        <v>25</v>
      </c>
      <c r="E1424" s="10" t="s">
        <v>38</v>
      </c>
      <c r="F1424" s="9" t="n">
        <v>-456.61</v>
      </c>
      <c r="G1424" s="12" t="s">
        <v>21</v>
      </c>
      <c r="H1424" s="2" t="n">
        <v>-99</v>
      </c>
      <c r="I1424" s="3" t="s">
        <v>39</v>
      </c>
      <c r="J1424" s="3" t="n">
        <f aca="false">VLOOKUP(I1424,VLOOK!$G$2:$H$50,2)</f>
        <v>34</v>
      </c>
      <c r="K1424" s="4" t="s">
        <v>39</v>
      </c>
      <c r="L1424" s="21" t="s">
        <v>28</v>
      </c>
      <c r="M1424" s="6" t="n">
        <f aca="false">VLOOKUP(L1424,VLOOK!$D$2:$E$10,2)</f>
        <v>5</v>
      </c>
      <c r="N1424" s="7" t="n">
        <v>1</v>
      </c>
      <c r="O1424" s="0" t="n">
        <f aca="false">VLOOKUP(B1424,VLOOK!$A$2:$B$13,2)</f>
        <v>5</v>
      </c>
      <c r="P1424" s="22" t="n">
        <f aca="false">IF(F1424&lt;0,F1424*-1,F1424)</f>
        <v>456.61</v>
      </c>
    </row>
    <row r="1425" customFormat="false" ht="12.8" hidden="false" customHeight="false" outlineLevel="0" collapsed="false">
      <c r="A1425" s="17" t="s">
        <v>435</v>
      </c>
      <c r="B1425" s="9" t="s">
        <v>607</v>
      </c>
      <c r="C1425" s="9" t="s">
        <v>87</v>
      </c>
      <c r="D1425" s="9" t="s">
        <v>608</v>
      </c>
      <c r="E1425" s="10" t="s">
        <v>608</v>
      </c>
      <c r="F1425" s="9" t="n">
        <v>12005.21</v>
      </c>
      <c r="G1425" s="12" t="s">
        <v>89</v>
      </c>
      <c r="H1425" s="2" t="n">
        <v>-99</v>
      </c>
      <c r="I1425" s="3" t="s">
        <v>609</v>
      </c>
      <c r="J1425" s="3" t="n">
        <f aca="false">VLOOKUP(I1425,VLOOK!$G$2:$H$50,2)</f>
        <v>39</v>
      </c>
      <c r="K1425" s="4" t="s">
        <v>609</v>
      </c>
      <c r="L1425" s="21" t="s">
        <v>610</v>
      </c>
      <c r="M1425" s="6" t="n">
        <f aca="false">VLOOKUP(L1425,VLOOK!$D$2:$E$10,2)</f>
        <v>6</v>
      </c>
      <c r="N1425" s="7" t="n">
        <v>2</v>
      </c>
      <c r="O1425" s="0" t="n">
        <f aca="false">VLOOKUP(B1425,VLOOK!$A$2:$B$13,2)</f>
        <v>5</v>
      </c>
      <c r="P1425" s="22" t="n">
        <f aca="false">IF(F1425&lt;0,F1425*-1,F1425)</f>
        <v>12005.21</v>
      </c>
    </row>
    <row r="1426" customFormat="false" ht="12.8" hidden="false" customHeight="false" outlineLevel="0" collapsed="false">
      <c r="A1426" s="17" t="s">
        <v>435</v>
      </c>
      <c r="B1426" s="9" t="s">
        <v>607</v>
      </c>
      <c r="C1426" s="9" t="s">
        <v>611</v>
      </c>
      <c r="D1426" s="9" t="s">
        <v>54</v>
      </c>
      <c r="E1426" s="10" t="s">
        <v>67</v>
      </c>
      <c r="F1426" s="9" t="n">
        <v>-29.95</v>
      </c>
      <c r="G1426" s="12" t="s">
        <v>21</v>
      </c>
      <c r="H1426" s="2" t="n">
        <v>-99</v>
      </c>
      <c r="I1426" s="3" t="s">
        <v>68</v>
      </c>
      <c r="J1426" s="3" t="n">
        <f aca="false">VLOOKUP(I1426,VLOOK!$G$2:$H$50,2)</f>
        <v>42</v>
      </c>
      <c r="K1426" s="4" t="s">
        <v>68</v>
      </c>
      <c r="L1426" s="21" t="s">
        <v>57</v>
      </c>
      <c r="M1426" s="6" t="n">
        <f aca="false">VLOOKUP(L1426,VLOOK!$D$2:$E$10,2)</f>
        <v>7</v>
      </c>
      <c r="N1426" s="7" t="n">
        <v>1</v>
      </c>
      <c r="O1426" s="0" t="n">
        <f aca="false">VLOOKUP(B1426,VLOOK!$A$2:$B$13,2)</f>
        <v>5</v>
      </c>
      <c r="P1426" s="22" t="n">
        <f aca="false">IF(F1426&lt;0,F1426*-1,F1426)</f>
        <v>29.95</v>
      </c>
    </row>
    <row r="1427" customFormat="false" ht="12.8" hidden="false" customHeight="false" outlineLevel="0" collapsed="false">
      <c r="A1427" s="17" t="s">
        <v>435</v>
      </c>
      <c r="B1427" s="9" t="s">
        <v>607</v>
      </c>
      <c r="C1427" s="9" t="s">
        <v>611</v>
      </c>
      <c r="D1427" s="9" t="s">
        <v>54</v>
      </c>
      <c r="E1427" s="10" t="s">
        <v>67</v>
      </c>
      <c r="F1427" s="9" t="n">
        <v>-9.5</v>
      </c>
      <c r="G1427" s="12" t="s">
        <v>21</v>
      </c>
      <c r="H1427" s="2" t="n">
        <v>-99</v>
      </c>
      <c r="I1427" s="3" t="s">
        <v>68</v>
      </c>
      <c r="J1427" s="3" t="n">
        <f aca="false">VLOOKUP(I1427,VLOOK!$G$2:$H$50,2)</f>
        <v>42</v>
      </c>
      <c r="K1427" s="4" t="s">
        <v>68</v>
      </c>
      <c r="L1427" s="21" t="s">
        <v>57</v>
      </c>
      <c r="M1427" s="6" t="n">
        <f aca="false">VLOOKUP(L1427,VLOOK!$D$2:$E$10,2)</f>
        <v>7</v>
      </c>
      <c r="N1427" s="7" t="n">
        <v>1</v>
      </c>
      <c r="O1427" s="0" t="n">
        <f aca="false">VLOOKUP(B1427,VLOOK!$A$2:$B$13,2)</f>
        <v>5</v>
      </c>
      <c r="P1427" s="22" t="n">
        <f aca="false">IF(F1427&lt;0,F1427*-1,F1427)</f>
        <v>9.5</v>
      </c>
    </row>
    <row r="1428" customFormat="false" ht="12.8" hidden="false" customHeight="false" outlineLevel="0" collapsed="false">
      <c r="A1428" s="17" t="s">
        <v>441</v>
      </c>
      <c r="B1428" s="9" t="s">
        <v>607</v>
      </c>
      <c r="C1428" s="9"/>
      <c r="D1428" s="9" t="s">
        <v>238</v>
      </c>
      <c r="E1428" s="10" t="s">
        <v>239</v>
      </c>
      <c r="F1428" s="9" t="n">
        <v>-150</v>
      </c>
      <c r="G1428" s="12" t="s">
        <v>21</v>
      </c>
      <c r="H1428" s="2" t="n">
        <v>-99</v>
      </c>
      <c r="I1428" s="3" t="s">
        <v>240</v>
      </c>
      <c r="J1428" s="3" t="n">
        <f aca="false">VLOOKUP(I1428,VLOOK!$G$2:$H$50,2)</f>
        <v>18</v>
      </c>
      <c r="K1428" s="4" t="s">
        <v>240</v>
      </c>
      <c r="L1428" s="21" t="s">
        <v>31</v>
      </c>
      <c r="M1428" s="6" t="n">
        <f aca="false">VLOOKUP(L1428,VLOOK!$D$2:$E$10,2)</f>
        <v>3</v>
      </c>
      <c r="N1428" s="7" t="n">
        <v>1</v>
      </c>
      <c r="O1428" s="0" t="n">
        <f aca="false">VLOOKUP(B1428,VLOOK!$A$2:$B$13,2)</f>
        <v>5</v>
      </c>
      <c r="P1428" s="22" t="n">
        <f aca="false">IF(F1428&lt;0,F1428*-1,F1428)</f>
        <v>150</v>
      </c>
    </row>
    <row r="1429" customFormat="false" ht="12.8" hidden="false" customHeight="false" outlineLevel="0" collapsed="false">
      <c r="A1429" s="17" t="s">
        <v>441</v>
      </c>
      <c r="B1429" s="9" t="s">
        <v>607</v>
      </c>
      <c r="C1429" s="9" t="s">
        <v>460</v>
      </c>
      <c r="D1429" s="9" t="s">
        <v>19</v>
      </c>
      <c r="E1429" s="10" t="s">
        <v>461</v>
      </c>
      <c r="F1429" s="9" t="n">
        <v>-55.86</v>
      </c>
      <c r="G1429" s="12" t="s">
        <v>21</v>
      </c>
      <c r="H1429" s="2" t="n">
        <v>-99</v>
      </c>
      <c r="I1429" s="3" t="s">
        <v>462</v>
      </c>
      <c r="J1429" s="3" t="n">
        <f aca="false">VLOOKUP(I1429,VLOOK!$G$2:$H$50,2)</f>
        <v>5</v>
      </c>
      <c r="K1429" s="4" t="s">
        <v>462</v>
      </c>
      <c r="L1429" s="21" t="s">
        <v>23</v>
      </c>
      <c r="M1429" s="6" t="n">
        <f aca="false">VLOOKUP(L1429,VLOOK!$D$2:$E$10,2)</f>
        <v>2</v>
      </c>
      <c r="N1429" s="7" t="n">
        <v>1</v>
      </c>
      <c r="O1429" s="0" t="n">
        <f aca="false">VLOOKUP(B1429,VLOOK!$A$2:$B$13,2)</f>
        <v>5</v>
      </c>
      <c r="P1429" s="22" t="n">
        <f aca="false">IF(F1429&lt;0,F1429*-1,F1429)</f>
        <v>55.86</v>
      </c>
    </row>
    <row r="1430" customFormat="false" ht="12.8" hidden="false" customHeight="false" outlineLevel="0" collapsed="false">
      <c r="A1430" s="17" t="s">
        <v>441</v>
      </c>
      <c r="B1430" s="9" t="s">
        <v>607</v>
      </c>
      <c r="C1430" s="9" t="s">
        <v>73</v>
      </c>
      <c r="D1430" s="9" t="s">
        <v>19</v>
      </c>
      <c r="E1430" s="10" t="s">
        <v>580</v>
      </c>
      <c r="F1430" s="9" t="n">
        <v>-176.51</v>
      </c>
      <c r="G1430" s="12" t="s">
        <v>21</v>
      </c>
      <c r="H1430" s="2" t="n">
        <v>-99</v>
      </c>
      <c r="I1430" s="3" t="s">
        <v>75</v>
      </c>
      <c r="J1430" s="3" t="n">
        <f aca="false">VLOOKUP(I1430,VLOOK!$G$2:$H$50,2)</f>
        <v>9</v>
      </c>
      <c r="K1430" s="4" t="s">
        <v>75</v>
      </c>
      <c r="L1430" s="21" t="s">
        <v>23</v>
      </c>
      <c r="M1430" s="6" t="n">
        <f aca="false">VLOOKUP(L1430,VLOOK!$D$2:$E$10,2)</f>
        <v>2</v>
      </c>
      <c r="N1430" s="7" t="n">
        <v>1</v>
      </c>
      <c r="O1430" s="0" t="n">
        <f aca="false">VLOOKUP(B1430,VLOOK!$A$2:$B$13,2)</f>
        <v>5</v>
      </c>
      <c r="P1430" s="22" t="n">
        <f aca="false">IF(F1430&lt;0,F1430*-1,F1430)</f>
        <v>176.51</v>
      </c>
    </row>
    <row r="1431" customFormat="false" ht="12.8" hidden="false" customHeight="false" outlineLevel="0" collapsed="false">
      <c r="A1431" s="17" t="s">
        <v>441</v>
      </c>
      <c r="B1431" s="9" t="s">
        <v>607</v>
      </c>
      <c r="C1431" s="9" t="s">
        <v>364</v>
      </c>
      <c r="D1431" s="9" t="s">
        <v>19</v>
      </c>
      <c r="E1431" s="10" t="s">
        <v>271</v>
      </c>
      <c r="F1431" s="9" t="n">
        <v>-232.44</v>
      </c>
      <c r="G1431" s="12" t="s">
        <v>21</v>
      </c>
      <c r="H1431" s="2" t="n">
        <v>-99</v>
      </c>
      <c r="I1431" s="3" t="s">
        <v>44</v>
      </c>
      <c r="J1431" s="3" t="n">
        <f aca="false">VLOOKUP(I1431,VLOOK!$G$2:$H$50,2)</f>
        <v>11</v>
      </c>
      <c r="K1431" s="4" t="s">
        <v>44</v>
      </c>
      <c r="L1431" s="21" t="s">
        <v>23</v>
      </c>
      <c r="M1431" s="6" t="n">
        <f aca="false">VLOOKUP(L1431,VLOOK!$D$2:$E$10,2)</f>
        <v>2</v>
      </c>
      <c r="N1431" s="7" t="n">
        <v>1</v>
      </c>
      <c r="O1431" s="0" t="n">
        <f aca="false">VLOOKUP(B1431,VLOOK!$A$2:$B$13,2)</f>
        <v>5</v>
      </c>
      <c r="P1431" s="22" t="n">
        <f aca="false">IF(F1431&lt;0,F1431*-1,F1431)</f>
        <v>232.44</v>
      </c>
    </row>
    <row r="1432" customFormat="false" ht="12.8" hidden="false" customHeight="false" outlineLevel="0" collapsed="false">
      <c r="A1432" s="17" t="s">
        <v>441</v>
      </c>
      <c r="B1432" s="9" t="s">
        <v>607</v>
      </c>
      <c r="C1432" s="9" t="s">
        <v>258</v>
      </c>
      <c r="D1432" s="9" t="s">
        <v>19</v>
      </c>
      <c r="E1432" s="10" t="s">
        <v>119</v>
      </c>
      <c r="F1432" s="9" t="n">
        <v>-251</v>
      </c>
      <c r="G1432" s="12" t="s">
        <v>21</v>
      </c>
      <c r="H1432" s="2" t="n">
        <v>-99</v>
      </c>
      <c r="I1432" s="3" t="s">
        <v>120</v>
      </c>
      <c r="J1432" s="3" t="n">
        <f aca="false">VLOOKUP(I1432,VLOOK!$G$2:$H$50,2)</f>
        <v>45</v>
      </c>
      <c r="K1432" s="4" t="s">
        <v>120</v>
      </c>
      <c r="L1432" s="21" t="s">
        <v>23</v>
      </c>
      <c r="M1432" s="6" t="n">
        <f aca="false">VLOOKUP(L1432,VLOOK!$D$2:$E$10,2)</f>
        <v>2</v>
      </c>
      <c r="N1432" s="7" t="n">
        <v>1</v>
      </c>
      <c r="O1432" s="0" t="n">
        <f aca="false">VLOOKUP(B1432,VLOOK!$A$2:$B$13,2)</f>
        <v>5</v>
      </c>
      <c r="P1432" s="22" t="n">
        <f aca="false">IF(F1432&lt;0,F1432*-1,F1432)</f>
        <v>251</v>
      </c>
    </row>
    <row r="1433" customFormat="false" ht="12.8" hidden="false" customHeight="false" outlineLevel="0" collapsed="false">
      <c r="A1433" s="17" t="s">
        <v>441</v>
      </c>
      <c r="B1433" s="9" t="s">
        <v>607</v>
      </c>
      <c r="C1433" s="9" t="s">
        <v>46</v>
      </c>
      <c r="D1433" s="9" t="s">
        <v>25</v>
      </c>
      <c r="E1433" s="10" t="s">
        <v>47</v>
      </c>
      <c r="F1433" s="9" t="n">
        <v>-45.99</v>
      </c>
      <c r="G1433" s="12" t="s">
        <v>21</v>
      </c>
      <c r="H1433" s="2" t="n">
        <v>-99</v>
      </c>
      <c r="I1433" s="3" t="s">
        <v>48</v>
      </c>
      <c r="J1433" s="3" t="n">
        <f aca="false">VLOOKUP(I1433,VLOOK!$G$2:$H$50,2)</f>
        <v>32</v>
      </c>
      <c r="K1433" s="4" t="s">
        <v>48</v>
      </c>
      <c r="L1433" s="21" t="s">
        <v>28</v>
      </c>
      <c r="M1433" s="6" t="n">
        <f aca="false">VLOOKUP(L1433,VLOOK!$D$2:$E$10,2)</f>
        <v>5</v>
      </c>
      <c r="N1433" s="7" t="n">
        <v>1</v>
      </c>
      <c r="O1433" s="0" t="n">
        <f aca="false">VLOOKUP(B1433,VLOOK!$A$2:$B$13,2)</f>
        <v>5</v>
      </c>
      <c r="P1433" s="22" t="n">
        <f aca="false">IF(F1433&lt;0,F1433*-1,F1433)</f>
        <v>45.99</v>
      </c>
    </row>
    <row r="1434" customFormat="false" ht="12.8" hidden="false" customHeight="false" outlineLevel="0" collapsed="false">
      <c r="A1434" s="17" t="s">
        <v>441</v>
      </c>
      <c r="B1434" s="9" t="s">
        <v>607</v>
      </c>
      <c r="C1434" s="9" t="s">
        <v>37</v>
      </c>
      <c r="D1434" s="9" t="s">
        <v>25</v>
      </c>
      <c r="E1434" s="10" t="s">
        <v>38</v>
      </c>
      <c r="F1434" s="9" t="n">
        <v>-456.61</v>
      </c>
      <c r="G1434" s="12" t="s">
        <v>21</v>
      </c>
      <c r="H1434" s="2" t="n">
        <v>-99</v>
      </c>
      <c r="I1434" s="3" t="s">
        <v>39</v>
      </c>
      <c r="J1434" s="3" t="n">
        <f aca="false">VLOOKUP(I1434,VLOOK!$G$2:$H$50,2)</f>
        <v>34</v>
      </c>
      <c r="K1434" s="4" t="s">
        <v>39</v>
      </c>
      <c r="L1434" s="21" t="s">
        <v>28</v>
      </c>
      <c r="M1434" s="6" t="n">
        <f aca="false">VLOOKUP(L1434,VLOOK!$D$2:$E$10,2)</f>
        <v>5</v>
      </c>
      <c r="N1434" s="7" t="n">
        <v>1</v>
      </c>
      <c r="O1434" s="0" t="n">
        <f aca="false">VLOOKUP(B1434,VLOOK!$A$2:$B$13,2)</f>
        <v>5</v>
      </c>
      <c r="P1434" s="22" t="n">
        <f aca="false">IF(F1434&lt;0,F1434*-1,F1434)</f>
        <v>456.61</v>
      </c>
    </row>
    <row r="1435" customFormat="false" ht="12.8" hidden="false" customHeight="false" outlineLevel="0" collapsed="false">
      <c r="A1435" s="17" t="s">
        <v>443</v>
      </c>
      <c r="B1435" s="9" t="s">
        <v>607</v>
      </c>
      <c r="C1435" s="9" t="s">
        <v>611</v>
      </c>
      <c r="D1435" s="9" t="s">
        <v>19</v>
      </c>
      <c r="E1435" s="10" t="s">
        <v>51</v>
      </c>
      <c r="F1435" s="9" t="n">
        <v>-3534.59</v>
      </c>
      <c r="G1435" s="12" t="s">
        <v>21</v>
      </c>
      <c r="H1435" s="2" t="n">
        <v>-99</v>
      </c>
      <c r="I1435" s="3" t="s">
        <v>52</v>
      </c>
      <c r="J1435" s="3" t="n">
        <f aca="false">VLOOKUP(I1435,VLOOK!$G$2:$H$50,2)</f>
        <v>14</v>
      </c>
      <c r="K1435" s="4" t="s">
        <v>52</v>
      </c>
      <c r="L1435" s="21" t="s">
        <v>23</v>
      </c>
      <c r="M1435" s="6" t="n">
        <f aca="false">VLOOKUP(L1435,VLOOK!$D$2:$E$10,2)</f>
        <v>2</v>
      </c>
      <c r="N1435" s="7" t="n">
        <v>1</v>
      </c>
      <c r="O1435" s="0" t="n">
        <f aca="false">VLOOKUP(B1435,VLOOK!$A$2:$B$13,2)</f>
        <v>5</v>
      </c>
      <c r="P1435" s="22" t="n">
        <f aca="false">IF(F1435&lt;0,F1435*-1,F1435)</f>
        <v>3534.59</v>
      </c>
    </row>
    <row r="1436" customFormat="false" ht="12.8" hidden="false" customHeight="false" outlineLevel="0" collapsed="false">
      <c r="A1436" s="17" t="s">
        <v>443</v>
      </c>
      <c r="B1436" s="9" t="s">
        <v>607</v>
      </c>
      <c r="C1436" s="9" t="s">
        <v>611</v>
      </c>
      <c r="D1436" s="9" t="s">
        <v>54</v>
      </c>
      <c r="E1436" s="10" t="s">
        <v>67</v>
      </c>
      <c r="F1436" s="9" t="n">
        <v>-12.5</v>
      </c>
      <c r="G1436" s="12" t="s">
        <v>21</v>
      </c>
      <c r="H1436" s="2" t="n">
        <v>-99</v>
      </c>
      <c r="I1436" s="3" t="s">
        <v>68</v>
      </c>
      <c r="J1436" s="3" t="n">
        <f aca="false">VLOOKUP(I1436,VLOOK!$G$2:$H$50,2)</f>
        <v>42</v>
      </c>
      <c r="K1436" s="4" t="s">
        <v>68</v>
      </c>
      <c r="L1436" s="21" t="s">
        <v>57</v>
      </c>
      <c r="M1436" s="6" t="n">
        <f aca="false">VLOOKUP(L1436,VLOOK!$D$2:$E$10,2)</f>
        <v>7</v>
      </c>
      <c r="N1436" s="7" t="n">
        <v>1</v>
      </c>
      <c r="O1436" s="0" t="n">
        <f aca="false">VLOOKUP(B1436,VLOOK!$A$2:$B$13,2)</f>
        <v>5</v>
      </c>
      <c r="P1436" s="22" t="n">
        <f aca="false">IF(F1436&lt;0,F1436*-1,F1436)</f>
        <v>12.5</v>
      </c>
    </row>
    <row r="1437" customFormat="false" ht="12.8" hidden="false" customHeight="false" outlineLevel="0" collapsed="false">
      <c r="A1437" s="17" t="s">
        <v>443</v>
      </c>
      <c r="B1437" s="9" t="s">
        <v>607</v>
      </c>
      <c r="C1437" s="9" t="s">
        <v>611</v>
      </c>
      <c r="D1437" s="9" t="s">
        <v>54</v>
      </c>
      <c r="E1437" s="10" t="s">
        <v>134</v>
      </c>
      <c r="F1437" s="9" t="n">
        <v>-25.35</v>
      </c>
      <c r="G1437" s="12" t="s">
        <v>21</v>
      </c>
      <c r="H1437" s="2" t="n">
        <v>-99</v>
      </c>
      <c r="I1437" s="3" t="s">
        <v>56</v>
      </c>
      <c r="J1437" s="3" t="n">
        <f aca="false">VLOOKUP(I1437,VLOOK!$G$2:$H$50,2)</f>
        <v>43</v>
      </c>
      <c r="K1437" s="4" t="s">
        <v>56</v>
      </c>
      <c r="L1437" s="21" t="s">
        <v>57</v>
      </c>
      <c r="M1437" s="6" t="n">
        <f aca="false">VLOOKUP(L1437,VLOOK!$D$2:$E$10,2)</f>
        <v>7</v>
      </c>
      <c r="N1437" s="7" t="n">
        <v>1</v>
      </c>
      <c r="O1437" s="0" t="n">
        <f aca="false">VLOOKUP(B1437,VLOOK!$A$2:$B$13,2)</f>
        <v>5</v>
      </c>
      <c r="P1437" s="22" t="n">
        <f aca="false">IF(F1437&lt;0,F1437*-1,F1437)</f>
        <v>25.35</v>
      </c>
    </row>
    <row r="1438" customFormat="false" ht="12.8" hidden="false" customHeight="false" outlineLevel="0" collapsed="false">
      <c r="A1438" s="17" t="s">
        <v>445</v>
      </c>
      <c r="B1438" s="9" t="s">
        <v>607</v>
      </c>
      <c r="C1438" s="9" t="s">
        <v>611</v>
      </c>
      <c r="D1438" s="9" t="s">
        <v>78</v>
      </c>
      <c r="E1438" s="10" t="s">
        <v>406</v>
      </c>
      <c r="F1438" s="9" t="n">
        <v>-60</v>
      </c>
      <c r="G1438" s="12" t="s">
        <v>21</v>
      </c>
      <c r="H1438" s="2" t="n">
        <v>-99</v>
      </c>
      <c r="I1438" s="3" t="s">
        <v>407</v>
      </c>
      <c r="J1438" s="3" t="n">
        <f aca="false">VLOOKUP(I1438,VLOOK!$G$2:$H$50,2)</f>
        <v>44</v>
      </c>
      <c r="K1438" s="4" t="s">
        <v>407</v>
      </c>
      <c r="L1438" s="21" t="s">
        <v>121</v>
      </c>
      <c r="M1438" s="6" t="n">
        <f aca="false">VLOOKUP(L1438,VLOOK!$D$2:$E$10,2)</f>
        <v>8</v>
      </c>
      <c r="N1438" s="7" t="n">
        <v>1</v>
      </c>
      <c r="O1438" s="0" t="n">
        <f aca="false">VLOOKUP(B1438,VLOOK!$A$2:$B$13,2)</f>
        <v>5</v>
      </c>
      <c r="P1438" s="22" t="n">
        <f aca="false">IF(F1438&lt;0,F1438*-1,F1438)</f>
        <v>60</v>
      </c>
    </row>
    <row r="1439" customFormat="false" ht="12.8" hidden="false" customHeight="false" outlineLevel="0" collapsed="false">
      <c r="A1439" s="17" t="s">
        <v>445</v>
      </c>
      <c r="B1439" s="9" t="s">
        <v>607</v>
      </c>
      <c r="C1439" s="9" t="s">
        <v>774</v>
      </c>
      <c r="D1439" s="9" t="s">
        <v>25</v>
      </c>
      <c r="E1439" s="10" t="s">
        <v>775</v>
      </c>
      <c r="F1439" s="9" t="n">
        <v>-1000</v>
      </c>
      <c r="G1439" s="12" t="s">
        <v>21</v>
      </c>
      <c r="H1439" s="2" t="n">
        <v>-99</v>
      </c>
      <c r="I1439" s="3" t="s">
        <v>466</v>
      </c>
      <c r="J1439" s="3" t="n">
        <f aca="false">VLOOKUP(I1439,VLOOK!$G$2:$H$50,2)</f>
        <v>33</v>
      </c>
      <c r="K1439" s="4" t="s">
        <v>466</v>
      </c>
      <c r="L1439" s="21" t="s">
        <v>28</v>
      </c>
      <c r="M1439" s="6" t="n">
        <f aca="false">VLOOKUP(L1439,VLOOK!$D$2:$E$10,2)</f>
        <v>5</v>
      </c>
      <c r="N1439" s="7" t="n">
        <v>1</v>
      </c>
      <c r="O1439" s="0" t="n">
        <f aca="false">VLOOKUP(B1439,VLOOK!$A$2:$B$13,2)</f>
        <v>5</v>
      </c>
      <c r="P1439" s="22" t="n">
        <f aca="false">IF(F1439&lt;0,F1439*-1,F1439)</f>
        <v>1000</v>
      </c>
    </row>
    <row r="1440" customFormat="false" ht="12.8" hidden="false" customHeight="false" outlineLevel="0" collapsed="false">
      <c r="A1440" s="17" t="s">
        <v>445</v>
      </c>
      <c r="B1440" s="9" t="s">
        <v>607</v>
      </c>
      <c r="C1440" s="9" t="s">
        <v>87</v>
      </c>
      <c r="D1440" s="9" t="s">
        <v>608</v>
      </c>
      <c r="E1440" s="10" t="s">
        <v>608</v>
      </c>
      <c r="F1440" s="9" t="n">
        <v>12005.21</v>
      </c>
      <c r="G1440" s="12" t="s">
        <v>89</v>
      </c>
      <c r="H1440" s="2" t="n">
        <v>-99</v>
      </c>
      <c r="I1440" s="3" t="s">
        <v>609</v>
      </c>
      <c r="J1440" s="3" t="n">
        <f aca="false">VLOOKUP(I1440,VLOOK!$G$2:$H$50,2)</f>
        <v>39</v>
      </c>
      <c r="K1440" s="4" t="s">
        <v>609</v>
      </c>
      <c r="L1440" s="21" t="s">
        <v>610</v>
      </c>
      <c r="M1440" s="6" t="n">
        <f aca="false">VLOOKUP(L1440,VLOOK!$D$2:$E$10,2)</f>
        <v>6</v>
      </c>
      <c r="N1440" s="7" t="n">
        <v>2</v>
      </c>
      <c r="O1440" s="0" t="n">
        <f aca="false">VLOOKUP(B1440,VLOOK!$A$2:$B$13,2)</f>
        <v>5</v>
      </c>
      <c r="P1440" s="22" t="n">
        <f aca="false">IF(F1440&lt;0,F1440*-1,F1440)</f>
        <v>12005.21</v>
      </c>
    </row>
    <row r="1441" customFormat="false" ht="12.8" hidden="false" customHeight="false" outlineLevel="0" collapsed="false">
      <c r="A1441" s="17" t="s">
        <v>445</v>
      </c>
      <c r="B1441" s="9" t="s">
        <v>607</v>
      </c>
      <c r="C1441" s="9" t="s">
        <v>611</v>
      </c>
      <c r="D1441" s="9" t="s">
        <v>54</v>
      </c>
      <c r="E1441" s="10" t="s">
        <v>67</v>
      </c>
      <c r="F1441" s="9" t="n">
        <v>-29.95</v>
      </c>
      <c r="G1441" s="12" t="s">
        <v>21</v>
      </c>
      <c r="H1441" s="2" t="n">
        <v>-99</v>
      </c>
      <c r="I1441" s="3" t="s">
        <v>68</v>
      </c>
      <c r="J1441" s="3" t="n">
        <f aca="false">VLOOKUP(I1441,VLOOK!$G$2:$H$50,2)</f>
        <v>42</v>
      </c>
      <c r="K1441" s="4" t="s">
        <v>68</v>
      </c>
      <c r="L1441" s="21" t="s">
        <v>57</v>
      </c>
      <c r="M1441" s="6" t="n">
        <f aca="false">VLOOKUP(L1441,VLOOK!$D$2:$E$10,2)</f>
        <v>7</v>
      </c>
      <c r="N1441" s="7" t="n">
        <v>1</v>
      </c>
      <c r="O1441" s="0" t="n">
        <f aca="false">VLOOKUP(B1441,VLOOK!$A$2:$B$13,2)</f>
        <v>5</v>
      </c>
      <c r="P1441" s="22" t="n">
        <f aca="false">IF(F1441&lt;0,F1441*-1,F1441)</f>
        <v>29.95</v>
      </c>
    </row>
    <row r="1442" customFormat="false" ht="12.8" hidden="false" customHeight="false" outlineLevel="0" collapsed="false">
      <c r="A1442" s="17" t="s">
        <v>451</v>
      </c>
      <c r="B1442" s="9" t="s">
        <v>607</v>
      </c>
      <c r="C1442" s="9" t="s">
        <v>611</v>
      </c>
      <c r="D1442" s="9" t="s">
        <v>19</v>
      </c>
      <c r="E1442" s="10" t="s">
        <v>51</v>
      </c>
      <c r="F1442" s="9" t="n">
        <v>-3519.79</v>
      </c>
      <c r="G1442" s="12" t="s">
        <v>21</v>
      </c>
      <c r="H1442" s="2" t="n">
        <v>-99</v>
      </c>
      <c r="I1442" s="3" t="s">
        <v>52</v>
      </c>
      <c r="J1442" s="3" t="n">
        <f aca="false">VLOOKUP(I1442,VLOOK!$G$2:$H$50,2)</f>
        <v>14</v>
      </c>
      <c r="K1442" s="4" t="s">
        <v>52</v>
      </c>
      <c r="L1442" s="21" t="s">
        <v>23</v>
      </c>
      <c r="M1442" s="6" t="n">
        <f aca="false">VLOOKUP(L1442,VLOOK!$D$2:$E$10,2)</f>
        <v>2</v>
      </c>
      <c r="N1442" s="7" t="n">
        <v>1</v>
      </c>
      <c r="O1442" s="0" t="n">
        <f aca="false">VLOOKUP(B1442,VLOOK!$A$2:$B$13,2)</f>
        <v>5</v>
      </c>
      <c r="P1442" s="22" t="n">
        <f aca="false">IF(F1442&lt;0,F1442*-1,F1442)</f>
        <v>3519.79</v>
      </c>
    </row>
    <row r="1443" customFormat="false" ht="12.8" hidden="false" customHeight="false" outlineLevel="0" collapsed="false">
      <c r="A1443" s="17" t="s">
        <v>451</v>
      </c>
      <c r="B1443" s="9" t="s">
        <v>607</v>
      </c>
      <c r="C1443" s="9" t="s">
        <v>611</v>
      </c>
      <c r="D1443" s="9" t="s">
        <v>54</v>
      </c>
      <c r="E1443" s="10" t="s">
        <v>67</v>
      </c>
      <c r="F1443" s="9" t="n">
        <v>-12.5</v>
      </c>
      <c r="G1443" s="12" t="s">
        <v>21</v>
      </c>
      <c r="H1443" s="2" t="n">
        <v>-99</v>
      </c>
      <c r="I1443" s="3" t="s">
        <v>68</v>
      </c>
      <c r="J1443" s="3" t="n">
        <f aca="false">VLOOKUP(I1443,VLOOK!$G$2:$H$50,2)</f>
        <v>42</v>
      </c>
      <c r="K1443" s="4" t="s">
        <v>68</v>
      </c>
      <c r="L1443" s="21" t="s">
        <v>57</v>
      </c>
      <c r="M1443" s="6" t="n">
        <f aca="false">VLOOKUP(L1443,VLOOK!$D$2:$E$10,2)</f>
        <v>7</v>
      </c>
      <c r="N1443" s="7" t="n">
        <v>1</v>
      </c>
      <c r="O1443" s="0" t="n">
        <f aca="false">VLOOKUP(B1443,VLOOK!$A$2:$B$13,2)</f>
        <v>5</v>
      </c>
      <c r="P1443" s="22" t="n">
        <f aca="false">IF(F1443&lt;0,F1443*-1,F1443)</f>
        <v>12.5</v>
      </c>
    </row>
    <row r="1444" customFormat="false" ht="12.8" hidden="false" customHeight="false" outlineLevel="0" collapsed="false">
      <c r="A1444" s="17" t="s">
        <v>452</v>
      </c>
      <c r="B1444" s="9" t="s">
        <v>607</v>
      </c>
      <c r="C1444" s="9"/>
      <c r="D1444" s="9" t="s">
        <v>238</v>
      </c>
      <c r="E1444" s="10" t="s">
        <v>239</v>
      </c>
      <c r="F1444" s="9" t="n">
        <v>-120</v>
      </c>
      <c r="G1444" s="12" t="s">
        <v>21</v>
      </c>
      <c r="H1444" s="2" t="n">
        <v>-99</v>
      </c>
      <c r="I1444" s="3" t="s">
        <v>240</v>
      </c>
      <c r="J1444" s="3" t="n">
        <f aca="false">VLOOKUP(I1444,VLOOK!$G$2:$H$50,2)</f>
        <v>18</v>
      </c>
      <c r="K1444" s="4" t="s">
        <v>240</v>
      </c>
      <c r="L1444" s="21" t="s">
        <v>31</v>
      </c>
      <c r="M1444" s="6" t="n">
        <f aca="false">VLOOKUP(L1444,VLOOK!$D$2:$E$10,2)</f>
        <v>3</v>
      </c>
      <c r="N1444" s="7" t="n">
        <v>1</v>
      </c>
      <c r="O1444" s="0" t="n">
        <f aca="false">VLOOKUP(B1444,VLOOK!$A$2:$B$13,2)</f>
        <v>5</v>
      </c>
      <c r="P1444" s="22" t="n">
        <f aca="false">IF(F1444&lt;0,F1444*-1,F1444)</f>
        <v>120</v>
      </c>
    </row>
    <row r="1445" customFormat="false" ht="12.8" hidden="false" customHeight="false" outlineLevel="0" collapsed="false">
      <c r="A1445" s="17" t="s">
        <v>452</v>
      </c>
      <c r="B1445" s="9" t="s">
        <v>607</v>
      </c>
      <c r="C1445" s="9" t="s">
        <v>460</v>
      </c>
      <c r="D1445" s="9" t="s">
        <v>19</v>
      </c>
      <c r="E1445" s="10" t="s">
        <v>461</v>
      </c>
      <c r="F1445" s="9" t="n">
        <v>-61.65</v>
      </c>
      <c r="G1445" s="12" t="s">
        <v>21</v>
      </c>
      <c r="H1445" s="2" t="n">
        <v>-99</v>
      </c>
      <c r="I1445" s="3" t="s">
        <v>462</v>
      </c>
      <c r="J1445" s="3" t="n">
        <f aca="false">VLOOKUP(I1445,VLOOK!$G$2:$H$50,2)</f>
        <v>5</v>
      </c>
      <c r="K1445" s="4" t="s">
        <v>462</v>
      </c>
      <c r="L1445" s="21" t="s">
        <v>23</v>
      </c>
      <c r="M1445" s="6" t="n">
        <f aca="false">VLOOKUP(L1445,VLOOK!$D$2:$E$10,2)</f>
        <v>2</v>
      </c>
      <c r="N1445" s="7" t="n">
        <v>1</v>
      </c>
      <c r="O1445" s="0" t="n">
        <f aca="false">VLOOKUP(B1445,VLOOK!$A$2:$B$13,2)</f>
        <v>5</v>
      </c>
      <c r="P1445" s="22" t="n">
        <f aca="false">IF(F1445&lt;0,F1445*-1,F1445)</f>
        <v>61.65</v>
      </c>
    </row>
    <row r="1446" customFormat="false" ht="12.8" hidden="false" customHeight="false" outlineLevel="0" collapsed="false">
      <c r="A1446" s="17" t="s">
        <v>452</v>
      </c>
      <c r="B1446" s="9" t="s">
        <v>607</v>
      </c>
      <c r="C1446" s="9" t="s">
        <v>73</v>
      </c>
      <c r="D1446" s="9" t="s">
        <v>19</v>
      </c>
      <c r="E1446" s="10" t="s">
        <v>580</v>
      </c>
      <c r="F1446" s="9" t="n">
        <v>-211.06</v>
      </c>
      <c r="G1446" s="12" t="s">
        <v>21</v>
      </c>
      <c r="H1446" s="2" t="n">
        <v>-99</v>
      </c>
      <c r="I1446" s="3" t="s">
        <v>75</v>
      </c>
      <c r="J1446" s="3" t="n">
        <f aca="false">VLOOKUP(I1446,VLOOK!$G$2:$H$50,2)</f>
        <v>9</v>
      </c>
      <c r="K1446" s="4" t="s">
        <v>75</v>
      </c>
      <c r="L1446" s="21" t="s">
        <v>23</v>
      </c>
      <c r="M1446" s="6" t="n">
        <f aca="false">VLOOKUP(L1446,VLOOK!$D$2:$E$10,2)</f>
        <v>2</v>
      </c>
      <c r="N1446" s="7" t="n">
        <v>1</v>
      </c>
      <c r="O1446" s="0" t="n">
        <f aca="false">VLOOKUP(B1446,VLOOK!$A$2:$B$13,2)</f>
        <v>5</v>
      </c>
      <c r="P1446" s="22" t="n">
        <f aca="false">IF(F1446&lt;0,F1446*-1,F1446)</f>
        <v>211.06</v>
      </c>
    </row>
    <row r="1447" customFormat="false" ht="12.8" hidden="false" customHeight="false" outlineLevel="0" collapsed="false">
      <c r="A1447" s="17" t="s">
        <v>452</v>
      </c>
      <c r="B1447" s="9" t="s">
        <v>607</v>
      </c>
      <c r="C1447" s="9" t="s">
        <v>364</v>
      </c>
      <c r="D1447" s="9" t="s">
        <v>19</v>
      </c>
      <c r="E1447" s="10" t="s">
        <v>271</v>
      </c>
      <c r="F1447" s="9" t="n">
        <v>-232.83</v>
      </c>
      <c r="G1447" s="12" t="s">
        <v>21</v>
      </c>
      <c r="H1447" s="2" t="n">
        <v>-99</v>
      </c>
      <c r="I1447" s="3" t="s">
        <v>44</v>
      </c>
      <c r="J1447" s="3" t="n">
        <f aca="false">VLOOKUP(I1447,VLOOK!$G$2:$H$50,2)</f>
        <v>11</v>
      </c>
      <c r="K1447" s="4" t="s">
        <v>44</v>
      </c>
      <c r="L1447" s="21" t="s">
        <v>23</v>
      </c>
      <c r="M1447" s="6" t="n">
        <f aca="false">VLOOKUP(L1447,VLOOK!$D$2:$E$10,2)</f>
        <v>2</v>
      </c>
      <c r="N1447" s="7" t="n">
        <v>1</v>
      </c>
      <c r="O1447" s="0" t="n">
        <f aca="false">VLOOKUP(B1447,VLOOK!$A$2:$B$13,2)</f>
        <v>5</v>
      </c>
      <c r="P1447" s="22" t="n">
        <f aca="false">IF(F1447&lt;0,F1447*-1,F1447)</f>
        <v>232.83</v>
      </c>
    </row>
    <row r="1448" customFormat="false" ht="12.8" hidden="false" customHeight="false" outlineLevel="0" collapsed="false">
      <c r="A1448" s="17" t="s">
        <v>452</v>
      </c>
      <c r="B1448" s="9" t="s">
        <v>607</v>
      </c>
      <c r="C1448" s="9" t="s">
        <v>258</v>
      </c>
      <c r="D1448" s="9" t="s">
        <v>19</v>
      </c>
      <c r="E1448" s="10" t="s">
        <v>119</v>
      </c>
      <c r="F1448" s="9" t="n">
        <v>-251</v>
      </c>
      <c r="G1448" s="12" t="s">
        <v>21</v>
      </c>
      <c r="H1448" s="2" t="n">
        <v>-99</v>
      </c>
      <c r="I1448" s="3" t="s">
        <v>120</v>
      </c>
      <c r="J1448" s="3" t="n">
        <f aca="false">VLOOKUP(I1448,VLOOK!$G$2:$H$50,2)</f>
        <v>45</v>
      </c>
      <c r="K1448" s="4" t="s">
        <v>120</v>
      </c>
      <c r="L1448" s="21" t="s">
        <v>23</v>
      </c>
      <c r="M1448" s="6" t="n">
        <f aca="false">VLOOKUP(L1448,VLOOK!$D$2:$E$10,2)</f>
        <v>2</v>
      </c>
      <c r="N1448" s="7" t="n">
        <v>1</v>
      </c>
      <c r="O1448" s="0" t="n">
        <f aca="false">VLOOKUP(B1448,VLOOK!$A$2:$B$13,2)</f>
        <v>5</v>
      </c>
      <c r="P1448" s="22" t="n">
        <f aca="false">IF(F1448&lt;0,F1448*-1,F1448)</f>
        <v>251</v>
      </c>
    </row>
    <row r="1449" customFormat="false" ht="12.8" hidden="false" customHeight="false" outlineLevel="0" collapsed="false">
      <c r="A1449" s="17" t="s">
        <v>452</v>
      </c>
      <c r="B1449" s="9" t="s">
        <v>607</v>
      </c>
      <c r="C1449" s="9" t="s">
        <v>46</v>
      </c>
      <c r="D1449" s="9" t="s">
        <v>25</v>
      </c>
      <c r="E1449" s="10" t="s">
        <v>47</v>
      </c>
      <c r="F1449" s="9" t="n">
        <v>-44.99</v>
      </c>
      <c r="G1449" s="12" t="s">
        <v>21</v>
      </c>
      <c r="H1449" s="2" t="n">
        <v>-99</v>
      </c>
      <c r="I1449" s="3" t="s">
        <v>48</v>
      </c>
      <c r="J1449" s="3" t="n">
        <f aca="false">VLOOKUP(I1449,VLOOK!$G$2:$H$50,2)</f>
        <v>32</v>
      </c>
      <c r="K1449" s="4" t="s">
        <v>48</v>
      </c>
      <c r="L1449" s="21" t="s">
        <v>28</v>
      </c>
      <c r="M1449" s="6" t="n">
        <f aca="false">VLOOKUP(L1449,VLOOK!$D$2:$E$10,2)</f>
        <v>5</v>
      </c>
      <c r="N1449" s="7" t="n">
        <v>1</v>
      </c>
      <c r="O1449" s="0" t="n">
        <f aca="false">VLOOKUP(B1449,VLOOK!$A$2:$B$13,2)</f>
        <v>5</v>
      </c>
      <c r="P1449" s="22" t="n">
        <f aca="false">IF(F1449&lt;0,F1449*-1,F1449)</f>
        <v>44.99</v>
      </c>
    </row>
    <row r="1450" customFormat="false" ht="12.8" hidden="false" customHeight="false" outlineLevel="0" collapsed="false">
      <c r="A1450" s="17" t="s">
        <v>452</v>
      </c>
      <c r="B1450" s="9" t="s">
        <v>607</v>
      </c>
      <c r="C1450" s="9" t="s">
        <v>37</v>
      </c>
      <c r="D1450" s="9" t="s">
        <v>25</v>
      </c>
      <c r="E1450" s="10" t="s">
        <v>38</v>
      </c>
      <c r="F1450" s="9" t="n">
        <v>-456.61</v>
      </c>
      <c r="G1450" s="12" t="s">
        <v>21</v>
      </c>
      <c r="H1450" s="2" t="n">
        <v>-99</v>
      </c>
      <c r="I1450" s="3" t="s">
        <v>39</v>
      </c>
      <c r="J1450" s="3" t="n">
        <f aca="false">VLOOKUP(I1450,VLOOK!$G$2:$H$50,2)</f>
        <v>34</v>
      </c>
      <c r="K1450" s="4" t="s">
        <v>39</v>
      </c>
      <c r="L1450" s="21" t="s">
        <v>28</v>
      </c>
      <c r="M1450" s="6" t="n">
        <f aca="false">VLOOKUP(L1450,VLOOK!$D$2:$E$10,2)</f>
        <v>5</v>
      </c>
      <c r="N1450" s="7" t="n">
        <v>1</v>
      </c>
      <c r="O1450" s="0" t="n">
        <f aca="false">VLOOKUP(B1450,VLOOK!$A$2:$B$13,2)</f>
        <v>5</v>
      </c>
      <c r="P1450" s="22" t="n">
        <f aca="false">IF(F1450&lt;0,F1450*-1,F1450)</f>
        <v>456.61</v>
      </c>
    </row>
    <row r="1451" customFormat="false" ht="12.8" hidden="false" customHeight="false" outlineLevel="0" collapsed="false">
      <c r="A1451" s="17" t="s">
        <v>453</v>
      </c>
      <c r="B1451" s="9" t="s">
        <v>607</v>
      </c>
      <c r="C1451" s="9" t="s">
        <v>87</v>
      </c>
      <c r="D1451" s="9" t="s">
        <v>608</v>
      </c>
      <c r="E1451" s="10" t="s">
        <v>608</v>
      </c>
      <c r="F1451" s="9" t="n">
        <v>12250.21</v>
      </c>
      <c r="G1451" s="12" t="s">
        <v>89</v>
      </c>
      <c r="H1451" s="2" t="n">
        <v>-99</v>
      </c>
      <c r="I1451" s="3" t="s">
        <v>609</v>
      </c>
      <c r="J1451" s="3" t="n">
        <f aca="false">VLOOKUP(I1451,VLOOK!$G$2:$H$50,2)</f>
        <v>39</v>
      </c>
      <c r="K1451" s="4" t="s">
        <v>609</v>
      </c>
      <c r="L1451" s="21" t="s">
        <v>610</v>
      </c>
      <c r="M1451" s="6" t="n">
        <f aca="false">VLOOKUP(L1451,VLOOK!$D$2:$E$10,2)</f>
        <v>6</v>
      </c>
      <c r="N1451" s="7" t="n">
        <v>2</v>
      </c>
      <c r="O1451" s="0" t="n">
        <f aca="false">VLOOKUP(B1451,VLOOK!$A$2:$B$13,2)</f>
        <v>5</v>
      </c>
      <c r="P1451" s="22" t="n">
        <f aca="false">IF(F1451&lt;0,F1451*-1,F1451)</f>
        <v>12250.21</v>
      </c>
    </row>
    <row r="1452" customFormat="false" ht="12.8" hidden="false" customHeight="false" outlineLevel="0" collapsed="false">
      <c r="A1452" s="17" t="s">
        <v>453</v>
      </c>
      <c r="B1452" s="9" t="s">
        <v>607</v>
      </c>
      <c r="C1452" s="9" t="s">
        <v>611</v>
      </c>
      <c r="D1452" s="9" t="s">
        <v>54</v>
      </c>
      <c r="E1452" s="10" t="s">
        <v>67</v>
      </c>
      <c r="F1452" s="9" t="n">
        <v>-29.95</v>
      </c>
      <c r="G1452" s="12" t="s">
        <v>21</v>
      </c>
      <c r="H1452" s="2" t="n">
        <v>-99</v>
      </c>
      <c r="I1452" s="3" t="s">
        <v>68</v>
      </c>
      <c r="J1452" s="3" t="n">
        <f aca="false">VLOOKUP(I1452,VLOOK!$G$2:$H$50,2)</f>
        <v>42</v>
      </c>
      <c r="K1452" s="4" t="s">
        <v>68</v>
      </c>
      <c r="L1452" s="21" t="s">
        <v>57</v>
      </c>
      <c r="M1452" s="6" t="n">
        <f aca="false">VLOOKUP(L1452,VLOOK!$D$2:$E$10,2)</f>
        <v>7</v>
      </c>
      <c r="N1452" s="7" t="n">
        <v>1</v>
      </c>
      <c r="O1452" s="0" t="n">
        <f aca="false">VLOOKUP(B1452,VLOOK!$A$2:$B$13,2)</f>
        <v>5</v>
      </c>
      <c r="P1452" s="22" t="n">
        <f aca="false">IF(F1452&lt;0,F1452*-1,F1452)</f>
        <v>29.95</v>
      </c>
    </row>
    <row r="1453" customFormat="false" ht="12.8" hidden="false" customHeight="false" outlineLevel="0" collapsed="false">
      <c r="A1453" s="17" t="s">
        <v>776</v>
      </c>
      <c r="B1453" s="9" t="s">
        <v>607</v>
      </c>
      <c r="C1453" s="9" t="s">
        <v>122</v>
      </c>
      <c r="D1453" s="9" t="s">
        <v>123</v>
      </c>
      <c r="E1453" s="10" t="s">
        <v>123</v>
      </c>
      <c r="F1453" s="9" t="n">
        <v>40000</v>
      </c>
      <c r="G1453" s="12" t="s">
        <v>89</v>
      </c>
      <c r="H1453" s="2" t="n">
        <v>-99</v>
      </c>
      <c r="I1453" s="3" t="s">
        <v>231</v>
      </c>
      <c r="J1453" s="3" t="n">
        <f aca="false">VLOOKUP(I1453,VLOOK!$G$2:$H$50,2)</f>
        <v>26</v>
      </c>
      <c r="K1453" s="4" t="s">
        <v>231</v>
      </c>
      <c r="L1453" s="21" t="s">
        <v>91</v>
      </c>
      <c r="M1453" s="6" t="n">
        <f aca="false">VLOOKUP(L1453,VLOOK!$D$2:$E$10,2)</f>
        <v>4</v>
      </c>
      <c r="N1453" s="7" t="n">
        <v>2</v>
      </c>
      <c r="O1453" s="0" t="n">
        <f aca="false">VLOOKUP(B1453,VLOOK!$A$2:$B$13,2)</f>
        <v>5</v>
      </c>
      <c r="P1453" s="22" t="n">
        <f aca="false">IF(F1453&lt;0,F1453*-1,F1453)</f>
        <v>40000</v>
      </c>
    </row>
    <row r="1454" customFormat="false" ht="12.8" hidden="false" customHeight="false" outlineLevel="0" collapsed="false">
      <c r="A1454" s="17" t="s">
        <v>458</v>
      </c>
      <c r="B1454" s="9" t="s">
        <v>607</v>
      </c>
      <c r="C1454" s="9" t="s">
        <v>611</v>
      </c>
      <c r="D1454" s="9" t="s">
        <v>19</v>
      </c>
      <c r="E1454" s="10" t="s">
        <v>51</v>
      </c>
      <c r="F1454" s="9" t="n">
        <v>-3504.98</v>
      </c>
      <c r="G1454" s="12" t="s">
        <v>21</v>
      </c>
      <c r="H1454" s="2" t="n">
        <v>-99</v>
      </c>
      <c r="I1454" s="3" t="s">
        <v>52</v>
      </c>
      <c r="J1454" s="3" t="n">
        <f aca="false">VLOOKUP(I1454,VLOOK!$G$2:$H$50,2)</f>
        <v>14</v>
      </c>
      <c r="K1454" s="4" t="s">
        <v>52</v>
      </c>
      <c r="L1454" s="21" t="s">
        <v>23</v>
      </c>
      <c r="M1454" s="6" t="n">
        <f aca="false">VLOOKUP(L1454,VLOOK!$D$2:$E$10,2)</f>
        <v>2</v>
      </c>
      <c r="N1454" s="7" t="n">
        <v>1</v>
      </c>
      <c r="O1454" s="0" t="n">
        <f aca="false">VLOOKUP(B1454,VLOOK!$A$2:$B$13,2)</f>
        <v>5</v>
      </c>
      <c r="P1454" s="22" t="n">
        <f aca="false">IF(F1454&lt;0,F1454*-1,F1454)</f>
        <v>3504.98</v>
      </c>
    </row>
    <row r="1455" customFormat="false" ht="12.8" hidden="false" customHeight="false" outlineLevel="0" collapsed="false">
      <c r="A1455" s="17" t="s">
        <v>458</v>
      </c>
      <c r="B1455" s="9" t="s">
        <v>607</v>
      </c>
      <c r="C1455" s="9" t="s">
        <v>611</v>
      </c>
      <c r="D1455" s="9" t="s">
        <v>19</v>
      </c>
      <c r="E1455" s="10" t="s">
        <v>51</v>
      </c>
      <c r="F1455" s="9" t="n">
        <v>-100000</v>
      </c>
      <c r="G1455" s="12" t="s">
        <v>21</v>
      </c>
      <c r="H1455" s="2" t="n">
        <v>-99</v>
      </c>
      <c r="I1455" s="3" t="s">
        <v>52</v>
      </c>
      <c r="J1455" s="3" t="n">
        <f aca="false">VLOOKUP(I1455,VLOOK!$G$2:$H$50,2)</f>
        <v>14</v>
      </c>
      <c r="K1455" s="4" t="s">
        <v>52</v>
      </c>
      <c r="L1455" s="21" t="s">
        <v>23</v>
      </c>
      <c r="M1455" s="6" t="n">
        <f aca="false">VLOOKUP(L1455,VLOOK!$D$2:$E$10,2)</f>
        <v>2</v>
      </c>
      <c r="N1455" s="7" t="n">
        <v>1</v>
      </c>
      <c r="O1455" s="0" t="n">
        <f aca="false">VLOOKUP(B1455,VLOOK!$A$2:$B$13,2)</f>
        <v>5</v>
      </c>
      <c r="P1455" s="22" t="n">
        <f aca="false">IF(F1455&lt;0,F1455*-1,F1455)</f>
        <v>100000</v>
      </c>
    </row>
    <row r="1456" customFormat="false" ht="12.8" hidden="false" customHeight="false" outlineLevel="0" collapsed="false">
      <c r="A1456" s="17" t="s">
        <v>458</v>
      </c>
      <c r="B1456" s="9" t="s">
        <v>607</v>
      </c>
      <c r="C1456" s="9" t="s">
        <v>611</v>
      </c>
      <c r="D1456" s="9" t="s">
        <v>54</v>
      </c>
      <c r="E1456" s="10" t="s">
        <v>67</v>
      </c>
      <c r="F1456" s="9" t="n">
        <v>-12.5</v>
      </c>
      <c r="G1456" s="12" t="s">
        <v>21</v>
      </c>
      <c r="H1456" s="2" t="n">
        <v>-99</v>
      </c>
      <c r="I1456" s="3" t="s">
        <v>68</v>
      </c>
      <c r="J1456" s="3" t="n">
        <f aca="false">VLOOKUP(I1456,VLOOK!$G$2:$H$50,2)</f>
        <v>42</v>
      </c>
      <c r="K1456" s="4" t="s">
        <v>68</v>
      </c>
      <c r="L1456" s="21" t="s">
        <v>57</v>
      </c>
      <c r="M1456" s="6" t="n">
        <f aca="false">VLOOKUP(L1456,VLOOK!$D$2:$E$10,2)</f>
        <v>7</v>
      </c>
      <c r="N1456" s="7" t="n">
        <v>1</v>
      </c>
      <c r="O1456" s="0" t="n">
        <f aca="false">VLOOKUP(B1456,VLOOK!$A$2:$B$13,2)</f>
        <v>5</v>
      </c>
      <c r="P1456" s="22" t="n">
        <f aca="false">IF(F1456&lt;0,F1456*-1,F1456)</f>
        <v>12.5</v>
      </c>
    </row>
    <row r="1457" customFormat="false" ht="12.8" hidden="false" customHeight="false" outlineLevel="0" collapsed="false">
      <c r="A1457" s="17" t="s">
        <v>777</v>
      </c>
      <c r="B1457" s="9" t="s">
        <v>607</v>
      </c>
      <c r="C1457" s="9"/>
      <c r="D1457" s="9" t="s">
        <v>238</v>
      </c>
      <c r="E1457" s="10" t="s">
        <v>239</v>
      </c>
      <c r="F1457" s="9" t="n">
        <v>-120</v>
      </c>
      <c r="G1457" s="12" t="s">
        <v>21</v>
      </c>
      <c r="H1457" s="2" t="n">
        <v>-99</v>
      </c>
      <c r="I1457" s="3" t="s">
        <v>240</v>
      </c>
      <c r="J1457" s="3" t="n">
        <f aca="false">VLOOKUP(I1457,VLOOK!$G$2:$H$50,2)</f>
        <v>18</v>
      </c>
      <c r="K1457" s="4" t="s">
        <v>240</v>
      </c>
      <c r="L1457" s="21" t="s">
        <v>31</v>
      </c>
      <c r="M1457" s="6" t="n">
        <f aca="false">VLOOKUP(L1457,VLOOK!$D$2:$E$10,2)</f>
        <v>3</v>
      </c>
      <c r="N1457" s="7" t="n">
        <v>1</v>
      </c>
      <c r="O1457" s="0" t="n">
        <f aca="false">VLOOKUP(B1457,VLOOK!$A$2:$B$13,2)</f>
        <v>5</v>
      </c>
      <c r="P1457" s="22" t="n">
        <f aca="false">IF(F1457&lt;0,F1457*-1,F1457)</f>
        <v>120</v>
      </c>
    </row>
    <row r="1458" customFormat="false" ht="12.8" hidden="false" customHeight="false" outlineLevel="0" collapsed="false">
      <c r="A1458" s="17" t="s">
        <v>777</v>
      </c>
      <c r="B1458" s="9" t="s">
        <v>607</v>
      </c>
      <c r="C1458" s="9" t="s">
        <v>73</v>
      </c>
      <c r="D1458" s="9" t="s">
        <v>19</v>
      </c>
      <c r="E1458" s="10" t="s">
        <v>580</v>
      </c>
      <c r="F1458" s="9" t="n">
        <v>-272.26</v>
      </c>
      <c r="G1458" s="12" t="s">
        <v>21</v>
      </c>
      <c r="H1458" s="2" t="n">
        <v>-99</v>
      </c>
      <c r="I1458" s="3" t="s">
        <v>75</v>
      </c>
      <c r="J1458" s="3" t="n">
        <f aca="false">VLOOKUP(I1458,VLOOK!$G$2:$H$50,2)</f>
        <v>9</v>
      </c>
      <c r="K1458" s="4" t="s">
        <v>75</v>
      </c>
      <c r="L1458" s="21" t="s">
        <v>23</v>
      </c>
      <c r="M1458" s="6" t="n">
        <f aca="false">VLOOKUP(L1458,VLOOK!$D$2:$E$10,2)</f>
        <v>2</v>
      </c>
      <c r="N1458" s="7" t="n">
        <v>1</v>
      </c>
      <c r="O1458" s="0" t="n">
        <f aca="false">VLOOKUP(B1458,VLOOK!$A$2:$B$13,2)</f>
        <v>5</v>
      </c>
      <c r="P1458" s="22" t="n">
        <f aca="false">IF(F1458&lt;0,F1458*-1,F1458)</f>
        <v>272.26</v>
      </c>
    </row>
    <row r="1459" customFormat="false" ht="12.8" hidden="false" customHeight="false" outlineLevel="0" collapsed="false">
      <c r="A1459" s="17" t="s">
        <v>777</v>
      </c>
      <c r="B1459" s="9" t="s">
        <v>607</v>
      </c>
      <c r="C1459" s="9" t="s">
        <v>364</v>
      </c>
      <c r="D1459" s="9" t="s">
        <v>19</v>
      </c>
      <c r="E1459" s="10" t="s">
        <v>271</v>
      </c>
      <c r="F1459" s="9" t="n">
        <v>-235.95</v>
      </c>
      <c r="G1459" s="12" t="s">
        <v>21</v>
      </c>
      <c r="H1459" s="2" t="n">
        <v>-99</v>
      </c>
      <c r="I1459" s="3" t="s">
        <v>44</v>
      </c>
      <c r="J1459" s="3" t="n">
        <f aca="false">VLOOKUP(I1459,VLOOK!$G$2:$H$50,2)</f>
        <v>11</v>
      </c>
      <c r="K1459" s="4" t="s">
        <v>44</v>
      </c>
      <c r="L1459" s="21" t="s">
        <v>23</v>
      </c>
      <c r="M1459" s="6" t="n">
        <f aca="false">VLOOKUP(L1459,VLOOK!$D$2:$E$10,2)</f>
        <v>2</v>
      </c>
      <c r="N1459" s="7" t="n">
        <v>1</v>
      </c>
      <c r="O1459" s="0" t="n">
        <f aca="false">VLOOKUP(B1459,VLOOK!$A$2:$B$13,2)</f>
        <v>5</v>
      </c>
      <c r="P1459" s="22" t="n">
        <f aca="false">IF(F1459&lt;0,F1459*-1,F1459)</f>
        <v>235.95</v>
      </c>
    </row>
    <row r="1460" customFormat="false" ht="12.8" hidden="false" customHeight="false" outlineLevel="0" collapsed="false">
      <c r="A1460" s="17" t="s">
        <v>777</v>
      </c>
      <c r="B1460" s="9" t="s">
        <v>607</v>
      </c>
      <c r="C1460" s="9" t="s">
        <v>258</v>
      </c>
      <c r="D1460" s="9" t="s">
        <v>19</v>
      </c>
      <c r="E1460" s="10" t="s">
        <v>119</v>
      </c>
      <c r="F1460" s="9" t="n">
        <v>-251</v>
      </c>
      <c r="G1460" s="12" t="s">
        <v>21</v>
      </c>
      <c r="H1460" s="2" t="n">
        <v>-99</v>
      </c>
      <c r="I1460" s="3" t="s">
        <v>120</v>
      </c>
      <c r="J1460" s="3" t="n">
        <f aca="false">VLOOKUP(I1460,VLOOK!$G$2:$H$50,2)</f>
        <v>45</v>
      </c>
      <c r="K1460" s="4" t="s">
        <v>120</v>
      </c>
      <c r="L1460" s="21" t="s">
        <v>23</v>
      </c>
      <c r="M1460" s="6" t="n">
        <f aca="false">VLOOKUP(L1460,VLOOK!$D$2:$E$10,2)</f>
        <v>2</v>
      </c>
      <c r="N1460" s="7" t="n">
        <v>1</v>
      </c>
      <c r="O1460" s="0" t="n">
        <f aca="false">VLOOKUP(B1460,VLOOK!$A$2:$B$13,2)</f>
        <v>5</v>
      </c>
      <c r="P1460" s="22" t="n">
        <f aca="false">IF(F1460&lt;0,F1460*-1,F1460)</f>
        <v>251</v>
      </c>
    </row>
    <row r="1461" customFormat="false" ht="12.8" hidden="false" customHeight="false" outlineLevel="0" collapsed="false">
      <c r="A1461" s="17" t="s">
        <v>777</v>
      </c>
      <c r="B1461" s="9" t="s">
        <v>607</v>
      </c>
      <c r="C1461" s="9" t="s">
        <v>37</v>
      </c>
      <c r="D1461" s="9" t="s">
        <v>25</v>
      </c>
      <c r="E1461" s="10" t="s">
        <v>38</v>
      </c>
      <c r="F1461" s="9" t="n">
        <v>-456.61</v>
      </c>
      <c r="G1461" s="12" t="s">
        <v>21</v>
      </c>
      <c r="H1461" s="2" t="n">
        <v>-99</v>
      </c>
      <c r="I1461" s="3" t="s">
        <v>39</v>
      </c>
      <c r="J1461" s="3" t="n">
        <f aca="false">VLOOKUP(I1461,VLOOK!$G$2:$H$50,2)</f>
        <v>34</v>
      </c>
      <c r="K1461" s="4" t="s">
        <v>39</v>
      </c>
      <c r="L1461" s="21" t="s">
        <v>28</v>
      </c>
      <c r="M1461" s="6" t="n">
        <f aca="false">VLOOKUP(L1461,VLOOK!$D$2:$E$10,2)</f>
        <v>5</v>
      </c>
      <c r="N1461" s="7" t="n">
        <v>1</v>
      </c>
      <c r="O1461" s="0" t="n">
        <f aca="false">VLOOKUP(B1461,VLOOK!$A$2:$B$13,2)</f>
        <v>5</v>
      </c>
      <c r="P1461" s="22" t="n">
        <f aca="false">IF(F1461&lt;0,F1461*-1,F1461)</f>
        <v>456.61</v>
      </c>
    </row>
    <row r="1462" customFormat="false" ht="12.8" hidden="false" customHeight="false" outlineLevel="0" collapsed="false">
      <c r="A1462" s="17" t="s">
        <v>777</v>
      </c>
      <c r="B1462" s="9" t="s">
        <v>607</v>
      </c>
      <c r="C1462" s="9" t="s">
        <v>87</v>
      </c>
      <c r="D1462" s="9" t="s">
        <v>608</v>
      </c>
      <c r="E1462" s="10" t="s">
        <v>608</v>
      </c>
      <c r="F1462" s="9" t="n">
        <v>12250.21</v>
      </c>
      <c r="G1462" s="12" t="s">
        <v>89</v>
      </c>
      <c r="H1462" s="2" t="n">
        <v>-99</v>
      </c>
      <c r="I1462" s="3" t="s">
        <v>609</v>
      </c>
      <c r="J1462" s="3" t="n">
        <f aca="false">VLOOKUP(I1462,VLOOK!$G$2:$H$50,2)</f>
        <v>39</v>
      </c>
      <c r="K1462" s="4" t="s">
        <v>609</v>
      </c>
      <c r="L1462" s="21" t="s">
        <v>610</v>
      </c>
      <c r="M1462" s="6" t="n">
        <f aca="false">VLOOKUP(L1462,VLOOK!$D$2:$E$10,2)</f>
        <v>6</v>
      </c>
      <c r="N1462" s="7" t="n">
        <v>2</v>
      </c>
      <c r="O1462" s="0" t="n">
        <f aca="false">VLOOKUP(B1462,VLOOK!$A$2:$B$13,2)</f>
        <v>5</v>
      </c>
      <c r="P1462" s="22" t="n">
        <f aca="false">IF(F1462&lt;0,F1462*-1,F1462)</f>
        <v>12250.21</v>
      </c>
    </row>
    <row r="1463" customFormat="false" ht="12.8" hidden="false" customHeight="false" outlineLevel="0" collapsed="false">
      <c r="A1463" s="17" t="s">
        <v>777</v>
      </c>
      <c r="B1463" s="9" t="s">
        <v>607</v>
      </c>
      <c r="C1463" s="9" t="s">
        <v>611</v>
      </c>
      <c r="D1463" s="9" t="s">
        <v>54</v>
      </c>
      <c r="E1463" s="10" t="s">
        <v>67</v>
      </c>
      <c r="F1463" s="9" t="n">
        <v>-29.95</v>
      </c>
      <c r="G1463" s="12" t="s">
        <v>21</v>
      </c>
      <c r="H1463" s="2" t="n">
        <v>-99</v>
      </c>
      <c r="I1463" s="3" t="s">
        <v>68</v>
      </c>
      <c r="J1463" s="3" t="n">
        <f aca="false">VLOOKUP(I1463,VLOOK!$G$2:$H$50,2)</f>
        <v>42</v>
      </c>
      <c r="K1463" s="4" t="s">
        <v>68</v>
      </c>
      <c r="L1463" s="21" t="s">
        <v>57</v>
      </c>
      <c r="M1463" s="6" t="n">
        <f aca="false">VLOOKUP(L1463,VLOOK!$D$2:$E$10,2)</f>
        <v>7</v>
      </c>
      <c r="N1463" s="7" t="n">
        <v>1</v>
      </c>
      <c r="O1463" s="0" t="n">
        <f aca="false">VLOOKUP(B1463,VLOOK!$A$2:$B$13,2)</f>
        <v>5</v>
      </c>
      <c r="P1463" s="22" t="n">
        <f aca="false">IF(F1463&lt;0,F1463*-1,F1463)</f>
        <v>29.95</v>
      </c>
    </row>
    <row r="1464" customFormat="false" ht="12.8" hidden="false" customHeight="false" outlineLevel="0" collapsed="false">
      <c r="A1464" s="17" t="s">
        <v>778</v>
      </c>
      <c r="B1464" s="9" t="s">
        <v>607</v>
      </c>
      <c r="C1464" s="9" t="s">
        <v>779</v>
      </c>
      <c r="D1464" s="9" t="s">
        <v>25</v>
      </c>
      <c r="E1464" s="10" t="s">
        <v>266</v>
      </c>
      <c r="F1464" s="9" t="n">
        <v>-90</v>
      </c>
      <c r="G1464" s="12" t="s">
        <v>21</v>
      </c>
      <c r="H1464" s="2" t="n">
        <v>-99</v>
      </c>
      <c r="I1464" s="3" t="s">
        <v>267</v>
      </c>
      <c r="J1464" s="3" t="n">
        <f aca="false">VLOOKUP(I1464,VLOOK!$G$2:$H$50,2)</f>
        <v>16</v>
      </c>
      <c r="K1464" s="4" t="s">
        <v>267</v>
      </c>
      <c r="L1464" s="21" t="s">
        <v>31</v>
      </c>
      <c r="M1464" s="6" t="n">
        <f aca="false">VLOOKUP(L1464,VLOOK!$D$2:$E$10,2)</f>
        <v>3</v>
      </c>
      <c r="N1464" s="7" t="n">
        <v>1</v>
      </c>
      <c r="O1464" s="0" t="n">
        <f aca="false">VLOOKUP(B1464,VLOOK!$A$2:$B$13,2)</f>
        <v>5</v>
      </c>
      <c r="P1464" s="22" t="n">
        <f aca="false">IF(F1464&lt;0,F1464*-1,F1464)</f>
        <v>90</v>
      </c>
    </row>
    <row r="1465" customFormat="false" ht="12.8" hidden="false" customHeight="false" outlineLevel="0" collapsed="false">
      <c r="A1465" s="17" t="s">
        <v>780</v>
      </c>
      <c r="B1465" s="9" t="s">
        <v>607</v>
      </c>
      <c r="C1465" s="9" t="s">
        <v>87</v>
      </c>
      <c r="D1465" s="9" t="s">
        <v>608</v>
      </c>
      <c r="E1465" s="10" t="s">
        <v>608</v>
      </c>
      <c r="F1465" s="9" t="n">
        <v>12250.21</v>
      </c>
      <c r="G1465" s="12" t="s">
        <v>89</v>
      </c>
      <c r="H1465" s="2" t="n">
        <v>-99</v>
      </c>
      <c r="I1465" s="3" t="s">
        <v>609</v>
      </c>
      <c r="J1465" s="3" t="n">
        <f aca="false">VLOOKUP(I1465,VLOOK!$G$2:$H$50,2)</f>
        <v>39</v>
      </c>
      <c r="K1465" s="4" t="s">
        <v>609</v>
      </c>
      <c r="L1465" s="21" t="s">
        <v>610</v>
      </c>
      <c r="M1465" s="6" t="n">
        <f aca="false">VLOOKUP(L1465,VLOOK!$D$2:$E$10,2)</f>
        <v>6</v>
      </c>
      <c r="N1465" s="7" t="n">
        <v>2</v>
      </c>
      <c r="O1465" s="0" t="n">
        <f aca="false">VLOOKUP(B1465,VLOOK!$A$2:$B$13,2)</f>
        <v>5</v>
      </c>
      <c r="P1465" s="22" t="n">
        <f aca="false">IF(F1465&lt;0,F1465*-1,F1465)</f>
        <v>12250.21</v>
      </c>
    </row>
    <row r="1466" customFormat="false" ht="12.8" hidden="false" customHeight="false" outlineLevel="0" collapsed="false">
      <c r="A1466" s="17" t="s">
        <v>781</v>
      </c>
      <c r="B1466" s="9" t="s">
        <v>607</v>
      </c>
      <c r="C1466" s="9" t="s">
        <v>611</v>
      </c>
      <c r="D1466" s="9" t="s">
        <v>19</v>
      </c>
      <c r="E1466" s="10" t="s">
        <v>51</v>
      </c>
      <c r="F1466" s="9" t="n">
        <v>-3506.28</v>
      </c>
      <c r="G1466" s="12" t="s">
        <v>21</v>
      </c>
      <c r="H1466" s="2" t="n">
        <v>-99</v>
      </c>
      <c r="I1466" s="3" t="s">
        <v>52</v>
      </c>
      <c r="J1466" s="3" t="n">
        <f aca="false">VLOOKUP(I1466,VLOOK!$G$2:$H$50,2)</f>
        <v>14</v>
      </c>
      <c r="K1466" s="4" t="s">
        <v>52</v>
      </c>
      <c r="L1466" s="21" t="s">
        <v>23</v>
      </c>
      <c r="M1466" s="6" t="n">
        <f aca="false">VLOOKUP(L1466,VLOOK!$D$2:$E$10,2)</f>
        <v>2</v>
      </c>
      <c r="N1466" s="7" t="n">
        <v>1</v>
      </c>
      <c r="O1466" s="0" t="n">
        <f aca="false">VLOOKUP(B1466,VLOOK!$A$2:$B$13,2)</f>
        <v>5</v>
      </c>
      <c r="P1466" s="22" t="n">
        <f aca="false">IF(F1466&lt;0,F1466*-1,F1466)</f>
        <v>3506.28</v>
      </c>
    </row>
    <row r="1467" customFormat="false" ht="12.8" hidden="false" customHeight="false" outlineLevel="0" collapsed="false">
      <c r="A1467" s="17" t="s">
        <v>781</v>
      </c>
      <c r="B1467" s="9" t="s">
        <v>607</v>
      </c>
      <c r="C1467" s="9" t="s">
        <v>611</v>
      </c>
      <c r="D1467" s="9" t="s">
        <v>54</v>
      </c>
      <c r="E1467" s="10" t="s">
        <v>67</v>
      </c>
      <c r="F1467" s="9" t="n">
        <v>-12.5</v>
      </c>
      <c r="G1467" s="12" t="s">
        <v>21</v>
      </c>
      <c r="H1467" s="2" t="n">
        <v>-99</v>
      </c>
      <c r="I1467" s="3" t="s">
        <v>68</v>
      </c>
      <c r="J1467" s="3" t="n">
        <f aca="false">VLOOKUP(I1467,VLOOK!$G$2:$H$50,2)</f>
        <v>42</v>
      </c>
      <c r="K1467" s="4" t="s">
        <v>68</v>
      </c>
      <c r="L1467" s="21" t="s">
        <v>57</v>
      </c>
      <c r="M1467" s="6" t="n">
        <f aca="false">VLOOKUP(L1467,VLOOK!$D$2:$E$10,2)</f>
        <v>7</v>
      </c>
      <c r="N1467" s="7" t="n">
        <v>1</v>
      </c>
      <c r="O1467" s="0" t="n">
        <f aca="false">VLOOKUP(B1467,VLOOK!$A$2:$B$13,2)</f>
        <v>5</v>
      </c>
      <c r="P1467" s="22" t="n">
        <f aca="false">IF(F1467&lt;0,F1467*-1,F1467)</f>
        <v>12.5</v>
      </c>
    </row>
    <row r="1468" customFormat="false" ht="12.8" hidden="false" customHeight="false" outlineLevel="0" collapsed="false">
      <c r="A1468" s="17" t="s">
        <v>781</v>
      </c>
      <c r="B1468" s="9" t="s">
        <v>607</v>
      </c>
      <c r="C1468" s="9" t="s">
        <v>611</v>
      </c>
      <c r="D1468" s="9" t="s">
        <v>54</v>
      </c>
      <c r="E1468" s="10" t="s">
        <v>134</v>
      </c>
      <c r="F1468" s="9" t="n">
        <v>-33.05</v>
      </c>
      <c r="G1468" s="12" t="s">
        <v>21</v>
      </c>
      <c r="H1468" s="2" t="n">
        <v>-99</v>
      </c>
      <c r="I1468" s="3" t="s">
        <v>56</v>
      </c>
      <c r="J1468" s="3" t="n">
        <f aca="false">VLOOKUP(I1468,VLOOK!$G$2:$H$50,2)</f>
        <v>43</v>
      </c>
      <c r="K1468" s="4" t="s">
        <v>56</v>
      </c>
      <c r="L1468" s="21" t="s">
        <v>57</v>
      </c>
      <c r="M1468" s="6" t="n">
        <f aca="false">VLOOKUP(L1468,VLOOK!$D$2:$E$10,2)</f>
        <v>7</v>
      </c>
      <c r="N1468" s="7" t="n">
        <v>1</v>
      </c>
      <c r="O1468" s="0" t="n">
        <f aca="false">VLOOKUP(B1468,VLOOK!$A$2:$B$13,2)</f>
        <v>5</v>
      </c>
      <c r="P1468" s="22" t="n">
        <f aca="false">IF(F1468&lt;0,F1468*-1,F1468)</f>
        <v>33.05</v>
      </c>
    </row>
    <row r="1469" customFormat="false" ht="12.8" hidden="false" customHeight="false" outlineLevel="0" collapsed="false">
      <c r="A1469" s="17" t="s">
        <v>782</v>
      </c>
      <c r="B1469" s="9" t="s">
        <v>607</v>
      </c>
      <c r="C1469" s="9" t="s">
        <v>460</v>
      </c>
      <c r="D1469" s="9" t="s">
        <v>19</v>
      </c>
      <c r="E1469" s="10" t="s">
        <v>461</v>
      </c>
      <c r="F1469" s="9" t="n">
        <v>-57.13</v>
      </c>
      <c r="G1469" s="12" t="s">
        <v>21</v>
      </c>
      <c r="H1469" s="2" t="n">
        <v>-99</v>
      </c>
      <c r="I1469" s="3" t="s">
        <v>462</v>
      </c>
      <c r="J1469" s="3" t="n">
        <f aca="false">VLOOKUP(I1469,VLOOK!$G$2:$H$50,2)</f>
        <v>5</v>
      </c>
      <c r="K1469" s="4" t="s">
        <v>462</v>
      </c>
      <c r="L1469" s="21" t="s">
        <v>23</v>
      </c>
      <c r="M1469" s="6" t="n">
        <f aca="false">VLOOKUP(L1469,VLOOK!$D$2:$E$10,2)</f>
        <v>2</v>
      </c>
      <c r="N1469" s="7" t="n">
        <v>1</v>
      </c>
      <c r="O1469" s="0" t="n">
        <f aca="false">VLOOKUP(B1469,VLOOK!$A$2:$B$13,2)</f>
        <v>5</v>
      </c>
      <c r="P1469" s="22" t="n">
        <f aca="false">IF(F1469&lt;0,F1469*-1,F1469)</f>
        <v>57.13</v>
      </c>
    </row>
    <row r="1470" customFormat="false" ht="12.8" hidden="false" customHeight="false" outlineLevel="0" collapsed="false">
      <c r="A1470" s="17" t="s">
        <v>782</v>
      </c>
      <c r="B1470" s="9" t="s">
        <v>607</v>
      </c>
      <c r="C1470" s="9" t="s">
        <v>73</v>
      </c>
      <c r="D1470" s="9" t="s">
        <v>19</v>
      </c>
      <c r="E1470" s="10" t="s">
        <v>580</v>
      </c>
      <c r="F1470" s="9" t="n">
        <v>-247.53</v>
      </c>
      <c r="G1470" s="12" t="s">
        <v>21</v>
      </c>
      <c r="H1470" s="2" t="n">
        <v>-99</v>
      </c>
      <c r="I1470" s="3" t="s">
        <v>75</v>
      </c>
      <c r="J1470" s="3" t="n">
        <f aca="false">VLOOKUP(I1470,VLOOK!$G$2:$H$50,2)</f>
        <v>9</v>
      </c>
      <c r="K1470" s="4" t="s">
        <v>75</v>
      </c>
      <c r="L1470" s="21" t="s">
        <v>23</v>
      </c>
      <c r="M1470" s="6" t="n">
        <f aca="false">VLOOKUP(L1470,VLOOK!$D$2:$E$10,2)</f>
        <v>2</v>
      </c>
      <c r="N1470" s="7" t="n">
        <v>1</v>
      </c>
      <c r="O1470" s="0" t="n">
        <f aca="false">VLOOKUP(B1470,VLOOK!$A$2:$B$13,2)</f>
        <v>5</v>
      </c>
      <c r="P1470" s="22" t="n">
        <f aca="false">IF(F1470&lt;0,F1470*-1,F1470)</f>
        <v>247.53</v>
      </c>
    </row>
    <row r="1471" customFormat="false" ht="12.8" hidden="false" customHeight="false" outlineLevel="0" collapsed="false">
      <c r="A1471" s="17" t="s">
        <v>782</v>
      </c>
      <c r="B1471" s="9" t="s">
        <v>607</v>
      </c>
      <c r="C1471" s="9" t="s">
        <v>364</v>
      </c>
      <c r="D1471" s="9" t="s">
        <v>19</v>
      </c>
      <c r="E1471" s="10" t="s">
        <v>271</v>
      </c>
      <c r="F1471" s="9" t="n">
        <v>-232.44</v>
      </c>
      <c r="G1471" s="12" t="s">
        <v>21</v>
      </c>
      <c r="H1471" s="2" t="n">
        <v>-99</v>
      </c>
      <c r="I1471" s="3" t="s">
        <v>44</v>
      </c>
      <c r="J1471" s="3" t="n">
        <f aca="false">VLOOKUP(I1471,VLOOK!$G$2:$H$50,2)</f>
        <v>11</v>
      </c>
      <c r="K1471" s="4" t="s">
        <v>44</v>
      </c>
      <c r="L1471" s="21" t="s">
        <v>23</v>
      </c>
      <c r="M1471" s="6" t="n">
        <f aca="false">VLOOKUP(L1471,VLOOK!$D$2:$E$10,2)</f>
        <v>2</v>
      </c>
      <c r="N1471" s="7" t="n">
        <v>1</v>
      </c>
      <c r="O1471" s="0" t="n">
        <f aca="false">VLOOKUP(B1471,VLOOK!$A$2:$B$13,2)</f>
        <v>5</v>
      </c>
      <c r="P1471" s="22" t="n">
        <f aca="false">IF(F1471&lt;0,F1471*-1,F1471)</f>
        <v>232.44</v>
      </c>
    </row>
    <row r="1472" customFormat="false" ht="12.8" hidden="false" customHeight="false" outlineLevel="0" collapsed="false">
      <c r="A1472" s="17" t="s">
        <v>782</v>
      </c>
      <c r="B1472" s="9" t="s">
        <v>607</v>
      </c>
      <c r="C1472" s="9" t="s">
        <v>258</v>
      </c>
      <c r="D1472" s="9" t="s">
        <v>19</v>
      </c>
      <c r="E1472" s="10" t="s">
        <v>119</v>
      </c>
      <c r="F1472" s="9" t="n">
        <v>-251</v>
      </c>
      <c r="G1472" s="12" t="s">
        <v>21</v>
      </c>
      <c r="H1472" s="2" t="n">
        <v>-99</v>
      </c>
      <c r="I1472" s="3" t="s">
        <v>120</v>
      </c>
      <c r="J1472" s="3" t="n">
        <f aca="false">VLOOKUP(I1472,VLOOK!$G$2:$H$50,2)</f>
        <v>45</v>
      </c>
      <c r="K1472" s="4" t="s">
        <v>120</v>
      </c>
      <c r="L1472" s="21" t="s">
        <v>23</v>
      </c>
      <c r="M1472" s="6" t="n">
        <f aca="false">VLOOKUP(L1472,VLOOK!$D$2:$E$10,2)</f>
        <v>2</v>
      </c>
      <c r="N1472" s="7" t="n">
        <v>1</v>
      </c>
      <c r="O1472" s="0" t="n">
        <f aca="false">VLOOKUP(B1472,VLOOK!$A$2:$B$13,2)</f>
        <v>5</v>
      </c>
      <c r="P1472" s="22" t="n">
        <f aca="false">IF(F1472&lt;0,F1472*-1,F1472)</f>
        <v>251</v>
      </c>
    </row>
    <row r="1473" customFormat="false" ht="12.8" hidden="false" customHeight="false" outlineLevel="0" collapsed="false">
      <c r="A1473" s="17" t="s">
        <v>782</v>
      </c>
      <c r="B1473" s="9" t="s">
        <v>607</v>
      </c>
      <c r="C1473" s="9" t="s">
        <v>46</v>
      </c>
      <c r="D1473" s="9" t="s">
        <v>25</v>
      </c>
      <c r="E1473" s="10" t="s">
        <v>47</v>
      </c>
      <c r="F1473" s="9" t="n">
        <v>-44.99</v>
      </c>
      <c r="G1473" s="12" t="s">
        <v>21</v>
      </c>
      <c r="H1473" s="2" t="n">
        <v>-99</v>
      </c>
      <c r="I1473" s="3" t="s">
        <v>48</v>
      </c>
      <c r="J1473" s="3" t="n">
        <f aca="false">VLOOKUP(I1473,VLOOK!$G$2:$H$50,2)</f>
        <v>32</v>
      </c>
      <c r="K1473" s="4" t="s">
        <v>48</v>
      </c>
      <c r="L1473" s="21" t="s">
        <v>28</v>
      </c>
      <c r="M1473" s="6" t="n">
        <f aca="false">VLOOKUP(L1473,VLOOK!$D$2:$E$10,2)</f>
        <v>5</v>
      </c>
      <c r="N1473" s="7" t="n">
        <v>1</v>
      </c>
      <c r="O1473" s="0" t="n">
        <f aca="false">VLOOKUP(B1473,VLOOK!$A$2:$B$13,2)</f>
        <v>5</v>
      </c>
      <c r="P1473" s="22" t="n">
        <f aca="false">IF(F1473&lt;0,F1473*-1,F1473)</f>
        <v>44.99</v>
      </c>
    </row>
    <row r="1474" customFormat="false" ht="12.8" hidden="false" customHeight="false" outlineLevel="0" collapsed="false">
      <c r="A1474" s="17" t="s">
        <v>782</v>
      </c>
      <c r="B1474" s="9" t="s">
        <v>607</v>
      </c>
      <c r="C1474" s="9" t="s">
        <v>37</v>
      </c>
      <c r="D1474" s="9" t="s">
        <v>25</v>
      </c>
      <c r="E1474" s="10" t="s">
        <v>148</v>
      </c>
      <c r="F1474" s="9" t="n">
        <v>-456.61</v>
      </c>
      <c r="G1474" s="12" t="s">
        <v>21</v>
      </c>
      <c r="H1474" s="2" t="n">
        <v>-99</v>
      </c>
      <c r="I1474" s="3" t="s">
        <v>39</v>
      </c>
      <c r="J1474" s="3" t="n">
        <f aca="false">VLOOKUP(I1474,VLOOK!$G$2:$H$50,2)</f>
        <v>34</v>
      </c>
      <c r="K1474" s="4" t="s">
        <v>39</v>
      </c>
      <c r="L1474" s="21" t="s">
        <v>28</v>
      </c>
      <c r="M1474" s="6" t="n">
        <f aca="false">VLOOKUP(L1474,VLOOK!$D$2:$E$10,2)</f>
        <v>5</v>
      </c>
      <c r="N1474" s="7" t="n">
        <v>1</v>
      </c>
      <c r="O1474" s="0" t="n">
        <f aca="false">VLOOKUP(B1474,VLOOK!$A$2:$B$13,2)</f>
        <v>5</v>
      </c>
      <c r="P1474" s="22" t="n">
        <f aca="false">IF(F1474&lt;0,F1474*-1,F1474)</f>
        <v>456.61</v>
      </c>
    </row>
    <row r="1475" customFormat="false" ht="12.8" hidden="false" customHeight="false" outlineLevel="0" collapsed="false">
      <c r="A1475" s="17" t="s">
        <v>783</v>
      </c>
      <c r="B1475" s="9" t="s">
        <v>607</v>
      </c>
      <c r="C1475" s="9" t="s">
        <v>611</v>
      </c>
      <c r="D1475" s="9" t="s">
        <v>54</v>
      </c>
      <c r="E1475" s="10" t="s">
        <v>67</v>
      </c>
      <c r="F1475" s="9" t="n">
        <v>-29.95</v>
      </c>
      <c r="G1475" s="12" t="s">
        <v>21</v>
      </c>
      <c r="H1475" s="2" t="n">
        <v>-99</v>
      </c>
      <c r="I1475" s="3" t="s">
        <v>68</v>
      </c>
      <c r="J1475" s="3" t="n">
        <f aca="false">VLOOKUP(I1475,VLOOK!$G$2:$H$50,2)</f>
        <v>42</v>
      </c>
      <c r="K1475" s="4" t="s">
        <v>68</v>
      </c>
      <c r="L1475" s="21" t="s">
        <v>57</v>
      </c>
      <c r="M1475" s="6" t="n">
        <f aca="false">VLOOKUP(L1475,VLOOK!$D$2:$E$10,2)</f>
        <v>7</v>
      </c>
      <c r="N1475" s="7" t="n">
        <v>1</v>
      </c>
      <c r="O1475" s="0" t="n">
        <f aca="false">VLOOKUP(B1475,VLOOK!$A$2:$B$13,2)</f>
        <v>5</v>
      </c>
      <c r="P1475" s="22" t="n">
        <f aca="false">IF(F1475&lt;0,F1475*-1,F1475)</f>
        <v>29.95</v>
      </c>
    </row>
    <row r="1476" customFormat="false" ht="12.8" hidden="false" customHeight="false" outlineLevel="0" collapsed="false">
      <c r="A1476" s="17" t="s">
        <v>784</v>
      </c>
      <c r="B1476" s="9" t="s">
        <v>607</v>
      </c>
      <c r="C1476" s="9" t="s">
        <v>87</v>
      </c>
      <c r="D1476" s="9" t="s">
        <v>608</v>
      </c>
      <c r="E1476" s="10" t="s">
        <v>608</v>
      </c>
      <c r="F1476" s="9" t="n">
        <v>12250.21</v>
      </c>
      <c r="G1476" s="12" t="s">
        <v>89</v>
      </c>
      <c r="H1476" s="2" t="n">
        <v>-99</v>
      </c>
      <c r="I1476" s="3" t="s">
        <v>609</v>
      </c>
      <c r="J1476" s="3" t="n">
        <f aca="false">VLOOKUP(I1476,VLOOK!$G$2:$H$50,2)</f>
        <v>39</v>
      </c>
      <c r="K1476" s="4" t="s">
        <v>609</v>
      </c>
      <c r="L1476" s="21" t="s">
        <v>610</v>
      </c>
      <c r="M1476" s="6" t="n">
        <f aca="false">VLOOKUP(L1476,VLOOK!$D$2:$E$10,2)</f>
        <v>6</v>
      </c>
      <c r="N1476" s="7" t="n">
        <v>2</v>
      </c>
      <c r="O1476" s="0" t="n">
        <f aca="false">VLOOKUP(B1476,VLOOK!$A$2:$B$13,2)</f>
        <v>5</v>
      </c>
      <c r="P1476" s="22" t="n">
        <f aca="false">IF(F1476&lt;0,F1476*-1,F1476)</f>
        <v>12250.21</v>
      </c>
    </row>
    <row r="1477" customFormat="false" ht="12.8" hidden="false" customHeight="false" outlineLevel="0" collapsed="false">
      <c r="A1477" s="17" t="s">
        <v>785</v>
      </c>
      <c r="B1477" s="9" t="s">
        <v>607</v>
      </c>
      <c r="C1477" s="9"/>
      <c r="D1477" s="17" t="s">
        <v>238</v>
      </c>
      <c r="E1477" s="25" t="s">
        <v>239</v>
      </c>
      <c r="F1477" s="20" t="n">
        <v>-130</v>
      </c>
      <c r="G1477" s="12" t="s">
        <v>21</v>
      </c>
      <c r="H1477" s="2" t="n">
        <v>-99</v>
      </c>
      <c r="I1477" s="3" t="s">
        <v>240</v>
      </c>
      <c r="J1477" s="3" t="n">
        <f aca="false">VLOOKUP(I1477,VLOOK!$G$2:$H$50,2)</f>
        <v>18</v>
      </c>
      <c r="K1477" s="4" t="s">
        <v>240</v>
      </c>
      <c r="L1477" s="21" t="s">
        <v>31</v>
      </c>
      <c r="M1477" s="6" t="n">
        <f aca="false">VLOOKUP(L1477,VLOOK!$D$2:$E$10,2)</f>
        <v>3</v>
      </c>
      <c r="N1477" s="7" t="n">
        <v>1</v>
      </c>
      <c r="O1477" s="0" t="n">
        <f aca="false">VLOOKUP(B1477,VLOOK!$A$2:$B$13,2)</f>
        <v>5</v>
      </c>
      <c r="P1477" s="22" t="n">
        <f aca="false">IF(F1477&lt;0,F1477*-1,F1477)</f>
        <v>130</v>
      </c>
    </row>
    <row r="1478" customFormat="false" ht="12.8" hidden="false" customHeight="false" outlineLevel="0" collapsed="false">
      <c r="A1478" s="17" t="s">
        <v>786</v>
      </c>
      <c r="B1478" s="9" t="s">
        <v>607</v>
      </c>
      <c r="C1478" s="9" t="s">
        <v>611</v>
      </c>
      <c r="D1478" s="9" t="s">
        <v>19</v>
      </c>
      <c r="E1478" s="10" t="s">
        <v>51</v>
      </c>
      <c r="F1478" s="9" t="n">
        <v>-3485.04</v>
      </c>
      <c r="G1478" s="12" t="s">
        <v>21</v>
      </c>
      <c r="H1478" s="2" t="n">
        <v>-99</v>
      </c>
      <c r="I1478" s="3" t="s">
        <v>52</v>
      </c>
      <c r="J1478" s="3" t="n">
        <f aca="false">VLOOKUP(I1478,VLOOK!$G$2:$H$50,2)</f>
        <v>14</v>
      </c>
      <c r="K1478" s="4" t="s">
        <v>52</v>
      </c>
      <c r="L1478" s="21" t="s">
        <v>23</v>
      </c>
      <c r="M1478" s="6" t="n">
        <f aca="false">VLOOKUP(L1478,VLOOK!$D$2:$E$10,2)</f>
        <v>2</v>
      </c>
      <c r="N1478" s="7" t="n">
        <v>1</v>
      </c>
      <c r="O1478" s="0" t="n">
        <f aca="false">VLOOKUP(B1478,VLOOK!$A$2:$B$13,2)</f>
        <v>5</v>
      </c>
      <c r="P1478" s="22" t="n">
        <f aca="false">IF(F1478&lt;0,F1478*-1,F1478)</f>
        <v>3485.04</v>
      </c>
    </row>
    <row r="1479" customFormat="false" ht="12.8" hidden="false" customHeight="false" outlineLevel="0" collapsed="false">
      <c r="A1479" s="17" t="s">
        <v>786</v>
      </c>
      <c r="B1479" s="9" t="s">
        <v>607</v>
      </c>
      <c r="C1479" s="9" t="s">
        <v>611</v>
      </c>
      <c r="D1479" s="9" t="s">
        <v>54</v>
      </c>
      <c r="E1479" s="10" t="s">
        <v>67</v>
      </c>
      <c r="F1479" s="9" t="n">
        <v>-25</v>
      </c>
      <c r="G1479" s="12" t="s">
        <v>21</v>
      </c>
      <c r="H1479" s="2" t="n">
        <v>-99</v>
      </c>
      <c r="I1479" s="3" t="s">
        <v>68</v>
      </c>
      <c r="J1479" s="3" t="n">
        <f aca="false">VLOOKUP(I1479,VLOOK!$G$2:$H$50,2)</f>
        <v>42</v>
      </c>
      <c r="K1479" s="4" t="s">
        <v>68</v>
      </c>
      <c r="L1479" s="21" t="s">
        <v>57</v>
      </c>
      <c r="M1479" s="6" t="n">
        <f aca="false">VLOOKUP(L1479,VLOOK!$D$2:$E$10,2)</f>
        <v>7</v>
      </c>
      <c r="N1479" s="7" t="n">
        <v>1</v>
      </c>
      <c r="O1479" s="0" t="n">
        <f aca="false">VLOOKUP(B1479,VLOOK!$A$2:$B$13,2)</f>
        <v>5</v>
      </c>
      <c r="P1479" s="22" t="n">
        <f aca="false">IF(F1479&lt;0,F1479*-1,F1479)</f>
        <v>25</v>
      </c>
    </row>
    <row r="1480" customFormat="false" ht="12.8" hidden="false" customHeight="false" outlineLevel="0" collapsed="false">
      <c r="A1480" s="17" t="s">
        <v>478</v>
      </c>
      <c r="B1480" s="9" t="s">
        <v>607</v>
      </c>
      <c r="C1480" s="9" t="s">
        <v>460</v>
      </c>
      <c r="D1480" s="9" t="s">
        <v>19</v>
      </c>
      <c r="E1480" s="10" t="s">
        <v>461</v>
      </c>
      <c r="F1480" s="20" t="n">
        <v>-55.86</v>
      </c>
      <c r="G1480" s="12" t="s">
        <v>21</v>
      </c>
      <c r="H1480" s="2" t="n">
        <v>-99</v>
      </c>
      <c r="I1480" s="3" t="s">
        <v>462</v>
      </c>
      <c r="J1480" s="3" t="n">
        <f aca="false">VLOOKUP(I1480,VLOOK!$G$2:$H$50,2)</f>
        <v>5</v>
      </c>
      <c r="K1480" s="4" t="s">
        <v>462</v>
      </c>
      <c r="L1480" s="21" t="s">
        <v>23</v>
      </c>
      <c r="M1480" s="6" t="n">
        <f aca="false">VLOOKUP(L1480,VLOOK!$D$2:$E$10,2)</f>
        <v>2</v>
      </c>
      <c r="N1480" s="7" t="n">
        <v>1</v>
      </c>
      <c r="O1480" s="0" t="n">
        <f aca="false">VLOOKUP(B1480,VLOOK!$A$2:$B$13,2)</f>
        <v>5</v>
      </c>
      <c r="P1480" s="22" t="n">
        <f aca="false">IF(F1480&lt;0,F1480*-1,F1480)</f>
        <v>55.86</v>
      </c>
    </row>
    <row r="1481" customFormat="false" ht="12.8" hidden="false" customHeight="false" outlineLevel="0" collapsed="false">
      <c r="A1481" s="17" t="s">
        <v>478</v>
      </c>
      <c r="B1481" s="9" t="s">
        <v>607</v>
      </c>
      <c r="C1481" s="9" t="s">
        <v>73</v>
      </c>
      <c r="D1481" s="9" t="s">
        <v>19</v>
      </c>
      <c r="E1481" s="10" t="s">
        <v>580</v>
      </c>
      <c r="F1481" s="20" t="n">
        <v>-235.33</v>
      </c>
      <c r="G1481" s="12" t="s">
        <v>21</v>
      </c>
      <c r="H1481" s="2" t="n">
        <v>-99</v>
      </c>
      <c r="I1481" s="3" t="s">
        <v>75</v>
      </c>
      <c r="J1481" s="3" t="n">
        <f aca="false">VLOOKUP(I1481,VLOOK!$G$2:$H$50,2)</f>
        <v>9</v>
      </c>
      <c r="K1481" s="4" t="s">
        <v>75</v>
      </c>
      <c r="L1481" s="21" t="s">
        <v>23</v>
      </c>
      <c r="M1481" s="6" t="n">
        <f aca="false">VLOOKUP(L1481,VLOOK!$D$2:$E$10,2)</f>
        <v>2</v>
      </c>
      <c r="N1481" s="7" t="n">
        <v>1</v>
      </c>
      <c r="O1481" s="0" t="n">
        <f aca="false">VLOOKUP(B1481,VLOOK!$A$2:$B$13,2)</f>
        <v>5</v>
      </c>
      <c r="P1481" s="22" t="n">
        <f aca="false">IF(F1481&lt;0,F1481*-1,F1481)</f>
        <v>235.33</v>
      </c>
    </row>
    <row r="1482" customFormat="false" ht="12.8" hidden="false" customHeight="false" outlineLevel="0" collapsed="false">
      <c r="A1482" s="17" t="s">
        <v>478</v>
      </c>
      <c r="B1482" s="9" t="s">
        <v>607</v>
      </c>
      <c r="C1482" s="9" t="s">
        <v>364</v>
      </c>
      <c r="D1482" s="9" t="s">
        <v>19</v>
      </c>
      <c r="E1482" s="10" t="s">
        <v>271</v>
      </c>
      <c r="F1482" s="20" t="n">
        <v>-232.44</v>
      </c>
      <c r="G1482" s="12" t="s">
        <v>21</v>
      </c>
      <c r="H1482" s="2" t="n">
        <v>-99</v>
      </c>
      <c r="I1482" s="3" t="s">
        <v>44</v>
      </c>
      <c r="J1482" s="3" t="n">
        <f aca="false">VLOOKUP(I1482,VLOOK!$G$2:$H$50,2)</f>
        <v>11</v>
      </c>
      <c r="K1482" s="4" t="s">
        <v>44</v>
      </c>
      <c r="L1482" s="21" t="s">
        <v>23</v>
      </c>
      <c r="M1482" s="6" t="n">
        <f aca="false">VLOOKUP(L1482,VLOOK!$D$2:$E$10,2)</f>
        <v>2</v>
      </c>
      <c r="N1482" s="7" t="n">
        <v>1</v>
      </c>
      <c r="O1482" s="0" t="n">
        <f aca="false">VLOOKUP(B1482,VLOOK!$A$2:$B$13,2)</f>
        <v>5</v>
      </c>
      <c r="P1482" s="22" t="n">
        <f aca="false">IF(F1482&lt;0,F1482*-1,F1482)</f>
        <v>232.44</v>
      </c>
    </row>
    <row r="1483" customFormat="false" ht="12.8" hidden="false" customHeight="false" outlineLevel="0" collapsed="false">
      <c r="A1483" s="17" t="s">
        <v>478</v>
      </c>
      <c r="B1483" s="9" t="s">
        <v>607</v>
      </c>
      <c r="C1483" s="9" t="s">
        <v>258</v>
      </c>
      <c r="D1483" s="9" t="s">
        <v>19</v>
      </c>
      <c r="E1483" s="10" t="s">
        <v>119</v>
      </c>
      <c r="F1483" s="20" t="n">
        <v>-251</v>
      </c>
      <c r="G1483" s="12" t="s">
        <v>21</v>
      </c>
      <c r="H1483" s="2" t="n">
        <v>-99</v>
      </c>
      <c r="I1483" s="3" t="s">
        <v>120</v>
      </c>
      <c r="J1483" s="3" t="n">
        <f aca="false">VLOOKUP(I1483,VLOOK!$G$2:$H$50,2)</f>
        <v>45</v>
      </c>
      <c r="K1483" s="4" t="s">
        <v>120</v>
      </c>
      <c r="L1483" s="21" t="s">
        <v>23</v>
      </c>
      <c r="M1483" s="6" t="n">
        <f aca="false">VLOOKUP(L1483,VLOOK!$D$2:$E$10,2)</f>
        <v>2</v>
      </c>
      <c r="N1483" s="7" t="n">
        <v>1</v>
      </c>
      <c r="O1483" s="0" t="n">
        <f aca="false">VLOOKUP(B1483,VLOOK!$A$2:$B$13,2)</f>
        <v>5</v>
      </c>
      <c r="P1483" s="22" t="n">
        <f aca="false">IF(F1483&lt;0,F1483*-1,F1483)</f>
        <v>251</v>
      </c>
    </row>
    <row r="1484" customFormat="false" ht="12.8" hidden="false" customHeight="false" outlineLevel="0" collapsed="false">
      <c r="A1484" s="17" t="s">
        <v>478</v>
      </c>
      <c r="B1484" s="9" t="s">
        <v>607</v>
      </c>
      <c r="C1484" s="9" t="s">
        <v>46</v>
      </c>
      <c r="D1484" s="9" t="s">
        <v>25</v>
      </c>
      <c r="E1484" s="10" t="s">
        <v>47</v>
      </c>
      <c r="F1484" s="20" t="n">
        <v>-50.94</v>
      </c>
      <c r="G1484" s="12" t="s">
        <v>21</v>
      </c>
      <c r="H1484" s="2" t="n">
        <v>-99</v>
      </c>
      <c r="I1484" s="3" t="s">
        <v>48</v>
      </c>
      <c r="J1484" s="3" t="n">
        <f aca="false">VLOOKUP(I1484,VLOOK!$G$2:$H$50,2)</f>
        <v>32</v>
      </c>
      <c r="K1484" s="4" t="s">
        <v>48</v>
      </c>
      <c r="L1484" s="21" t="s">
        <v>28</v>
      </c>
      <c r="M1484" s="6" t="n">
        <f aca="false">VLOOKUP(L1484,VLOOK!$D$2:$E$10,2)</f>
        <v>5</v>
      </c>
      <c r="N1484" s="7" t="n">
        <v>1</v>
      </c>
      <c r="O1484" s="0" t="n">
        <f aca="false">VLOOKUP(B1484,VLOOK!$A$2:$B$13,2)</f>
        <v>5</v>
      </c>
      <c r="P1484" s="22" t="n">
        <f aca="false">IF(F1484&lt;0,F1484*-1,F1484)</f>
        <v>50.94</v>
      </c>
    </row>
    <row r="1485" customFormat="false" ht="12.8" hidden="false" customHeight="false" outlineLevel="0" collapsed="false">
      <c r="A1485" s="17" t="s">
        <v>478</v>
      </c>
      <c r="B1485" s="9" t="s">
        <v>607</v>
      </c>
      <c r="C1485" s="9" t="s">
        <v>37</v>
      </c>
      <c r="D1485" s="9" t="s">
        <v>25</v>
      </c>
      <c r="E1485" s="10" t="s">
        <v>148</v>
      </c>
      <c r="F1485" s="20" t="n">
        <v>-502.27</v>
      </c>
      <c r="G1485" s="12" t="s">
        <v>21</v>
      </c>
      <c r="H1485" s="2" t="n">
        <v>-99</v>
      </c>
      <c r="I1485" s="3" t="s">
        <v>39</v>
      </c>
      <c r="J1485" s="3" t="n">
        <f aca="false">VLOOKUP(I1485,VLOOK!$G$2:$H$50,2)</f>
        <v>34</v>
      </c>
      <c r="K1485" s="4" t="s">
        <v>39</v>
      </c>
      <c r="L1485" s="21" t="s">
        <v>28</v>
      </c>
      <c r="M1485" s="6" t="n">
        <f aca="false">VLOOKUP(L1485,VLOOK!$D$2:$E$10,2)</f>
        <v>5</v>
      </c>
      <c r="N1485" s="7" t="n">
        <v>1</v>
      </c>
      <c r="O1485" s="0" t="n">
        <f aca="false">VLOOKUP(B1485,VLOOK!$A$2:$B$13,2)</f>
        <v>5</v>
      </c>
      <c r="P1485" s="22" t="n">
        <f aca="false">IF(F1485&lt;0,F1485*-1,F1485)</f>
        <v>502.27</v>
      </c>
    </row>
    <row r="1486" customFormat="false" ht="12.8" hidden="false" customHeight="false" outlineLevel="0" collapsed="false">
      <c r="A1486" s="17" t="s">
        <v>787</v>
      </c>
      <c r="B1486" s="9" t="s">
        <v>607</v>
      </c>
      <c r="C1486" s="9" t="s">
        <v>611</v>
      </c>
      <c r="D1486" s="9" t="s">
        <v>54</v>
      </c>
      <c r="E1486" s="10" t="s">
        <v>67</v>
      </c>
      <c r="F1486" s="9" t="n">
        <v>-33.19</v>
      </c>
      <c r="G1486" s="12" t="s">
        <v>21</v>
      </c>
      <c r="H1486" s="2" t="n">
        <v>-99</v>
      </c>
      <c r="I1486" s="3" t="s">
        <v>68</v>
      </c>
      <c r="J1486" s="3" t="n">
        <f aca="false">VLOOKUP(I1486,VLOOK!$G$2:$H$50,2)</f>
        <v>42</v>
      </c>
      <c r="K1486" s="4" t="s">
        <v>68</v>
      </c>
      <c r="L1486" s="21" t="s">
        <v>57</v>
      </c>
      <c r="M1486" s="6" t="n">
        <f aca="false">VLOOKUP(L1486,VLOOK!$D$2:$E$10,2)</f>
        <v>7</v>
      </c>
      <c r="N1486" s="7" t="n">
        <v>1</v>
      </c>
      <c r="O1486" s="0" t="n">
        <f aca="false">VLOOKUP(B1486,VLOOK!$A$2:$B$13,2)</f>
        <v>5</v>
      </c>
      <c r="P1486" s="22" t="n">
        <f aca="false">IF(F1486&lt;0,F1486*-1,F1486)</f>
        <v>33.19</v>
      </c>
    </row>
    <row r="1487" customFormat="false" ht="12.8" hidden="false" customHeight="false" outlineLevel="0" collapsed="false">
      <c r="A1487" s="17" t="s">
        <v>788</v>
      </c>
      <c r="B1487" s="9" t="s">
        <v>607</v>
      </c>
      <c r="C1487" s="9" t="s">
        <v>87</v>
      </c>
      <c r="D1487" s="9" t="s">
        <v>608</v>
      </c>
      <c r="E1487" s="10" t="s">
        <v>608</v>
      </c>
      <c r="F1487" s="9" t="n">
        <v>12250.21</v>
      </c>
      <c r="G1487" s="12" t="s">
        <v>89</v>
      </c>
      <c r="H1487" s="2" t="n">
        <v>-99</v>
      </c>
      <c r="I1487" s="3" t="s">
        <v>609</v>
      </c>
      <c r="J1487" s="3" t="n">
        <f aca="false">VLOOKUP(I1487,VLOOK!$G$2:$H$50,2)</f>
        <v>39</v>
      </c>
      <c r="K1487" s="4" t="s">
        <v>609</v>
      </c>
      <c r="L1487" s="21" t="s">
        <v>610</v>
      </c>
      <c r="M1487" s="6" t="n">
        <f aca="false">VLOOKUP(L1487,VLOOK!$D$2:$E$10,2)</f>
        <v>6</v>
      </c>
      <c r="N1487" s="7" t="n">
        <v>2</v>
      </c>
      <c r="O1487" s="0" t="n">
        <f aca="false">VLOOKUP(B1487,VLOOK!$A$2:$B$13,2)</f>
        <v>5</v>
      </c>
      <c r="P1487" s="22" t="n">
        <f aca="false">IF(F1487&lt;0,F1487*-1,F1487)</f>
        <v>12250.21</v>
      </c>
    </row>
    <row r="1488" customFormat="false" ht="12.8" hidden="false" customHeight="false" outlineLevel="0" collapsed="false">
      <c r="A1488" s="17" t="s">
        <v>484</v>
      </c>
      <c r="B1488" s="9" t="s">
        <v>607</v>
      </c>
      <c r="C1488" s="9" t="s">
        <v>460</v>
      </c>
      <c r="D1488" s="9" t="s">
        <v>19</v>
      </c>
      <c r="E1488" s="10" t="s">
        <v>461</v>
      </c>
      <c r="F1488" s="20" t="n">
        <v>-42.17</v>
      </c>
      <c r="G1488" s="12" t="s">
        <v>21</v>
      </c>
      <c r="H1488" s="2" t="n">
        <v>-99</v>
      </c>
      <c r="I1488" s="3" t="s">
        <v>462</v>
      </c>
      <c r="J1488" s="3" t="n">
        <f aca="false">VLOOKUP(I1488,VLOOK!$G$2:$H$50,2)</f>
        <v>5</v>
      </c>
      <c r="K1488" s="4" t="s">
        <v>462</v>
      </c>
      <c r="L1488" s="21" t="s">
        <v>23</v>
      </c>
      <c r="M1488" s="6" t="n">
        <f aca="false">VLOOKUP(L1488,VLOOK!$D$2:$E$10,2)</f>
        <v>2</v>
      </c>
      <c r="N1488" s="7" t="n">
        <v>1</v>
      </c>
      <c r="O1488" s="0" t="n">
        <f aca="false">VLOOKUP(B1488,VLOOK!$A$2:$B$13,2)</f>
        <v>5</v>
      </c>
      <c r="P1488" s="22" t="n">
        <f aca="false">IF(F1488&lt;0,F1488*-1,F1488)</f>
        <v>42.17</v>
      </c>
    </row>
    <row r="1489" customFormat="false" ht="12.8" hidden="false" customHeight="false" outlineLevel="0" collapsed="false">
      <c r="A1489" s="17" t="s">
        <v>484</v>
      </c>
      <c r="B1489" s="9" t="s">
        <v>607</v>
      </c>
      <c r="C1489" s="9" t="s">
        <v>73</v>
      </c>
      <c r="D1489" s="9" t="s">
        <v>19</v>
      </c>
      <c r="E1489" s="10" t="s">
        <v>580</v>
      </c>
      <c r="F1489" s="20" t="n">
        <v>-144.7</v>
      </c>
      <c r="G1489" s="12" t="s">
        <v>21</v>
      </c>
      <c r="H1489" s="2" t="n">
        <v>-99</v>
      </c>
      <c r="I1489" s="3" t="s">
        <v>75</v>
      </c>
      <c r="J1489" s="3" t="n">
        <f aca="false">VLOOKUP(I1489,VLOOK!$G$2:$H$50,2)</f>
        <v>9</v>
      </c>
      <c r="K1489" s="4" t="s">
        <v>75</v>
      </c>
      <c r="L1489" s="21" t="s">
        <v>23</v>
      </c>
      <c r="M1489" s="6" t="n">
        <f aca="false">VLOOKUP(L1489,VLOOK!$D$2:$E$10,2)</f>
        <v>2</v>
      </c>
      <c r="N1489" s="7" t="n">
        <v>1</v>
      </c>
      <c r="O1489" s="0" t="n">
        <f aca="false">VLOOKUP(B1489,VLOOK!$A$2:$B$13,2)</f>
        <v>5</v>
      </c>
      <c r="P1489" s="22" t="n">
        <f aca="false">IF(F1489&lt;0,F1489*-1,F1489)</f>
        <v>144.7</v>
      </c>
    </row>
    <row r="1490" customFormat="false" ht="12.8" hidden="false" customHeight="false" outlineLevel="0" collapsed="false">
      <c r="A1490" s="17" t="s">
        <v>484</v>
      </c>
      <c r="B1490" s="9" t="s">
        <v>607</v>
      </c>
      <c r="C1490" s="9" t="s">
        <v>364</v>
      </c>
      <c r="D1490" s="9" t="s">
        <v>19</v>
      </c>
      <c r="E1490" s="10" t="s">
        <v>271</v>
      </c>
      <c r="F1490" s="20" t="n">
        <v>-232.44</v>
      </c>
      <c r="G1490" s="12" t="s">
        <v>21</v>
      </c>
      <c r="H1490" s="2" t="n">
        <v>-99</v>
      </c>
      <c r="I1490" s="3" t="s">
        <v>44</v>
      </c>
      <c r="J1490" s="3" t="n">
        <f aca="false">VLOOKUP(I1490,VLOOK!$G$2:$H$50,2)</f>
        <v>11</v>
      </c>
      <c r="K1490" s="4" t="s">
        <v>44</v>
      </c>
      <c r="L1490" s="21" t="s">
        <v>23</v>
      </c>
      <c r="M1490" s="6" t="n">
        <f aca="false">VLOOKUP(L1490,VLOOK!$D$2:$E$10,2)</f>
        <v>2</v>
      </c>
      <c r="N1490" s="7" t="n">
        <v>1</v>
      </c>
      <c r="O1490" s="0" t="n">
        <f aca="false">VLOOKUP(B1490,VLOOK!$A$2:$B$13,2)</f>
        <v>5</v>
      </c>
      <c r="P1490" s="22" t="n">
        <f aca="false">IF(F1490&lt;0,F1490*-1,F1490)</f>
        <v>232.44</v>
      </c>
    </row>
    <row r="1491" customFormat="false" ht="12.8" hidden="false" customHeight="false" outlineLevel="0" collapsed="false">
      <c r="A1491" s="17" t="s">
        <v>484</v>
      </c>
      <c r="B1491" s="9" t="s">
        <v>607</v>
      </c>
      <c r="C1491" s="9" t="s">
        <v>258</v>
      </c>
      <c r="D1491" s="9" t="s">
        <v>19</v>
      </c>
      <c r="E1491" s="10" t="s">
        <v>119</v>
      </c>
      <c r="F1491" s="20" t="n">
        <v>-251</v>
      </c>
      <c r="G1491" s="12" t="s">
        <v>21</v>
      </c>
      <c r="H1491" s="2" t="n">
        <v>-99</v>
      </c>
      <c r="I1491" s="3" t="s">
        <v>120</v>
      </c>
      <c r="J1491" s="3" t="n">
        <f aca="false">VLOOKUP(I1491,VLOOK!$G$2:$H$50,2)</f>
        <v>45</v>
      </c>
      <c r="K1491" s="4" t="s">
        <v>120</v>
      </c>
      <c r="L1491" s="21" t="s">
        <v>23</v>
      </c>
      <c r="M1491" s="6" t="n">
        <f aca="false">VLOOKUP(L1491,VLOOK!$D$2:$E$10,2)</f>
        <v>2</v>
      </c>
      <c r="N1491" s="7" t="n">
        <v>1</v>
      </c>
      <c r="O1491" s="0" t="n">
        <f aca="false">VLOOKUP(B1491,VLOOK!$A$2:$B$13,2)</f>
        <v>5</v>
      </c>
      <c r="P1491" s="22" t="n">
        <f aca="false">IF(F1491&lt;0,F1491*-1,F1491)</f>
        <v>251</v>
      </c>
    </row>
    <row r="1492" customFormat="false" ht="12.8" hidden="false" customHeight="false" outlineLevel="0" collapsed="false">
      <c r="A1492" s="17" t="s">
        <v>484</v>
      </c>
      <c r="B1492" s="9" t="s">
        <v>607</v>
      </c>
      <c r="C1492" s="9" t="s">
        <v>46</v>
      </c>
      <c r="D1492" s="9" t="s">
        <v>25</v>
      </c>
      <c r="E1492" s="10" t="s">
        <v>47</v>
      </c>
      <c r="F1492" s="20" t="n">
        <v>-51.02</v>
      </c>
      <c r="G1492" s="12" t="s">
        <v>21</v>
      </c>
      <c r="H1492" s="2" t="n">
        <v>-99</v>
      </c>
      <c r="I1492" s="3" t="s">
        <v>48</v>
      </c>
      <c r="J1492" s="3" t="n">
        <f aca="false">VLOOKUP(I1492,VLOOK!$G$2:$H$50,2)</f>
        <v>32</v>
      </c>
      <c r="K1492" s="4" t="s">
        <v>48</v>
      </c>
      <c r="L1492" s="21" t="s">
        <v>28</v>
      </c>
      <c r="M1492" s="6" t="n">
        <f aca="false">VLOOKUP(L1492,VLOOK!$D$2:$E$10,2)</f>
        <v>5</v>
      </c>
      <c r="N1492" s="7" t="n">
        <v>1</v>
      </c>
      <c r="O1492" s="0" t="n">
        <f aca="false">VLOOKUP(B1492,VLOOK!$A$2:$B$13,2)</f>
        <v>5</v>
      </c>
      <c r="P1492" s="22" t="n">
        <f aca="false">IF(F1492&lt;0,F1492*-1,F1492)</f>
        <v>51.02</v>
      </c>
    </row>
    <row r="1493" customFormat="false" ht="12.8" hidden="false" customHeight="false" outlineLevel="0" collapsed="false">
      <c r="A1493" s="17" t="s">
        <v>484</v>
      </c>
      <c r="B1493" s="9" t="s">
        <v>607</v>
      </c>
      <c r="C1493" s="9" t="s">
        <v>37</v>
      </c>
      <c r="D1493" s="9" t="s">
        <v>25</v>
      </c>
      <c r="E1493" s="10" t="s">
        <v>148</v>
      </c>
      <c r="F1493" s="20" t="n">
        <v>-502.27</v>
      </c>
      <c r="G1493" s="12" t="s">
        <v>21</v>
      </c>
      <c r="H1493" s="2" t="n">
        <v>-99</v>
      </c>
      <c r="I1493" s="3" t="s">
        <v>39</v>
      </c>
      <c r="J1493" s="3" t="n">
        <f aca="false">VLOOKUP(I1493,VLOOK!$G$2:$H$50,2)</f>
        <v>34</v>
      </c>
      <c r="K1493" s="4" t="s">
        <v>39</v>
      </c>
      <c r="L1493" s="21" t="s">
        <v>28</v>
      </c>
      <c r="M1493" s="6" t="n">
        <f aca="false">VLOOKUP(L1493,VLOOK!$D$2:$E$10,2)</f>
        <v>5</v>
      </c>
      <c r="N1493" s="7" t="n">
        <v>1</v>
      </c>
      <c r="O1493" s="0" t="n">
        <f aca="false">VLOOKUP(B1493,VLOOK!$A$2:$B$13,2)</f>
        <v>5</v>
      </c>
      <c r="P1493" s="22" t="n">
        <f aca="false">IF(F1493&lt;0,F1493*-1,F1493)</f>
        <v>502.27</v>
      </c>
    </row>
    <row r="1494" customFormat="false" ht="12.8" hidden="false" customHeight="false" outlineLevel="0" collapsed="false">
      <c r="A1494" s="17" t="s">
        <v>485</v>
      </c>
      <c r="B1494" s="9" t="s">
        <v>607</v>
      </c>
      <c r="C1494" s="9" t="s">
        <v>611</v>
      </c>
      <c r="D1494" s="9" t="s">
        <v>19</v>
      </c>
      <c r="E1494" s="10" t="s">
        <v>51</v>
      </c>
      <c r="F1494" s="9" t="n">
        <v>-3463.6</v>
      </c>
      <c r="G1494" s="12" t="s">
        <v>21</v>
      </c>
      <c r="H1494" s="2" t="n">
        <v>-99</v>
      </c>
      <c r="I1494" s="3" t="s">
        <v>52</v>
      </c>
      <c r="J1494" s="3" t="n">
        <f aca="false">VLOOKUP(I1494,VLOOK!$G$2:$H$50,2)</f>
        <v>14</v>
      </c>
      <c r="K1494" s="4" t="s">
        <v>52</v>
      </c>
      <c r="L1494" s="21" t="s">
        <v>23</v>
      </c>
      <c r="M1494" s="6" t="n">
        <f aca="false">VLOOKUP(L1494,VLOOK!$D$2:$E$10,2)</f>
        <v>2</v>
      </c>
      <c r="N1494" s="7" t="n">
        <v>1</v>
      </c>
      <c r="O1494" s="0" t="n">
        <f aca="false">VLOOKUP(B1494,VLOOK!$A$2:$B$13,2)</f>
        <v>5</v>
      </c>
      <c r="P1494" s="22" t="n">
        <f aca="false">IF(F1494&lt;0,F1494*-1,F1494)</f>
        <v>3463.6</v>
      </c>
    </row>
    <row r="1495" customFormat="false" ht="12.8" hidden="false" customHeight="false" outlineLevel="0" collapsed="false">
      <c r="A1495" s="17" t="s">
        <v>485</v>
      </c>
      <c r="B1495" s="9" t="s">
        <v>607</v>
      </c>
      <c r="C1495" s="9" t="s">
        <v>611</v>
      </c>
      <c r="D1495" s="9" t="s">
        <v>54</v>
      </c>
      <c r="E1495" s="10" t="s">
        <v>67</v>
      </c>
      <c r="F1495" s="9" t="n">
        <v>-25</v>
      </c>
      <c r="G1495" s="12" t="s">
        <v>21</v>
      </c>
      <c r="H1495" s="2" t="n">
        <v>-99</v>
      </c>
      <c r="I1495" s="3" t="s">
        <v>68</v>
      </c>
      <c r="J1495" s="3" t="n">
        <f aca="false">VLOOKUP(I1495,VLOOK!$G$2:$H$50,2)</f>
        <v>42</v>
      </c>
      <c r="K1495" s="4" t="s">
        <v>68</v>
      </c>
      <c r="L1495" s="21" t="s">
        <v>57</v>
      </c>
      <c r="M1495" s="6" t="n">
        <f aca="false">VLOOKUP(L1495,VLOOK!$D$2:$E$10,2)</f>
        <v>7</v>
      </c>
      <c r="N1495" s="7" t="n">
        <v>1</v>
      </c>
      <c r="O1495" s="0" t="n">
        <f aca="false">VLOOKUP(B1495,VLOOK!$A$2:$B$13,2)</f>
        <v>5</v>
      </c>
      <c r="P1495" s="22" t="n">
        <f aca="false">IF(F1495&lt;0,F1495*-1,F1495)</f>
        <v>25</v>
      </c>
    </row>
    <row r="1496" customFormat="false" ht="12.8" hidden="false" customHeight="false" outlineLevel="0" collapsed="false">
      <c r="A1496" s="17" t="s">
        <v>789</v>
      </c>
      <c r="B1496" s="9" t="s">
        <v>607</v>
      </c>
      <c r="C1496" s="9"/>
      <c r="D1496" s="9" t="s">
        <v>238</v>
      </c>
      <c r="E1496" s="10" t="s">
        <v>239</v>
      </c>
      <c r="F1496" s="9" t="n">
        <v>-120</v>
      </c>
      <c r="G1496" s="12" t="s">
        <v>21</v>
      </c>
      <c r="H1496" s="2" t="n">
        <v>-99</v>
      </c>
      <c r="I1496" s="3" t="s">
        <v>240</v>
      </c>
      <c r="J1496" s="3" t="n">
        <f aca="false">VLOOKUP(I1496,VLOOK!$G$2:$H$50,2)</f>
        <v>18</v>
      </c>
      <c r="K1496" s="4" t="s">
        <v>240</v>
      </c>
      <c r="L1496" s="21" t="s">
        <v>31</v>
      </c>
      <c r="M1496" s="6" t="n">
        <f aca="false">VLOOKUP(L1496,VLOOK!$D$2:$E$10,2)</f>
        <v>3</v>
      </c>
      <c r="N1496" s="7" t="n">
        <v>1</v>
      </c>
      <c r="O1496" s="0" t="n">
        <f aca="false">VLOOKUP(B1496,VLOOK!$A$2:$B$13,2)</f>
        <v>5</v>
      </c>
      <c r="P1496" s="22" t="n">
        <f aca="false">IF(F1496&lt;0,F1496*-1,F1496)</f>
        <v>120</v>
      </c>
    </row>
    <row r="1497" customFormat="false" ht="12.8" hidden="false" customHeight="false" outlineLevel="0" collapsed="false">
      <c r="A1497" s="17" t="s">
        <v>789</v>
      </c>
      <c r="B1497" s="9" t="s">
        <v>607</v>
      </c>
      <c r="C1497" s="9" t="s">
        <v>87</v>
      </c>
      <c r="D1497" s="9" t="s">
        <v>608</v>
      </c>
      <c r="E1497" s="10" t="s">
        <v>608</v>
      </c>
      <c r="F1497" s="9" t="n">
        <v>5200</v>
      </c>
      <c r="G1497" s="12" t="s">
        <v>89</v>
      </c>
      <c r="H1497" s="2" t="n">
        <v>-99</v>
      </c>
      <c r="I1497" s="3" t="s">
        <v>609</v>
      </c>
      <c r="J1497" s="3" t="n">
        <f aca="false">VLOOKUP(I1497,VLOOK!$G$2:$H$50,2)</f>
        <v>39</v>
      </c>
      <c r="K1497" s="4" t="s">
        <v>609</v>
      </c>
      <c r="L1497" s="21" t="s">
        <v>610</v>
      </c>
      <c r="M1497" s="6" t="n">
        <f aca="false">VLOOKUP(L1497,VLOOK!$D$2:$E$10,2)</f>
        <v>6</v>
      </c>
      <c r="N1497" s="7" t="n">
        <v>2</v>
      </c>
      <c r="O1497" s="0" t="n">
        <f aca="false">VLOOKUP(B1497,VLOOK!$A$2:$B$13,2)</f>
        <v>5</v>
      </c>
      <c r="P1497" s="22" t="n">
        <f aca="false">IF(F1497&lt;0,F1497*-1,F1497)</f>
        <v>5200</v>
      </c>
    </row>
    <row r="1498" customFormat="false" ht="12.8" hidden="false" customHeight="false" outlineLevel="0" collapsed="false">
      <c r="A1498" s="17" t="s">
        <v>789</v>
      </c>
      <c r="B1498" s="9" t="s">
        <v>607</v>
      </c>
      <c r="C1498" s="9" t="s">
        <v>611</v>
      </c>
      <c r="D1498" s="9" t="s">
        <v>54</v>
      </c>
      <c r="E1498" s="10" t="s">
        <v>67</v>
      </c>
      <c r="F1498" s="9" t="n">
        <v>-33.19</v>
      </c>
      <c r="G1498" s="12" t="s">
        <v>21</v>
      </c>
      <c r="H1498" s="2" t="n">
        <v>-99</v>
      </c>
      <c r="I1498" s="3" t="s">
        <v>68</v>
      </c>
      <c r="J1498" s="3" t="n">
        <f aca="false">VLOOKUP(I1498,VLOOK!$G$2:$H$50,2)</f>
        <v>42</v>
      </c>
      <c r="K1498" s="4" t="s">
        <v>68</v>
      </c>
      <c r="L1498" s="21" t="s">
        <v>57</v>
      </c>
      <c r="M1498" s="6" t="n">
        <f aca="false">VLOOKUP(L1498,VLOOK!$D$2:$E$10,2)</f>
        <v>7</v>
      </c>
      <c r="N1498" s="7" t="n">
        <v>1</v>
      </c>
      <c r="O1498" s="0" t="n">
        <f aca="false">VLOOKUP(B1498,VLOOK!$A$2:$B$13,2)</f>
        <v>5</v>
      </c>
      <c r="P1498" s="22" t="n">
        <f aca="false">IF(F1498&lt;0,F1498*-1,F1498)</f>
        <v>33.19</v>
      </c>
    </row>
    <row r="1499" customFormat="false" ht="12.8" hidden="false" customHeight="false" outlineLevel="0" collapsed="false">
      <c r="A1499" s="17" t="s">
        <v>790</v>
      </c>
      <c r="B1499" s="9" t="s">
        <v>607</v>
      </c>
      <c r="C1499" s="9" t="s">
        <v>87</v>
      </c>
      <c r="D1499" s="9" t="s">
        <v>608</v>
      </c>
      <c r="E1499" s="10" t="s">
        <v>608</v>
      </c>
      <c r="F1499" s="9" t="n">
        <v>2000</v>
      </c>
      <c r="G1499" s="12" t="s">
        <v>89</v>
      </c>
      <c r="H1499" s="2" t="n">
        <v>-99</v>
      </c>
      <c r="I1499" s="3" t="s">
        <v>609</v>
      </c>
      <c r="J1499" s="3" t="n">
        <f aca="false">VLOOKUP(I1499,VLOOK!$G$2:$H$50,2)</f>
        <v>39</v>
      </c>
      <c r="K1499" s="4" t="s">
        <v>609</v>
      </c>
      <c r="L1499" s="21" t="s">
        <v>610</v>
      </c>
      <c r="M1499" s="6" t="n">
        <f aca="false">VLOOKUP(L1499,VLOOK!$D$2:$E$10,2)</f>
        <v>6</v>
      </c>
      <c r="N1499" s="7" t="n">
        <v>2</v>
      </c>
      <c r="O1499" s="0" t="n">
        <f aca="false">VLOOKUP(B1499,VLOOK!$A$2:$B$13,2)</f>
        <v>5</v>
      </c>
      <c r="P1499" s="22" t="n">
        <f aca="false">IF(F1499&lt;0,F1499*-1,F1499)</f>
        <v>2000</v>
      </c>
    </row>
    <row r="1500" customFormat="false" ht="12.8" hidden="false" customHeight="false" outlineLevel="0" collapsed="false">
      <c r="A1500" s="17" t="s">
        <v>488</v>
      </c>
      <c r="B1500" s="9" t="s">
        <v>607</v>
      </c>
      <c r="C1500" s="9" t="s">
        <v>87</v>
      </c>
      <c r="D1500" s="9" t="s">
        <v>608</v>
      </c>
      <c r="E1500" s="10" t="s">
        <v>608</v>
      </c>
      <c r="F1500" s="9" t="n">
        <v>11443.94</v>
      </c>
      <c r="G1500" s="12" t="s">
        <v>89</v>
      </c>
      <c r="H1500" s="2" t="n">
        <v>-99</v>
      </c>
      <c r="I1500" s="3" t="s">
        <v>609</v>
      </c>
      <c r="J1500" s="3" t="n">
        <f aca="false">VLOOKUP(I1500,VLOOK!$G$2:$H$50,2)</f>
        <v>39</v>
      </c>
      <c r="K1500" s="4" t="s">
        <v>609</v>
      </c>
      <c r="L1500" s="21" t="s">
        <v>610</v>
      </c>
      <c r="M1500" s="6" t="n">
        <f aca="false">VLOOKUP(L1500,VLOOK!$D$2:$E$10,2)</f>
        <v>6</v>
      </c>
      <c r="N1500" s="7" t="n">
        <v>2</v>
      </c>
      <c r="O1500" s="0" t="n">
        <f aca="false">VLOOKUP(B1500,VLOOK!$A$2:$B$13,2)</f>
        <v>5</v>
      </c>
      <c r="P1500" s="22" t="n">
        <f aca="false">IF(F1500&lt;0,F1500*-1,F1500)</f>
        <v>11443.94</v>
      </c>
    </row>
    <row r="1501" customFormat="false" ht="12.8" hidden="false" customHeight="false" outlineLevel="0" collapsed="false">
      <c r="A1501" s="17" t="s">
        <v>489</v>
      </c>
      <c r="B1501" s="9" t="s">
        <v>607</v>
      </c>
      <c r="C1501" s="9" t="s">
        <v>460</v>
      </c>
      <c r="D1501" s="9" t="s">
        <v>19</v>
      </c>
      <c r="E1501" s="10" t="s">
        <v>461</v>
      </c>
      <c r="F1501" s="20" t="n">
        <v>-44.63</v>
      </c>
      <c r="G1501" s="12" t="s">
        <v>21</v>
      </c>
      <c r="H1501" s="2" t="n">
        <v>-99</v>
      </c>
      <c r="I1501" s="3" t="s">
        <v>462</v>
      </c>
      <c r="J1501" s="3" t="n">
        <f aca="false">VLOOKUP(I1501,VLOOK!$G$2:$H$50,2)</f>
        <v>5</v>
      </c>
      <c r="K1501" s="4" t="s">
        <v>462</v>
      </c>
      <c r="L1501" s="21" t="s">
        <v>23</v>
      </c>
      <c r="M1501" s="6" t="n">
        <f aca="false">VLOOKUP(L1501,VLOOK!$D$2:$E$10,2)</f>
        <v>2</v>
      </c>
      <c r="N1501" s="7" t="n">
        <v>1</v>
      </c>
      <c r="O1501" s="0" t="n">
        <f aca="false">VLOOKUP(B1501,VLOOK!$A$2:$B$13,2)</f>
        <v>5</v>
      </c>
      <c r="P1501" s="22" t="n">
        <f aca="false">IF(F1501&lt;0,F1501*-1,F1501)</f>
        <v>44.63</v>
      </c>
    </row>
    <row r="1502" customFormat="false" ht="12.8" hidden="false" customHeight="false" outlineLevel="0" collapsed="false">
      <c r="A1502" s="17" t="s">
        <v>489</v>
      </c>
      <c r="B1502" s="9" t="s">
        <v>607</v>
      </c>
      <c r="C1502" s="9" t="s">
        <v>611</v>
      </c>
      <c r="D1502" s="9" t="s">
        <v>19</v>
      </c>
      <c r="E1502" s="10" t="s">
        <v>51</v>
      </c>
      <c r="F1502" s="9" t="n">
        <v>-3442.78</v>
      </c>
      <c r="G1502" s="12" t="s">
        <v>21</v>
      </c>
      <c r="H1502" s="2" t="n">
        <v>-99</v>
      </c>
      <c r="I1502" s="3" t="s">
        <v>52</v>
      </c>
      <c r="J1502" s="3" t="n">
        <f aca="false">VLOOKUP(I1502,VLOOK!$G$2:$H$50,2)</f>
        <v>14</v>
      </c>
      <c r="K1502" s="4" t="s">
        <v>52</v>
      </c>
      <c r="L1502" s="21" t="s">
        <v>23</v>
      </c>
      <c r="M1502" s="6" t="n">
        <f aca="false">VLOOKUP(L1502,VLOOK!$D$2:$E$10,2)</f>
        <v>2</v>
      </c>
      <c r="N1502" s="7" t="n">
        <v>1</v>
      </c>
      <c r="O1502" s="0" t="n">
        <f aca="false">VLOOKUP(B1502,VLOOK!$A$2:$B$13,2)</f>
        <v>5</v>
      </c>
      <c r="P1502" s="22" t="n">
        <f aca="false">IF(F1502&lt;0,F1502*-1,F1502)</f>
        <v>3442.78</v>
      </c>
    </row>
    <row r="1503" customFormat="false" ht="12.8" hidden="false" customHeight="false" outlineLevel="0" collapsed="false">
      <c r="A1503" s="17" t="s">
        <v>489</v>
      </c>
      <c r="B1503" s="9" t="s">
        <v>607</v>
      </c>
      <c r="C1503" s="9" t="s">
        <v>73</v>
      </c>
      <c r="D1503" s="9" t="s">
        <v>19</v>
      </c>
      <c r="E1503" s="10" t="s">
        <v>580</v>
      </c>
      <c r="F1503" s="20" t="n">
        <v>-158.91</v>
      </c>
      <c r="G1503" s="12" t="s">
        <v>21</v>
      </c>
      <c r="H1503" s="2" t="n">
        <v>-99</v>
      </c>
      <c r="I1503" s="3" t="s">
        <v>75</v>
      </c>
      <c r="J1503" s="3" t="n">
        <f aca="false">VLOOKUP(I1503,VLOOK!$G$2:$H$50,2)</f>
        <v>9</v>
      </c>
      <c r="K1503" s="4" t="s">
        <v>75</v>
      </c>
      <c r="L1503" s="21" t="s">
        <v>23</v>
      </c>
      <c r="M1503" s="6" t="n">
        <f aca="false">VLOOKUP(L1503,VLOOK!$D$2:$E$10,2)</f>
        <v>2</v>
      </c>
      <c r="N1503" s="7" t="n">
        <v>1</v>
      </c>
      <c r="O1503" s="0" t="n">
        <f aca="false">VLOOKUP(B1503,VLOOK!$A$2:$B$13,2)</f>
        <v>5</v>
      </c>
      <c r="P1503" s="22" t="n">
        <f aca="false">IF(F1503&lt;0,F1503*-1,F1503)</f>
        <v>158.91</v>
      </c>
    </row>
    <row r="1504" customFormat="false" ht="12.8" hidden="false" customHeight="false" outlineLevel="0" collapsed="false">
      <c r="A1504" s="17" t="s">
        <v>489</v>
      </c>
      <c r="B1504" s="9" t="s">
        <v>607</v>
      </c>
      <c r="C1504" s="9" t="s">
        <v>364</v>
      </c>
      <c r="D1504" s="9" t="s">
        <v>19</v>
      </c>
      <c r="E1504" s="10" t="s">
        <v>271</v>
      </c>
      <c r="F1504" s="20" t="n">
        <v>-232.44</v>
      </c>
      <c r="G1504" s="12" t="s">
        <v>21</v>
      </c>
      <c r="H1504" s="2" t="n">
        <v>-99</v>
      </c>
      <c r="I1504" s="3" t="s">
        <v>44</v>
      </c>
      <c r="J1504" s="3" t="n">
        <f aca="false">VLOOKUP(I1504,VLOOK!$G$2:$H$50,2)</f>
        <v>11</v>
      </c>
      <c r="K1504" s="4" t="s">
        <v>44</v>
      </c>
      <c r="L1504" s="21" t="s">
        <v>23</v>
      </c>
      <c r="M1504" s="6" t="n">
        <f aca="false">VLOOKUP(L1504,VLOOK!$D$2:$E$10,2)</f>
        <v>2</v>
      </c>
      <c r="N1504" s="7" t="n">
        <v>1</v>
      </c>
      <c r="O1504" s="0" t="n">
        <f aca="false">VLOOKUP(B1504,VLOOK!$A$2:$B$13,2)</f>
        <v>5</v>
      </c>
      <c r="P1504" s="22" t="n">
        <f aca="false">IF(F1504&lt;0,F1504*-1,F1504)</f>
        <v>232.44</v>
      </c>
    </row>
    <row r="1505" customFormat="false" ht="12.8" hidden="false" customHeight="false" outlineLevel="0" collapsed="false">
      <c r="A1505" s="17" t="s">
        <v>489</v>
      </c>
      <c r="B1505" s="9" t="s">
        <v>607</v>
      </c>
      <c r="C1505" s="9" t="s">
        <v>258</v>
      </c>
      <c r="D1505" s="9" t="s">
        <v>19</v>
      </c>
      <c r="E1505" s="10" t="s">
        <v>119</v>
      </c>
      <c r="F1505" s="20" t="n">
        <v>-251</v>
      </c>
      <c r="G1505" s="12" t="s">
        <v>21</v>
      </c>
      <c r="H1505" s="2" t="n">
        <v>-99</v>
      </c>
      <c r="I1505" s="3" t="s">
        <v>120</v>
      </c>
      <c r="J1505" s="3" t="n">
        <f aca="false">VLOOKUP(I1505,VLOOK!$G$2:$H$50,2)</f>
        <v>45</v>
      </c>
      <c r="K1505" s="4" t="s">
        <v>120</v>
      </c>
      <c r="L1505" s="21" t="s">
        <v>23</v>
      </c>
      <c r="M1505" s="6" t="n">
        <f aca="false">VLOOKUP(L1505,VLOOK!$D$2:$E$10,2)</f>
        <v>2</v>
      </c>
      <c r="N1505" s="7" t="n">
        <v>1</v>
      </c>
      <c r="O1505" s="0" t="n">
        <f aca="false">VLOOKUP(B1505,VLOOK!$A$2:$B$13,2)</f>
        <v>5</v>
      </c>
      <c r="P1505" s="22" t="n">
        <f aca="false">IF(F1505&lt;0,F1505*-1,F1505)</f>
        <v>251</v>
      </c>
    </row>
    <row r="1506" customFormat="false" ht="12.8" hidden="false" customHeight="false" outlineLevel="0" collapsed="false">
      <c r="A1506" s="17" t="s">
        <v>489</v>
      </c>
      <c r="B1506" s="9" t="s">
        <v>607</v>
      </c>
      <c r="C1506" s="9" t="s">
        <v>46</v>
      </c>
      <c r="D1506" s="9" t="s">
        <v>25</v>
      </c>
      <c r="E1506" s="10" t="s">
        <v>47</v>
      </c>
      <c r="F1506" s="20" t="n">
        <v>-49.99</v>
      </c>
      <c r="G1506" s="12" t="s">
        <v>21</v>
      </c>
      <c r="H1506" s="2" t="n">
        <v>-99</v>
      </c>
      <c r="I1506" s="3" t="s">
        <v>48</v>
      </c>
      <c r="J1506" s="3" t="n">
        <f aca="false">VLOOKUP(I1506,VLOOK!$G$2:$H$50,2)</f>
        <v>32</v>
      </c>
      <c r="K1506" s="4" t="s">
        <v>48</v>
      </c>
      <c r="L1506" s="21" t="s">
        <v>28</v>
      </c>
      <c r="M1506" s="6" t="n">
        <f aca="false">VLOOKUP(L1506,VLOOK!$D$2:$E$10,2)</f>
        <v>5</v>
      </c>
      <c r="N1506" s="7" t="n">
        <v>1</v>
      </c>
      <c r="O1506" s="0" t="n">
        <f aca="false">VLOOKUP(B1506,VLOOK!$A$2:$B$13,2)</f>
        <v>5</v>
      </c>
      <c r="P1506" s="22" t="n">
        <f aca="false">IF(F1506&lt;0,F1506*-1,F1506)</f>
        <v>49.99</v>
      </c>
    </row>
    <row r="1507" customFormat="false" ht="12.8" hidden="false" customHeight="false" outlineLevel="0" collapsed="false">
      <c r="A1507" s="17" t="s">
        <v>489</v>
      </c>
      <c r="B1507" s="9" t="s">
        <v>607</v>
      </c>
      <c r="C1507" s="9" t="s">
        <v>611</v>
      </c>
      <c r="D1507" s="9" t="s">
        <v>54</v>
      </c>
      <c r="E1507" s="10" t="s">
        <v>67</v>
      </c>
      <c r="F1507" s="9" t="n">
        <v>-25</v>
      </c>
      <c r="G1507" s="12" t="s">
        <v>21</v>
      </c>
      <c r="H1507" s="2" t="n">
        <v>-99</v>
      </c>
      <c r="I1507" s="3" t="s">
        <v>68</v>
      </c>
      <c r="J1507" s="3" t="n">
        <f aca="false">VLOOKUP(I1507,VLOOK!$G$2:$H$50,2)</f>
        <v>42</v>
      </c>
      <c r="K1507" s="4" t="s">
        <v>68</v>
      </c>
      <c r="L1507" s="21" t="s">
        <v>57</v>
      </c>
      <c r="M1507" s="6" t="n">
        <f aca="false">VLOOKUP(L1507,VLOOK!$D$2:$E$10,2)</f>
        <v>7</v>
      </c>
      <c r="N1507" s="7" t="n">
        <v>1</v>
      </c>
      <c r="O1507" s="0" t="n">
        <f aca="false">VLOOKUP(B1507,VLOOK!$A$2:$B$13,2)</f>
        <v>5</v>
      </c>
      <c r="P1507" s="22" t="n">
        <f aca="false">IF(F1507&lt;0,F1507*-1,F1507)</f>
        <v>25</v>
      </c>
    </row>
    <row r="1508" customFormat="false" ht="12.8" hidden="false" customHeight="false" outlineLevel="0" collapsed="false">
      <c r="A1508" s="17" t="s">
        <v>489</v>
      </c>
      <c r="B1508" s="9" t="s">
        <v>607</v>
      </c>
      <c r="C1508" s="9" t="s">
        <v>415</v>
      </c>
      <c r="D1508" s="9" t="s">
        <v>54</v>
      </c>
      <c r="E1508" s="10" t="s">
        <v>67</v>
      </c>
      <c r="F1508" s="20" t="n">
        <v>-160</v>
      </c>
      <c r="G1508" s="12" t="s">
        <v>21</v>
      </c>
      <c r="H1508" s="2" t="n">
        <v>-99</v>
      </c>
      <c r="I1508" s="3" t="s">
        <v>68</v>
      </c>
      <c r="J1508" s="3" t="n">
        <f aca="false">VLOOKUP(I1508,VLOOK!$G$2:$H$50,2)</f>
        <v>42</v>
      </c>
      <c r="K1508" s="4" t="s">
        <v>68</v>
      </c>
      <c r="L1508" s="21" t="s">
        <v>57</v>
      </c>
      <c r="M1508" s="6" t="n">
        <f aca="false">VLOOKUP(L1508,VLOOK!$D$2:$E$10,2)</f>
        <v>7</v>
      </c>
      <c r="N1508" s="7" t="n">
        <v>1</v>
      </c>
      <c r="O1508" s="0" t="n">
        <f aca="false">VLOOKUP(B1508,VLOOK!$A$2:$B$13,2)</f>
        <v>5</v>
      </c>
      <c r="P1508" s="22" t="n">
        <f aca="false">IF(F1508&lt;0,F1508*-1,F1508)</f>
        <v>160</v>
      </c>
    </row>
    <row r="1509" customFormat="false" ht="12.8" hidden="false" customHeight="false" outlineLevel="0" collapsed="false">
      <c r="A1509" s="17" t="s">
        <v>791</v>
      </c>
      <c r="B1509" s="9" t="s">
        <v>607</v>
      </c>
      <c r="C1509" s="9" t="s">
        <v>87</v>
      </c>
      <c r="D1509" s="9" t="s">
        <v>608</v>
      </c>
      <c r="E1509" s="10" t="s">
        <v>608</v>
      </c>
      <c r="F1509" s="20" t="n">
        <v>5200</v>
      </c>
      <c r="G1509" s="12" t="s">
        <v>89</v>
      </c>
      <c r="H1509" s="2" t="n">
        <v>-99</v>
      </c>
      <c r="I1509" s="3" t="s">
        <v>609</v>
      </c>
      <c r="J1509" s="3" t="n">
        <f aca="false">VLOOKUP(I1509,VLOOK!$G$2:$H$50,2)</f>
        <v>39</v>
      </c>
      <c r="K1509" s="4" t="s">
        <v>609</v>
      </c>
      <c r="L1509" s="21" t="s">
        <v>610</v>
      </c>
      <c r="M1509" s="6" t="n">
        <f aca="false">VLOOKUP(L1509,VLOOK!$D$2:$E$10,2)</f>
        <v>6</v>
      </c>
      <c r="N1509" s="7" t="n">
        <v>2</v>
      </c>
      <c r="O1509" s="0" t="n">
        <f aca="false">VLOOKUP(B1509,VLOOK!$A$2:$B$13,2)</f>
        <v>5</v>
      </c>
      <c r="P1509" s="22" t="n">
        <f aca="false">IF(F1509&lt;0,F1509*-1,F1509)</f>
        <v>5200</v>
      </c>
    </row>
    <row r="1510" customFormat="false" ht="12.8" hidden="false" customHeight="false" outlineLevel="0" collapsed="false">
      <c r="A1510" s="17" t="s">
        <v>791</v>
      </c>
      <c r="B1510" s="9" t="s">
        <v>607</v>
      </c>
      <c r="C1510" s="9" t="s">
        <v>611</v>
      </c>
      <c r="D1510" s="9" t="s">
        <v>54</v>
      </c>
      <c r="E1510" s="10" t="s">
        <v>67</v>
      </c>
      <c r="F1510" s="20" t="n">
        <v>-33.19</v>
      </c>
      <c r="G1510" s="12" t="s">
        <v>21</v>
      </c>
      <c r="H1510" s="2" t="n">
        <v>-99</v>
      </c>
      <c r="I1510" s="3" t="s">
        <v>68</v>
      </c>
      <c r="J1510" s="3" t="n">
        <f aca="false">VLOOKUP(I1510,VLOOK!$G$2:$H$50,2)</f>
        <v>42</v>
      </c>
      <c r="K1510" s="4" t="s">
        <v>68</v>
      </c>
      <c r="L1510" s="21" t="s">
        <v>57</v>
      </c>
      <c r="M1510" s="6" t="n">
        <f aca="false">VLOOKUP(L1510,VLOOK!$D$2:$E$10,2)</f>
        <v>7</v>
      </c>
      <c r="N1510" s="7" t="n">
        <v>1</v>
      </c>
      <c r="O1510" s="0" t="n">
        <f aca="false">VLOOKUP(B1510,VLOOK!$A$2:$B$13,2)</f>
        <v>5</v>
      </c>
      <c r="P1510" s="22" t="n">
        <f aca="false">IF(F1510&lt;0,F1510*-1,F1510)</f>
        <v>33.19</v>
      </c>
    </row>
    <row r="1511" customFormat="false" ht="12.8" hidden="false" customHeight="false" outlineLevel="0" collapsed="false">
      <c r="A1511" s="17" t="s">
        <v>792</v>
      </c>
      <c r="B1511" s="9" t="s">
        <v>607</v>
      </c>
      <c r="C1511" s="9" t="s">
        <v>87</v>
      </c>
      <c r="D1511" s="9" t="s">
        <v>608</v>
      </c>
      <c r="E1511" s="10" t="s">
        <v>608</v>
      </c>
      <c r="F1511" s="20" t="n">
        <v>2000</v>
      </c>
      <c r="G1511" s="12" t="s">
        <v>89</v>
      </c>
      <c r="H1511" s="2" t="n">
        <v>-99</v>
      </c>
      <c r="I1511" s="3" t="s">
        <v>609</v>
      </c>
      <c r="J1511" s="3" t="n">
        <f aca="false">VLOOKUP(I1511,VLOOK!$G$2:$H$50,2)</f>
        <v>39</v>
      </c>
      <c r="K1511" s="4" t="s">
        <v>609</v>
      </c>
      <c r="L1511" s="21" t="s">
        <v>610</v>
      </c>
      <c r="M1511" s="6" t="n">
        <f aca="false">VLOOKUP(L1511,VLOOK!$D$2:$E$10,2)</f>
        <v>6</v>
      </c>
      <c r="N1511" s="7" t="n">
        <v>2</v>
      </c>
      <c r="O1511" s="0" t="n">
        <f aca="false">VLOOKUP(B1511,VLOOK!$A$2:$B$13,2)</f>
        <v>5</v>
      </c>
      <c r="P1511" s="22" t="n">
        <f aca="false">IF(F1511&lt;0,F1511*-1,F1511)</f>
        <v>2000</v>
      </c>
    </row>
    <row r="1512" customFormat="false" ht="12.8" hidden="false" customHeight="false" outlineLevel="0" collapsed="false">
      <c r="A1512" s="17" t="s">
        <v>793</v>
      </c>
      <c r="B1512" s="9" t="s">
        <v>607</v>
      </c>
      <c r="C1512" s="9" t="s">
        <v>37</v>
      </c>
      <c r="D1512" s="9" t="s">
        <v>25</v>
      </c>
      <c r="E1512" s="10" t="s">
        <v>148</v>
      </c>
      <c r="F1512" s="20" t="n">
        <v>-494.02</v>
      </c>
      <c r="G1512" s="12" t="s">
        <v>21</v>
      </c>
      <c r="H1512" s="2" t="n">
        <v>-99</v>
      </c>
      <c r="I1512" s="3" t="s">
        <v>39</v>
      </c>
      <c r="J1512" s="3" t="n">
        <f aca="false">VLOOKUP(I1512,VLOOK!$G$2:$H$50,2)</f>
        <v>34</v>
      </c>
      <c r="K1512" s="4" t="s">
        <v>39</v>
      </c>
      <c r="L1512" s="21" t="s">
        <v>28</v>
      </c>
      <c r="M1512" s="6" t="n">
        <f aca="false">VLOOKUP(L1512,VLOOK!$D$2:$E$10,2)</f>
        <v>5</v>
      </c>
      <c r="N1512" s="7" t="n">
        <v>1</v>
      </c>
      <c r="O1512" s="0" t="n">
        <f aca="false">VLOOKUP(B1512,VLOOK!$A$2:$B$13,2)</f>
        <v>5</v>
      </c>
      <c r="P1512" s="22" t="n">
        <f aca="false">IF(F1512&lt;0,F1512*-1,F1512)</f>
        <v>494.02</v>
      </c>
    </row>
    <row r="1513" customFormat="false" ht="12.8" hidden="false" customHeight="false" outlineLevel="0" collapsed="false">
      <c r="A1513" s="17" t="s">
        <v>492</v>
      </c>
      <c r="B1513" s="9" t="s">
        <v>607</v>
      </c>
      <c r="C1513" s="9"/>
      <c r="D1513" s="9" t="s">
        <v>238</v>
      </c>
      <c r="E1513" s="10" t="s">
        <v>239</v>
      </c>
      <c r="F1513" s="9" t="n">
        <v>-140</v>
      </c>
      <c r="G1513" s="12" t="s">
        <v>21</v>
      </c>
      <c r="H1513" s="2" t="n">
        <v>-99</v>
      </c>
      <c r="I1513" s="3" t="s">
        <v>240</v>
      </c>
      <c r="J1513" s="3" t="n">
        <f aca="false">VLOOKUP(I1513,VLOOK!$G$2:$H$50,2)</f>
        <v>18</v>
      </c>
      <c r="K1513" s="4" t="s">
        <v>240</v>
      </c>
      <c r="L1513" s="21" t="s">
        <v>31</v>
      </c>
      <c r="M1513" s="6" t="n">
        <f aca="false">VLOOKUP(L1513,VLOOK!$D$2:$E$10,2)</f>
        <v>3</v>
      </c>
      <c r="N1513" s="7" t="n">
        <v>1</v>
      </c>
      <c r="O1513" s="0" t="n">
        <f aca="false">VLOOKUP(B1513,VLOOK!$A$2:$B$13,2)</f>
        <v>5</v>
      </c>
      <c r="P1513" s="22" t="n">
        <f aca="false">IF(F1513&lt;0,F1513*-1,F1513)</f>
        <v>140</v>
      </c>
    </row>
    <row r="1514" customFormat="false" ht="12.8" hidden="false" customHeight="false" outlineLevel="0" collapsed="false">
      <c r="A1514" s="17" t="s">
        <v>492</v>
      </c>
      <c r="B1514" s="9" t="s">
        <v>607</v>
      </c>
      <c r="C1514" s="9" t="s">
        <v>87</v>
      </c>
      <c r="D1514" s="9" t="s">
        <v>608</v>
      </c>
      <c r="E1514" s="10" t="s">
        <v>608</v>
      </c>
      <c r="F1514" s="20" t="n">
        <v>5050.21</v>
      </c>
      <c r="G1514" s="12" t="s">
        <v>89</v>
      </c>
      <c r="H1514" s="2" t="n">
        <v>-99</v>
      </c>
      <c r="I1514" s="3" t="s">
        <v>609</v>
      </c>
      <c r="J1514" s="3" t="n">
        <f aca="false">VLOOKUP(I1514,VLOOK!$G$2:$H$50,2)</f>
        <v>39</v>
      </c>
      <c r="K1514" s="4" t="s">
        <v>609</v>
      </c>
      <c r="L1514" s="21" t="s">
        <v>610</v>
      </c>
      <c r="M1514" s="6" t="n">
        <f aca="false">VLOOKUP(L1514,VLOOK!$D$2:$E$10,2)</f>
        <v>6</v>
      </c>
      <c r="N1514" s="7" t="n">
        <v>2</v>
      </c>
      <c r="O1514" s="0" t="n">
        <f aca="false">VLOOKUP(B1514,VLOOK!$A$2:$B$13,2)</f>
        <v>5</v>
      </c>
      <c r="P1514" s="22" t="n">
        <f aca="false">IF(F1514&lt;0,F1514*-1,F1514)</f>
        <v>5050.21</v>
      </c>
    </row>
    <row r="1515" customFormat="false" ht="12.8" hidden="false" customHeight="false" outlineLevel="0" collapsed="false">
      <c r="A1515" s="17" t="s">
        <v>794</v>
      </c>
      <c r="B1515" s="9" t="s">
        <v>607</v>
      </c>
      <c r="C1515" s="9" t="s">
        <v>611</v>
      </c>
      <c r="D1515" s="9" t="s">
        <v>19</v>
      </c>
      <c r="E1515" s="10" t="s">
        <v>51</v>
      </c>
      <c r="F1515" s="9" t="n">
        <v>-3421.98</v>
      </c>
      <c r="G1515" s="12" t="s">
        <v>21</v>
      </c>
      <c r="H1515" s="2" t="n">
        <v>-99</v>
      </c>
      <c r="I1515" s="3" t="s">
        <v>52</v>
      </c>
      <c r="J1515" s="3" t="n">
        <f aca="false">VLOOKUP(I1515,VLOOK!$G$2:$H$50,2)</f>
        <v>14</v>
      </c>
      <c r="K1515" s="4" t="s">
        <v>52</v>
      </c>
      <c r="L1515" s="21" t="s">
        <v>23</v>
      </c>
      <c r="M1515" s="6" t="n">
        <f aca="false">VLOOKUP(L1515,VLOOK!$D$2:$E$10,2)</f>
        <v>2</v>
      </c>
      <c r="N1515" s="7" t="n">
        <v>1</v>
      </c>
      <c r="O1515" s="0" t="n">
        <f aca="false">VLOOKUP(B1515,VLOOK!$A$2:$B$13,2)</f>
        <v>5</v>
      </c>
      <c r="P1515" s="22" t="n">
        <f aca="false">IF(F1515&lt;0,F1515*-1,F1515)</f>
        <v>3421.98</v>
      </c>
    </row>
    <row r="1516" customFormat="false" ht="12.8" hidden="false" customHeight="false" outlineLevel="0" collapsed="false">
      <c r="A1516" s="17" t="s">
        <v>794</v>
      </c>
      <c r="B1516" s="9" t="s">
        <v>607</v>
      </c>
      <c r="C1516" s="9" t="s">
        <v>611</v>
      </c>
      <c r="D1516" s="9" t="s">
        <v>54</v>
      </c>
      <c r="E1516" s="10" t="s">
        <v>67</v>
      </c>
      <c r="F1516" s="9" t="n">
        <v>-25</v>
      </c>
      <c r="G1516" s="12" t="s">
        <v>21</v>
      </c>
      <c r="H1516" s="2" t="n">
        <v>-99</v>
      </c>
      <c r="I1516" s="3" t="s">
        <v>68</v>
      </c>
      <c r="J1516" s="3" t="n">
        <f aca="false">VLOOKUP(I1516,VLOOK!$G$2:$H$50,2)</f>
        <v>42</v>
      </c>
      <c r="K1516" s="4" t="s">
        <v>68</v>
      </c>
      <c r="L1516" s="21" t="s">
        <v>57</v>
      </c>
      <c r="M1516" s="6" t="n">
        <f aca="false">VLOOKUP(L1516,VLOOK!$D$2:$E$10,2)</f>
        <v>7</v>
      </c>
      <c r="N1516" s="7" t="n">
        <v>1</v>
      </c>
      <c r="O1516" s="0" t="n">
        <f aca="false">VLOOKUP(B1516,VLOOK!$A$2:$B$13,2)</f>
        <v>5</v>
      </c>
      <c r="P1516" s="22" t="n">
        <f aca="false">IF(F1516&lt;0,F1516*-1,F1516)</f>
        <v>25</v>
      </c>
    </row>
    <row r="1517" customFormat="false" ht="12.8" hidden="false" customHeight="false" outlineLevel="0" collapsed="false">
      <c r="A1517" s="17" t="s">
        <v>495</v>
      </c>
      <c r="B1517" s="9" t="s">
        <v>607</v>
      </c>
      <c r="C1517" s="9" t="s">
        <v>460</v>
      </c>
      <c r="D1517" s="9" t="s">
        <v>19</v>
      </c>
      <c r="E1517" s="10" t="s">
        <v>461</v>
      </c>
      <c r="F1517" s="20" t="n">
        <v>-58.4</v>
      </c>
      <c r="G1517" s="12" t="s">
        <v>21</v>
      </c>
      <c r="H1517" s="2" t="n">
        <v>-99</v>
      </c>
      <c r="I1517" s="3" t="s">
        <v>462</v>
      </c>
      <c r="J1517" s="3" t="n">
        <f aca="false">VLOOKUP(I1517,VLOOK!$G$2:$H$50,2)</f>
        <v>5</v>
      </c>
      <c r="K1517" s="4" t="s">
        <v>462</v>
      </c>
      <c r="L1517" s="21" t="s">
        <v>23</v>
      </c>
      <c r="M1517" s="6" t="n">
        <f aca="false">VLOOKUP(L1517,VLOOK!$D$2:$E$10,2)</f>
        <v>2</v>
      </c>
      <c r="N1517" s="7" t="n">
        <v>1</v>
      </c>
      <c r="O1517" s="0" t="n">
        <f aca="false">VLOOKUP(B1517,VLOOK!$A$2:$B$13,2)</f>
        <v>5</v>
      </c>
      <c r="P1517" s="22" t="n">
        <f aca="false">IF(F1517&lt;0,F1517*-1,F1517)</f>
        <v>58.4</v>
      </c>
    </row>
    <row r="1518" customFormat="false" ht="12.8" hidden="false" customHeight="false" outlineLevel="0" collapsed="false">
      <c r="A1518" s="17" t="s">
        <v>495</v>
      </c>
      <c r="B1518" s="9" t="s">
        <v>607</v>
      </c>
      <c r="C1518" s="9" t="s">
        <v>73</v>
      </c>
      <c r="D1518" s="9" t="s">
        <v>19</v>
      </c>
      <c r="E1518" s="10" t="s">
        <v>580</v>
      </c>
      <c r="F1518" s="20" t="n">
        <v>-232.16</v>
      </c>
      <c r="G1518" s="12" t="s">
        <v>21</v>
      </c>
      <c r="H1518" s="2" t="n">
        <v>-99</v>
      </c>
      <c r="I1518" s="3" t="s">
        <v>75</v>
      </c>
      <c r="J1518" s="3" t="n">
        <f aca="false">VLOOKUP(I1518,VLOOK!$G$2:$H$50,2)</f>
        <v>9</v>
      </c>
      <c r="K1518" s="4" t="s">
        <v>75</v>
      </c>
      <c r="L1518" s="21" t="s">
        <v>23</v>
      </c>
      <c r="M1518" s="6" t="n">
        <f aca="false">VLOOKUP(L1518,VLOOK!$D$2:$E$10,2)</f>
        <v>2</v>
      </c>
      <c r="N1518" s="7" t="n">
        <v>1</v>
      </c>
      <c r="O1518" s="0" t="n">
        <f aca="false">VLOOKUP(B1518,VLOOK!$A$2:$B$13,2)</f>
        <v>5</v>
      </c>
      <c r="P1518" s="22" t="n">
        <f aca="false">IF(F1518&lt;0,F1518*-1,F1518)</f>
        <v>232.16</v>
      </c>
    </row>
    <row r="1519" customFormat="false" ht="12.8" hidden="false" customHeight="false" outlineLevel="0" collapsed="false">
      <c r="A1519" s="17" t="s">
        <v>495</v>
      </c>
      <c r="B1519" s="9" t="s">
        <v>607</v>
      </c>
      <c r="C1519" s="9" t="s">
        <v>364</v>
      </c>
      <c r="D1519" s="9" t="s">
        <v>19</v>
      </c>
      <c r="E1519" s="10" t="s">
        <v>271</v>
      </c>
      <c r="F1519" s="20" t="n">
        <v>-238.19</v>
      </c>
      <c r="G1519" s="12" t="s">
        <v>21</v>
      </c>
      <c r="H1519" s="2" t="n">
        <v>-99</v>
      </c>
      <c r="I1519" s="3" t="s">
        <v>44</v>
      </c>
      <c r="J1519" s="3" t="n">
        <f aca="false">VLOOKUP(I1519,VLOOK!$G$2:$H$50,2)</f>
        <v>11</v>
      </c>
      <c r="K1519" s="4" t="s">
        <v>44</v>
      </c>
      <c r="L1519" s="21" t="s">
        <v>23</v>
      </c>
      <c r="M1519" s="6" t="n">
        <f aca="false">VLOOKUP(L1519,VLOOK!$D$2:$E$10,2)</f>
        <v>2</v>
      </c>
      <c r="N1519" s="7" t="n">
        <v>1</v>
      </c>
      <c r="O1519" s="0" t="n">
        <f aca="false">VLOOKUP(B1519,VLOOK!$A$2:$B$13,2)</f>
        <v>5</v>
      </c>
      <c r="P1519" s="22" t="n">
        <f aca="false">IF(F1519&lt;0,F1519*-1,F1519)</f>
        <v>238.19</v>
      </c>
    </row>
    <row r="1520" customFormat="false" ht="12.8" hidden="false" customHeight="false" outlineLevel="0" collapsed="false">
      <c r="A1520" s="17" t="s">
        <v>495</v>
      </c>
      <c r="B1520" s="9" t="s">
        <v>607</v>
      </c>
      <c r="C1520" s="9" t="s">
        <v>258</v>
      </c>
      <c r="D1520" s="9" t="s">
        <v>19</v>
      </c>
      <c r="E1520" s="10" t="s">
        <v>119</v>
      </c>
      <c r="F1520" s="20" t="n">
        <v>-251</v>
      </c>
      <c r="G1520" s="12" t="s">
        <v>21</v>
      </c>
      <c r="H1520" s="2" t="n">
        <v>-99</v>
      </c>
      <c r="I1520" s="3" t="s">
        <v>120</v>
      </c>
      <c r="J1520" s="3" t="n">
        <f aca="false">VLOOKUP(I1520,VLOOK!$G$2:$H$50,2)</f>
        <v>45</v>
      </c>
      <c r="K1520" s="4" t="s">
        <v>120</v>
      </c>
      <c r="L1520" s="21" t="s">
        <v>23</v>
      </c>
      <c r="M1520" s="6" t="n">
        <f aca="false">VLOOKUP(L1520,VLOOK!$D$2:$E$10,2)</f>
        <v>2</v>
      </c>
      <c r="N1520" s="7" t="n">
        <v>1</v>
      </c>
      <c r="O1520" s="0" t="n">
        <f aca="false">VLOOKUP(B1520,VLOOK!$A$2:$B$13,2)</f>
        <v>5</v>
      </c>
      <c r="P1520" s="22" t="n">
        <f aca="false">IF(F1520&lt;0,F1520*-1,F1520)</f>
        <v>251</v>
      </c>
    </row>
    <row r="1521" customFormat="false" ht="12.8" hidden="false" customHeight="false" outlineLevel="0" collapsed="false">
      <c r="A1521" s="17" t="s">
        <v>495</v>
      </c>
      <c r="B1521" s="9" t="s">
        <v>607</v>
      </c>
      <c r="C1521" s="9" t="s">
        <v>46</v>
      </c>
      <c r="D1521" s="9" t="s">
        <v>25</v>
      </c>
      <c r="E1521" s="10" t="s">
        <v>47</v>
      </c>
      <c r="F1521" s="20" t="n">
        <v>-49.99</v>
      </c>
      <c r="G1521" s="12" t="s">
        <v>21</v>
      </c>
      <c r="H1521" s="2" t="n">
        <v>-99</v>
      </c>
      <c r="I1521" s="3" t="s">
        <v>48</v>
      </c>
      <c r="J1521" s="3" t="n">
        <f aca="false">VLOOKUP(I1521,VLOOK!$G$2:$H$50,2)</f>
        <v>32</v>
      </c>
      <c r="K1521" s="4" t="s">
        <v>48</v>
      </c>
      <c r="L1521" s="21" t="s">
        <v>28</v>
      </c>
      <c r="M1521" s="6" t="n">
        <f aca="false">VLOOKUP(L1521,VLOOK!$D$2:$E$10,2)</f>
        <v>5</v>
      </c>
      <c r="N1521" s="7" t="n">
        <v>1</v>
      </c>
      <c r="O1521" s="0" t="n">
        <f aca="false">VLOOKUP(B1521,VLOOK!$A$2:$B$13,2)</f>
        <v>5</v>
      </c>
      <c r="P1521" s="22" t="n">
        <f aca="false">IF(F1521&lt;0,F1521*-1,F1521)</f>
        <v>49.99</v>
      </c>
    </row>
    <row r="1522" customFormat="false" ht="12.8" hidden="false" customHeight="false" outlineLevel="0" collapsed="false">
      <c r="A1522" s="17" t="s">
        <v>496</v>
      </c>
      <c r="B1522" s="9" t="s">
        <v>607</v>
      </c>
      <c r="C1522" s="9" t="s">
        <v>37</v>
      </c>
      <c r="D1522" s="17" t="s">
        <v>25</v>
      </c>
      <c r="E1522" s="25" t="s">
        <v>148</v>
      </c>
      <c r="F1522" s="20" t="n">
        <v>-462.78</v>
      </c>
      <c r="G1522" s="12" t="s">
        <v>21</v>
      </c>
      <c r="H1522" s="2" t="n">
        <v>-99</v>
      </c>
      <c r="I1522" s="3" t="s">
        <v>39</v>
      </c>
      <c r="J1522" s="3" t="n">
        <f aca="false">VLOOKUP(I1522,VLOOK!$G$2:$H$50,2)</f>
        <v>34</v>
      </c>
      <c r="K1522" s="4" t="s">
        <v>39</v>
      </c>
      <c r="L1522" s="21" t="s">
        <v>28</v>
      </c>
      <c r="M1522" s="6" t="n">
        <f aca="false">VLOOKUP(L1522,VLOOK!$D$2:$E$10,2)</f>
        <v>5</v>
      </c>
      <c r="N1522" s="7" t="n">
        <v>1</v>
      </c>
      <c r="O1522" s="0" t="n">
        <f aca="false">VLOOKUP(B1522,VLOOK!$A$2:$B$13,2)</f>
        <v>5</v>
      </c>
      <c r="P1522" s="22" t="n">
        <f aca="false">IF(F1522&lt;0,F1522*-1,F1522)</f>
        <v>462.78</v>
      </c>
    </row>
    <row r="1523" customFormat="false" ht="12.8" hidden="false" customHeight="false" outlineLevel="0" collapsed="false">
      <c r="A1523" s="17" t="s">
        <v>497</v>
      </c>
      <c r="B1523" s="9" t="s">
        <v>607</v>
      </c>
      <c r="C1523" s="9" t="s">
        <v>142</v>
      </c>
      <c r="D1523" s="9" t="s">
        <v>210</v>
      </c>
      <c r="E1523" s="10" t="s">
        <v>463</v>
      </c>
      <c r="F1523" s="9" t="n">
        <v>-1261.56</v>
      </c>
      <c r="G1523" s="12" t="s">
        <v>21</v>
      </c>
      <c r="H1523" s="2" t="n">
        <v>-99</v>
      </c>
      <c r="I1523" s="3" t="s">
        <v>410</v>
      </c>
      <c r="J1523" s="3" t="n">
        <f aca="false">VLOOKUP(I1523,VLOOK!$G$2:$H$50,2)</f>
        <v>1</v>
      </c>
      <c r="K1523" s="4" t="s">
        <v>410</v>
      </c>
      <c r="L1523" s="21" t="s">
        <v>81</v>
      </c>
      <c r="M1523" s="6" t="n">
        <f aca="false">VLOOKUP(L1523,VLOOK!$D$2:$E$10,2)</f>
        <v>1</v>
      </c>
      <c r="N1523" s="7" t="n">
        <v>1</v>
      </c>
      <c r="O1523" s="0" t="n">
        <f aca="false">VLOOKUP(B1523,VLOOK!$A$2:$B$13,2)</f>
        <v>5</v>
      </c>
      <c r="P1523" s="22" t="n">
        <f aca="false">IF(F1523&lt;0,F1523*-1,F1523)</f>
        <v>1261.56</v>
      </c>
    </row>
    <row r="1524" customFormat="false" ht="12.8" hidden="false" customHeight="false" outlineLevel="0" collapsed="false">
      <c r="A1524" s="17" t="s">
        <v>497</v>
      </c>
      <c r="B1524" s="9" t="s">
        <v>607</v>
      </c>
      <c r="C1524" s="9" t="s">
        <v>87</v>
      </c>
      <c r="D1524" s="9" t="s">
        <v>608</v>
      </c>
      <c r="E1524" s="10" t="s">
        <v>608</v>
      </c>
      <c r="F1524" s="20" t="n">
        <v>5500</v>
      </c>
      <c r="G1524" s="12" t="s">
        <v>89</v>
      </c>
      <c r="H1524" s="2" t="n">
        <v>-99</v>
      </c>
      <c r="I1524" s="3" t="s">
        <v>609</v>
      </c>
      <c r="J1524" s="3" t="n">
        <f aca="false">VLOOKUP(I1524,VLOOK!$G$2:$H$50,2)</f>
        <v>39</v>
      </c>
      <c r="K1524" s="4" t="s">
        <v>609</v>
      </c>
      <c r="L1524" s="21" t="s">
        <v>610</v>
      </c>
      <c r="M1524" s="6" t="n">
        <f aca="false">VLOOKUP(L1524,VLOOK!$D$2:$E$10,2)</f>
        <v>6</v>
      </c>
      <c r="N1524" s="7" t="n">
        <v>2</v>
      </c>
      <c r="O1524" s="0" t="n">
        <f aca="false">VLOOKUP(B1524,VLOOK!$A$2:$B$13,2)</f>
        <v>5</v>
      </c>
      <c r="P1524" s="22" t="n">
        <f aca="false">IF(F1524&lt;0,F1524*-1,F1524)</f>
        <v>5500</v>
      </c>
    </row>
    <row r="1525" customFormat="false" ht="12.8" hidden="false" customHeight="false" outlineLevel="0" collapsed="false">
      <c r="A1525" s="17" t="s">
        <v>497</v>
      </c>
      <c r="B1525" s="9" t="s">
        <v>607</v>
      </c>
      <c r="C1525" s="9" t="s">
        <v>611</v>
      </c>
      <c r="D1525" s="9" t="s">
        <v>54</v>
      </c>
      <c r="E1525" s="10" t="s">
        <v>67</v>
      </c>
      <c r="F1525" s="20" t="n">
        <v>-33.19</v>
      </c>
      <c r="G1525" s="12" t="s">
        <v>21</v>
      </c>
      <c r="H1525" s="2" t="n">
        <v>-99</v>
      </c>
      <c r="I1525" s="3" t="s">
        <v>68</v>
      </c>
      <c r="J1525" s="3" t="n">
        <f aca="false">VLOOKUP(I1525,VLOOK!$G$2:$H$50,2)</f>
        <v>42</v>
      </c>
      <c r="K1525" s="4" t="s">
        <v>68</v>
      </c>
      <c r="L1525" s="21" t="s">
        <v>57</v>
      </c>
      <c r="M1525" s="6" t="n">
        <f aca="false">VLOOKUP(L1525,VLOOK!$D$2:$E$10,2)</f>
        <v>7</v>
      </c>
      <c r="N1525" s="7" t="n">
        <v>1</v>
      </c>
      <c r="O1525" s="0" t="n">
        <f aca="false">VLOOKUP(B1525,VLOOK!$A$2:$B$13,2)</f>
        <v>5</v>
      </c>
      <c r="P1525" s="22" t="n">
        <f aca="false">IF(F1525&lt;0,F1525*-1,F1525)</f>
        <v>33.19</v>
      </c>
    </row>
    <row r="1526" customFormat="false" ht="12.8" hidden="false" customHeight="false" outlineLevel="0" collapsed="false">
      <c r="A1526" s="17" t="s">
        <v>795</v>
      </c>
      <c r="B1526" s="9" t="s">
        <v>607</v>
      </c>
      <c r="C1526" s="9" t="s">
        <v>87</v>
      </c>
      <c r="D1526" s="9" t="s">
        <v>608</v>
      </c>
      <c r="E1526" s="10" t="s">
        <v>608</v>
      </c>
      <c r="F1526" s="20" t="n">
        <v>2000</v>
      </c>
      <c r="G1526" s="12" t="s">
        <v>89</v>
      </c>
      <c r="H1526" s="2" t="n">
        <v>-99</v>
      </c>
      <c r="I1526" s="3" t="s">
        <v>609</v>
      </c>
      <c r="J1526" s="3" t="n">
        <f aca="false">VLOOKUP(I1526,VLOOK!$G$2:$H$50,2)</f>
        <v>39</v>
      </c>
      <c r="K1526" s="4" t="s">
        <v>609</v>
      </c>
      <c r="L1526" s="21" t="s">
        <v>610</v>
      </c>
      <c r="M1526" s="6" t="n">
        <f aca="false">VLOOKUP(L1526,VLOOK!$D$2:$E$10,2)</f>
        <v>6</v>
      </c>
      <c r="N1526" s="7" t="n">
        <v>2</v>
      </c>
      <c r="O1526" s="0" t="n">
        <f aca="false">VLOOKUP(B1526,VLOOK!$A$2:$B$13,2)</f>
        <v>5</v>
      </c>
      <c r="P1526" s="22" t="n">
        <f aca="false">IF(F1526&lt;0,F1526*-1,F1526)</f>
        <v>2000</v>
      </c>
    </row>
    <row r="1527" customFormat="false" ht="12.8" hidden="false" customHeight="false" outlineLevel="0" collapsed="false">
      <c r="A1527" s="17" t="s">
        <v>796</v>
      </c>
      <c r="B1527" s="9" t="s">
        <v>607</v>
      </c>
      <c r="C1527" s="9"/>
      <c r="D1527" s="9" t="s">
        <v>238</v>
      </c>
      <c r="E1527" s="10" t="s">
        <v>239</v>
      </c>
      <c r="F1527" s="9" t="n">
        <v>-120</v>
      </c>
      <c r="G1527" s="12" t="s">
        <v>21</v>
      </c>
      <c r="H1527" s="2" t="n">
        <v>-99</v>
      </c>
      <c r="I1527" s="3" t="s">
        <v>240</v>
      </c>
      <c r="J1527" s="3" t="n">
        <f aca="false">VLOOKUP(I1527,VLOOK!$G$2:$H$50,2)</f>
        <v>18</v>
      </c>
      <c r="K1527" s="4" t="s">
        <v>240</v>
      </c>
      <c r="L1527" s="21" t="s">
        <v>31</v>
      </c>
      <c r="M1527" s="6" t="n">
        <f aca="false">VLOOKUP(L1527,VLOOK!$D$2:$E$10,2)</f>
        <v>3</v>
      </c>
      <c r="N1527" s="7" t="n">
        <v>1</v>
      </c>
      <c r="O1527" s="0" t="n">
        <f aca="false">VLOOKUP(B1527,VLOOK!$A$2:$B$13,2)</f>
        <v>5</v>
      </c>
      <c r="P1527" s="22" t="n">
        <f aca="false">IF(F1527&lt;0,F1527*-1,F1527)</f>
        <v>120</v>
      </c>
    </row>
    <row r="1528" customFormat="false" ht="12.8" hidden="false" customHeight="false" outlineLevel="0" collapsed="false">
      <c r="A1528" s="17" t="s">
        <v>796</v>
      </c>
      <c r="B1528" s="9" t="s">
        <v>607</v>
      </c>
      <c r="C1528" s="9" t="s">
        <v>87</v>
      </c>
      <c r="D1528" s="9" t="s">
        <v>608</v>
      </c>
      <c r="E1528" s="10" t="s">
        <v>608</v>
      </c>
      <c r="F1528" s="20" t="n">
        <v>4750.21</v>
      </c>
      <c r="G1528" s="12" t="s">
        <v>89</v>
      </c>
      <c r="H1528" s="2" t="n">
        <v>-99</v>
      </c>
      <c r="I1528" s="3" t="s">
        <v>609</v>
      </c>
      <c r="J1528" s="3" t="n">
        <f aca="false">VLOOKUP(I1528,VLOOK!$G$2:$H$50,2)</f>
        <v>39</v>
      </c>
      <c r="K1528" s="4" t="s">
        <v>609</v>
      </c>
      <c r="L1528" s="21" t="s">
        <v>610</v>
      </c>
      <c r="M1528" s="6" t="n">
        <f aca="false">VLOOKUP(L1528,VLOOK!$D$2:$E$10,2)</f>
        <v>6</v>
      </c>
      <c r="N1528" s="7" t="n">
        <v>2</v>
      </c>
      <c r="O1528" s="0" t="n">
        <f aca="false">VLOOKUP(B1528,VLOOK!$A$2:$B$13,2)</f>
        <v>5</v>
      </c>
      <c r="P1528" s="22" t="n">
        <f aca="false">IF(F1528&lt;0,F1528*-1,F1528)</f>
        <v>4750.21</v>
      </c>
    </row>
    <row r="1529" customFormat="false" ht="12.8" hidden="false" customHeight="false" outlineLevel="0" collapsed="false">
      <c r="A1529" s="17" t="s">
        <v>797</v>
      </c>
      <c r="B1529" s="9" t="s">
        <v>607</v>
      </c>
      <c r="C1529" s="9" t="s">
        <v>460</v>
      </c>
      <c r="D1529" s="9" t="s">
        <v>19</v>
      </c>
      <c r="E1529" s="10" t="s">
        <v>461</v>
      </c>
      <c r="F1529" s="20" t="n">
        <v>-51.55</v>
      </c>
      <c r="G1529" s="12" t="s">
        <v>21</v>
      </c>
      <c r="H1529" s="2" t="n">
        <v>-99</v>
      </c>
      <c r="I1529" s="3" t="s">
        <v>462</v>
      </c>
      <c r="J1529" s="3" t="n">
        <f aca="false">VLOOKUP(I1529,VLOOK!$G$2:$H$50,2)</f>
        <v>5</v>
      </c>
      <c r="K1529" s="4" t="s">
        <v>462</v>
      </c>
      <c r="L1529" s="21" t="s">
        <v>23</v>
      </c>
      <c r="M1529" s="6" t="n">
        <f aca="false">VLOOKUP(L1529,VLOOK!$D$2:$E$10,2)</f>
        <v>2</v>
      </c>
      <c r="N1529" s="7" t="n">
        <v>1</v>
      </c>
      <c r="O1529" s="0" t="n">
        <f aca="false">VLOOKUP(B1529,VLOOK!$A$2:$B$13,2)</f>
        <v>5</v>
      </c>
      <c r="P1529" s="22" t="n">
        <f aca="false">IF(F1529&lt;0,F1529*-1,F1529)</f>
        <v>51.55</v>
      </c>
    </row>
    <row r="1530" customFormat="false" ht="12.8" hidden="false" customHeight="false" outlineLevel="0" collapsed="false">
      <c r="A1530" s="17" t="s">
        <v>797</v>
      </c>
      <c r="B1530" s="9" t="s">
        <v>607</v>
      </c>
      <c r="C1530" s="9" t="s">
        <v>611</v>
      </c>
      <c r="D1530" s="9" t="s">
        <v>19</v>
      </c>
      <c r="E1530" s="10" t="s">
        <v>51</v>
      </c>
      <c r="F1530" s="20" t="n">
        <v>-3401.16</v>
      </c>
      <c r="G1530" s="12" t="s">
        <v>21</v>
      </c>
      <c r="H1530" s="2" t="n">
        <v>-99</v>
      </c>
      <c r="I1530" s="3" t="s">
        <v>52</v>
      </c>
      <c r="J1530" s="3" t="n">
        <f aca="false">VLOOKUP(I1530,VLOOK!$G$2:$H$50,2)</f>
        <v>14</v>
      </c>
      <c r="K1530" s="4" t="s">
        <v>52</v>
      </c>
      <c r="L1530" s="21" t="s">
        <v>23</v>
      </c>
      <c r="M1530" s="6" t="n">
        <f aca="false">VLOOKUP(L1530,VLOOK!$D$2:$E$10,2)</f>
        <v>2</v>
      </c>
      <c r="N1530" s="7" t="n">
        <v>1</v>
      </c>
      <c r="O1530" s="0" t="n">
        <f aca="false">VLOOKUP(B1530,VLOOK!$A$2:$B$13,2)</f>
        <v>5</v>
      </c>
      <c r="P1530" s="22" t="n">
        <f aca="false">IF(F1530&lt;0,F1530*-1,F1530)</f>
        <v>3401.16</v>
      </c>
    </row>
    <row r="1531" customFormat="false" ht="12.8" hidden="false" customHeight="false" outlineLevel="0" collapsed="false">
      <c r="A1531" s="17" t="s">
        <v>797</v>
      </c>
      <c r="B1531" s="9" t="s">
        <v>607</v>
      </c>
      <c r="C1531" s="9" t="s">
        <v>73</v>
      </c>
      <c r="D1531" s="9" t="s">
        <v>19</v>
      </c>
      <c r="E1531" s="10" t="s">
        <v>580</v>
      </c>
      <c r="F1531" s="20" t="n">
        <v>-240.75</v>
      </c>
      <c r="G1531" s="12" t="s">
        <v>21</v>
      </c>
      <c r="H1531" s="2" t="n">
        <v>-99</v>
      </c>
      <c r="I1531" s="3" t="s">
        <v>75</v>
      </c>
      <c r="J1531" s="3" t="n">
        <f aca="false">VLOOKUP(I1531,VLOOK!$G$2:$H$50,2)</f>
        <v>9</v>
      </c>
      <c r="K1531" s="4" t="s">
        <v>75</v>
      </c>
      <c r="L1531" s="21" t="s">
        <v>23</v>
      </c>
      <c r="M1531" s="6" t="n">
        <f aca="false">VLOOKUP(L1531,VLOOK!$D$2:$E$10,2)</f>
        <v>2</v>
      </c>
      <c r="N1531" s="7" t="n">
        <v>1</v>
      </c>
      <c r="O1531" s="0" t="n">
        <f aca="false">VLOOKUP(B1531,VLOOK!$A$2:$B$13,2)</f>
        <v>5</v>
      </c>
      <c r="P1531" s="22" t="n">
        <f aca="false">IF(F1531&lt;0,F1531*-1,F1531)</f>
        <v>240.75</v>
      </c>
    </row>
    <row r="1532" customFormat="false" ht="12.8" hidden="false" customHeight="false" outlineLevel="0" collapsed="false">
      <c r="A1532" s="17" t="s">
        <v>797</v>
      </c>
      <c r="B1532" s="9" t="s">
        <v>607</v>
      </c>
      <c r="C1532" s="9" t="s">
        <v>364</v>
      </c>
      <c r="D1532" s="9" t="s">
        <v>19</v>
      </c>
      <c r="E1532" s="10" t="s">
        <v>271</v>
      </c>
      <c r="F1532" s="20" t="n">
        <v>-232.44</v>
      </c>
      <c r="G1532" s="12" t="s">
        <v>21</v>
      </c>
      <c r="H1532" s="2" t="n">
        <v>-99</v>
      </c>
      <c r="I1532" s="3" t="s">
        <v>44</v>
      </c>
      <c r="J1532" s="3" t="n">
        <f aca="false">VLOOKUP(I1532,VLOOK!$G$2:$H$50,2)</f>
        <v>11</v>
      </c>
      <c r="K1532" s="4" t="s">
        <v>44</v>
      </c>
      <c r="L1532" s="21" t="s">
        <v>23</v>
      </c>
      <c r="M1532" s="6" t="n">
        <f aca="false">VLOOKUP(L1532,VLOOK!$D$2:$E$10,2)</f>
        <v>2</v>
      </c>
      <c r="N1532" s="7" t="n">
        <v>1</v>
      </c>
      <c r="O1532" s="0" t="n">
        <f aca="false">VLOOKUP(B1532,VLOOK!$A$2:$B$13,2)</f>
        <v>5</v>
      </c>
      <c r="P1532" s="22" t="n">
        <f aca="false">IF(F1532&lt;0,F1532*-1,F1532)</f>
        <v>232.44</v>
      </c>
    </row>
    <row r="1533" customFormat="false" ht="12.8" hidden="false" customHeight="false" outlineLevel="0" collapsed="false">
      <c r="A1533" s="17" t="s">
        <v>797</v>
      </c>
      <c r="B1533" s="9" t="s">
        <v>607</v>
      </c>
      <c r="C1533" s="9" t="s">
        <v>258</v>
      </c>
      <c r="D1533" s="9" t="s">
        <v>19</v>
      </c>
      <c r="E1533" s="10" t="s">
        <v>119</v>
      </c>
      <c r="F1533" s="20" t="n">
        <v>-251</v>
      </c>
      <c r="G1533" s="12" t="s">
        <v>21</v>
      </c>
      <c r="H1533" s="2" t="n">
        <v>-99</v>
      </c>
      <c r="I1533" s="3" t="s">
        <v>120</v>
      </c>
      <c r="J1533" s="3" t="n">
        <f aca="false">VLOOKUP(I1533,VLOOK!$G$2:$H$50,2)</f>
        <v>45</v>
      </c>
      <c r="K1533" s="4" t="s">
        <v>120</v>
      </c>
      <c r="L1533" s="21" t="s">
        <v>23</v>
      </c>
      <c r="M1533" s="6" t="n">
        <f aca="false">VLOOKUP(L1533,VLOOK!$D$2:$E$10,2)</f>
        <v>2</v>
      </c>
      <c r="N1533" s="7" t="n">
        <v>1</v>
      </c>
      <c r="O1533" s="0" t="n">
        <f aca="false">VLOOKUP(B1533,VLOOK!$A$2:$B$13,2)</f>
        <v>5</v>
      </c>
      <c r="P1533" s="22" t="n">
        <f aca="false">IF(F1533&lt;0,F1533*-1,F1533)</f>
        <v>251</v>
      </c>
    </row>
    <row r="1534" customFormat="false" ht="12.8" hidden="false" customHeight="false" outlineLevel="0" collapsed="false">
      <c r="A1534" s="17" t="s">
        <v>797</v>
      </c>
      <c r="B1534" s="9" t="s">
        <v>607</v>
      </c>
      <c r="C1534" s="9" t="s">
        <v>46</v>
      </c>
      <c r="D1534" s="9" t="s">
        <v>25</v>
      </c>
      <c r="E1534" s="10" t="s">
        <v>47</v>
      </c>
      <c r="F1534" s="20" t="n">
        <v>-49.99</v>
      </c>
      <c r="G1534" s="12" t="s">
        <v>21</v>
      </c>
      <c r="H1534" s="2" t="n">
        <v>-99</v>
      </c>
      <c r="I1534" s="3" t="s">
        <v>48</v>
      </c>
      <c r="J1534" s="3" t="n">
        <f aca="false">VLOOKUP(I1534,VLOOK!$G$2:$H$50,2)</f>
        <v>32</v>
      </c>
      <c r="K1534" s="4" t="s">
        <v>48</v>
      </c>
      <c r="L1534" s="21" t="s">
        <v>28</v>
      </c>
      <c r="M1534" s="6" t="n">
        <f aca="false">VLOOKUP(L1534,VLOOK!$D$2:$E$10,2)</f>
        <v>5</v>
      </c>
      <c r="N1534" s="7" t="n">
        <v>1</v>
      </c>
      <c r="O1534" s="0" t="n">
        <f aca="false">VLOOKUP(B1534,VLOOK!$A$2:$B$13,2)</f>
        <v>5</v>
      </c>
      <c r="P1534" s="22" t="n">
        <f aca="false">IF(F1534&lt;0,F1534*-1,F1534)</f>
        <v>49.99</v>
      </c>
    </row>
    <row r="1535" customFormat="false" ht="12.8" hidden="false" customHeight="false" outlineLevel="0" collapsed="false">
      <c r="A1535" s="17" t="s">
        <v>797</v>
      </c>
      <c r="B1535" s="9" t="s">
        <v>607</v>
      </c>
      <c r="C1535" s="9" t="s">
        <v>37</v>
      </c>
      <c r="D1535" s="17" t="s">
        <v>25</v>
      </c>
      <c r="E1535" s="25" t="s">
        <v>148</v>
      </c>
      <c r="F1535" s="20" t="n">
        <v>-486.32</v>
      </c>
      <c r="G1535" s="12" t="s">
        <v>21</v>
      </c>
      <c r="H1535" s="2" t="n">
        <v>-99</v>
      </c>
      <c r="I1535" s="3" t="s">
        <v>39</v>
      </c>
      <c r="J1535" s="3" t="n">
        <f aca="false">VLOOKUP(I1535,VLOOK!$G$2:$H$50,2)</f>
        <v>34</v>
      </c>
      <c r="K1535" s="4" t="s">
        <v>39</v>
      </c>
      <c r="L1535" s="21" t="s">
        <v>28</v>
      </c>
      <c r="M1535" s="6" t="n">
        <f aca="false">VLOOKUP(L1535,VLOOK!$D$2:$E$10,2)</f>
        <v>5</v>
      </c>
      <c r="N1535" s="7" t="n">
        <v>1</v>
      </c>
      <c r="O1535" s="0" t="n">
        <f aca="false">VLOOKUP(B1535,VLOOK!$A$2:$B$13,2)</f>
        <v>5</v>
      </c>
      <c r="P1535" s="22" t="n">
        <f aca="false">IF(F1535&lt;0,F1535*-1,F1535)</f>
        <v>486.32</v>
      </c>
    </row>
    <row r="1536" customFormat="false" ht="12.8" hidden="false" customHeight="false" outlineLevel="0" collapsed="false">
      <c r="A1536" s="17" t="s">
        <v>797</v>
      </c>
      <c r="B1536" s="9" t="s">
        <v>607</v>
      </c>
      <c r="C1536" s="9" t="s">
        <v>611</v>
      </c>
      <c r="D1536" s="9" t="s">
        <v>54</v>
      </c>
      <c r="E1536" s="10" t="s">
        <v>67</v>
      </c>
      <c r="F1536" s="9" t="n">
        <v>-25</v>
      </c>
      <c r="G1536" s="12" t="s">
        <v>21</v>
      </c>
      <c r="H1536" s="2" t="n">
        <v>-99</v>
      </c>
      <c r="I1536" s="3" t="s">
        <v>68</v>
      </c>
      <c r="J1536" s="3" t="n">
        <f aca="false">VLOOKUP(I1536,VLOOK!$G$2:$H$50,2)</f>
        <v>42</v>
      </c>
      <c r="K1536" s="4" t="s">
        <v>68</v>
      </c>
      <c r="L1536" s="21" t="s">
        <v>57</v>
      </c>
      <c r="M1536" s="6" t="n">
        <f aca="false">VLOOKUP(L1536,VLOOK!$D$2:$E$10,2)</f>
        <v>7</v>
      </c>
      <c r="N1536" s="7" t="n">
        <v>1</v>
      </c>
      <c r="O1536" s="0" t="n">
        <f aca="false">VLOOKUP(B1536,VLOOK!$A$2:$B$13,2)</f>
        <v>5</v>
      </c>
      <c r="P1536" s="22" t="n">
        <f aca="false">IF(F1536&lt;0,F1536*-1,F1536)</f>
        <v>25</v>
      </c>
    </row>
    <row r="1537" customFormat="false" ht="12.8" hidden="false" customHeight="false" outlineLevel="0" collapsed="false">
      <c r="A1537" s="17" t="s">
        <v>798</v>
      </c>
      <c r="B1537" s="9" t="s">
        <v>607</v>
      </c>
      <c r="C1537" s="9" t="s">
        <v>87</v>
      </c>
      <c r="D1537" s="9" t="s">
        <v>608</v>
      </c>
      <c r="E1537" s="10" t="s">
        <v>608</v>
      </c>
      <c r="F1537" s="20" t="n">
        <v>5500</v>
      </c>
      <c r="G1537" s="12" t="s">
        <v>89</v>
      </c>
      <c r="H1537" s="2" t="n">
        <v>-99</v>
      </c>
      <c r="I1537" s="3" t="s">
        <v>609</v>
      </c>
      <c r="J1537" s="3" t="n">
        <f aca="false">VLOOKUP(I1537,VLOOK!$G$2:$H$50,2)</f>
        <v>39</v>
      </c>
      <c r="K1537" s="4" t="s">
        <v>609</v>
      </c>
      <c r="L1537" s="21" t="s">
        <v>610</v>
      </c>
      <c r="M1537" s="6" t="n">
        <f aca="false">VLOOKUP(L1537,VLOOK!$D$2:$E$10,2)</f>
        <v>6</v>
      </c>
      <c r="N1537" s="7" t="n">
        <v>2</v>
      </c>
      <c r="O1537" s="0" t="n">
        <f aca="false">VLOOKUP(B1537,VLOOK!$A$2:$B$13,2)</f>
        <v>5</v>
      </c>
      <c r="P1537" s="22" t="n">
        <f aca="false">IF(F1537&lt;0,F1537*-1,F1537)</f>
        <v>5500</v>
      </c>
    </row>
    <row r="1538" customFormat="false" ht="12.8" hidden="false" customHeight="false" outlineLevel="0" collapsed="false">
      <c r="A1538" s="17" t="s">
        <v>798</v>
      </c>
      <c r="B1538" s="9" t="s">
        <v>607</v>
      </c>
      <c r="C1538" s="9" t="s">
        <v>611</v>
      </c>
      <c r="D1538" s="9" t="s">
        <v>54</v>
      </c>
      <c r="E1538" s="10" t="s">
        <v>67</v>
      </c>
      <c r="F1538" s="20" t="n">
        <v>-33.19</v>
      </c>
      <c r="G1538" s="12" t="s">
        <v>21</v>
      </c>
      <c r="H1538" s="2" t="n">
        <v>-99</v>
      </c>
      <c r="I1538" s="3" t="s">
        <v>68</v>
      </c>
      <c r="J1538" s="3" t="n">
        <f aca="false">VLOOKUP(I1538,VLOOK!$G$2:$H$50,2)</f>
        <v>42</v>
      </c>
      <c r="K1538" s="4" t="s">
        <v>68</v>
      </c>
      <c r="L1538" s="21" t="s">
        <v>57</v>
      </c>
      <c r="M1538" s="6" t="n">
        <f aca="false">VLOOKUP(L1538,VLOOK!$D$2:$E$10,2)</f>
        <v>7</v>
      </c>
      <c r="N1538" s="7" t="n">
        <v>1</v>
      </c>
      <c r="O1538" s="0" t="n">
        <f aca="false">VLOOKUP(B1538,VLOOK!$A$2:$B$13,2)</f>
        <v>5</v>
      </c>
      <c r="P1538" s="22" t="n">
        <f aca="false">IF(F1538&lt;0,F1538*-1,F1538)</f>
        <v>33.19</v>
      </c>
    </row>
    <row r="1539" customFormat="false" ht="12.8" hidden="false" customHeight="false" outlineLevel="0" collapsed="false">
      <c r="A1539" s="17" t="s">
        <v>799</v>
      </c>
      <c r="B1539" s="9" t="s">
        <v>607</v>
      </c>
      <c r="C1539" s="9" t="s">
        <v>87</v>
      </c>
      <c r="D1539" s="9" t="s">
        <v>608</v>
      </c>
      <c r="E1539" s="10" t="s">
        <v>608</v>
      </c>
      <c r="F1539" s="20" t="n">
        <v>2000</v>
      </c>
      <c r="G1539" s="12" t="s">
        <v>89</v>
      </c>
      <c r="H1539" s="2" t="n">
        <v>-99</v>
      </c>
      <c r="I1539" s="3" t="s">
        <v>609</v>
      </c>
      <c r="J1539" s="3" t="n">
        <f aca="false">VLOOKUP(I1539,VLOOK!$G$2:$H$50,2)</f>
        <v>39</v>
      </c>
      <c r="K1539" s="4" t="s">
        <v>609</v>
      </c>
      <c r="L1539" s="21" t="s">
        <v>610</v>
      </c>
      <c r="M1539" s="6" t="n">
        <f aca="false">VLOOKUP(L1539,VLOOK!$D$2:$E$10,2)</f>
        <v>6</v>
      </c>
      <c r="N1539" s="7" t="n">
        <v>2</v>
      </c>
      <c r="O1539" s="0" t="n">
        <f aca="false">VLOOKUP(B1539,VLOOK!$A$2:$B$13,2)</f>
        <v>5</v>
      </c>
      <c r="P1539" s="22" t="n">
        <f aca="false">IF(F1539&lt;0,F1539*-1,F1539)</f>
        <v>2000</v>
      </c>
    </row>
    <row r="1540" customFormat="false" ht="12.8" hidden="false" customHeight="false" outlineLevel="0" collapsed="false">
      <c r="A1540" s="17" t="s">
        <v>800</v>
      </c>
      <c r="B1540" s="9" t="s">
        <v>607</v>
      </c>
      <c r="C1540" s="9" t="s">
        <v>801</v>
      </c>
      <c r="D1540" s="17" t="s">
        <v>25</v>
      </c>
      <c r="E1540" s="25" t="s">
        <v>47</v>
      </c>
      <c r="F1540" s="20" t="n">
        <v>-15</v>
      </c>
      <c r="G1540" s="12" t="s">
        <v>21</v>
      </c>
      <c r="H1540" s="2" t="n">
        <v>-99</v>
      </c>
      <c r="I1540" s="3" t="s">
        <v>48</v>
      </c>
      <c r="J1540" s="3" t="n">
        <f aca="false">VLOOKUP(I1540,VLOOK!$G$2:$H$50,2)</f>
        <v>32</v>
      </c>
      <c r="K1540" s="4" t="s">
        <v>48</v>
      </c>
      <c r="L1540" s="21" t="s">
        <v>28</v>
      </c>
      <c r="M1540" s="6" t="n">
        <f aca="false">VLOOKUP(L1540,VLOOK!$D$2:$E$10,2)</f>
        <v>5</v>
      </c>
      <c r="N1540" s="7" t="n">
        <v>1</v>
      </c>
      <c r="O1540" s="0" t="n">
        <f aca="false">VLOOKUP(B1540,VLOOK!$A$2:$B$13,2)</f>
        <v>5</v>
      </c>
      <c r="P1540" s="22" t="n">
        <f aca="false">IF(F1540&lt;0,F1540*-1,F1540)</f>
        <v>15</v>
      </c>
    </row>
    <row r="1541" customFormat="false" ht="12.8" hidden="false" customHeight="false" outlineLevel="0" collapsed="false">
      <c r="A1541" s="17" t="s">
        <v>802</v>
      </c>
      <c r="B1541" s="9" t="s">
        <v>607</v>
      </c>
      <c r="C1541" s="9" t="s">
        <v>87</v>
      </c>
      <c r="D1541" s="9" t="s">
        <v>608</v>
      </c>
      <c r="E1541" s="10" t="s">
        <v>608</v>
      </c>
      <c r="F1541" s="20" t="n">
        <v>4750.21</v>
      </c>
      <c r="G1541" s="12" t="s">
        <v>89</v>
      </c>
      <c r="H1541" s="2" t="n">
        <v>-99</v>
      </c>
      <c r="I1541" s="3" t="s">
        <v>609</v>
      </c>
      <c r="J1541" s="3" t="n">
        <f aca="false">VLOOKUP(I1541,VLOOK!$G$2:$H$50,2)</f>
        <v>39</v>
      </c>
      <c r="K1541" s="4" t="s">
        <v>609</v>
      </c>
      <c r="L1541" s="21" t="s">
        <v>610</v>
      </c>
      <c r="M1541" s="6" t="n">
        <f aca="false">VLOOKUP(L1541,VLOOK!$D$2:$E$10,2)</f>
        <v>6</v>
      </c>
      <c r="N1541" s="7" t="n">
        <v>2</v>
      </c>
      <c r="O1541" s="0" t="n">
        <f aca="false">VLOOKUP(B1541,VLOOK!$A$2:$B$13,2)</f>
        <v>5</v>
      </c>
      <c r="P1541" s="22" t="n">
        <f aca="false">IF(F1541&lt;0,F1541*-1,F1541)</f>
        <v>4750.21</v>
      </c>
    </row>
    <row r="1542" customFormat="false" ht="12.8" hidden="false" customHeight="false" outlineLevel="0" collapsed="false">
      <c r="A1542" s="17" t="s">
        <v>510</v>
      </c>
      <c r="B1542" s="9" t="s">
        <v>607</v>
      </c>
      <c r="C1542" s="9" t="s">
        <v>460</v>
      </c>
      <c r="D1542" s="9" t="s">
        <v>19</v>
      </c>
      <c r="E1542" s="10" t="s">
        <v>461</v>
      </c>
      <c r="F1542" s="20" t="n">
        <v>-71.06</v>
      </c>
      <c r="G1542" s="12" t="s">
        <v>21</v>
      </c>
      <c r="H1542" s="2" t="n">
        <v>-99</v>
      </c>
      <c r="I1542" s="3" t="s">
        <v>462</v>
      </c>
      <c r="J1542" s="3" t="n">
        <f aca="false">VLOOKUP(I1542,VLOOK!$G$2:$H$50,2)</f>
        <v>5</v>
      </c>
      <c r="K1542" s="4" t="s">
        <v>462</v>
      </c>
      <c r="L1542" s="21" t="s">
        <v>23</v>
      </c>
      <c r="M1542" s="6" t="n">
        <f aca="false">VLOOKUP(L1542,VLOOK!$D$2:$E$10,2)</f>
        <v>2</v>
      </c>
      <c r="N1542" s="7" t="n">
        <v>1</v>
      </c>
      <c r="O1542" s="0" t="n">
        <f aca="false">VLOOKUP(B1542,VLOOK!$A$2:$B$13,2)</f>
        <v>5</v>
      </c>
      <c r="P1542" s="22" t="n">
        <f aca="false">IF(F1542&lt;0,F1542*-1,F1542)</f>
        <v>71.06</v>
      </c>
    </row>
    <row r="1543" customFormat="false" ht="12.8" hidden="false" customHeight="false" outlineLevel="0" collapsed="false">
      <c r="A1543" s="17" t="s">
        <v>510</v>
      </c>
      <c r="B1543" s="9" t="s">
        <v>607</v>
      </c>
      <c r="C1543" s="9" t="s">
        <v>73</v>
      </c>
      <c r="D1543" s="9" t="s">
        <v>19</v>
      </c>
      <c r="E1543" s="10" t="s">
        <v>580</v>
      </c>
      <c r="F1543" s="20" t="n">
        <v>-298.27</v>
      </c>
      <c r="G1543" s="12" t="s">
        <v>21</v>
      </c>
      <c r="H1543" s="2" t="n">
        <v>-99</v>
      </c>
      <c r="I1543" s="3" t="s">
        <v>75</v>
      </c>
      <c r="J1543" s="3" t="n">
        <f aca="false">VLOOKUP(I1543,VLOOK!$G$2:$H$50,2)</f>
        <v>9</v>
      </c>
      <c r="K1543" s="4" t="s">
        <v>75</v>
      </c>
      <c r="L1543" s="21" t="s">
        <v>23</v>
      </c>
      <c r="M1543" s="6" t="n">
        <f aca="false">VLOOKUP(L1543,VLOOK!$D$2:$E$10,2)</f>
        <v>2</v>
      </c>
      <c r="N1543" s="7" t="n">
        <v>1</v>
      </c>
      <c r="O1543" s="0" t="n">
        <f aca="false">VLOOKUP(B1543,VLOOK!$A$2:$B$13,2)</f>
        <v>5</v>
      </c>
      <c r="P1543" s="22" t="n">
        <f aca="false">IF(F1543&lt;0,F1543*-1,F1543)</f>
        <v>298.27</v>
      </c>
    </row>
    <row r="1544" customFormat="false" ht="12.8" hidden="false" customHeight="false" outlineLevel="0" collapsed="false">
      <c r="A1544" s="17" t="s">
        <v>510</v>
      </c>
      <c r="B1544" s="9" t="s">
        <v>607</v>
      </c>
      <c r="C1544" s="9" t="s">
        <v>364</v>
      </c>
      <c r="D1544" s="9" t="s">
        <v>19</v>
      </c>
      <c r="E1544" s="10" t="s">
        <v>271</v>
      </c>
      <c r="F1544" s="20" t="n">
        <v>-232.44</v>
      </c>
      <c r="G1544" s="12" t="s">
        <v>21</v>
      </c>
      <c r="H1544" s="2" t="n">
        <v>-99</v>
      </c>
      <c r="I1544" s="3" t="s">
        <v>44</v>
      </c>
      <c r="J1544" s="3" t="n">
        <f aca="false">VLOOKUP(I1544,VLOOK!$G$2:$H$50,2)</f>
        <v>11</v>
      </c>
      <c r="K1544" s="4" t="s">
        <v>44</v>
      </c>
      <c r="L1544" s="21" t="s">
        <v>23</v>
      </c>
      <c r="M1544" s="6" t="n">
        <f aca="false">VLOOKUP(L1544,VLOOK!$D$2:$E$10,2)</f>
        <v>2</v>
      </c>
      <c r="N1544" s="7" t="n">
        <v>1</v>
      </c>
      <c r="O1544" s="0" t="n">
        <f aca="false">VLOOKUP(B1544,VLOOK!$A$2:$B$13,2)</f>
        <v>5</v>
      </c>
      <c r="P1544" s="22" t="n">
        <f aca="false">IF(F1544&lt;0,F1544*-1,F1544)</f>
        <v>232.44</v>
      </c>
    </row>
    <row r="1545" customFormat="false" ht="12.8" hidden="false" customHeight="false" outlineLevel="0" collapsed="false">
      <c r="A1545" s="17" t="s">
        <v>510</v>
      </c>
      <c r="B1545" s="9" t="s">
        <v>607</v>
      </c>
      <c r="C1545" s="9" t="s">
        <v>258</v>
      </c>
      <c r="D1545" s="9" t="s">
        <v>19</v>
      </c>
      <c r="E1545" s="10" t="s">
        <v>119</v>
      </c>
      <c r="F1545" s="20" t="n">
        <v>-251</v>
      </c>
      <c r="G1545" s="12" t="s">
        <v>21</v>
      </c>
      <c r="H1545" s="2" t="n">
        <v>-99</v>
      </c>
      <c r="I1545" s="3" t="s">
        <v>120</v>
      </c>
      <c r="J1545" s="3" t="n">
        <f aca="false">VLOOKUP(I1545,VLOOK!$G$2:$H$50,2)</f>
        <v>45</v>
      </c>
      <c r="K1545" s="4" t="s">
        <v>120</v>
      </c>
      <c r="L1545" s="21" t="s">
        <v>23</v>
      </c>
      <c r="M1545" s="6" t="n">
        <f aca="false">VLOOKUP(L1545,VLOOK!$D$2:$E$10,2)</f>
        <v>2</v>
      </c>
      <c r="N1545" s="7" t="n">
        <v>1</v>
      </c>
      <c r="O1545" s="0" t="n">
        <f aca="false">VLOOKUP(B1545,VLOOK!$A$2:$B$13,2)</f>
        <v>5</v>
      </c>
      <c r="P1545" s="22" t="n">
        <f aca="false">IF(F1545&lt;0,F1545*-1,F1545)</f>
        <v>251</v>
      </c>
    </row>
    <row r="1546" customFormat="false" ht="12.8" hidden="false" customHeight="false" outlineLevel="0" collapsed="false">
      <c r="A1546" s="17" t="s">
        <v>510</v>
      </c>
      <c r="B1546" s="9" t="s">
        <v>607</v>
      </c>
      <c r="C1546" s="9" t="s">
        <v>46</v>
      </c>
      <c r="D1546" s="9" t="s">
        <v>25</v>
      </c>
      <c r="E1546" s="10" t="s">
        <v>47</v>
      </c>
      <c r="F1546" s="20" t="n">
        <v>-49.99</v>
      </c>
      <c r="G1546" s="12" t="s">
        <v>21</v>
      </c>
      <c r="H1546" s="2" t="n">
        <v>-99</v>
      </c>
      <c r="I1546" s="3" t="s">
        <v>48</v>
      </c>
      <c r="J1546" s="3" t="n">
        <f aca="false">VLOOKUP(I1546,VLOOK!$G$2:$H$50,2)</f>
        <v>32</v>
      </c>
      <c r="K1546" s="4" t="s">
        <v>48</v>
      </c>
      <c r="L1546" s="21" t="s">
        <v>28</v>
      </c>
      <c r="M1546" s="6" t="n">
        <f aca="false">VLOOKUP(L1546,VLOOK!$D$2:$E$10,2)</f>
        <v>5</v>
      </c>
      <c r="N1546" s="7" t="n">
        <v>1</v>
      </c>
      <c r="O1546" s="0" t="n">
        <f aca="false">VLOOKUP(B1546,VLOOK!$A$2:$B$13,2)</f>
        <v>5</v>
      </c>
      <c r="P1546" s="22" t="n">
        <f aca="false">IF(F1546&lt;0,F1546*-1,F1546)</f>
        <v>49.99</v>
      </c>
    </row>
    <row r="1547" customFormat="false" ht="12.8" hidden="false" customHeight="false" outlineLevel="0" collapsed="false">
      <c r="A1547" s="17" t="s">
        <v>510</v>
      </c>
      <c r="B1547" s="9" t="s">
        <v>607</v>
      </c>
      <c r="C1547" s="9" t="s">
        <v>37</v>
      </c>
      <c r="D1547" s="17" t="s">
        <v>25</v>
      </c>
      <c r="E1547" s="25" t="s">
        <v>148</v>
      </c>
      <c r="F1547" s="20" t="n">
        <v>-486.32</v>
      </c>
      <c r="G1547" s="12" t="s">
        <v>21</v>
      </c>
      <c r="H1547" s="2" t="n">
        <v>-99</v>
      </c>
      <c r="I1547" s="3" t="s">
        <v>39</v>
      </c>
      <c r="J1547" s="3" t="n">
        <f aca="false">VLOOKUP(I1547,VLOOK!$G$2:$H$50,2)</f>
        <v>34</v>
      </c>
      <c r="K1547" s="4" t="s">
        <v>39</v>
      </c>
      <c r="L1547" s="21" t="s">
        <v>28</v>
      </c>
      <c r="M1547" s="6" t="n">
        <f aca="false">VLOOKUP(L1547,VLOOK!$D$2:$E$10,2)</f>
        <v>5</v>
      </c>
      <c r="N1547" s="7" t="n">
        <v>1</v>
      </c>
      <c r="O1547" s="0" t="n">
        <f aca="false">VLOOKUP(B1547,VLOOK!$A$2:$B$13,2)</f>
        <v>5</v>
      </c>
      <c r="P1547" s="22" t="n">
        <f aca="false">IF(F1547&lt;0,F1547*-1,F1547)</f>
        <v>486.32</v>
      </c>
    </row>
    <row r="1548" customFormat="false" ht="12.8" hidden="false" customHeight="false" outlineLevel="0" collapsed="false">
      <c r="A1548" s="17" t="s">
        <v>803</v>
      </c>
      <c r="B1548" s="9" t="s">
        <v>607</v>
      </c>
      <c r="C1548" s="9" t="s">
        <v>611</v>
      </c>
      <c r="D1548" s="9" t="s">
        <v>19</v>
      </c>
      <c r="E1548" s="10" t="s">
        <v>51</v>
      </c>
      <c r="F1548" s="20" t="n">
        <v>-3380.35</v>
      </c>
      <c r="G1548" s="12" t="s">
        <v>21</v>
      </c>
      <c r="H1548" s="2" t="n">
        <v>-99</v>
      </c>
      <c r="I1548" s="3" t="s">
        <v>52</v>
      </c>
      <c r="J1548" s="3" t="n">
        <f aca="false">VLOOKUP(I1548,VLOOK!$G$2:$H$50,2)</f>
        <v>14</v>
      </c>
      <c r="K1548" s="4" t="s">
        <v>52</v>
      </c>
      <c r="L1548" s="21" t="s">
        <v>23</v>
      </c>
      <c r="M1548" s="6" t="n">
        <f aca="false">VLOOKUP(L1548,VLOOK!$D$2:$E$10,2)</f>
        <v>2</v>
      </c>
      <c r="N1548" s="7" t="n">
        <v>1</v>
      </c>
      <c r="O1548" s="0" t="n">
        <f aca="false">VLOOKUP(B1548,VLOOK!$A$2:$B$13,2)</f>
        <v>5</v>
      </c>
      <c r="P1548" s="22" t="n">
        <f aca="false">IF(F1548&lt;0,F1548*-1,F1548)</f>
        <v>3380.35</v>
      </c>
    </row>
    <row r="1549" customFormat="false" ht="12.8" hidden="false" customHeight="false" outlineLevel="0" collapsed="false">
      <c r="A1549" s="17" t="s">
        <v>803</v>
      </c>
      <c r="B1549" s="9" t="s">
        <v>607</v>
      </c>
      <c r="C1549" s="9" t="s">
        <v>611</v>
      </c>
      <c r="D1549" s="9" t="s">
        <v>54</v>
      </c>
      <c r="E1549" s="10" t="s">
        <v>67</v>
      </c>
      <c r="F1549" s="9" t="n">
        <v>-12.5</v>
      </c>
      <c r="G1549" s="12" t="s">
        <v>21</v>
      </c>
      <c r="H1549" s="2" t="n">
        <v>-99</v>
      </c>
      <c r="I1549" s="3" t="s">
        <v>68</v>
      </c>
      <c r="J1549" s="3" t="n">
        <f aca="false">VLOOKUP(I1549,VLOOK!$G$2:$H$50,2)</f>
        <v>42</v>
      </c>
      <c r="K1549" s="4" t="s">
        <v>68</v>
      </c>
      <c r="L1549" s="21" t="s">
        <v>57</v>
      </c>
      <c r="M1549" s="6" t="n">
        <f aca="false">VLOOKUP(L1549,VLOOK!$D$2:$E$10,2)</f>
        <v>7</v>
      </c>
      <c r="N1549" s="7" t="n">
        <v>1</v>
      </c>
      <c r="O1549" s="0" t="n">
        <f aca="false">VLOOKUP(B1549,VLOOK!$A$2:$B$13,2)</f>
        <v>5</v>
      </c>
      <c r="P1549" s="22" t="n">
        <f aca="false">IF(F1549&lt;0,F1549*-1,F1549)</f>
        <v>12.5</v>
      </c>
    </row>
    <row r="1550" customFormat="false" ht="12.8" hidden="false" customHeight="false" outlineLevel="0" collapsed="false">
      <c r="A1550" s="17" t="s">
        <v>804</v>
      </c>
      <c r="B1550" s="9" t="s">
        <v>607</v>
      </c>
      <c r="C1550" s="9" t="s">
        <v>87</v>
      </c>
      <c r="D1550" s="9" t="s">
        <v>608</v>
      </c>
      <c r="E1550" s="10" t="s">
        <v>608</v>
      </c>
      <c r="F1550" s="20" t="n">
        <v>5500</v>
      </c>
      <c r="G1550" s="12" t="s">
        <v>89</v>
      </c>
      <c r="H1550" s="2" t="n">
        <v>-99</v>
      </c>
      <c r="I1550" s="3" t="s">
        <v>609</v>
      </c>
      <c r="J1550" s="3" t="n">
        <f aca="false">VLOOKUP(I1550,VLOOK!$G$2:$H$50,2)</f>
        <v>39</v>
      </c>
      <c r="K1550" s="4" t="s">
        <v>609</v>
      </c>
      <c r="L1550" s="21" t="s">
        <v>610</v>
      </c>
      <c r="M1550" s="6" t="n">
        <f aca="false">VLOOKUP(L1550,VLOOK!$D$2:$E$10,2)</f>
        <v>6</v>
      </c>
      <c r="N1550" s="7" t="n">
        <v>2</v>
      </c>
      <c r="O1550" s="0" t="n">
        <f aca="false">VLOOKUP(B1550,VLOOK!$A$2:$B$13,2)</f>
        <v>5</v>
      </c>
      <c r="P1550" s="22" t="n">
        <f aca="false">IF(F1550&lt;0,F1550*-1,F1550)</f>
        <v>5500</v>
      </c>
    </row>
    <row r="1551" customFormat="false" ht="12.8" hidden="false" customHeight="false" outlineLevel="0" collapsed="false">
      <c r="A1551" s="17" t="s">
        <v>805</v>
      </c>
      <c r="B1551" s="9" t="s">
        <v>607</v>
      </c>
      <c r="C1551" s="9" t="s">
        <v>611</v>
      </c>
      <c r="D1551" s="9" t="s">
        <v>54</v>
      </c>
      <c r="E1551" s="10" t="s">
        <v>67</v>
      </c>
      <c r="F1551" s="20" t="n">
        <v>-33.19</v>
      </c>
      <c r="G1551" s="12" t="s">
        <v>21</v>
      </c>
      <c r="H1551" s="2" t="n">
        <v>-99</v>
      </c>
      <c r="I1551" s="3" t="s">
        <v>68</v>
      </c>
      <c r="J1551" s="3" t="n">
        <f aca="false">VLOOKUP(I1551,VLOOK!$G$2:$H$50,2)</f>
        <v>42</v>
      </c>
      <c r="K1551" s="4" t="s">
        <v>68</v>
      </c>
      <c r="L1551" s="21" t="s">
        <v>57</v>
      </c>
      <c r="M1551" s="6" t="n">
        <f aca="false">VLOOKUP(L1551,VLOOK!$D$2:$E$10,2)</f>
        <v>7</v>
      </c>
      <c r="N1551" s="7" t="n">
        <v>1</v>
      </c>
      <c r="O1551" s="0" t="n">
        <f aca="false">VLOOKUP(B1551,VLOOK!$A$2:$B$13,2)</f>
        <v>5</v>
      </c>
      <c r="P1551" s="22" t="n">
        <f aca="false">IF(F1551&lt;0,F1551*-1,F1551)</f>
        <v>33.19</v>
      </c>
    </row>
    <row r="1552" customFormat="false" ht="12.8" hidden="false" customHeight="false" outlineLevel="0" collapsed="false">
      <c r="A1552" s="17" t="s">
        <v>806</v>
      </c>
      <c r="B1552" s="9" t="s">
        <v>607</v>
      </c>
      <c r="C1552" s="9" t="s">
        <v>87</v>
      </c>
      <c r="D1552" s="9" t="s">
        <v>608</v>
      </c>
      <c r="E1552" s="10" t="s">
        <v>608</v>
      </c>
      <c r="F1552" s="20" t="n">
        <v>2000</v>
      </c>
      <c r="G1552" s="12" t="s">
        <v>89</v>
      </c>
      <c r="H1552" s="2" t="n">
        <v>-99</v>
      </c>
      <c r="I1552" s="3" t="s">
        <v>609</v>
      </c>
      <c r="J1552" s="3" t="n">
        <f aca="false">VLOOKUP(I1552,VLOOK!$G$2:$H$50,2)</f>
        <v>39</v>
      </c>
      <c r="K1552" s="4" t="s">
        <v>609</v>
      </c>
      <c r="L1552" s="21" t="s">
        <v>610</v>
      </c>
      <c r="M1552" s="6" t="n">
        <f aca="false">VLOOKUP(L1552,VLOOK!$D$2:$E$10,2)</f>
        <v>6</v>
      </c>
      <c r="N1552" s="7" t="n">
        <v>2</v>
      </c>
      <c r="O1552" s="0" t="n">
        <f aca="false">VLOOKUP(B1552,VLOOK!$A$2:$B$13,2)</f>
        <v>5</v>
      </c>
      <c r="P1552" s="22" t="n">
        <f aca="false">IF(F1552&lt;0,F1552*-1,F1552)</f>
        <v>2000</v>
      </c>
    </row>
    <row r="1553" customFormat="false" ht="12.8" hidden="false" customHeight="false" outlineLevel="0" collapsed="false">
      <c r="A1553" s="17" t="s">
        <v>807</v>
      </c>
      <c r="B1553" s="9" t="s">
        <v>607</v>
      </c>
      <c r="C1553" s="9" t="s">
        <v>87</v>
      </c>
      <c r="D1553" s="9" t="s">
        <v>608</v>
      </c>
      <c r="E1553" s="10" t="s">
        <v>608</v>
      </c>
      <c r="F1553" s="20" t="n">
        <v>4750.21</v>
      </c>
      <c r="G1553" s="12" t="s">
        <v>89</v>
      </c>
      <c r="H1553" s="2" t="n">
        <v>-99</v>
      </c>
      <c r="I1553" s="3" t="s">
        <v>609</v>
      </c>
      <c r="J1553" s="3" t="n">
        <f aca="false">VLOOKUP(I1553,VLOOK!$G$2:$H$50,2)</f>
        <v>39</v>
      </c>
      <c r="K1553" s="4" t="s">
        <v>609</v>
      </c>
      <c r="L1553" s="21" t="s">
        <v>610</v>
      </c>
      <c r="M1553" s="6" t="n">
        <f aca="false">VLOOKUP(L1553,VLOOK!$D$2:$E$10,2)</f>
        <v>6</v>
      </c>
      <c r="N1553" s="7" t="n">
        <v>2</v>
      </c>
      <c r="O1553" s="0" t="n">
        <f aca="false">VLOOKUP(B1553,VLOOK!$A$2:$B$13,2)</f>
        <v>5</v>
      </c>
      <c r="P1553" s="22" t="n">
        <f aca="false">IF(F1553&lt;0,F1553*-1,F1553)</f>
        <v>4750.21</v>
      </c>
    </row>
    <row r="1554" customFormat="false" ht="12.8" hidden="false" customHeight="false" outlineLevel="0" collapsed="false">
      <c r="A1554" s="17" t="s">
        <v>513</v>
      </c>
      <c r="B1554" s="9" t="s">
        <v>607</v>
      </c>
      <c r="C1554" s="9"/>
      <c r="D1554" s="9" t="s">
        <v>238</v>
      </c>
      <c r="E1554" s="10" t="s">
        <v>239</v>
      </c>
      <c r="F1554" s="9" t="n">
        <v>-150</v>
      </c>
      <c r="G1554" s="12" t="s">
        <v>21</v>
      </c>
      <c r="H1554" s="2" t="n">
        <v>-99</v>
      </c>
      <c r="I1554" s="3" t="s">
        <v>240</v>
      </c>
      <c r="J1554" s="3" t="n">
        <f aca="false">VLOOKUP(I1554,VLOOK!$G$2:$H$50,2)</f>
        <v>18</v>
      </c>
      <c r="K1554" s="4" t="s">
        <v>240</v>
      </c>
      <c r="L1554" s="21" t="s">
        <v>31</v>
      </c>
      <c r="M1554" s="6" t="n">
        <f aca="false">VLOOKUP(L1554,VLOOK!$D$2:$E$10,2)</f>
        <v>3</v>
      </c>
      <c r="N1554" s="7" t="n">
        <v>1</v>
      </c>
      <c r="O1554" s="0" t="n">
        <f aca="false">VLOOKUP(B1554,VLOOK!$A$2:$B$13,2)</f>
        <v>5</v>
      </c>
      <c r="P1554" s="22" t="n">
        <f aca="false">IF(F1554&lt;0,F1554*-1,F1554)</f>
        <v>150</v>
      </c>
    </row>
    <row r="1555" customFormat="false" ht="12.8" hidden="false" customHeight="false" outlineLevel="0" collapsed="false">
      <c r="A1555" s="17" t="s">
        <v>808</v>
      </c>
      <c r="B1555" s="9" t="s">
        <v>607</v>
      </c>
      <c r="C1555" s="9" t="s">
        <v>265</v>
      </c>
      <c r="D1555" s="17" t="s">
        <v>25</v>
      </c>
      <c r="E1555" s="25" t="s">
        <v>266</v>
      </c>
      <c r="F1555" s="20" t="n">
        <v>-2070.6</v>
      </c>
      <c r="G1555" s="12" t="s">
        <v>21</v>
      </c>
      <c r="H1555" s="2" t="n">
        <v>-99</v>
      </c>
      <c r="I1555" s="3" t="s">
        <v>267</v>
      </c>
      <c r="J1555" s="3" t="n">
        <f aca="false">VLOOKUP(I1555,VLOOK!$G$2:$H$50,2)</f>
        <v>16</v>
      </c>
      <c r="K1555" s="4" t="s">
        <v>267</v>
      </c>
      <c r="L1555" s="21" t="s">
        <v>31</v>
      </c>
      <c r="M1555" s="6" t="n">
        <f aca="false">VLOOKUP(L1555,VLOOK!$D$2:$E$10,2)</f>
        <v>3</v>
      </c>
      <c r="N1555" s="7" t="n">
        <v>1</v>
      </c>
      <c r="O1555" s="0" t="n">
        <f aca="false">VLOOKUP(B1555,VLOOK!$A$2:$B$13,2)</f>
        <v>5</v>
      </c>
      <c r="P1555" s="22" t="n">
        <f aca="false">IF(F1555&lt;0,F1555*-1,F1555)</f>
        <v>2070.6</v>
      </c>
    </row>
    <row r="1556" customFormat="false" ht="12.8" hidden="false" customHeight="false" outlineLevel="0" collapsed="false">
      <c r="A1556" s="17" t="s">
        <v>519</v>
      </c>
      <c r="B1556" s="9" t="s">
        <v>607</v>
      </c>
      <c r="C1556" s="9" t="s">
        <v>611</v>
      </c>
      <c r="D1556" s="9" t="s">
        <v>19</v>
      </c>
      <c r="E1556" s="10" t="s">
        <v>51</v>
      </c>
      <c r="F1556" s="20" t="n">
        <v>-3359.54</v>
      </c>
      <c r="G1556" s="12" t="s">
        <v>21</v>
      </c>
      <c r="H1556" s="2" t="n">
        <v>-99</v>
      </c>
      <c r="I1556" s="3" t="s">
        <v>52</v>
      </c>
      <c r="J1556" s="3" t="n">
        <f aca="false">VLOOKUP(I1556,VLOOK!$G$2:$H$50,2)</f>
        <v>14</v>
      </c>
      <c r="K1556" s="4" t="s">
        <v>52</v>
      </c>
      <c r="L1556" s="21" t="s">
        <v>23</v>
      </c>
      <c r="M1556" s="6" t="n">
        <f aca="false">VLOOKUP(L1556,VLOOK!$D$2:$E$10,2)</f>
        <v>2</v>
      </c>
      <c r="N1556" s="7" t="n">
        <v>1</v>
      </c>
      <c r="O1556" s="0" t="n">
        <f aca="false">VLOOKUP(B1556,VLOOK!$A$2:$B$13,2)</f>
        <v>5</v>
      </c>
      <c r="P1556" s="22" t="n">
        <f aca="false">IF(F1556&lt;0,F1556*-1,F1556)</f>
        <v>3359.54</v>
      </c>
    </row>
    <row r="1557" customFormat="false" ht="12.8" hidden="false" customHeight="false" outlineLevel="0" collapsed="false">
      <c r="A1557" s="17" t="s">
        <v>519</v>
      </c>
      <c r="B1557" s="9" t="s">
        <v>607</v>
      </c>
      <c r="C1557" s="9" t="s">
        <v>611</v>
      </c>
      <c r="D1557" s="9" t="s">
        <v>54</v>
      </c>
      <c r="E1557" s="10" t="s">
        <v>67</v>
      </c>
      <c r="F1557" s="9" t="n">
        <v>-12.5</v>
      </c>
      <c r="G1557" s="12" t="s">
        <v>21</v>
      </c>
      <c r="H1557" s="2" t="n">
        <v>-99</v>
      </c>
      <c r="I1557" s="3" t="s">
        <v>68</v>
      </c>
      <c r="J1557" s="3" t="n">
        <f aca="false">VLOOKUP(I1557,VLOOK!$G$2:$H$50,2)</f>
        <v>42</v>
      </c>
      <c r="K1557" s="4" t="s">
        <v>68</v>
      </c>
      <c r="L1557" s="21" t="s">
        <v>57</v>
      </c>
      <c r="M1557" s="6" t="n">
        <f aca="false">VLOOKUP(L1557,VLOOK!$D$2:$E$10,2)</f>
        <v>7</v>
      </c>
      <c r="N1557" s="7" t="n">
        <v>1</v>
      </c>
      <c r="O1557" s="0" t="n">
        <f aca="false">VLOOKUP(B1557,VLOOK!$A$2:$B$13,2)</f>
        <v>5</v>
      </c>
      <c r="P1557" s="22" t="n">
        <f aca="false">IF(F1557&lt;0,F1557*-1,F1557)</f>
        <v>12.5</v>
      </c>
    </row>
    <row r="1558" customFormat="false" ht="12.8" hidden="false" customHeight="false" outlineLevel="0" collapsed="false">
      <c r="A1558" s="17" t="s">
        <v>520</v>
      </c>
      <c r="B1558" s="9" t="s">
        <v>607</v>
      </c>
      <c r="C1558" s="9" t="s">
        <v>460</v>
      </c>
      <c r="D1558" s="9" t="s">
        <v>19</v>
      </c>
      <c r="E1558" s="10" t="s">
        <v>461</v>
      </c>
      <c r="F1558" s="20" t="n">
        <v>-59.76</v>
      </c>
      <c r="G1558" s="12" t="s">
        <v>21</v>
      </c>
      <c r="H1558" s="2" t="n">
        <v>-99</v>
      </c>
      <c r="I1558" s="3" t="s">
        <v>462</v>
      </c>
      <c r="J1558" s="3" t="n">
        <f aca="false">VLOOKUP(I1558,VLOOK!$G$2:$H$50,2)</f>
        <v>5</v>
      </c>
      <c r="K1558" s="4" t="s">
        <v>462</v>
      </c>
      <c r="L1558" s="21" t="s">
        <v>23</v>
      </c>
      <c r="M1558" s="6" t="n">
        <f aca="false">VLOOKUP(L1558,VLOOK!$D$2:$E$10,2)</f>
        <v>2</v>
      </c>
      <c r="N1558" s="7" t="n">
        <v>1</v>
      </c>
      <c r="O1558" s="0" t="n">
        <f aca="false">VLOOKUP(B1558,VLOOK!$A$2:$B$13,2)</f>
        <v>5</v>
      </c>
      <c r="P1558" s="22" t="n">
        <f aca="false">IF(F1558&lt;0,F1558*-1,F1558)</f>
        <v>59.76</v>
      </c>
    </row>
    <row r="1559" customFormat="false" ht="12.8" hidden="false" customHeight="false" outlineLevel="0" collapsed="false">
      <c r="A1559" s="17" t="s">
        <v>520</v>
      </c>
      <c r="B1559" s="9" t="s">
        <v>607</v>
      </c>
      <c r="C1559" s="9" t="s">
        <v>73</v>
      </c>
      <c r="D1559" s="9" t="s">
        <v>19</v>
      </c>
      <c r="E1559" s="10" t="s">
        <v>580</v>
      </c>
      <c r="F1559" s="20" t="n">
        <v>-197.52</v>
      </c>
      <c r="G1559" s="12" t="s">
        <v>21</v>
      </c>
      <c r="H1559" s="2" t="n">
        <v>-99</v>
      </c>
      <c r="I1559" s="3" t="s">
        <v>75</v>
      </c>
      <c r="J1559" s="3" t="n">
        <f aca="false">VLOOKUP(I1559,VLOOK!$G$2:$H$50,2)</f>
        <v>9</v>
      </c>
      <c r="K1559" s="4" t="s">
        <v>75</v>
      </c>
      <c r="L1559" s="21" t="s">
        <v>23</v>
      </c>
      <c r="M1559" s="6" t="n">
        <f aca="false">VLOOKUP(L1559,VLOOK!$D$2:$E$10,2)</f>
        <v>2</v>
      </c>
      <c r="N1559" s="7" t="n">
        <v>1</v>
      </c>
      <c r="O1559" s="0" t="n">
        <f aca="false">VLOOKUP(B1559,VLOOK!$A$2:$B$13,2)</f>
        <v>5</v>
      </c>
      <c r="P1559" s="22" t="n">
        <f aca="false">IF(F1559&lt;0,F1559*-1,F1559)</f>
        <v>197.52</v>
      </c>
    </row>
    <row r="1560" customFormat="false" ht="12.8" hidden="false" customHeight="false" outlineLevel="0" collapsed="false">
      <c r="A1560" s="17" t="s">
        <v>520</v>
      </c>
      <c r="B1560" s="9" t="s">
        <v>607</v>
      </c>
      <c r="C1560" s="9" t="s">
        <v>364</v>
      </c>
      <c r="D1560" s="9" t="s">
        <v>19</v>
      </c>
      <c r="E1560" s="10" t="s">
        <v>271</v>
      </c>
      <c r="F1560" s="20" t="n">
        <v>-232.44</v>
      </c>
      <c r="G1560" s="12" t="s">
        <v>21</v>
      </c>
      <c r="H1560" s="2" t="n">
        <v>-99</v>
      </c>
      <c r="I1560" s="3" t="s">
        <v>44</v>
      </c>
      <c r="J1560" s="3" t="n">
        <f aca="false">VLOOKUP(I1560,VLOOK!$G$2:$H$50,2)</f>
        <v>11</v>
      </c>
      <c r="K1560" s="4" t="s">
        <v>44</v>
      </c>
      <c r="L1560" s="21" t="s">
        <v>23</v>
      </c>
      <c r="M1560" s="6" t="n">
        <f aca="false">VLOOKUP(L1560,VLOOK!$D$2:$E$10,2)</f>
        <v>2</v>
      </c>
      <c r="N1560" s="7" t="n">
        <v>1</v>
      </c>
      <c r="O1560" s="0" t="n">
        <f aca="false">VLOOKUP(B1560,VLOOK!$A$2:$B$13,2)</f>
        <v>5</v>
      </c>
      <c r="P1560" s="22" t="n">
        <f aca="false">IF(F1560&lt;0,F1560*-1,F1560)</f>
        <v>232.44</v>
      </c>
    </row>
    <row r="1561" customFormat="false" ht="12.8" hidden="false" customHeight="false" outlineLevel="0" collapsed="false">
      <c r="A1561" s="17" t="s">
        <v>520</v>
      </c>
      <c r="B1561" s="9" t="s">
        <v>607</v>
      </c>
      <c r="C1561" s="9" t="s">
        <v>258</v>
      </c>
      <c r="D1561" s="9" t="s">
        <v>19</v>
      </c>
      <c r="E1561" s="10" t="s">
        <v>119</v>
      </c>
      <c r="F1561" s="20" t="n">
        <v>-270</v>
      </c>
      <c r="G1561" s="12" t="s">
        <v>21</v>
      </c>
      <c r="H1561" s="2" t="n">
        <v>-99</v>
      </c>
      <c r="I1561" s="3" t="s">
        <v>120</v>
      </c>
      <c r="J1561" s="3" t="n">
        <f aca="false">VLOOKUP(I1561,VLOOK!$G$2:$H$50,2)</f>
        <v>45</v>
      </c>
      <c r="K1561" s="4" t="s">
        <v>120</v>
      </c>
      <c r="L1561" s="21" t="s">
        <v>23</v>
      </c>
      <c r="M1561" s="6" t="n">
        <f aca="false">VLOOKUP(L1561,VLOOK!$D$2:$E$10,2)</f>
        <v>2</v>
      </c>
      <c r="N1561" s="7" t="n">
        <v>1</v>
      </c>
      <c r="O1561" s="0" t="n">
        <f aca="false">VLOOKUP(B1561,VLOOK!$A$2:$B$13,2)</f>
        <v>5</v>
      </c>
      <c r="P1561" s="22" t="n">
        <f aca="false">IF(F1561&lt;0,F1561*-1,F1561)</f>
        <v>270</v>
      </c>
    </row>
    <row r="1562" customFormat="false" ht="12.8" hidden="false" customHeight="false" outlineLevel="0" collapsed="false">
      <c r="A1562" s="17" t="s">
        <v>520</v>
      </c>
      <c r="B1562" s="9" t="s">
        <v>607</v>
      </c>
      <c r="C1562" s="9" t="s">
        <v>46</v>
      </c>
      <c r="D1562" s="9" t="s">
        <v>25</v>
      </c>
      <c r="E1562" s="10" t="s">
        <v>47</v>
      </c>
      <c r="F1562" s="20" t="n">
        <v>-49.99</v>
      </c>
      <c r="G1562" s="12" t="s">
        <v>21</v>
      </c>
      <c r="H1562" s="2" t="n">
        <v>-99</v>
      </c>
      <c r="I1562" s="3" t="s">
        <v>48</v>
      </c>
      <c r="J1562" s="3" t="n">
        <f aca="false">VLOOKUP(I1562,VLOOK!$G$2:$H$50,2)</f>
        <v>32</v>
      </c>
      <c r="K1562" s="4" t="s">
        <v>48</v>
      </c>
      <c r="L1562" s="21" t="s">
        <v>28</v>
      </c>
      <c r="M1562" s="6" t="n">
        <f aca="false">VLOOKUP(L1562,VLOOK!$D$2:$E$10,2)</f>
        <v>5</v>
      </c>
      <c r="N1562" s="7" t="n">
        <v>1</v>
      </c>
      <c r="O1562" s="0" t="n">
        <f aca="false">VLOOKUP(B1562,VLOOK!$A$2:$B$13,2)</f>
        <v>5</v>
      </c>
      <c r="P1562" s="22" t="n">
        <f aca="false">IF(F1562&lt;0,F1562*-1,F1562)</f>
        <v>49.99</v>
      </c>
    </row>
    <row r="1563" customFormat="false" ht="12.8" hidden="false" customHeight="false" outlineLevel="0" collapsed="false">
      <c r="A1563" s="17" t="s">
        <v>520</v>
      </c>
      <c r="B1563" s="9" t="s">
        <v>607</v>
      </c>
      <c r="C1563" s="9" t="s">
        <v>581</v>
      </c>
      <c r="D1563" s="17" t="s">
        <v>25</v>
      </c>
      <c r="E1563" s="25" t="s">
        <v>582</v>
      </c>
      <c r="F1563" s="20" t="n">
        <v>-49</v>
      </c>
      <c r="G1563" s="12" t="s">
        <v>21</v>
      </c>
      <c r="H1563" s="2" t="n">
        <v>-99</v>
      </c>
      <c r="I1563" s="3" t="s">
        <v>466</v>
      </c>
      <c r="J1563" s="3" t="n">
        <f aca="false">VLOOKUP(I1563,VLOOK!$G$2:$H$50,2)</f>
        <v>33</v>
      </c>
      <c r="K1563" s="4" t="s">
        <v>466</v>
      </c>
      <c r="L1563" s="21" t="s">
        <v>28</v>
      </c>
      <c r="M1563" s="6" t="n">
        <f aca="false">VLOOKUP(L1563,VLOOK!$D$2:$E$10,2)</f>
        <v>5</v>
      </c>
      <c r="N1563" s="7" t="n">
        <v>1</v>
      </c>
      <c r="O1563" s="0" t="n">
        <f aca="false">VLOOKUP(B1563,VLOOK!$A$2:$B$13,2)</f>
        <v>5</v>
      </c>
      <c r="P1563" s="22" t="n">
        <f aca="false">IF(F1563&lt;0,F1563*-1,F1563)</f>
        <v>49</v>
      </c>
    </row>
    <row r="1564" customFormat="false" ht="12.8" hidden="false" customHeight="false" outlineLevel="0" collapsed="false">
      <c r="A1564" s="17" t="s">
        <v>520</v>
      </c>
      <c r="B1564" s="9" t="s">
        <v>607</v>
      </c>
      <c r="C1564" s="9" t="s">
        <v>37</v>
      </c>
      <c r="D1564" s="17" t="s">
        <v>25</v>
      </c>
      <c r="E1564" s="25" t="s">
        <v>148</v>
      </c>
      <c r="F1564" s="20" t="n">
        <v>-486.32</v>
      </c>
      <c r="G1564" s="12" t="s">
        <v>21</v>
      </c>
      <c r="H1564" s="2" t="n">
        <v>-99</v>
      </c>
      <c r="I1564" s="3" t="s">
        <v>39</v>
      </c>
      <c r="J1564" s="3" t="n">
        <f aca="false">VLOOKUP(I1564,VLOOK!$G$2:$H$50,2)</f>
        <v>34</v>
      </c>
      <c r="K1564" s="4" t="s">
        <v>39</v>
      </c>
      <c r="L1564" s="21" t="s">
        <v>28</v>
      </c>
      <c r="M1564" s="6" t="n">
        <f aca="false">VLOOKUP(L1564,VLOOK!$D$2:$E$10,2)</f>
        <v>5</v>
      </c>
      <c r="N1564" s="7" t="n">
        <v>1</v>
      </c>
      <c r="O1564" s="0" t="n">
        <f aca="false">VLOOKUP(B1564,VLOOK!$A$2:$B$13,2)</f>
        <v>5</v>
      </c>
      <c r="P1564" s="22" t="n">
        <f aca="false">IF(F1564&lt;0,F1564*-1,F1564)</f>
        <v>486.32</v>
      </c>
    </row>
    <row r="1565" customFormat="false" ht="12.8" hidden="false" customHeight="false" outlineLevel="0" collapsed="false">
      <c r="A1565" s="17" t="s">
        <v>809</v>
      </c>
      <c r="B1565" s="9" t="s">
        <v>607</v>
      </c>
      <c r="C1565" s="9" t="s">
        <v>87</v>
      </c>
      <c r="D1565" s="9" t="s">
        <v>608</v>
      </c>
      <c r="E1565" s="10" t="s">
        <v>608</v>
      </c>
      <c r="F1565" s="20" t="n">
        <v>5500</v>
      </c>
      <c r="G1565" s="12" t="s">
        <v>89</v>
      </c>
      <c r="H1565" s="2" t="n">
        <v>-99</v>
      </c>
      <c r="I1565" s="3" t="s">
        <v>609</v>
      </c>
      <c r="J1565" s="3" t="n">
        <f aca="false">VLOOKUP(I1565,VLOOK!$G$2:$H$50,2)</f>
        <v>39</v>
      </c>
      <c r="K1565" s="4" t="s">
        <v>609</v>
      </c>
      <c r="L1565" s="21" t="s">
        <v>610</v>
      </c>
      <c r="M1565" s="6" t="n">
        <f aca="false">VLOOKUP(L1565,VLOOK!$D$2:$E$10,2)</f>
        <v>6</v>
      </c>
      <c r="N1565" s="7" t="n">
        <v>2</v>
      </c>
      <c r="O1565" s="0" t="n">
        <f aca="false">VLOOKUP(B1565,VLOOK!$A$2:$B$13,2)</f>
        <v>5</v>
      </c>
      <c r="P1565" s="22" t="n">
        <f aca="false">IF(F1565&lt;0,F1565*-1,F1565)</f>
        <v>5500</v>
      </c>
    </row>
    <row r="1566" customFormat="false" ht="12.8" hidden="false" customHeight="false" outlineLevel="0" collapsed="false">
      <c r="A1566" s="17" t="s">
        <v>809</v>
      </c>
      <c r="B1566" s="9" t="s">
        <v>607</v>
      </c>
      <c r="C1566" s="9" t="s">
        <v>611</v>
      </c>
      <c r="D1566" s="9" t="s">
        <v>54</v>
      </c>
      <c r="E1566" s="10" t="s">
        <v>67</v>
      </c>
      <c r="F1566" s="20" t="n">
        <v>-33.19</v>
      </c>
      <c r="G1566" s="12" t="s">
        <v>21</v>
      </c>
      <c r="H1566" s="2" t="n">
        <v>-99</v>
      </c>
      <c r="I1566" s="3" t="s">
        <v>68</v>
      </c>
      <c r="J1566" s="3" t="n">
        <f aca="false">VLOOKUP(I1566,VLOOK!$G$2:$H$50,2)</f>
        <v>42</v>
      </c>
      <c r="K1566" s="4" t="s">
        <v>68</v>
      </c>
      <c r="L1566" s="21" t="s">
        <v>57</v>
      </c>
      <c r="M1566" s="6" t="n">
        <f aca="false">VLOOKUP(L1566,VLOOK!$D$2:$E$10,2)</f>
        <v>7</v>
      </c>
      <c r="N1566" s="7" t="n">
        <v>1</v>
      </c>
      <c r="O1566" s="0" t="n">
        <f aca="false">VLOOKUP(B1566,VLOOK!$A$2:$B$13,2)</f>
        <v>5</v>
      </c>
      <c r="P1566" s="22" t="n">
        <f aca="false">IF(F1566&lt;0,F1566*-1,F1566)</f>
        <v>33.19</v>
      </c>
    </row>
    <row r="1567" customFormat="false" ht="12.8" hidden="false" customHeight="false" outlineLevel="0" collapsed="false">
      <c r="A1567" s="17" t="s">
        <v>521</v>
      </c>
      <c r="B1567" s="9" t="s">
        <v>607</v>
      </c>
      <c r="C1567" s="9" t="s">
        <v>87</v>
      </c>
      <c r="D1567" s="9" t="s">
        <v>608</v>
      </c>
      <c r="E1567" s="10" t="s">
        <v>608</v>
      </c>
      <c r="F1567" s="20" t="n">
        <v>2000</v>
      </c>
      <c r="G1567" s="12" t="s">
        <v>89</v>
      </c>
      <c r="H1567" s="2" t="n">
        <v>-99</v>
      </c>
      <c r="I1567" s="3" t="s">
        <v>609</v>
      </c>
      <c r="J1567" s="3" t="n">
        <f aca="false">VLOOKUP(I1567,VLOOK!$G$2:$H$50,2)</f>
        <v>39</v>
      </c>
      <c r="K1567" s="4" t="s">
        <v>609</v>
      </c>
      <c r="L1567" s="21" t="s">
        <v>610</v>
      </c>
      <c r="M1567" s="6" t="n">
        <f aca="false">VLOOKUP(L1567,VLOOK!$D$2:$E$10,2)</f>
        <v>6</v>
      </c>
      <c r="N1567" s="7" t="n">
        <v>2</v>
      </c>
      <c r="O1567" s="0" t="n">
        <f aca="false">VLOOKUP(B1567,VLOOK!$A$2:$B$13,2)</f>
        <v>5</v>
      </c>
      <c r="P1567" s="22" t="n">
        <f aca="false">IF(F1567&lt;0,F1567*-1,F1567)</f>
        <v>2000</v>
      </c>
    </row>
    <row r="1568" customFormat="false" ht="12.8" hidden="false" customHeight="false" outlineLevel="0" collapsed="false">
      <c r="A1568" s="17" t="s">
        <v>810</v>
      </c>
      <c r="B1568" s="9" t="s">
        <v>607</v>
      </c>
      <c r="C1568" s="9" t="s">
        <v>87</v>
      </c>
      <c r="D1568" s="9" t="s">
        <v>608</v>
      </c>
      <c r="E1568" s="10" t="s">
        <v>608</v>
      </c>
      <c r="F1568" s="20" t="n">
        <v>4750.21</v>
      </c>
      <c r="G1568" s="12" t="s">
        <v>89</v>
      </c>
      <c r="H1568" s="2" t="n">
        <v>-99</v>
      </c>
      <c r="I1568" s="3" t="s">
        <v>609</v>
      </c>
      <c r="J1568" s="3" t="n">
        <f aca="false">VLOOKUP(I1568,VLOOK!$G$2:$H$50,2)</f>
        <v>39</v>
      </c>
      <c r="K1568" s="4" t="s">
        <v>609</v>
      </c>
      <c r="L1568" s="21" t="s">
        <v>610</v>
      </c>
      <c r="M1568" s="6" t="n">
        <f aca="false">VLOOKUP(L1568,VLOOK!$D$2:$E$10,2)</f>
        <v>6</v>
      </c>
      <c r="N1568" s="7" t="n">
        <v>2</v>
      </c>
      <c r="O1568" s="0" t="n">
        <f aca="false">VLOOKUP(B1568,VLOOK!$A$2:$B$13,2)</f>
        <v>5</v>
      </c>
      <c r="P1568" s="22" t="n">
        <f aca="false">IF(F1568&lt;0,F1568*-1,F1568)</f>
        <v>4750.21</v>
      </c>
    </row>
    <row r="1569" customFormat="false" ht="12.8" hidden="false" customHeight="false" outlineLevel="0" collapsed="false">
      <c r="A1569" s="17" t="s">
        <v>528</v>
      </c>
      <c r="B1569" s="9" t="s">
        <v>607</v>
      </c>
      <c r="C1569" s="9" t="s">
        <v>29</v>
      </c>
      <c r="D1569" s="17" t="s">
        <v>238</v>
      </c>
      <c r="E1569" s="25" t="s">
        <v>239</v>
      </c>
      <c r="F1569" s="20" t="n">
        <v>-130</v>
      </c>
      <c r="G1569" s="12" t="s">
        <v>21</v>
      </c>
      <c r="H1569" s="2" t="n">
        <v>-99</v>
      </c>
      <c r="I1569" s="3" t="s">
        <v>240</v>
      </c>
      <c r="J1569" s="3" t="n">
        <f aca="false">VLOOKUP(I1569,VLOOK!$G$2:$H$50,2)</f>
        <v>18</v>
      </c>
      <c r="K1569" s="4" t="s">
        <v>240</v>
      </c>
      <c r="L1569" s="21" t="s">
        <v>31</v>
      </c>
      <c r="M1569" s="6" t="n">
        <f aca="false">VLOOKUP(L1569,VLOOK!$D$2:$E$10,2)</f>
        <v>3</v>
      </c>
      <c r="N1569" s="7" t="n">
        <v>1</v>
      </c>
      <c r="O1569" s="0" t="n">
        <f aca="false">VLOOKUP(B1569,VLOOK!$A$2:$B$13,2)</f>
        <v>5</v>
      </c>
      <c r="P1569" s="22" t="n">
        <f aca="false">IF(F1569&lt;0,F1569*-1,F1569)</f>
        <v>130</v>
      </c>
    </row>
    <row r="1570" customFormat="false" ht="12.8" hidden="false" customHeight="false" outlineLevel="0" collapsed="false">
      <c r="A1570" s="17" t="s">
        <v>531</v>
      </c>
      <c r="B1570" s="9" t="s">
        <v>607</v>
      </c>
      <c r="C1570" s="9" t="s">
        <v>460</v>
      </c>
      <c r="D1570" s="9" t="s">
        <v>19</v>
      </c>
      <c r="E1570" s="10" t="s">
        <v>461</v>
      </c>
      <c r="F1570" s="20" t="n">
        <v>-67.13</v>
      </c>
      <c r="G1570" s="12" t="s">
        <v>21</v>
      </c>
      <c r="H1570" s="2" t="n">
        <v>-99</v>
      </c>
      <c r="I1570" s="3" t="s">
        <v>462</v>
      </c>
      <c r="J1570" s="3" t="n">
        <f aca="false">VLOOKUP(I1570,VLOOK!$G$2:$H$50,2)</f>
        <v>5</v>
      </c>
      <c r="K1570" s="4" t="s">
        <v>462</v>
      </c>
      <c r="L1570" s="21" t="s">
        <v>23</v>
      </c>
      <c r="M1570" s="6" t="n">
        <f aca="false">VLOOKUP(L1570,VLOOK!$D$2:$E$10,2)</f>
        <v>2</v>
      </c>
      <c r="N1570" s="7" t="n">
        <v>1</v>
      </c>
      <c r="O1570" s="0" t="n">
        <f aca="false">VLOOKUP(B1570,VLOOK!$A$2:$B$13,2)</f>
        <v>5</v>
      </c>
      <c r="P1570" s="22" t="n">
        <f aca="false">IF(F1570&lt;0,F1570*-1,F1570)</f>
        <v>67.13</v>
      </c>
    </row>
    <row r="1571" customFormat="false" ht="12.8" hidden="false" customHeight="false" outlineLevel="0" collapsed="false">
      <c r="A1571" s="17" t="s">
        <v>531</v>
      </c>
      <c r="B1571" s="9" t="s">
        <v>607</v>
      </c>
      <c r="C1571" s="9" t="s">
        <v>611</v>
      </c>
      <c r="D1571" s="9" t="s">
        <v>19</v>
      </c>
      <c r="E1571" s="10" t="s">
        <v>51</v>
      </c>
      <c r="F1571" s="20" t="n">
        <v>-3338.73</v>
      </c>
      <c r="G1571" s="12" t="s">
        <v>21</v>
      </c>
      <c r="H1571" s="2" t="n">
        <v>-99</v>
      </c>
      <c r="I1571" s="3" t="s">
        <v>52</v>
      </c>
      <c r="J1571" s="3" t="n">
        <f aca="false">VLOOKUP(I1571,VLOOK!$G$2:$H$50,2)</f>
        <v>14</v>
      </c>
      <c r="K1571" s="4" t="s">
        <v>52</v>
      </c>
      <c r="L1571" s="21" t="s">
        <v>23</v>
      </c>
      <c r="M1571" s="6" t="n">
        <f aca="false">VLOOKUP(L1571,VLOOK!$D$2:$E$10,2)</f>
        <v>2</v>
      </c>
      <c r="N1571" s="7" t="n">
        <v>1</v>
      </c>
      <c r="O1571" s="0" t="n">
        <f aca="false">VLOOKUP(B1571,VLOOK!$A$2:$B$13,2)</f>
        <v>5</v>
      </c>
      <c r="P1571" s="22" t="n">
        <f aca="false">IF(F1571&lt;0,F1571*-1,F1571)</f>
        <v>3338.73</v>
      </c>
    </row>
    <row r="1572" customFormat="false" ht="12.8" hidden="false" customHeight="false" outlineLevel="0" collapsed="false">
      <c r="A1572" s="17" t="s">
        <v>531</v>
      </c>
      <c r="B1572" s="9" t="s">
        <v>607</v>
      </c>
      <c r="C1572" s="9" t="s">
        <v>73</v>
      </c>
      <c r="D1572" s="9" t="s">
        <v>19</v>
      </c>
      <c r="E1572" s="10" t="s">
        <v>580</v>
      </c>
      <c r="F1572" s="20" t="n">
        <v>-243.59</v>
      </c>
      <c r="G1572" s="12" t="s">
        <v>21</v>
      </c>
      <c r="H1572" s="2" t="n">
        <v>-99</v>
      </c>
      <c r="I1572" s="3" t="s">
        <v>75</v>
      </c>
      <c r="J1572" s="3" t="n">
        <f aca="false">VLOOKUP(I1572,VLOOK!$G$2:$H$50,2)</f>
        <v>9</v>
      </c>
      <c r="K1572" s="4" t="s">
        <v>75</v>
      </c>
      <c r="L1572" s="21" t="s">
        <v>23</v>
      </c>
      <c r="M1572" s="6" t="n">
        <f aca="false">VLOOKUP(L1572,VLOOK!$D$2:$E$10,2)</f>
        <v>2</v>
      </c>
      <c r="N1572" s="7" t="n">
        <v>1</v>
      </c>
      <c r="O1572" s="0" t="n">
        <f aca="false">VLOOKUP(B1572,VLOOK!$A$2:$B$13,2)</f>
        <v>5</v>
      </c>
      <c r="P1572" s="22" t="n">
        <f aca="false">IF(F1572&lt;0,F1572*-1,F1572)</f>
        <v>243.59</v>
      </c>
    </row>
    <row r="1573" customFormat="false" ht="12.8" hidden="false" customHeight="false" outlineLevel="0" collapsed="false">
      <c r="A1573" s="17" t="s">
        <v>531</v>
      </c>
      <c r="B1573" s="9" t="s">
        <v>607</v>
      </c>
      <c r="C1573" s="9" t="s">
        <v>364</v>
      </c>
      <c r="D1573" s="9" t="s">
        <v>19</v>
      </c>
      <c r="E1573" s="10" t="s">
        <v>271</v>
      </c>
      <c r="F1573" s="20" t="n">
        <v>-239.61</v>
      </c>
      <c r="G1573" s="12" t="s">
        <v>21</v>
      </c>
      <c r="H1573" s="2" t="n">
        <v>-99</v>
      </c>
      <c r="I1573" s="3" t="s">
        <v>44</v>
      </c>
      <c r="J1573" s="3" t="n">
        <f aca="false">VLOOKUP(I1573,VLOOK!$G$2:$H$50,2)</f>
        <v>11</v>
      </c>
      <c r="K1573" s="4" t="s">
        <v>44</v>
      </c>
      <c r="L1573" s="21" t="s">
        <v>23</v>
      </c>
      <c r="M1573" s="6" t="n">
        <f aca="false">VLOOKUP(L1573,VLOOK!$D$2:$E$10,2)</f>
        <v>2</v>
      </c>
      <c r="N1573" s="7" t="n">
        <v>1</v>
      </c>
      <c r="O1573" s="0" t="n">
        <f aca="false">VLOOKUP(B1573,VLOOK!$A$2:$B$13,2)</f>
        <v>5</v>
      </c>
      <c r="P1573" s="22" t="n">
        <f aca="false">IF(F1573&lt;0,F1573*-1,F1573)</f>
        <v>239.61</v>
      </c>
    </row>
    <row r="1574" customFormat="false" ht="12.8" hidden="false" customHeight="false" outlineLevel="0" collapsed="false">
      <c r="A1574" s="17" t="s">
        <v>531</v>
      </c>
      <c r="B1574" s="9" t="s">
        <v>607</v>
      </c>
      <c r="C1574" s="9" t="s">
        <v>258</v>
      </c>
      <c r="D1574" s="9" t="s">
        <v>19</v>
      </c>
      <c r="E1574" s="10" t="s">
        <v>119</v>
      </c>
      <c r="F1574" s="20" t="n">
        <v>-270</v>
      </c>
      <c r="G1574" s="12" t="s">
        <v>21</v>
      </c>
      <c r="H1574" s="2" t="n">
        <v>-99</v>
      </c>
      <c r="I1574" s="3" t="s">
        <v>120</v>
      </c>
      <c r="J1574" s="3" t="n">
        <f aca="false">VLOOKUP(I1574,VLOOK!$G$2:$H$50,2)</f>
        <v>45</v>
      </c>
      <c r="K1574" s="4" t="s">
        <v>120</v>
      </c>
      <c r="L1574" s="21" t="s">
        <v>23</v>
      </c>
      <c r="M1574" s="6" t="n">
        <f aca="false">VLOOKUP(L1574,VLOOK!$D$2:$E$10,2)</f>
        <v>2</v>
      </c>
      <c r="N1574" s="7" t="n">
        <v>1</v>
      </c>
      <c r="O1574" s="0" t="n">
        <f aca="false">VLOOKUP(B1574,VLOOK!$A$2:$B$13,2)</f>
        <v>5</v>
      </c>
      <c r="P1574" s="22" t="n">
        <f aca="false">IF(F1574&lt;0,F1574*-1,F1574)</f>
        <v>270</v>
      </c>
    </row>
    <row r="1575" customFormat="false" ht="12.8" hidden="false" customHeight="false" outlineLevel="0" collapsed="false">
      <c r="A1575" s="17" t="s">
        <v>531</v>
      </c>
      <c r="B1575" s="9" t="s">
        <v>607</v>
      </c>
      <c r="C1575" s="9" t="s">
        <v>46</v>
      </c>
      <c r="D1575" s="9" t="s">
        <v>25</v>
      </c>
      <c r="E1575" s="10" t="s">
        <v>47</v>
      </c>
      <c r="F1575" s="20" t="n">
        <v>-49.99</v>
      </c>
      <c r="G1575" s="12" t="s">
        <v>21</v>
      </c>
      <c r="H1575" s="2" t="n">
        <v>-99</v>
      </c>
      <c r="I1575" s="3" t="s">
        <v>48</v>
      </c>
      <c r="J1575" s="3" t="n">
        <f aca="false">VLOOKUP(I1575,VLOOK!$G$2:$H$50,2)</f>
        <v>32</v>
      </c>
      <c r="K1575" s="4" t="s">
        <v>48</v>
      </c>
      <c r="L1575" s="21" t="s">
        <v>28</v>
      </c>
      <c r="M1575" s="6" t="n">
        <f aca="false">VLOOKUP(L1575,VLOOK!$D$2:$E$10,2)</f>
        <v>5</v>
      </c>
      <c r="N1575" s="7" t="n">
        <v>1</v>
      </c>
      <c r="O1575" s="0" t="n">
        <f aca="false">VLOOKUP(B1575,VLOOK!$A$2:$B$13,2)</f>
        <v>5</v>
      </c>
      <c r="P1575" s="22" t="n">
        <f aca="false">IF(F1575&lt;0,F1575*-1,F1575)</f>
        <v>49.99</v>
      </c>
    </row>
    <row r="1576" customFormat="false" ht="12.8" hidden="false" customHeight="false" outlineLevel="0" collapsed="false">
      <c r="A1576" s="17" t="s">
        <v>531</v>
      </c>
      <c r="B1576" s="9" t="s">
        <v>607</v>
      </c>
      <c r="C1576" s="9" t="s">
        <v>581</v>
      </c>
      <c r="D1576" s="17" t="s">
        <v>25</v>
      </c>
      <c r="E1576" s="25" t="s">
        <v>582</v>
      </c>
      <c r="F1576" s="20" t="n">
        <v>-49</v>
      </c>
      <c r="G1576" s="12" t="s">
        <v>21</v>
      </c>
      <c r="H1576" s="2" t="n">
        <v>-99</v>
      </c>
      <c r="I1576" s="3" t="s">
        <v>466</v>
      </c>
      <c r="J1576" s="3" t="n">
        <f aca="false">VLOOKUP(I1576,VLOOK!$G$2:$H$50,2)</f>
        <v>33</v>
      </c>
      <c r="K1576" s="4" t="s">
        <v>466</v>
      </c>
      <c r="L1576" s="21" t="s">
        <v>28</v>
      </c>
      <c r="M1576" s="6" t="n">
        <f aca="false">VLOOKUP(L1576,VLOOK!$D$2:$E$10,2)</f>
        <v>5</v>
      </c>
      <c r="N1576" s="7" t="n">
        <v>1</v>
      </c>
      <c r="O1576" s="0" t="n">
        <f aca="false">VLOOKUP(B1576,VLOOK!$A$2:$B$13,2)</f>
        <v>5</v>
      </c>
      <c r="P1576" s="22" t="n">
        <f aca="false">IF(F1576&lt;0,F1576*-1,F1576)</f>
        <v>49</v>
      </c>
    </row>
    <row r="1577" customFormat="false" ht="12.8" hidden="false" customHeight="false" outlineLevel="0" collapsed="false">
      <c r="A1577" s="17" t="s">
        <v>531</v>
      </c>
      <c r="B1577" s="9" t="s">
        <v>607</v>
      </c>
      <c r="C1577" s="9" t="s">
        <v>37</v>
      </c>
      <c r="D1577" s="17" t="s">
        <v>25</v>
      </c>
      <c r="E1577" s="25" t="s">
        <v>148</v>
      </c>
      <c r="F1577" s="20" t="n">
        <v>-486.32</v>
      </c>
      <c r="G1577" s="12" t="s">
        <v>21</v>
      </c>
      <c r="H1577" s="2" t="n">
        <v>-99</v>
      </c>
      <c r="I1577" s="3" t="s">
        <v>39</v>
      </c>
      <c r="J1577" s="3" t="n">
        <f aca="false">VLOOKUP(I1577,VLOOK!$G$2:$H$50,2)</f>
        <v>34</v>
      </c>
      <c r="K1577" s="4" t="s">
        <v>39</v>
      </c>
      <c r="L1577" s="21" t="s">
        <v>28</v>
      </c>
      <c r="M1577" s="6" t="n">
        <f aca="false">VLOOKUP(L1577,VLOOK!$D$2:$E$10,2)</f>
        <v>5</v>
      </c>
      <c r="N1577" s="7" t="n">
        <v>1</v>
      </c>
      <c r="O1577" s="0" t="n">
        <f aca="false">VLOOKUP(B1577,VLOOK!$A$2:$B$13,2)</f>
        <v>5</v>
      </c>
      <c r="P1577" s="22" t="n">
        <f aca="false">IF(F1577&lt;0,F1577*-1,F1577)</f>
        <v>486.32</v>
      </c>
    </row>
    <row r="1578" customFormat="false" ht="12.8" hidden="false" customHeight="false" outlineLevel="0" collapsed="false">
      <c r="A1578" s="17" t="s">
        <v>531</v>
      </c>
      <c r="B1578" s="9" t="s">
        <v>607</v>
      </c>
      <c r="C1578" s="9" t="s">
        <v>611</v>
      </c>
      <c r="D1578" s="9" t="s">
        <v>54</v>
      </c>
      <c r="E1578" s="10" t="s">
        <v>67</v>
      </c>
      <c r="F1578" s="9" t="n">
        <v>-12.5</v>
      </c>
      <c r="G1578" s="12" t="s">
        <v>21</v>
      </c>
      <c r="H1578" s="2" t="n">
        <v>-99</v>
      </c>
      <c r="I1578" s="3" t="s">
        <v>68</v>
      </c>
      <c r="J1578" s="3" t="n">
        <f aca="false">VLOOKUP(I1578,VLOOK!$G$2:$H$50,2)</f>
        <v>42</v>
      </c>
      <c r="K1578" s="4" t="s">
        <v>68</v>
      </c>
      <c r="L1578" s="21" t="s">
        <v>57</v>
      </c>
      <c r="M1578" s="6" t="n">
        <f aca="false">VLOOKUP(L1578,VLOOK!$D$2:$E$10,2)</f>
        <v>7</v>
      </c>
      <c r="N1578" s="7" t="n">
        <v>1</v>
      </c>
      <c r="O1578" s="0" t="n">
        <f aca="false">VLOOKUP(B1578,VLOOK!$A$2:$B$13,2)</f>
        <v>5</v>
      </c>
      <c r="P1578" s="22" t="n">
        <f aca="false">IF(F1578&lt;0,F1578*-1,F1578)</f>
        <v>12.5</v>
      </c>
    </row>
    <row r="1579" customFormat="false" ht="12.8" hidden="false" customHeight="false" outlineLevel="0" collapsed="false">
      <c r="A1579" s="17" t="s">
        <v>811</v>
      </c>
      <c r="B1579" s="9" t="s">
        <v>607</v>
      </c>
      <c r="C1579" s="9" t="s">
        <v>29</v>
      </c>
      <c r="D1579" s="17" t="s">
        <v>238</v>
      </c>
      <c r="E1579" s="25" t="s">
        <v>239</v>
      </c>
      <c r="F1579" s="20" t="n">
        <v>-130</v>
      </c>
      <c r="G1579" s="12" t="s">
        <v>21</v>
      </c>
      <c r="H1579" s="2" t="n">
        <v>-99</v>
      </c>
      <c r="I1579" s="3" t="s">
        <v>240</v>
      </c>
      <c r="J1579" s="3" t="n">
        <f aca="false">VLOOKUP(I1579,VLOOK!$G$2:$H$50,2)</f>
        <v>18</v>
      </c>
      <c r="K1579" s="4" t="s">
        <v>240</v>
      </c>
      <c r="L1579" s="21" t="s">
        <v>31</v>
      </c>
      <c r="M1579" s="6" t="n">
        <f aca="false">VLOOKUP(L1579,VLOOK!$D$2:$E$10,2)</f>
        <v>3</v>
      </c>
      <c r="N1579" s="7" t="n">
        <v>1</v>
      </c>
      <c r="O1579" s="0" t="n">
        <f aca="false">VLOOKUP(B1579,VLOOK!$A$2:$B$13,2)</f>
        <v>5</v>
      </c>
      <c r="P1579" s="22" t="n">
        <f aca="false">IF(F1579&lt;0,F1579*-1,F1579)</f>
        <v>130</v>
      </c>
    </row>
    <row r="1580" customFormat="false" ht="12.8" hidden="false" customHeight="false" outlineLevel="0" collapsed="false">
      <c r="A1580" s="17" t="s">
        <v>811</v>
      </c>
      <c r="B1580" s="9" t="s">
        <v>607</v>
      </c>
      <c r="C1580" s="9" t="s">
        <v>87</v>
      </c>
      <c r="D1580" s="9" t="s">
        <v>608</v>
      </c>
      <c r="E1580" s="10" t="s">
        <v>608</v>
      </c>
      <c r="F1580" s="20" t="n">
        <v>12250.21</v>
      </c>
      <c r="G1580" s="12" t="s">
        <v>89</v>
      </c>
      <c r="H1580" s="2" t="n">
        <v>-99</v>
      </c>
      <c r="I1580" s="3" t="s">
        <v>609</v>
      </c>
      <c r="J1580" s="3" t="n">
        <f aca="false">VLOOKUP(I1580,VLOOK!$G$2:$H$50,2)</f>
        <v>39</v>
      </c>
      <c r="K1580" s="4" t="s">
        <v>609</v>
      </c>
      <c r="L1580" s="21" t="s">
        <v>610</v>
      </c>
      <c r="M1580" s="6" t="n">
        <f aca="false">VLOOKUP(L1580,VLOOK!$D$2:$E$10,2)</f>
        <v>6</v>
      </c>
      <c r="N1580" s="7" t="n">
        <v>2</v>
      </c>
      <c r="O1580" s="0" t="n">
        <f aca="false">VLOOKUP(B1580,VLOOK!$A$2:$B$13,2)</f>
        <v>5</v>
      </c>
      <c r="P1580" s="22" t="n">
        <f aca="false">IF(F1580&lt;0,F1580*-1,F1580)</f>
        <v>12250.21</v>
      </c>
    </row>
    <row r="1581" customFormat="false" ht="12.8" hidden="false" customHeight="false" outlineLevel="0" collapsed="false">
      <c r="A1581" s="17" t="s">
        <v>533</v>
      </c>
      <c r="B1581" s="9" t="s">
        <v>607</v>
      </c>
      <c r="C1581" s="9" t="s">
        <v>611</v>
      </c>
      <c r="D1581" s="9" t="s">
        <v>54</v>
      </c>
      <c r="E1581" s="10" t="s">
        <v>67</v>
      </c>
      <c r="F1581" s="20" t="n">
        <v>-33.19</v>
      </c>
      <c r="G1581" s="12" t="s">
        <v>21</v>
      </c>
      <c r="H1581" s="2" t="n">
        <v>-99</v>
      </c>
      <c r="I1581" s="3" t="s">
        <v>68</v>
      </c>
      <c r="J1581" s="3" t="n">
        <f aca="false">VLOOKUP(I1581,VLOOK!$G$2:$H$50,2)</f>
        <v>42</v>
      </c>
      <c r="K1581" s="4" t="s">
        <v>68</v>
      </c>
      <c r="L1581" s="21" t="s">
        <v>57</v>
      </c>
      <c r="M1581" s="6" t="n">
        <f aca="false">VLOOKUP(L1581,VLOOK!$D$2:$E$10,2)</f>
        <v>7</v>
      </c>
      <c r="N1581" s="7" t="n">
        <v>1</v>
      </c>
      <c r="O1581" s="0" t="n">
        <f aca="false">VLOOKUP(B1581,VLOOK!$A$2:$B$13,2)</f>
        <v>5</v>
      </c>
      <c r="P1581" s="22" t="n">
        <f aca="false">IF(F1581&lt;0,F1581*-1,F1581)</f>
        <v>33.19</v>
      </c>
    </row>
    <row r="1582" customFormat="false" ht="12.8" hidden="false" customHeight="false" outlineLevel="0" collapsed="false">
      <c r="A1582" s="17" t="s">
        <v>812</v>
      </c>
      <c r="B1582" s="9" t="s">
        <v>607</v>
      </c>
      <c r="C1582" s="9" t="s">
        <v>29</v>
      </c>
      <c r="D1582" s="9" t="s">
        <v>25</v>
      </c>
      <c r="E1582" s="10" t="s">
        <v>29</v>
      </c>
      <c r="F1582" s="20" t="n">
        <v>-40</v>
      </c>
      <c r="G1582" s="12" t="s">
        <v>21</v>
      </c>
      <c r="H1582" s="2" t="n">
        <v>-99</v>
      </c>
      <c r="I1582" s="3" t="s">
        <v>30</v>
      </c>
      <c r="J1582" s="3" t="n">
        <f aca="false">VLOOKUP(I1582,VLOOK!$G$2:$H$50,2)</f>
        <v>21</v>
      </c>
      <c r="K1582" s="4" t="s">
        <v>30</v>
      </c>
      <c r="L1582" s="21" t="s">
        <v>31</v>
      </c>
      <c r="M1582" s="6" t="n">
        <f aca="false">VLOOKUP(L1582,VLOOK!$D$2:$E$10,2)</f>
        <v>3</v>
      </c>
      <c r="N1582" s="7" t="n">
        <v>1</v>
      </c>
      <c r="O1582" s="0" t="n">
        <f aca="false">VLOOKUP(B1582,VLOOK!$A$2:$B$13,2)</f>
        <v>5</v>
      </c>
      <c r="P1582" s="22" t="n">
        <f aca="false">IF(F1582&lt;0,F1582*-1,F1582)</f>
        <v>40</v>
      </c>
    </row>
    <row r="1583" customFormat="false" ht="12.8" hidden="false" customHeight="false" outlineLevel="0" collapsed="false">
      <c r="A1583" s="17" t="s">
        <v>538</v>
      </c>
      <c r="B1583" s="9" t="s">
        <v>607</v>
      </c>
      <c r="C1583" s="9" t="s">
        <v>611</v>
      </c>
      <c r="D1583" s="9" t="s">
        <v>19</v>
      </c>
      <c r="E1583" s="10" t="s">
        <v>51</v>
      </c>
      <c r="F1583" s="20" t="n">
        <v>-3317.92</v>
      </c>
      <c r="G1583" s="12" t="s">
        <v>21</v>
      </c>
      <c r="H1583" s="2" t="n">
        <v>-99</v>
      </c>
      <c r="I1583" s="3" t="s">
        <v>52</v>
      </c>
      <c r="J1583" s="3" t="n">
        <f aca="false">VLOOKUP(I1583,VLOOK!$G$2:$H$50,2)</f>
        <v>14</v>
      </c>
      <c r="K1583" s="4" t="s">
        <v>52</v>
      </c>
      <c r="L1583" s="21" t="s">
        <v>23</v>
      </c>
      <c r="M1583" s="6" t="n">
        <f aca="false">VLOOKUP(L1583,VLOOK!$D$2:$E$10,2)</f>
        <v>2</v>
      </c>
      <c r="N1583" s="7" t="n">
        <v>1</v>
      </c>
      <c r="O1583" s="0" t="n">
        <f aca="false">VLOOKUP(B1583,VLOOK!$A$2:$B$13,2)</f>
        <v>5</v>
      </c>
      <c r="P1583" s="22" t="n">
        <f aca="false">IF(F1583&lt;0,F1583*-1,F1583)</f>
        <v>3317.92</v>
      </c>
    </row>
    <row r="1584" customFormat="false" ht="12.8" hidden="false" customHeight="false" outlineLevel="0" collapsed="false">
      <c r="A1584" s="17" t="s">
        <v>538</v>
      </c>
      <c r="B1584" s="9" t="s">
        <v>607</v>
      </c>
      <c r="C1584" s="9" t="s">
        <v>611</v>
      </c>
      <c r="D1584" s="9" t="s">
        <v>54</v>
      </c>
      <c r="E1584" s="10" t="s">
        <v>67</v>
      </c>
      <c r="F1584" s="9" t="n">
        <v>-12.5</v>
      </c>
      <c r="G1584" s="12" t="s">
        <v>21</v>
      </c>
      <c r="H1584" s="2" t="n">
        <v>-99</v>
      </c>
      <c r="I1584" s="3" t="s">
        <v>68</v>
      </c>
      <c r="J1584" s="3" t="n">
        <f aca="false">VLOOKUP(I1584,VLOOK!$G$2:$H$50,2)</f>
        <v>42</v>
      </c>
      <c r="K1584" s="4" t="s">
        <v>68</v>
      </c>
      <c r="L1584" s="21" t="s">
        <v>57</v>
      </c>
      <c r="M1584" s="6" t="n">
        <f aca="false">VLOOKUP(L1584,VLOOK!$D$2:$E$10,2)</f>
        <v>7</v>
      </c>
      <c r="N1584" s="7" t="n">
        <v>1</v>
      </c>
      <c r="O1584" s="0" t="n">
        <f aca="false">VLOOKUP(B1584,VLOOK!$A$2:$B$13,2)</f>
        <v>5</v>
      </c>
      <c r="P1584" s="22" t="n">
        <f aca="false">IF(F1584&lt;0,F1584*-1,F1584)</f>
        <v>12.5</v>
      </c>
    </row>
    <row r="1585" customFormat="false" ht="12.8" hidden="false" customHeight="false" outlineLevel="0" collapsed="false">
      <c r="A1585" s="17" t="s">
        <v>813</v>
      </c>
      <c r="B1585" s="9" t="s">
        <v>607</v>
      </c>
      <c r="C1585" s="9" t="s">
        <v>460</v>
      </c>
      <c r="D1585" s="9" t="s">
        <v>19</v>
      </c>
      <c r="E1585" s="10" t="s">
        <v>461</v>
      </c>
      <c r="F1585" s="20" t="n">
        <v>-53.53</v>
      </c>
      <c r="G1585" s="12" t="s">
        <v>21</v>
      </c>
      <c r="H1585" s="2" t="n">
        <v>-99</v>
      </c>
      <c r="I1585" s="3" t="s">
        <v>462</v>
      </c>
      <c r="J1585" s="3" t="n">
        <f aca="false">VLOOKUP(I1585,VLOOK!$G$2:$H$50,2)</f>
        <v>5</v>
      </c>
      <c r="K1585" s="4" t="s">
        <v>462</v>
      </c>
      <c r="L1585" s="21" t="s">
        <v>23</v>
      </c>
      <c r="M1585" s="6" t="n">
        <f aca="false">VLOOKUP(L1585,VLOOK!$D$2:$E$10,2)</f>
        <v>2</v>
      </c>
      <c r="N1585" s="7" t="n">
        <v>1</v>
      </c>
      <c r="O1585" s="0" t="n">
        <f aca="false">VLOOKUP(B1585,VLOOK!$A$2:$B$13,2)</f>
        <v>5</v>
      </c>
      <c r="P1585" s="22" t="n">
        <f aca="false">IF(F1585&lt;0,F1585*-1,F1585)</f>
        <v>53.53</v>
      </c>
    </row>
    <row r="1586" customFormat="false" ht="12.8" hidden="false" customHeight="false" outlineLevel="0" collapsed="false">
      <c r="A1586" s="17" t="s">
        <v>813</v>
      </c>
      <c r="B1586" s="9" t="s">
        <v>607</v>
      </c>
      <c r="C1586" s="9" t="s">
        <v>73</v>
      </c>
      <c r="D1586" s="9" t="s">
        <v>19</v>
      </c>
      <c r="E1586" s="10" t="s">
        <v>580</v>
      </c>
      <c r="F1586" s="20" t="n">
        <v>-190.9</v>
      </c>
      <c r="G1586" s="12" t="s">
        <v>21</v>
      </c>
      <c r="H1586" s="2" t="n">
        <v>-99</v>
      </c>
      <c r="I1586" s="3" t="s">
        <v>75</v>
      </c>
      <c r="J1586" s="3" t="n">
        <f aca="false">VLOOKUP(I1586,VLOOK!$G$2:$H$50,2)</f>
        <v>9</v>
      </c>
      <c r="K1586" s="4" t="s">
        <v>75</v>
      </c>
      <c r="L1586" s="21" t="s">
        <v>23</v>
      </c>
      <c r="M1586" s="6" t="n">
        <f aca="false">VLOOKUP(L1586,VLOOK!$D$2:$E$10,2)</f>
        <v>2</v>
      </c>
      <c r="N1586" s="7" t="n">
        <v>1</v>
      </c>
      <c r="O1586" s="0" t="n">
        <f aca="false">VLOOKUP(B1586,VLOOK!$A$2:$B$13,2)</f>
        <v>5</v>
      </c>
      <c r="P1586" s="22" t="n">
        <f aca="false">IF(F1586&lt;0,F1586*-1,F1586)</f>
        <v>190.9</v>
      </c>
    </row>
    <row r="1587" customFormat="false" ht="12.8" hidden="false" customHeight="false" outlineLevel="0" collapsed="false">
      <c r="A1587" s="17" t="s">
        <v>813</v>
      </c>
      <c r="B1587" s="9" t="s">
        <v>607</v>
      </c>
      <c r="C1587" s="9" t="s">
        <v>364</v>
      </c>
      <c r="D1587" s="9" t="s">
        <v>19</v>
      </c>
      <c r="E1587" s="10" t="s">
        <v>271</v>
      </c>
      <c r="F1587" s="20" t="n">
        <v>-243.2</v>
      </c>
      <c r="G1587" s="12" t="s">
        <v>21</v>
      </c>
      <c r="H1587" s="2" t="n">
        <v>-99</v>
      </c>
      <c r="I1587" s="3" t="s">
        <v>44</v>
      </c>
      <c r="J1587" s="3" t="n">
        <f aca="false">VLOOKUP(I1587,VLOOK!$G$2:$H$50,2)</f>
        <v>11</v>
      </c>
      <c r="K1587" s="4" t="s">
        <v>44</v>
      </c>
      <c r="L1587" s="21" t="s">
        <v>23</v>
      </c>
      <c r="M1587" s="6" t="n">
        <f aca="false">VLOOKUP(L1587,VLOOK!$D$2:$E$10,2)</f>
        <v>2</v>
      </c>
      <c r="N1587" s="7" t="n">
        <v>1</v>
      </c>
      <c r="O1587" s="0" t="n">
        <f aca="false">VLOOKUP(B1587,VLOOK!$A$2:$B$13,2)</f>
        <v>5</v>
      </c>
      <c r="P1587" s="22" t="n">
        <f aca="false">IF(F1587&lt;0,F1587*-1,F1587)</f>
        <v>243.2</v>
      </c>
    </row>
    <row r="1588" customFormat="false" ht="12.8" hidden="false" customHeight="false" outlineLevel="0" collapsed="false">
      <c r="A1588" s="17" t="s">
        <v>813</v>
      </c>
      <c r="B1588" s="9" t="s">
        <v>607</v>
      </c>
      <c r="C1588" s="9" t="s">
        <v>258</v>
      </c>
      <c r="D1588" s="9" t="s">
        <v>19</v>
      </c>
      <c r="E1588" s="10" t="s">
        <v>119</v>
      </c>
      <c r="F1588" s="20" t="n">
        <v>-270</v>
      </c>
      <c r="G1588" s="12" t="s">
        <v>21</v>
      </c>
      <c r="H1588" s="2" t="n">
        <v>-99</v>
      </c>
      <c r="I1588" s="3" t="s">
        <v>120</v>
      </c>
      <c r="J1588" s="3" t="n">
        <f aca="false">VLOOKUP(I1588,VLOOK!$G$2:$H$50,2)</f>
        <v>45</v>
      </c>
      <c r="K1588" s="4" t="s">
        <v>120</v>
      </c>
      <c r="L1588" s="21" t="s">
        <v>23</v>
      </c>
      <c r="M1588" s="6" t="n">
        <f aca="false">VLOOKUP(L1588,VLOOK!$D$2:$E$10,2)</f>
        <v>2</v>
      </c>
      <c r="N1588" s="7" t="n">
        <v>1</v>
      </c>
      <c r="O1588" s="0" t="n">
        <f aca="false">VLOOKUP(B1588,VLOOK!$A$2:$B$13,2)</f>
        <v>5</v>
      </c>
      <c r="P1588" s="22" t="n">
        <f aca="false">IF(F1588&lt;0,F1588*-1,F1588)</f>
        <v>270</v>
      </c>
    </row>
    <row r="1589" customFormat="false" ht="12.8" hidden="false" customHeight="false" outlineLevel="0" collapsed="false">
      <c r="A1589" s="17" t="s">
        <v>813</v>
      </c>
      <c r="B1589" s="9" t="s">
        <v>607</v>
      </c>
      <c r="C1589" s="9" t="s">
        <v>46</v>
      </c>
      <c r="D1589" s="9" t="s">
        <v>25</v>
      </c>
      <c r="E1589" s="10" t="s">
        <v>47</v>
      </c>
      <c r="F1589" s="20" t="n">
        <v>-49.99</v>
      </c>
      <c r="G1589" s="12" t="s">
        <v>21</v>
      </c>
      <c r="H1589" s="2" t="n">
        <v>-99</v>
      </c>
      <c r="I1589" s="3" t="s">
        <v>48</v>
      </c>
      <c r="J1589" s="3" t="n">
        <f aca="false">VLOOKUP(I1589,VLOOK!$G$2:$H$50,2)</f>
        <v>32</v>
      </c>
      <c r="K1589" s="4" t="s">
        <v>48</v>
      </c>
      <c r="L1589" s="21" t="s">
        <v>28</v>
      </c>
      <c r="M1589" s="6" t="n">
        <f aca="false">VLOOKUP(L1589,VLOOK!$D$2:$E$10,2)</f>
        <v>5</v>
      </c>
      <c r="N1589" s="7" t="n">
        <v>1</v>
      </c>
      <c r="O1589" s="0" t="n">
        <f aca="false">VLOOKUP(B1589,VLOOK!$A$2:$B$13,2)</f>
        <v>5</v>
      </c>
      <c r="P1589" s="22" t="n">
        <f aca="false">IF(F1589&lt;0,F1589*-1,F1589)</f>
        <v>49.99</v>
      </c>
    </row>
    <row r="1590" customFormat="false" ht="12.8" hidden="false" customHeight="false" outlineLevel="0" collapsed="false">
      <c r="A1590" s="17" t="s">
        <v>813</v>
      </c>
      <c r="B1590" s="9" t="s">
        <v>607</v>
      </c>
      <c r="C1590" s="9" t="s">
        <v>581</v>
      </c>
      <c r="D1590" s="17" t="s">
        <v>25</v>
      </c>
      <c r="E1590" s="25" t="s">
        <v>582</v>
      </c>
      <c r="F1590" s="20" t="n">
        <v>-216.85</v>
      </c>
      <c r="G1590" s="12" t="s">
        <v>21</v>
      </c>
      <c r="H1590" s="2" t="n">
        <v>-99</v>
      </c>
      <c r="I1590" s="3" t="s">
        <v>466</v>
      </c>
      <c r="J1590" s="3" t="n">
        <f aca="false">VLOOKUP(I1590,VLOOK!$G$2:$H$50,2)</f>
        <v>33</v>
      </c>
      <c r="K1590" s="4" t="s">
        <v>466</v>
      </c>
      <c r="L1590" s="21" t="s">
        <v>28</v>
      </c>
      <c r="M1590" s="6" t="n">
        <f aca="false">VLOOKUP(L1590,VLOOK!$D$2:$E$10,2)</f>
        <v>5</v>
      </c>
      <c r="N1590" s="7" t="n">
        <v>1</v>
      </c>
      <c r="O1590" s="0" t="n">
        <f aca="false">VLOOKUP(B1590,VLOOK!$A$2:$B$13,2)</f>
        <v>5</v>
      </c>
      <c r="P1590" s="22" t="n">
        <f aca="false">IF(F1590&lt;0,F1590*-1,F1590)</f>
        <v>216.85</v>
      </c>
    </row>
    <row r="1591" customFormat="false" ht="12.8" hidden="false" customHeight="false" outlineLevel="0" collapsed="false">
      <c r="A1591" s="17" t="s">
        <v>813</v>
      </c>
      <c r="B1591" s="9" t="s">
        <v>607</v>
      </c>
      <c r="C1591" s="9" t="s">
        <v>37</v>
      </c>
      <c r="D1591" s="17" t="s">
        <v>25</v>
      </c>
      <c r="E1591" s="25" t="s">
        <v>148</v>
      </c>
      <c r="F1591" s="20" t="n">
        <v>-602.78</v>
      </c>
      <c r="G1591" s="12" t="s">
        <v>21</v>
      </c>
      <c r="H1591" s="2" t="n">
        <v>-99</v>
      </c>
      <c r="I1591" s="3" t="s">
        <v>39</v>
      </c>
      <c r="J1591" s="3" t="n">
        <f aca="false">VLOOKUP(I1591,VLOOK!$G$2:$H$50,2)</f>
        <v>34</v>
      </c>
      <c r="K1591" s="4" t="s">
        <v>39</v>
      </c>
      <c r="L1591" s="21" t="s">
        <v>28</v>
      </c>
      <c r="M1591" s="6" t="n">
        <f aca="false">VLOOKUP(L1591,VLOOK!$D$2:$E$10,2)</f>
        <v>5</v>
      </c>
      <c r="N1591" s="7" t="n">
        <v>1</v>
      </c>
      <c r="O1591" s="0" t="n">
        <f aca="false">VLOOKUP(B1591,VLOOK!$A$2:$B$13,2)</f>
        <v>5</v>
      </c>
      <c r="P1591" s="22" t="n">
        <f aca="false">IF(F1591&lt;0,F1591*-1,F1591)</f>
        <v>602.78</v>
      </c>
    </row>
    <row r="1592" customFormat="false" ht="12.8" hidden="false" customHeight="false" outlineLevel="0" collapsed="false">
      <c r="A1592" s="17" t="s">
        <v>814</v>
      </c>
      <c r="B1592" s="9" t="s">
        <v>607</v>
      </c>
      <c r="C1592" s="9" t="s">
        <v>87</v>
      </c>
      <c r="D1592" s="9" t="s">
        <v>608</v>
      </c>
      <c r="E1592" s="10" t="s">
        <v>608</v>
      </c>
      <c r="F1592" s="20" t="n">
        <v>12250.21</v>
      </c>
      <c r="G1592" s="12" t="s">
        <v>89</v>
      </c>
      <c r="H1592" s="2" t="n">
        <v>-99</v>
      </c>
      <c r="I1592" s="3" t="s">
        <v>609</v>
      </c>
      <c r="J1592" s="3" t="n">
        <f aca="false">VLOOKUP(I1592,VLOOK!$G$2:$H$50,2)</f>
        <v>39</v>
      </c>
      <c r="K1592" s="4" t="s">
        <v>609</v>
      </c>
      <c r="L1592" s="21" t="s">
        <v>610</v>
      </c>
      <c r="M1592" s="6" t="n">
        <f aca="false">VLOOKUP(L1592,VLOOK!$D$2:$E$10,2)</f>
        <v>6</v>
      </c>
      <c r="N1592" s="7" t="n">
        <v>2</v>
      </c>
      <c r="O1592" s="0" t="n">
        <f aca="false">VLOOKUP(B1592,VLOOK!$A$2:$B$13,2)</f>
        <v>5</v>
      </c>
      <c r="P1592" s="22" t="n">
        <f aca="false">IF(F1592&lt;0,F1592*-1,F1592)</f>
        <v>12250.21</v>
      </c>
    </row>
    <row r="1593" customFormat="false" ht="12.8" hidden="false" customHeight="false" outlineLevel="0" collapsed="false">
      <c r="A1593" s="17" t="s">
        <v>814</v>
      </c>
      <c r="B1593" s="9" t="s">
        <v>607</v>
      </c>
      <c r="C1593" s="9" t="s">
        <v>611</v>
      </c>
      <c r="D1593" s="9" t="s">
        <v>54</v>
      </c>
      <c r="E1593" s="10" t="s">
        <v>67</v>
      </c>
      <c r="F1593" s="20" t="n">
        <v>-33.19</v>
      </c>
      <c r="G1593" s="12" t="s">
        <v>21</v>
      </c>
      <c r="H1593" s="2" t="n">
        <v>-99</v>
      </c>
      <c r="I1593" s="3" t="s">
        <v>68</v>
      </c>
      <c r="J1593" s="3" t="n">
        <f aca="false">VLOOKUP(I1593,VLOOK!$G$2:$H$50,2)</f>
        <v>42</v>
      </c>
      <c r="K1593" s="4" t="s">
        <v>68</v>
      </c>
      <c r="L1593" s="21" t="s">
        <v>57</v>
      </c>
      <c r="M1593" s="6" t="n">
        <f aca="false">VLOOKUP(L1593,VLOOK!$D$2:$E$10,2)</f>
        <v>7</v>
      </c>
      <c r="N1593" s="7" t="n">
        <v>1</v>
      </c>
      <c r="O1593" s="0" t="n">
        <f aca="false">VLOOKUP(B1593,VLOOK!$A$2:$B$13,2)</f>
        <v>5</v>
      </c>
      <c r="P1593" s="22" t="n">
        <f aca="false">IF(F1593&lt;0,F1593*-1,F1593)</f>
        <v>33.19</v>
      </c>
    </row>
    <row r="1594" customFormat="false" ht="12.8" hidden="false" customHeight="false" outlineLevel="0" collapsed="false">
      <c r="A1594" s="17" t="s">
        <v>539</v>
      </c>
      <c r="B1594" s="9" t="s">
        <v>607</v>
      </c>
      <c r="C1594" s="9" t="s">
        <v>29</v>
      </c>
      <c r="D1594" s="17" t="s">
        <v>238</v>
      </c>
      <c r="E1594" s="25" t="s">
        <v>239</v>
      </c>
      <c r="F1594" s="20" t="n">
        <v>-100</v>
      </c>
      <c r="G1594" s="12" t="s">
        <v>21</v>
      </c>
      <c r="H1594" s="2" t="n">
        <v>-99</v>
      </c>
      <c r="I1594" s="3" t="s">
        <v>240</v>
      </c>
      <c r="J1594" s="3" t="n">
        <f aca="false">VLOOKUP(I1594,VLOOK!$G$2:$H$50,2)</f>
        <v>18</v>
      </c>
      <c r="K1594" s="4" t="s">
        <v>240</v>
      </c>
      <c r="L1594" s="21" t="s">
        <v>31</v>
      </c>
      <c r="M1594" s="6" t="n">
        <f aca="false">VLOOKUP(L1594,VLOOK!$D$2:$E$10,2)</f>
        <v>3</v>
      </c>
      <c r="N1594" s="7" t="n">
        <v>1</v>
      </c>
      <c r="O1594" s="0" t="n">
        <f aca="false">VLOOKUP(B1594,VLOOK!$A$2:$B$13,2)</f>
        <v>5</v>
      </c>
      <c r="P1594" s="22" t="n">
        <f aca="false">IF(F1594&lt;0,F1594*-1,F1594)</f>
        <v>100</v>
      </c>
    </row>
    <row r="1595" customFormat="false" ht="12.8" hidden="false" customHeight="false" outlineLevel="0" collapsed="false">
      <c r="A1595" s="17" t="s">
        <v>815</v>
      </c>
      <c r="B1595" s="9" t="s">
        <v>607</v>
      </c>
      <c r="C1595" s="9" t="s">
        <v>210</v>
      </c>
      <c r="D1595" s="17" t="s">
        <v>78</v>
      </c>
      <c r="E1595" s="25" t="s">
        <v>463</v>
      </c>
      <c r="F1595" s="20" t="n">
        <v>-117.14</v>
      </c>
      <c r="G1595" s="12" t="s">
        <v>21</v>
      </c>
      <c r="H1595" s="2" t="n">
        <v>-99</v>
      </c>
      <c r="I1595" s="3" t="s">
        <v>410</v>
      </c>
      <c r="J1595" s="3" t="n">
        <f aca="false">VLOOKUP(I1595,VLOOK!$G$2:$H$50,2)</f>
        <v>1</v>
      </c>
      <c r="K1595" s="4" t="s">
        <v>410</v>
      </c>
      <c r="L1595" s="21" t="s">
        <v>81</v>
      </c>
      <c r="M1595" s="6" t="n">
        <f aca="false">VLOOKUP(L1595,VLOOK!$D$2:$E$10,2)</f>
        <v>1</v>
      </c>
      <c r="N1595" s="7" t="n">
        <v>1</v>
      </c>
      <c r="O1595" s="0" t="n">
        <f aca="false">VLOOKUP(B1595,VLOOK!$A$2:$B$13,2)</f>
        <v>5</v>
      </c>
      <c r="P1595" s="22" t="n">
        <f aca="false">IF(F1595&lt;0,F1595*-1,F1595)</f>
        <v>117.14</v>
      </c>
    </row>
    <row r="1596" customFormat="false" ht="12.8" hidden="false" customHeight="false" outlineLevel="0" collapsed="false">
      <c r="A1596" s="17" t="s">
        <v>815</v>
      </c>
      <c r="B1596" s="9" t="s">
        <v>607</v>
      </c>
      <c r="C1596" s="9" t="s">
        <v>29</v>
      </c>
      <c r="D1596" s="17" t="s">
        <v>25</v>
      </c>
      <c r="E1596" s="25" t="s">
        <v>266</v>
      </c>
      <c r="F1596" s="20" t="n">
        <v>-71</v>
      </c>
      <c r="G1596" s="12" t="s">
        <v>21</v>
      </c>
      <c r="H1596" s="2" t="n">
        <v>-99</v>
      </c>
      <c r="I1596" s="3" t="s">
        <v>267</v>
      </c>
      <c r="J1596" s="3" t="n">
        <f aca="false">VLOOKUP(I1596,VLOOK!$G$2:$H$50,2)</f>
        <v>16</v>
      </c>
      <c r="K1596" s="4" t="s">
        <v>267</v>
      </c>
      <c r="L1596" s="21" t="s">
        <v>31</v>
      </c>
      <c r="M1596" s="6" t="n">
        <f aca="false">VLOOKUP(L1596,VLOOK!$D$2:$E$10,2)</f>
        <v>3</v>
      </c>
      <c r="N1596" s="7" t="n">
        <v>1</v>
      </c>
      <c r="O1596" s="0" t="n">
        <f aca="false">VLOOKUP(B1596,VLOOK!$A$2:$B$13,2)</f>
        <v>5</v>
      </c>
      <c r="P1596" s="22" t="n">
        <f aca="false">IF(F1596&lt;0,F1596*-1,F1596)</f>
        <v>71</v>
      </c>
    </row>
    <row r="1597" customFormat="false" ht="12.8" hidden="false" customHeight="false" outlineLevel="0" collapsed="false">
      <c r="A1597" s="17" t="s">
        <v>546</v>
      </c>
      <c r="B1597" s="9" t="s">
        <v>607</v>
      </c>
      <c r="C1597" s="9" t="s">
        <v>29</v>
      </c>
      <c r="D1597" s="17" t="s">
        <v>238</v>
      </c>
      <c r="E1597" s="25" t="s">
        <v>239</v>
      </c>
      <c r="F1597" s="20" t="n">
        <v>-100</v>
      </c>
      <c r="G1597" s="12" t="s">
        <v>21</v>
      </c>
      <c r="H1597" s="2" t="n">
        <v>-99</v>
      </c>
      <c r="I1597" s="3" t="s">
        <v>240</v>
      </c>
      <c r="J1597" s="3" t="n">
        <f aca="false">VLOOKUP(I1597,VLOOK!$G$2:$H$50,2)</f>
        <v>18</v>
      </c>
      <c r="K1597" s="4" t="s">
        <v>240</v>
      </c>
      <c r="L1597" s="21" t="s">
        <v>31</v>
      </c>
      <c r="M1597" s="6" t="n">
        <f aca="false">VLOOKUP(L1597,VLOOK!$D$2:$E$10,2)</f>
        <v>3</v>
      </c>
      <c r="N1597" s="7" t="n">
        <v>1</v>
      </c>
      <c r="O1597" s="0" t="n">
        <f aca="false">VLOOKUP(B1597,VLOOK!$A$2:$B$13,2)</f>
        <v>5</v>
      </c>
      <c r="P1597" s="22" t="n">
        <f aca="false">IF(F1597&lt;0,F1597*-1,F1597)</f>
        <v>100</v>
      </c>
    </row>
    <row r="1598" customFormat="false" ht="12.8" hidden="false" customHeight="false" outlineLevel="0" collapsed="false">
      <c r="A1598" s="17" t="s">
        <v>546</v>
      </c>
      <c r="B1598" s="9" t="s">
        <v>607</v>
      </c>
      <c r="C1598" s="9" t="s">
        <v>460</v>
      </c>
      <c r="D1598" s="9" t="s">
        <v>19</v>
      </c>
      <c r="E1598" s="10" t="s">
        <v>461</v>
      </c>
      <c r="F1598" s="20" t="n">
        <v>-48.43</v>
      </c>
      <c r="G1598" s="12" t="s">
        <v>21</v>
      </c>
      <c r="H1598" s="2" t="n">
        <v>-99</v>
      </c>
      <c r="I1598" s="3" t="s">
        <v>462</v>
      </c>
      <c r="J1598" s="3" t="n">
        <f aca="false">VLOOKUP(I1598,VLOOK!$G$2:$H$50,2)</f>
        <v>5</v>
      </c>
      <c r="K1598" s="4" t="s">
        <v>462</v>
      </c>
      <c r="L1598" s="21" t="s">
        <v>23</v>
      </c>
      <c r="M1598" s="6" t="n">
        <f aca="false">VLOOKUP(L1598,VLOOK!$D$2:$E$10,2)</f>
        <v>2</v>
      </c>
      <c r="N1598" s="7" t="n">
        <v>1</v>
      </c>
      <c r="O1598" s="0" t="n">
        <f aca="false">VLOOKUP(B1598,VLOOK!$A$2:$B$13,2)</f>
        <v>5</v>
      </c>
      <c r="P1598" s="22" t="n">
        <f aca="false">IF(F1598&lt;0,F1598*-1,F1598)</f>
        <v>48.43</v>
      </c>
    </row>
    <row r="1599" customFormat="false" ht="12.8" hidden="false" customHeight="false" outlineLevel="0" collapsed="false">
      <c r="A1599" s="17" t="s">
        <v>546</v>
      </c>
      <c r="B1599" s="9" t="s">
        <v>607</v>
      </c>
      <c r="C1599" s="9" t="s">
        <v>611</v>
      </c>
      <c r="D1599" s="9" t="s">
        <v>19</v>
      </c>
      <c r="E1599" s="10" t="s">
        <v>51</v>
      </c>
      <c r="F1599" s="20" t="n">
        <v>-3297.11</v>
      </c>
      <c r="G1599" s="12" t="s">
        <v>21</v>
      </c>
      <c r="H1599" s="2" t="n">
        <v>-99</v>
      </c>
      <c r="I1599" s="3" t="s">
        <v>52</v>
      </c>
      <c r="J1599" s="3" t="n">
        <f aca="false">VLOOKUP(I1599,VLOOK!$G$2:$H$50,2)</f>
        <v>14</v>
      </c>
      <c r="K1599" s="4" t="s">
        <v>52</v>
      </c>
      <c r="L1599" s="21" t="s">
        <v>23</v>
      </c>
      <c r="M1599" s="6" t="n">
        <f aca="false">VLOOKUP(L1599,VLOOK!$D$2:$E$10,2)</f>
        <v>2</v>
      </c>
      <c r="N1599" s="7" t="n">
        <v>1</v>
      </c>
      <c r="O1599" s="0" t="n">
        <f aca="false">VLOOKUP(B1599,VLOOK!$A$2:$B$13,2)</f>
        <v>5</v>
      </c>
      <c r="P1599" s="22" t="n">
        <f aca="false">IF(F1599&lt;0,F1599*-1,F1599)</f>
        <v>3297.11</v>
      </c>
    </row>
    <row r="1600" customFormat="false" ht="12.8" hidden="false" customHeight="false" outlineLevel="0" collapsed="false">
      <c r="A1600" s="17" t="s">
        <v>546</v>
      </c>
      <c r="B1600" s="9" t="s">
        <v>607</v>
      </c>
      <c r="C1600" s="9" t="s">
        <v>73</v>
      </c>
      <c r="D1600" s="9" t="s">
        <v>19</v>
      </c>
      <c r="E1600" s="10" t="s">
        <v>580</v>
      </c>
      <c r="F1600" s="20" t="n">
        <v>-305.5</v>
      </c>
      <c r="G1600" s="12" t="s">
        <v>21</v>
      </c>
      <c r="H1600" s="2" t="n">
        <v>-99</v>
      </c>
      <c r="I1600" s="3" t="s">
        <v>75</v>
      </c>
      <c r="J1600" s="3" t="n">
        <f aca="false">VLOOKUP(I1600,VLOOK!$G$2:$H$50,2)</f>
        <v>9</v>
      </c>
      <c r="K1600" s="4" t="s">
        <v>75</v>
      </c>
      <c r="L1600" s="21" t="s">
        <v>23</v>
      </c>
      <c r="M1600" s="6" t="n">
        <f aca="false">VLOOKUP(L1600,VLOOK!$D$2:$E$10,2)</f>
        <v>2</v>
      </c>
      <c r="N1600" s="7" t="n">
        <v>1</v>
      </c>
      <c r="O1600" s="0" t="n">
        <f aca="false">VLOOKUP(B1600,VLOOK!$A$2:$B$13,2)</f>
        <v>5</v>
      </c>
      <c r="P1600" s="22" t="n">
        <f aca="false">IF(F1600&lt;0,F1600*-1,F1600)</f>
        <v>305.5</v>
      </c>
    </row>
    <row r="1601" customFormat="false" ht="12.8" hidden="false" customHeight="false" outlineLevel="0" collapsed="false">
      <c r="A1601" s="17" t="s">
        <v>546</v>
      </c>
      <c r="B1601" s="9" t="s">
        <v>607</v>
      </c>
      <c r="C1601" s="9" t="s">
        <v>364</v>
      </c>
      <c r="D1601" s="9" t="s">
        <v>19</v>
      </c>
      <c r="E1601" s="10" t="s">
        <v>271</v>
      </c>
      <c r="F1601" s="20" t="n">
        <v>-243.2</v>
      </c>
      <c r="G1601" s="12" t="s">
        <v>21</v>
      </c>
      <c r="H1601" s="2" t="n">
        <v>-99</v>
      </c>
      <c r="I1601" s="3" t="s">
        <v>44</v>
      </c>
      <c r="J1601" s="3" t="n">
        <f aca="false">VLOOKUP(I1601,VLOOK!$G$2:$H$50,2)</f>
        <v>11</v>
      </c>
      <c r="K1601" s="4" t="s">
        <v>44</v>
      </c>
      <c r="L1601" s="21" t="s">
        <v>23</v>
      </c>
      <c r="M1601" s="6" t="n">
        <f aca="false">VLOOKUP(L1601,VLOOK!$D$2:$E$10,2)</f>
        <v>2</v>
      </c>
      <c r="N1601" s="7" t="n">
        <v>1</v>
      </c>
      <c r="O1601" s="0" t="n">
        <f aca="false">VLOOKUP(B1601,VLOOK!$A$2:$B$13,2)</f>
        <v>5</v>
      </c>
      <c r="P1601" s="22" t="n">
        <f aca="false">IF(F1601&lt;0,F1601*-1,F1601)</f>
        <v>243.2</v>
      </c>
    </row>
    <row r="1602" customFormat="false" ht="12.8" hidden="false" customHeight="false" outlineLevel="0" collapsed="false">
      <c r="A1602" s="17" t="s">
        <v>546</v>
      </c>
      <c r="B1602" s="9" t="s">
        <v>607</v>
      </c>
      <c r="C1602" s="9" t="s">
        <v>258</v>
      </c>
      <c r="D1602" s="9" t="s">
        <v>19</v>
      </c>
      <c r="E1602" s="10" t="s">
        <v>119</v>
      </c>
      <c r="F1602" s="20" t="n">
        <v>-270</v>
      </c>
      <c r="G1602" s="12" t="s">
        <v>21</v>
      </c>
      <c r="H1602" s="2" t="n">
        <v>-99</v>
      </c>
      <c r="I1602" s="3" t="s">
        <v>120</v>
      </c>
      <c r="J1602" s="3" t="n">
        <f aca="false">VLOOKUP(I1602,VLOOK!$G$2:$H$50,2)</f>
        <v>45</v>
      </c>
      <c r="K1602" s="4" t="s">
        <v>120</v>
      </c>
      <c r="L1602" s="21" t="s">
        <v>23</v>
      </c>
      <c r="M1602" s="6" t="n">
        <f aca="false">VLOOKUP(L1602,VLOOK!$D$2:$E$10,2)</f>
        <v>2</v>
      </c>
      <c r="N1602" s="7" t="n">
        <v>1</v>
      </c>
      <c r="O1602" s="0" t="n">
        <f aca="false">VLOOKUP(B1602,VLOOK!$A$2:$B$13,2)</f>
        <v>5</v>
      </c>
      <c r="P1602" s="22" t="n">
        <f aca="false">IF(F1602&lt;0,F1602*-1,F1602)</f>
        <v>270</v>
      </c>
    </row>
    <row r="1603" customFormat="false" ht="12.8" hidden="false" customHeight="false" outlineLevel="0" collapsed="false">
      <c r="A1603" s="17" t="s">
        <v>546</v>
      </c>
      <c r="B1603" s="9" t="s">
        <v>607</v>
      </c>
      <c r="C1603" s="9" t="s">
        <v>46</v>
      </c>
      <c r="D1603" s="9" t="s">
        <v>25</v>
      </c>
      <c r="E1603" s="10" t="s">
        <v>47</v>
      </c>
      <c r="F1603" s="20" t="n">
        <v>-51.02</v>
      </c>
      <c r="G1603" s="12" t="s">
        <v>21</v>
      </c>
      <c r="H1603" s="2" t="n">
        <v>-99</v>
      </c>
      <c r="I1603" s="3" t="s">
        <v>48</v>
      </c>
      <c r="J1603" s="3" t="n">
        <f aca="false">VLOOKUP(I1603,VLOOK!$G$2:$H$50,2)</f>
        <v>32</v>
      </c>
      <c r="K1603" s="4" t="s">
        <v>48</v>
      </c>
      <c r="L1603" s="21" t="s">
        <v>28</v>
      </c>
      <c r="M1603" s="6" t="n">
        <f aca="false">VLOOKUP(L1603,VLOOK!$D$2:$E$10,2)</f>
        <v>5</v>
      </c>
      <c r="N1603" s="7" t="n">
        <v>1</v>
      </c>
      <c r="O1603" s="0" t="n">
        <f aca="false">VLOOKUP(B1603,VLOOK!$A$2:$B$13,2)</f>
        <v>5</v>
      </c>
      <c r="P1603" s="22" t="n">
        <f aca="false">IF(F1603&lt;0,F1603*-1,F1603)</f>
        <v>51.02</v>
      </c>
    </row>
    <row r="1604" customFormat="false" ht="12.8" hidden="false" customHeight="false" outlineLevel="0" collapsed="false">
      <c r="A1604" s="17" t="s">
        <v>546</v>
      </c>
      <c r="B1604" s="9" t="s">
        <v>607</v>
      </c>
      <c r="C1604" s="9" t="s">
        <v>581</v>
      </c>
      <c r="D1604" s="17" t="s">
        <v>25</v>
      </c>
      <c r="E1604" s="25" t="s">
        <v>582</v>
      </c>
      <c r="F1604" s="20" t="n">
        <v>-216.83</v>
      </c>
      <c r="G1604" s="12" t="s">
        <v>21</v>
      </c>
      <c r="H1604" s="2" t="n">
        <v>-99</v>
      </c>
      <c r="I1604" s="3" t="s">
        <v>466</v>
      </c>
      <c r="J1604" s="3" t="n">
        <f aca="false">VLOOKUP(I1604,VLOOK!$G$2:$H$50,2)</f>
        <v>33</v>
      </c>
      <c r="K1604" s="4" t="s">
        <v>466</v>
      </c>
      <c r="L1604" s="21" t="s">
        <v>28</v>
      </c>
      <c r="M1604" s="6" t="n">
        <f aca="false">VLOOKUP(L1604,VLOOK!$D$2:$E$10,2)</f>
        <v>5</v>
      </c>
      <c r="N1604" s="7" t="n">
        <v>1</v>
      </c>
      <c r="O1604" s="0" t="n">
        <f aca="false">VLOOKUP(B1604,VLOOK!$A$2:$B$13,2)</f>
        <v>5</v>
      </c>
      <c r="P1604" s="22" t="n">
        <f aca="false">IF(F1604&lt;0,F1604*-1,F1604)</f>
        <v>216.83</v>
      </c>
    </row>
    <row r="1605" customFormat="false" ht="12.8" hidden="false" customHeight="false" outlineLevel="0" collapsed="false">
      <c r="A1605" s="17" t="s">
        <v>546</v>
      </c>
      <c r="B1605" s="9" t="s">
        <v>607</v>
      </c>
      <c r="C1605" s="9" t="s">
        <v>37</v>
      </c>
      <c r="D1605" s="17" t="s">
        <v>25</v>
      </c>
      <c r="E1605" s="25" t="s">
        <v>148</v>
      </c>
      <c r="F1605" s="20" t="n">
        <v>-533.28</v>
      </c>
      <c r="G1605" s="12" t="s">
        <v>21</v>
      </c>
      <c r="H1605" s="2" t="n">
        <v>-99</v>
      </c>
      <c r="I1605" s="3" t="s">
        <v>39</v>
      </c>
      <c r="J1605" s="3" t="n">
        <f aca="false">VLOOKUP(I1605,VLOOK!$G$2:$H$50,2)</f>
        <v>34</v>
      </c>
      <c r="K1605" s="4" t="s">
        <v>39</v>
      </c>
      <c r="L1605" s="21" t="s">
        <v>28</v>
      </c>
      <c r="M1605" s="6" t="n">
        <f aca="false">VLOOKUP(L1605,VLOOK!$D$2:$E$10,2)</f>
        <v>5</v>
      </c>
      <c r="N1605" s="7" t="n">
        <v>1</v>
      </c>
      <c r="O1605" s="0" t="n">
        <f aca="false">VLOOKUP(B1605,VLOOK!$A$2:$B$13,2)</f>
        <v>5</v>
      </c>
      <c r="P1605" s="22" t="n">
        <f aca="false">IF(F1605&lt;0,F1605*-1,F1605)</f>
        <v>533.28</v>
      </c>
    </row>
    <row r="1606" customFormat="false" ht="12.8" hidden="false" customHeight="false" outlineLevel="0" collapsed="false">
      <c r="A1606" s="17" t="s">
        <v>547</v>
      </c>
      <c r="B1606" s="9" t="s">
        <v>607</v>
      </c>
      <c r="C1606" s="9" t="s">
        <v>87</v>
      </c>
      <c r="D1606" s="9" t="s">
        <v>608</v>
      </c>
      <c r="E1606" s="10" t="s">
        <v>608</v>
      </c>
      <c r="F1606" s="20" t="n">
        <v>12250.21</v>
      </c>
      <c r="G1606" s="12" t="s">
        <v>89</v>
      </c>
      <c r="H1606" s="2" t="n">
        <v>-99</v>
      </c>
      <c r="I1606" s="3" t="s">
        <v>609</v>
      </c>
      <c r="J1606" s="3" t="n">
        <f aca="false">VLOOKUP(I1606,VLOOK!$G$2:$H$50,2)</f>
        <v>39</v>
      </c>
      <c r="K1606" s="4" t="s">
        <v>609</v>
      </c>
      <c r="L1606" s="21" t="s">
        <v>610</v>
      </c>
      <c r="M1606" s="6" t="n">
        <f aca="false">VLOOKUP(L1606,VLOOK!$D$2:$E$10,2)</f>
        <v>6</v>
      </c>
      <c r="N1606" s="7" t="n">
        <v>2</v>
      </c>
      <c r="O1606" s="0" t="n">
        <f aca="false">VLOOKUP(B1606,VLOOK!$A$2:$B$13,2)</f>
        <v>5</v>
      </c>
      <c r="P1606" s="22" t="n">
        <f aca="false">IF(F1606&lt;0,F1606*-1,F1606)</f>
        <v>12250.21</v>
      </c>
    </row>
    <row r="1607" customFormat="false" ht="12.8" hidden="false" customHeight="false" outlineLevel="0" collapsed="false">
      <c r="A1607" s="17" t="s">
        <v>547</v>
      </c>
      <c r="B1607" s="9" t="s">
        <v>607</v>
      </c>
      <c r="C1607" s="9" t="s">
        <v>611</v>
      </c>
      <c r="D1607" s="9" t="s">
        <v>54</v>
      </c>
      <c r="E1607" s="10" t="s">
        <v>67</v>
      </c>
      <c r="F1607" s="9" t="n">
        <v>-12.5</v>
      </c>
      <c r="G1607" s="12" t="s">
        <v>21</v>
      </c>
      <c r="H1607" s="2" t="n">
        <v>-99</v>
      </c>
      <c r="I1607" s="3" t="s">
        <v>68</v>
      </c>
      <c r="J1607" s="3" t="n">
        <f aca="false">VLOOKUP(I1607,VLOOK!$G$2:$H$50,2)</f>
        <v>42</v>
      </c>
      <c r="K1607" s="4" t="s">
        <v>68</v>
      </c>
      <c r="L1607" s="21" t="s">
        <v>57</v>
      </c>
      <c r="M1607" s="6" t="n">
        <f aca="false">VLOOKUP(L1607,VLOOK!$D$2:$E$10,2)</f>
        <v>7</v>
      </c>
      <c r="N1607" s="7" t="n">
        <v>1</v>
      </c>
      <c r="O1607" s="0" t="n">
        <f aca="false">VLOOKUP(B1607,VLOOK!$A$2:$B$13,2)</f>
        <v>5</v>
      </c>
      <c r="P1607" s="22" t="n">
        <f aca="false">IF(F1607&lt;0,F1607*-1,F1607)</f>
        <v>12.5</v>
      </c>
    </row>
    <row r="1608" customFormat="false" ht="12.8" hidden="false" customHeight="false" outlineLevel="0" collapsed="false">
      <c r="A1608" s="17" t="s">
        <v>816</v>
      </c>
      <c r="B1608" s="9" t="s">
        <v>607</v>
      </c>
      <c r="C1608" s="9" t="s">
        <v>611</v>
      </c>
      <c r="D1608" s="9" t="s">
        <v>54</v>
      </c>
      <c r="E1608" s="10" t="s">
        <v>67</v>
      </c>
      <c r="F1608" s="20" t="n">
        <v>-33.19</v>
      </c>
      <c r="G1608" s="12" t="s">
        <v>21</v>
      </c>
      <c r="H1608" s="2" t="n">
        <v>-99</v>
      </c>
      <c r="I1608" s="3" t="s">
        <v>68</v>
      </c>
      <c r="J1608" s="3" t="n">
        <f aca="false">VLOOKUP(I1608,VLOOK!$G$2:$H$50,2)</f>
        <v>42</v>
      </c>
      <c r="K1608" s="4" t="s">
        <v>68</v>
      </c>
      <c r="L1608" s="21" t="s">
        <v>57</v>
      </c>
      <c r="M1608" s="6" t="n">
        <f aca="false">VLOOKUP(L1608,VLOOK!$D$2:$E$10,2)</f>
        <v>7</v>
      </c>
      <c r="N1608" s="7" t="n">
        <v>1</v>
      </c>
      <c r="O1608" s="0" t="n">
        <f aca="false">VLOOKUP(B1608,VLOOK!$A$2:$B$13,2)</f>
        <v>5</v>
      </c>
      <c r="P1608" s="22" t="n">
        <f aca="false">IF(F1608&lt;0,F1608*-1,F1608)</f>
        <v>33.19</v>
      </c>
    </row>
    <row r="1609" customFormat="false" ht="12.8" hidden="false" customHeight="false" outlineLevel="0" collapsed="false">
      <c r="A1609" s="17" t="s">
        <v>548</v>
      </c>
      <c r="B1609" s="9" t="s">
        <v>607</v>
      </c>
      <c r="C1609" s="9" t="s">
        <v>265</v>
      </c>
      <c r="D1609" s="17" t="s">
        <v>25</v>
      </c>
      <c r="E1609" s="25" t="s">
        <v>266</v>
      </c>
      <c r="F1609" s="20" t="n">
        <v>-718</v>
      </c>
      <c r="G1609" s="12" t="s">
        <v>21</v>
      </c>
      <c r="H1609" s="2" t="n">
        <v>-99</v>
      </c>
      <c r="I1609" s="3" t="s">
        <v>267</v>
      </c>
      <c r="J1609" s="3" t="n">
        <f aca="false">VLOOKUP(I1609,VLOOK!$G$2:$H$50,2)</f>
        <v>16</v>
      </c>
      <c r="K1609" s="4" t="s">
        <v>267</v>
      </c>
      <c r="L1609" s="21" t="s">
        <v>31</v>
      </c>
      <c r="M1609" s="6" t="n">
        <f aca="false">VLOOKUP(L1609,VLOOK!$D$2:$E$10,2)</f>
        <v>3</v>
      </c>
      <c r="N1609" s="7" t="n">
        <v>1</v>
      </c>
      <c r="O1609" s="0" t="n">
        <f aca="false">VLOOKUP(B1609,VLOOK!$A$2:$B$13,2)</f>
        <v>5</v>
      </c>
      <c r="P1609" s="22" t="n">
        <f aca="false">IF(F1609&lt;0,F1609*-1,F1609)</f>
        <v>718</v>
      </c>
    </row>
    <row r="1610" customFormat="false" ht="12.8" hidden="false" customHeight="false" outlineLevel="0" collapsed="false">
      <c r="A1610" s="17" t="s">
        <v>817</v>
      </c>
      <c r="B1610" s="9" t="s">
        <v>607</v>
      </c>
      <c r="C1610" s="9" t="s">
        <v>460</v>
      </c>
      <c r="D1610" s="9" t="s">
        <v>19</v>
      </c>
      <c r="E1610" s="10" t="s">
        <v>461</v>
      </c>
      <c r="F1610" s="20" t="n">
        <v>-43.06</v>
      </c>
      <c r="G1610" s="12" t="s">
        <v>21</v>
      </c>
      <c r="H1610" s="2" t="n">
        <v>-99</v>
      </c>
      <c r="I1610" s="3" t="s">
        <v>462</v>
      </c>
      <c r="J1610" s="3" t="n">
        <f aca="false">VLOOKUP(I1610,VLOOK!$G$2:$H$50,2)</f>
        <v>5</v>
      </c>
      <c r="K1610" s="4" t="s">
        <v>462</v>
      </c>
      <c r="L1610" s="21" t="s">
        <v>23</v>
      </c>
      <c r="M1610" s="6" t="n">
        <f aca="false">VLOOKUP(L1610,VLOOK!$D$2:$E$10,2)</f>
        <v>2</v>
      </c>
      <c r="N1610" s="7" t="n">
        <v>1</v>
      </c>
      <c r="O1610" s="0" t="n">
        <f aca="false">VLOOKUP(B1610,VLOOK!$A$2:$B$13,2)</f>
        <v>5</v>
      </c>
      <c r="P1610" s="22" t="n">
        <f aca="false">IF(F1610&lt;0,F1610*-1,F1610)</f>
        <v>43.06</v>
      </c>
    </row>
    <row r="1611" customFormat="false" ht="12.8" hidden="false" customHeight="false" outlineLevel="0" collapsed="false">
      <c r="A1611" s="17" t="s">
        <v>817</v>
      </c>
      <c r="B1611" s="9" t="s">
        <v>607</v>
      </c>
      <c r="C1611" s="9" t="s">
        <v>611</v>
      </c>
      <c r="D1611" s="9" t="s">
        <v>19</v>
      </c>
      <c r="E1611" s="10" t="s">
        <v>51</v>
      </c>
      <c r="F1611" s="20" t="n">
        <v>-3281.16</v>
      </c>
      <c r="G1611" s="12" t="s">
        <v>21</v>
      </c>
      <c r="H1611" s="2" t="n">
        <v>-99</v>
      </c>
      <c r="I1611" s="3" t="s">
        <v>52</v>
      </c>
      <c r="J1611" s="3" t="n">
        <f aca="false">VLOOKUP(I1611,VLOOK!$G$2:$H$50,2)</f>
        <v>14</v>
      </c>
      <c r="K1611" s="4" t="s">
        <v>52</v>
      </c>
      <c r="L1611" s="21" t="s">
        <v>23</v>
      </c>
      <c r="M1611" s="6" t="n">
        <f aca="false">VLOOKUP(L1611,VLOOK!$D$2:$E$10,2)</f>
        <v>2</v>
      </c>
      <c r="N1611" s="7" t="n">
        <v>1</v>
      </c>
      <c r="O1611" s="0" t="n">
        <f aca="false">VLOOKUP(B1611,VLOOK!$A$2:$B$13,2)</f>
        <v>5</v>
      </c>
      <c r="P1611" s="22" t="n">
        <f aca="false">IF(F1611&lt;0,F1611*-1,F1611)</f>
        <v>3281.16</v>
      </c>
    </row>
    <row r="1612" customFormat="false" ht="12.8" hidden="false" customHeight="false" outlineLevel="0" collapsed="false">
      <c r="A1612" s="17" t="s">
        <v>817</v>
      </c>
      <c r="B1612" s="9" t="s">
        <v>607</v>
      </c>
      <c r="C1612" s="9" t="s">
        <v>73</v>
      </c>
      <c r="D1612" s="9" t="s">
        <v>19</v>
      </c>
      <c r="E1612" s="10" t="s">
        <v>580</v>
      </c>
      <c r="F1612" s="20" t="n">
        <v>-320.18</v>
      </c>
      <c r="G1612" s="12" t="s">
        <v>21</v>
      </c>
      <c r="H1612" s="2" t="n">
        <v>-99</v>
      </c>
      <c r="I1612" s="3" t="s">
        <v>75</v>
      </c>
      <c r="J1612" s="3" t="n">
        <f aca="false">VLOOKUP(I1612,VLOOK!$G$2:$H$50,2)</f>
        <v>9</v>
      </c>
      <c r="K1612" s="4" t="s">
        <v>75</v>
      </c>
      <c r="L1612" s="21" t="s">
        <v>23</v>
      </c>
      <c r="M1612" s="6" t="n">
        <f aca="false">VLOOKUP(L1612,VLOOK!$D$2:$E$10,2)</f>
        <v>2</v>
      </c>
      <c r="N1612" s="7" t="n">
        <v>1</v>
      </c>
      <c r="O1612" s="0" t="n">
        <f aca="false">VLOOKUP(B1612,VLOOK!$A$2:$B$13,2)</f>
        <v>5</v>
      </c>
      <c r="P1612" s="22" t="n">
        <f aca="false">IF(F1612&lt;0,F1612*-1,F1612)</f>
        <v>320.18</v>
      </c>
    </row>
    <row r="1613" customFormat="false" ht="12.8" hidden="false" customHeight="false" outlineLevel="0" collapsed="false">
      <c r="A1613" s="17" t="s">
        <v>817</v>
      </c>
      <c r="B1613" s="9" t="s">
        <v>607</v>
      </c>
      <c r="C1613" s="9" t="s">
        <v>364</v>
      </c>
      <c r="D1613" s="9" t="s">
        <v>19</v>
      </c>
      <c r="E1613" s="10" t="s">
        <v>271</v>
      </c>
      <c r="F1613" s="20" t="n">
        <v>-243.2</v>
      </c>
      <c r="G1613" s="12" t="s">
        <v>21</v>
      </c>
      <c r="H1613" s="2" t="n">
        <v>-99</v>
      </c>
      <c r="I1613" s="3" t="s">
        <v>44</v>
      </c>
      <c r="J1613" s="3" t="n">
        <f aca="false">VLOOKUP(I1613,VLOOK!$G$2:$H$50,2)</f>
        <v>11</v>
      </c>
      <c r="K1613" s="4" t="s">
        <v>44</v>
      </c>
      <c r="L1613" s="21" t="s">
        <v>23</v>
      </c>
      <c r="M1613" s="6" t="n">
        <f aca="false">VLOOKUP(L1613,VLOOK!$D$2:$E$10,2)</f>
        <v>2</v>
      </c>
      <c r="N1613" s="7" t="n">
        <v>1</v>
      </c>
      <c r="O1613" s="0" t="n">
        <f aca="false">VLOOKUP(B1613,VLOOK!$A$2:$B$13,2)</f>
        <v>5</v>
      </c>
      <c r="P1613" s="22" t="n">
        <f aca="false">IF(F1613&lt;0,F1613*-1,F1613)</f>
        <v>243.2</v>
      </c>
    </row>
    <row r="1614" customFormat="false" ht="12.8" hidden="false" customHeight="false" outlineLevel="0" collapsed="false">
      <c r="A1614" s="17" t="s">
        <v>817</v>
      </c>
      <c r="B1614" s="9" t="s">
        <v>607</v>
      </c>
      <c r="C1614" s="9" t="s">
        <v>258</v>
      </c>
      <c r="D1614" s="9" t="s">
        <v>19</v>
      </c>
      <c r="E1614" s="10" t="s">
        <v>119</v>
      </c>
      <c r="F1614" s="20" t="n">
        <v>-270</v>
      </c>
      <c r="G1614" s="12" t="s">
        <v>21</v>
      </c>
      <c r="H1614" s="2" t="n">
        <v>-99</v>
      </c>
      <c r="I1614" s="3" t="s">
        <v>120</v>
      </c>
      <c r="J1614" s="3" t="n">
        <f aca="false">VLOOKUP(I1614,VLOOK!$G$2:$H$50,2)</f>
        <v>45</v>
      </c>
      <c r="K1614" s="4" t="s">
        <v>120</v>
      </c>
      <c r="L1614" s="21" t="s">
        <v>23</v>
      </c>
      <c r="M1614" s="6" t="n">
        <f aca="false">VLOOKUP(L1614,VLOOK!$D$2:$E$10,2)</f>
        <v>2</v>
      </c>
      <c r="N1614" s="7" t="n">
        <v>1</v>
      </c>
      <c r="O1614" s="0" t="n">
        <f aca="false">VLOOKUP(B1614,VLOOK!$A$2:$B$13,2)</f>
        <v>5</v>
      </c>
      <c r="P1614" s="22" t="n">
        <f aca="false">IF(F1614&lt;0,F1614*-1,F1614)</f>
        <v>270</v>
      </c>
    </row>
    <row r="1615" customFormat="false" ht="12.8" hidden="false" customHeight="false" outlineLevel="0" collapsed="false">
      <c r="A1615" s="17" t="s">
        <v>817</v>
      </c>
      <c r="B1615" s="9" t="s">
        <v>607</v>
      </c>
      <c r="C1615" s="9" t="s">
        <v>46</v>
      </c>
      <c r="D1615" s="9" t="s">
        <v>25</v>
      </c>
      <c r="E1615" s="10" t="s">
        <v>47</v>
      </c>
      <c r="F1615" s="20" t="n">
        <v>-54.99</v>
      </c>
      <c r="G1615" s="12" t="s">
        <v>21</v>
      </c>
      <c r="H1615" s="2" t="n">
        <v>-99</v>
      </c>
      <c r="I1615" s="3" t="s">
        <v>48</v>
      </c>
      <c r="J1615" s="3" t="n">
        <f aca="false">VLOOKUP(I1615,VLOOK!$G$2:$H$50,2)</f>
        <v>32</v>
      </c>
      <c r="K1615" s="4" t="s">
        <v>48</v>
      </c>
      <c r="L1615" s="21" t="s">
        <v>28</v>
      </c>
      <c r="M1615" s="6" t="n">
        <f aca="false">VLOOKUP(L1615,VLOOK!$D$2:$E$10,2)</f>
        <v>5</v>
      </c>
      <c r="N1615" s="7" t="n">
        <v>1</v>
      </c>
      <c r="O1615" s="0" t="n">
        <f aca="false">VLOOKUP(B1615,VLOOK!$A$2:$B$13,2)</f>
        <v>5</v>
      </c>
      <c r="P1615" s="22" t="n">
        <f aca="false">IF(F1615&lt;0,F1615*-1,F1615)</f>
        <v>54.99</v>
      </c>
    </row>
    <row r="1616" customFormat="false" ht="12.8" hidden="false" customHeight="false" outlineLevel="0" collapsed="false">
      <c r="A1616" s="17" t="s">
        <v>817</v>
      </c>
      <c r="B1616" s="9" t="s">
        <v>607</v>
      </c>
      <c r="C1616" s="9" t="s">
        <v>581</v>
      </c>
      <c r="D1616" s="17" t="s">
        <v>25</v>
      </c>
      <c r="E1616" s="25" t="s">
        <v>582</v>
      </c>
      <c r="F1616" s="20" t="n">
        <v>-216.83</v>
      </c>
      <c r="G1616" s="12" t="s">
        <v>21</v>
      </c>
      <c r="H1616" s="2" t="n">
        <v>-99</v>
      </c>
      <c r="I1616" s="3" t="s">
        <v>466</v>
      </c>
      <c r="J1616" s="3" t="n">
        <f aca="false">VLOOKUP(I1616,VLOOK!$G$2:$H$50,2)</f>
        <v>33</v>
      </c>
      <c r="K1616" s="4" t="s">
        <v>466</v>
      </c>
      <c r="L1616" s="21" t="s">
        <v>28</v>
      </c>
      <c r="M1616" s="6" t="n">
        <f aca="false">VLOOKUP(L1616,VLOOK!$D$2:$E$10,2)</f>
        <v>5</v>
      </c>
      <c r="N1616" s="7" t="n">
        <v>1</v>
      </c>
      <c r="O1616" s="0" t="n">
        <f aca="false">VLOOKUP(B1616,VLOOK!$A$2:$B$13,2)</f>
        <v>5</v>
      </c>
      <c r="P1616" s="22" t="n">
        <f aca="false">IF(F1616&lt;0,F1616*-1,F1616)</f>
        <v>216.83</v>
      </c>
    </row>
    <row r="1617" customFormat="false" ht="12.8" hidden="false" customHeight="false" outlineLevel="0" collapsed="false">
      <c r="A1617" s="17" t="s">
        <v>817</v>
      </c>
      <c r="B1617" s="9" t="s">
        <v>607</v>
      </c>
      <c r="C1617" s="9" t="s">
        <v>37</v>
      </c>
      <c r="D1617" s="17" t="s">
        <v>25</v>
      </c>
      <c r="E1617" s="25" t="s">
        <v>148</v>
      </c>
      <c r="F1617" s="20" t="n">
        <v>-486.32</v>
      </c>
      <c r="G1617" s="12" t="s">
        <v>21</v>
      </c>
      <c r="H1617" s="2" t="n">
        <v>-99</v>
      </c>
      <c r="I1617" s="3" t="s">
        <v>39</v>
      </c>
      <c r="J1617" s="3" t="n">
        <f aca="false">VLOOKUP(I1617,VLOOK!$G$2:$H$50,2)</f>
        <v>34</v>
      </c>
      <c r="K1617" s="4" t="s">
        <v>39</v>
      </c>
      <c r="L1617" s="21" t="s">
        <v>28</v>
      </c>
      <c r="M1617" s="6" t="n">
        <f aca="false">VLOOKUP(L1617,VLOOK!$D$2:$E$10,2)</f>
        <v>5</v>
      </c>
      <c r="N1617" s="7" t="n">
        <v>1</v>
      </c>
      <c r="O1617" s="0" t="n">
        <f aca="false">VLOOKUP(B1617,VLOOK!$A$2:$B$13,2)</f>
        <v>5</v>
      </c>
      <c r="P1617" s="22" t="n">
        <f aca="false">IF(F1617&lt;0,F1617*-1,F1617)</f>
        <v>486.32</v>
      </c>
    </row>
    <row r="1618" customFormat="false" ht="12.8" hidden="false" customHeight="false" outlineLevel="0" collapsed="false">
      <c r="A1618" s="17" t="s">
        <v>817</v>
      </c>
      <c r="B1618" s="9" t="s">
        <v>607</v>
      </c>
      <c r="C1618" s="9" t="s">
        <v>611</v>
      </c>
      <c r="D1618" s="9" t="s">
        <v>54</v>
      </c>
      <c r="E1618" s="10" t="s">
        <v>67</v>
      </c>
      <c r="F1618" s="9" t="n">
        <v>-12.5</v>
      </c>
      <c r="G1618" s="12" t="s">
        <v>21</v>
      </c>
      <c r="H1618" s="2" t="n">
        <v>-99</v>
      </c>
      <c r="I1618" s="3" t="s">
        <v>68</v>
      </c>
      <c r="J1618" s="3" t="n">
        <f aca="false">VLOOKUP(I1618,VLOOK!$G$2:$H$50,2)</f>
        <v>42</v>
      </c>
      <c r="K1618" s="4" t="s">
        <v>68</v>
      </c>
      <c r="L1618" s="21" t="s">
        <v>57</v>
      </c>
      <c r="M1618" s="6" t="n">
        <f aca="false">VLOOKUP(L1618,VLOOK!$D$2:$E$10,2)</f>
        <v>7</v>
      </c>
      <c r="N1618" s="7" t="n">
        <v>1</v>
      </c>
      <c r="O1618" s="0" t="n">
        <f aca="false">VLOOKUP(B1618,VLOOK!$A$2:$B$13,2)</f>
        <v>5</v>
      </c>
      <c r="P1618" s="22" t="n">
        <f aca="false">IF(F1618&lt;0,F1618*-1,F1618)</f>
        <v>12.5</v>
      </c>
    </row>
    <row r="1619" customFormat="false" ht="12.8" hidden="false" customHeight="false" outlineLevel="0" collapsed="false">
      <c r="A1619" s="17" t="s">
        <v>818</v>
      </c>
      <c r="B1619" s="9" t="s">
        <v>607</v>
      </c>
      <c r="C1619" s="9" t="s">
        <v>87</v>
      </c>
      <c r="D1619" s="9" t="s">
        <v>608</v>
      </c>
      <c r="E1619" s="10" t="s">
        <v>608</v>
      </c>
      <c r="F1619" s="20" t="n">
        <v>15499.4</v>
      </c>
      <c r="G1619" s="12" t="s">
        <v>89</v>
      </c>
      <c r="H1619" s="2" t="n">
        <v>-99</v>
      </c>
      <c r="I1619" s="3" t="s">
        <v>609</v>
      </c>
      <c r="J1619" s="3" t="n">
        <f aca="false">VLOOKUP(I1619,VLOOK!$G$2:$H$50,2)</f>
        <v>39</v>
      </c>
      <c r="K1619" s="4" t="s">
        <v>609</v>
      </c>
      <c r="L1619" s="21" t="s">
        <v>610</v>
      </c>
      <c r="M1619" s="6" t="n">
        <f aca="false">VLOOKUP(L1619,VLOOK!$D$2:$E$10,2)</f>
        <v>6</v>
      </c>
      <c r="N1619" s="7" t="n">
        <v>2</v>
      </c>
      <c r="O1619" s="0" t="n">
        <f aca="false">VLOOKUP(B1619,VLOOK!$A$2:$B$13,2)</f>
        <v>5</v>
      </c>
      <c r="P1619" s="22" t="n">
        <f aca="false">IF(F1619&lt;0,F1619*-1,F1619)</f>
        <v>15499.4</v>
      </c>
    </row>
    <row r="1620" customFormat="false" ht="12.8" hidden="false" customHeight="false" outlineLevel="0" collapsed="false">
      <c r="A1620" s="17" t="s">
        <v>818</v>
      </c>
      <c r="B1620" s="9" t="s">
        <v>607</v>
      </c>
      <c r="C1620" s="9" t="s">
        <v>611</v>
      </c>
      <c r="D1620" s="9" t="s">
        <v>54</v>
      </c>
      <c r="E1620" s="10" t="s">
        <v>67</v>
      </c>
      <c r="F1620" s="20" t="n">
        <v>-33.19</v>
      </c>
      <c r="G1620" s="12" t="s">
        <v>21</v>
      </c>
      <c r="H1620" s="2" t="n">
        <v>-99</v>
      </c>
      <c r="I1620" s="3" t="s">
        <v>68</v>
      </c>
      <c r="J1620" s="3" t="n">
        <f aca="false">VLOOKUP(I1620,VLOOK!$G$2:$H$50,2)</f>
        <v>42</v>
      </c>
      <c r="K1620" s="4" t="s">
        <v>68</v>
      </c>
      <c r="L1620" s="21" t="s">
        <v>57</v>
      </c>
      <c r="M1620" s="6" t="n">
        <f aca="false">VLOOKUP(L1620,VLOOK!$D$2:$E$10,2)</f>
        <v>7</v>
      </c>
      <c r="N1620" s="7" t="n">
        <v>1</v>
      </c>
      <c r="O1620" s="0" t="n">
        <f aca="false">VLOOKUP(B1620,VLOOK!$A$2:$B$13,2)</f>
        <v>5</v>
      </c>
      <c r="P1620" s="22" t="n">
        <f aca="false">IF(F1620&lt;0,F1620*-1,F1620)</f>
        <v>33.19</v>
      </c>
    </row>
    <row r="1621" customFormat="false" ht="12.8" hidden="false" customHeight="false" outlineLevel="0" collapsed="false">
      <c r="A1621" s="17" t="s">
        <v>556</v>
      </c>
      <c r="B1621" s="9" t="s">
        <v>607</v>
      </c>
      <c r="C1621" s="9" t="s">
        <v>29</v>
      </c>
      <c r="D1621" s="17" t="s">
        <v>238</v>
      </c>
      <c r="E1621" s="25" t="s">
        <v>239</v>
      </c>
      <c r="F1621" s="20" t="n">
        <v>-150</v>
      </c>
      <c r="G1621" s="12" t="s">
        <v>21</v>
      </c>
      <c r="H1621" s="2" t="n">
        <v>-99</v>
      </c>
      <c r="I1621" s="3" t="s">
        <v>240</v>
      </c>
      <c r="J1621" s="3" t="n">
        <f aca="false">VLOOKUP(I1621,VLOOK!$G$2:$H$50,2)</f>
        <v>18</v>
      </c>
      <c r="K1621" s="4" t="s">
        <v>240</v>
      </c>
      <c r="L1621" s="21" t="s">
        <v>31</v>
      </c>
      <c r="M1621" s="6" t="n">
        <f aca="false">VLOOKUP(L1621,VLOOK!$D$2:$E$10,2)</f>
        <v>3</v>
      </c>
      <c r="N1621" s="7" t="n">
        <v>1</v>
      </c>
      <c r="O1621" s="0" t="n">
        <f aca="false">VLOOKUP(B1621,VLOOK!$A$2:$B$13,2)</f>
        <v>5</v>
      </c>
      <c r="P1621" s="22" t="n">
        <f aca="false">IF(F1621&lt;0,F1621*-1,F1621)</f>
        <v>150</v>
      </c>
    </row>
    <row r="1622" customFormat="false" ht="12.8" hidden="false" customHeight="false" outlineLevel="0" collapsed="false">
      <c r="A1622" s="17" t="s">
        <v>819</v>
      </c>
      <c r="B1622" s="9" t="s">
        <v>607</v>
      </c>
      <c r="C1622" s="9" t="s">
        <v>460</v>
      </c>
      <c r="D1622" s="9" t="s">
        <v>19</v>
      </c>
      <c r="E1622" s="10" t="s">
        <v>461</v>
      </c>
      <c r="F1622" s="20" t="n">
        <v>-49.81</v>
      </c>
      <c r="G1622" s="12" t="s">
        <v>21</v>
      </c>
      <c r="H1622" s="2" t="n">
        <v>-99</v>
      </c>
      <c r="I1622" s="3" t="s">
        <v>462</v>
      </c>
      <c r="J1622" s="3" t="n">
        <f aca="false">VLOOKUP(I1622,VLOOK!$G$2:$H$50,2)</f>
        <v>5</v>
      </c>
      <c r="K1622" s="4" t="s">
        <v>462</v>
      </c>
      <c r="L1622" s="21" t="s">
        <v>23</v>
      </c>
      <c r="M1622" s="6" t="n">
        <f aca="false">VLOOKUP(L1622,VLOOK!$D$2:$E$10,2)</f>
        <v>2</v>
      </c>
      <c r="N1622" s="7" t="n">
        <v>1</v>
      </c>
      <c r="O1622" s="0" t="n">
        <f aca="false">VLOOKUP(B1622,VLOOK!$A$2:$B$13,2)</f>
        <v>5</v>
      </c>
      <c r="P1622" s="22" t="n">
        <f aca="false">IF(F1622&lt;0,F1622*-1,F1622)</f>
        <v>49.81</v>
      </c>
    </row>
    <row r="1623" customFormat="false" ht="12.8" hidden="false" customHeight="false" outlineLevel="0" collapsed="false">
      <c r="A1623" s="17" t="s">
        <v>819</v>
      </c>
      <c r="B1623" s="9" t="s">
        <v>607</v>
      </c>
      <c r="C1623" s="9" t="s">
        <v>611</v>
      </c>
      <c r="D1623" s="9" t="s">
        <v>19</v>
      </c>
      <c r="E1623" s="10" t="s">
        <v>51</v>
      </c>
      <c r="F1623" s="20" t="n">
        <v>-3260.14</v>
      </c>
      <c r="G1623" s="12" t="s">
        <v>21</v>
      </c>
      <c r="H1623" s="2" t="n">
        <v>-99</v>
      </c>
      <c r="I1623" s="3" t="s">
        <v>52</v>
      </c>
      <c r="J1623" s="3" t="n">
        <f aca="false">VLOOKUP(I1623,VLOOK!$G$2:$H$50,2)</f>
        <v>14</v>
      </c>
      <c r="K1623" s="4" t="s">
        <v>52</v>
      </c>
      <c r="L1623" s="21" t="s">
        <v>23</v>
      </c>
      <c r="M1623" s="6" t="n">
        <f aca="false">VLOOKUP(L1623,VLOOK!$D$2:$E$10,2)</f>
        <v>2</v>
      </c>
      <c r="N1623" s="7" t="n">
        <v>1</v>
      </c>
      <c r="O1623" s="0" t="n">
        <f aca="false">VLOOKUP(B1623,VLOOK!$A$2:$B$13,2)</f>
        <v>5</v>
      </c>
      <c r="P1623" s="22" t="n">
        <f aca="false">IF(F1623&lt;0,F1623*-1,F1623)</f>
        <v>3260.14</v>
      </c>
    </row>
    <row r="1624" customFormat="false" ht="12.8" hidden="false" customHeight="false" outlineLevel="0" collapsed="false">
      <c r="A1624" s="17" t="s">
        <v>819</v>
      </c>
      <c r="B1624" s="9" t="s">
        <v>607</v>
      </c>
      <c r="C1624" s="9" t="s">
        <v>73</v>
      </c>
      <c r="D1624" s="9" t="s">
        <v>19</v>
      </c>
      <c r="E1624" s="10" t="s">
        <v>580</v>
      </c>
      <c r="F1624" s="20" t="n">
        <v>-328.76</v>
      </c>
      <c r="G1624" s="12" t="s">
        <v>21</v>
      </c>
      <c r="H1624" s="2" t="n">
        <v>-99</v>
      </c>
      <c r="I1624" s="3" t="s">
        <v>75</v>
      </c>
      <c r="J1624" s="3" t="n">
        <f aca="false">VLOOKUP(I1624,VLOOK!$G$2:$H$50,2)</f>
        <v>9</v>
      </c>
      <c r="K1624" s="4" t="s">
        <v>75</v>
      </c>
      <c r="L1624" s="21" t="s">
        <v>23</v>
      </c>
      <c r="M1624" s="6" t="n">
        <f aca="false">VLOOKUP(L1624,VLOOK!$D$2:$E$10,2)</f>
        <v>2</v>
      </c>
      <c r="N1624" s="7" t="n">
        <v>1</v>
      </c>
      <c r="O1624" s="0" t="n">
        <f aca="false">VLOOKUP(B1624,VLOOK!$A$2:$B$13,2)</f>
        <v>5</v>
      </c>
      <c r="P1624" s="22" t="n">
        <f aca="false">IF(F1624&lt;0,F1624*-1,F1624)</f>
        <v>328.76</v>
      </c>
    </row>
    <row r="1625" customFormat="false" ht="12.8" hidden="false" customHeight="false" outlineLevel="0" collapsed="false">
      <c r="A1625" s="17" t="s">
        <v>819</v>
      </c>
      <c r="B1625" s="9" t="s">
        <v>607</v>
      </c>
      <c r="C1625" s="9" t="s">
        <v>364</v>
      </c>
      <c r="D1625" s="9" t="s">
        <v>19</v>
      </c>
      <c r="E1625" s="10" t="s">
        <v>271</v>
      </c>
      <c r="F1625" s="20" t="n">
        <v>-243.11</v>
      </c>
      <c r="G1625" s="12" t="s">
        <v>21</v>
      </c>
      <c r="H1625" s="2" t="n">
        <v>-99</v>
      </c>
      <c r="I1625" s="3" t="s">
        <v>44</v>
      </c>
      <c r="J1625" s="3" t="n">
        <f aca="false">VLOOKUP(I1625,VLOOK!$G$2:$H$50,2)</f>
        <v>11</v>
      </c>
      <c r="K1625" s="4" t="s">
        <v>44</v>
      </c>
      <c r="L1625" s="21" t="s">
        <v>23</v>
      </c>
      <c r="M1625" s="6" t="n">
        <f aca="false">VLOOKUP(L1625,VLOOK!$D$2:$E$10,2)</f>
        <v>2</v>
      </c>
      <c r="N1625" s="7" t="n">
        <v>1</v>
      </c>
      <c r="O1625" s="0" t="n">
        <f aca="false">VLOOKUP(B1625,VLOOK!$A$2:$B$13,2)</f>
        <v>5</v>
      </c>
      <c r="P1625" s="22" t="n">
        <f aca="false">IF(F1625&lt;0,F1625*-1,F1625)</f>
        <v>243.11</v>
      </c>
    </row>
    <row r="1626" customFormat="false" ht="12.8" hidden="false" customHeight="false" outlineLevel="0" collapsed="false">
      <c r="A1626" s="17" t="s">
        <v>819</v>
      </c>
      <c r="B1626" s="9" t="s">
        <v>607</v>
      </c>
      <c r="C1626" s="9" t="s">
        <v>258</v>
      </c>
      <c r="D1626" s="9" t="s">
        <v>19</v>
      </c>
      <c r="E1626" s="10" t="s">
        <v>119</v>
      </c>
      <c r="F1626" s="20" t="n">
        <v>-270</v>
      </c>
      <c r="G1626" s="12" t="s">
        <v>21</v>
      </c>
      <c r="H1626" s="2" t="n">
        <v>-99</v>
      </c>
      <c r="I1626" s="3" t="s">
        <v>120</v>
      </c>
      <c r="J1626" s="3" t="n">
        <f aca="false">VLOOKUP(I1626,VLOOK!$G$2:$H$50,2)</f>
        <v>45</v>
      </c>
      <c r="K1626" s="4" t="s">
        <v>120</v>
      </c>
      <c r="L1626" s="21" t="s">
        <v>23</v>
      </c>
      <c r="M1626" s="6" t="n">
        <f aca="false">VLOOKUP(L1626,VLOOK!$D$2:$E$10,2)</f>
        <v>2</v>
      </c>
      <c r="N1626" s="7" t="n">
        <v>1</v>
      </c>
      <c r="O1626" s="0" t="n">
        <f aca="false">VLOOKUP(B1626,VLOOK!$A$2:$B$13,2)</f>
        <v>5</v>
      </c>
      <c r="P1626" s="22" t="n">
        <f aca="false">IF(F1626&lt;0,F1626*-1,F1626)</f>
        <v>270</v>
      </c>
    </row>
    <row r="1627" customFormat="false" ht="12.8" hidden="false" customHeight="false" outlineLevel="0" collapsed="false">
      <c r="A1627" s="17" t="s">
        <v>819</v>
      </c>
      <c r="B1627" s="9" t="s">
        <v>607</v>
      </c>
      <c r="C1627" s="9" t="s">
        <v>46</v>
      </c>
      <c r="D1627" s="9" t="s">
        <v>25</v>
      </c>
      <c r="E1627" s="10" t="s">
        <v>47</v>
      </c>
      <c r="F1627" s="20" t="n">
        <v>-56.15</v>
      </c>
      <c r="G1627" s="12" t="s">
        <v>21</v>
      </c>
      <c r="H1627" s="2" t="n">
        <v>-99</v>
      </c>
      <c r="I1627" s="3" t="s">
        <v>48</v>
      </c>
      <c r="J1627" s="3" t="n">
        <f aca="false">VLOOKUP(I1627,VLOOK!$G$2:$H$50,2)</f>
        <v>32</v>
      </c>
      <c r="K1627" s="4" t="s">
        <v>48</v>
      </c>
      <c r="L1627" s="21" t="s">
        <v>28</v>
      </c>
      <c r="M1627" s="6" t="n">
        <f aca="false">VLOOKUP(L1627,VLOOK!$D$2:$E$10,2)</f>
        <v>5</v>
      </c>
      <c r="N1627" s="7" t="n">
        <v>1</v>
      </c>
      <c r="O1627" s="0" t="n">
        <f aca="false">VLOOKUP(B1627,VLOOK!$A$2:$B$13,2)</f>
        <v>5</v>
      </c>
      <c r="P1627" s="22" t="n">
        <f aca="false">IF(F1627&lt;0,F1627*-1,F1627)</f>
        <v>56.15</v>
      </c>
    </row>
    <row r="1628" customFormat="false" ht="12.8" hidden="false" customHeight="false" outlineLevel="0" collapsed="false">
      <c r="A1628" s="17" t="s">
        <v>819</v>
      </c>
      <c r="B1628" s="9" t="s">
        <v>607</v>
      </c>
      <c r="C1628" s="9" t="s">
        <v>581</v>
      </c>
      <c r="D1628" s="17" t="s">
        <v>25</v>
      </c>
      <c r="E1628" s="25" t="s">
        <v>582</v>
      </c>
      <c r="F1628" s="20" t="n">
        <v>-216.83</v>
      </c>
      <c r="G1628" s="12" t="s">
        <v>21</v>
      </c>
      <c r="H1628" s="2" t="n">
        <v>-99</v>
      </c>
      <c r="I1628" s="3" t="s">
        <v>466</v>
      </c>
      <c r="J1628" s="3" t="n">
        <f aca="false">VLOOKUP(I1628,VLOOK!$G$2:$H$50,2)</f>
        <v>33</v>
      </c>
      <c r="K1628" s="4" t="s">
        <v>466</v>
      </c>
      <c r="L1628" s="21" t="s">
        <v>28</v>
      </c>
      <c r="M1628" s="6" t="n">
        <f aca="false">VLOOKUP(L1628,VLOOK!$D$2:$E$10,2)</f>
        <v>5</v>
      </c>
      <c r="N1628" s="7" t="n">
        <v>1</v>
      </c>
      <c r="O1628" s="0" t="n">
        <f aca="false">VLOOKUP(B1628,VLOOK!$A$2:$B$13,2)</f>
        <v>5</v>
      </c>
      <c r="P1628" s="22" t="n">
        <f aca="false">IF(F1628&lt;0,F1628*-1,F1628)</f>
        <v>216.83</v>
      </c>
    </row>
    <row r="1629" customFormat="false" ht="12.8" hidden="false" customHeight="false" outlineLevel="0" collapsed="false">
      <c r="A1629" s="17" t="s">
        <v>819</v>
      </c>
      <c r="B1629" s="9" t="s">
        <v>607</v>
      </c>
      <c r="C1629" s="9" t="s">
        <v>37</v>
      </c>
      <c r="D1629" s="17" t="s">
        <v>25</v>
      </c>
      <c r="E1629" s="25" t="s">
        <v>148</v>
      </c>
      <c r="F1629" s="20" t="n">
        <v>-486.32</v>
      </c>
      <c r="G1629" s="12" t="s">
        <v>21</v>
      </c>
      <c r="H1629" s="2" t="n">
        <v>-99</v>
      </c>
      <c r="I1629" s="3" t="s">
        <v>39</v>
      </c>
      <c r="J1629" s="3" t="n">
        <f aca="false">VLOOKUP(I1629,VLOOK!$G$2:$H$50,2)</f>
        <v>34</v>
      </c>
      <c r="K1629" s="4" t="s">
        <v>39</v>
      </c>
      <c r="L1629" s="21" t="s">
        <v>28</v>
      </c>
      <c r="M1629" s="6" t="n">
        <f aca="false">VLOOKUP(L1629,VLOOK!$D$2:$E$10,2)</f>
        <v>5</v>
      </c>
      <c r="N1629" s="7" t="n">
        <v>1</v>
      </c>
      <c r="O1629" s="0" t="n">
        <f aca="false">VLOOKUP(B1629,VLOOK!$A$2:$B$13,2)</f>
        <v>5</v>
      </c>
      <c r="P1629" s="22" t="n">
        <f aca="false">IF(F1629&lt;0,F1629*-1,F1629)</f>
        <v>486.32</v>
      </c>
    </row>
    <row r="1630" customFormat="false" ht="12.8" hidden="false" customHeight="false" outlineLevel="0" collapsed="false">
      <c r="A1630" s="17" t="s">
        <v>819</v>
      </c>
      <c r="B1630" s="9" t="s">
        <v>607</v>
      </c>
      <c r="C1630" s="9" t="s">
        <v>611</v>
      </c>
      <c r="D1630" s="9" t="s">
        <v>54</v>
      </c>
      <c r="E1630" s="10" t="s">
        <v>67</v>
      </c>
      <c r="F1630" s="9" t="n">
        <v>-25</v>
      </c>
      <c r="G1630" s="12" t="s">
        <v>21</v>
      </c>
      <c r="H1630" s="2" t="n">
        <v>-99</v>
      </c>
      <c r="I1630" s="3" t="s">
        <v>68</v>
      </c>
      <c r="J1630" s="3" t="n">
        <f aca="false">VLOOKUP(I1630,VLOOK!$G$2:$H$50,2)</f>
        <v>42</v>
      </c>
      <c r="K1630" s="4" t="s">
        <v>68</v>
      </c>
      <c r="L1630" s="21" t="s">
        <v>57</v>
      </c>
      <c r="M1630" s="6" t="n">
        <f aca="false">VLOOKUP(L1630,VLOOK!$D$2:$E$10,2)</f>
        <v>7</v>
      </c>
      <c r="N1630" s="7" t="n">
        <v>1</v>
      </c>
      <c r="O1630" s="0" t="n">
        <f aca="false">VLOOKUP(B1630,VLOOK!$A$2:$B$13,2)</f>
        <v>5</v>
      </c>
      <c r="P1630" s="22" t="n">
        <f aca="false">IF(F1630&lt;0,F1630*-1,F1630)</f>
        <v>25</v>
      </c>
    </row>
    <row r="1631" customFormat="false" ht="12.8" hidden="false" customHeight="false" outlineLevel="0" collapsed="false">
      <c r="A1631" s="17" t="s">
        <v>820</v>
      </c>
      <c r="B1631" s="9" t="s">
        <v>607</v>
      </c>
      <c r="C1631" s="9" t="s">
        <v>87</v>
      </c>
      <c r="D1631" s="9" t="s">
        <v>608</v>
      </c>
      <c r="E1631" s="10" t="s">
        <v>608</v>
      </c>
      <c r="F1631" s="20" t="n">
        <v>12819.27</v>
      </c>
      <c r="G1631" s="12" t="s">
        <v>89</v>
      </c>
      <c r="H1631" s="2" t="n">
        <v>-99</v>
      </c>
      <c r="I1631" s="3" t="s">
        <v>609</v>
      </c>
      <c r="J1631" s="3" t="n">
        <f aca="false">VLOOKUP(I1631,VLOOK!$G$2:$H$50,2)</f>
        <v>39</v>
      </c>
      <c r="K1631" s="4" t="s">
        <v>609</v>
      </c>
      <c r="L1631" s="21" t="s">
        <v>610</v>
      </c>
      <c r="M1631" s="6" t="n">
        <f aca="false">VLOOKUP(L1631,VLOOK!$D$2:$E$10,2)</f>
        <v>6</v>
      </c>
      <c r="N1631" s="7" t="n">
        <v>2</v>
      </c>
      <c r="O1631" s="0" t="n">
        <f aca="false">VLOOKUP(B1631,VLOOK!$A$2:$B$13,2)</f>
        <v>5</v>
      </c>
      <c r="P1631" s="22" t="n">
        <f aca="false">IF(F1631&lt;0,F1631*-1,F1631)</f>
        <v>12819.27</v>
      </c>
    </row>
    <row r="1632" customFormat="false" ht="12.8" hidden="false" customHeight="false" outlineLevel="0" collapsed="false">
      <c r="A1632" s="17" t="s">
        <v>820</v>
      </c>
      <c r="B1632" s="9" t="s">
        <v>607</v>
      </c>
      <c r="C1632" s="9" t="s">
        <v>611</v>
      </c>
      <c r="D1632" s="9" t="s">
        <v>54</v>
      </c>
      <c r="E1632" s="10" t="s">
        <v>67</v>
      </c>
      <c r="F1632" s="20" t="n">
        <v>-33.19</v>
      </c>
      <c r="G1632" s="12" t="s">
        <v>21</v>
      </c>
      <c r="H1632" s="2" t="n">
        <v>-99</v>
      </c>
      <c r="I1632" s="3" t="s">
        <v>68</v>
      </c>
      <c r="J1632" s="3" t="n">
        <f aca="false">VLOOKUP(I1632,VLOOK!$G$2:$H$50,2)</f>
        <v>42</v>
      </c>
      <c r="K1632" s="4" t="s">
        <v>68</v>
      </c>
      <c r="L1632" s="21" t="s">
        <v>57</v>
      </c>
      <c r="M1632" s="6" t="n">
        <f aca="false">VLOOKUP(L1632,VLOOK!$D$2:$E$10,2)</f>
        <v>7</v>
      </c>
      <c r="N1632" s="7" t="n">
        <v>1</v>
      </c>
      <c r="O1632" s="0" t="n">
        <f aca="false">VLOOKUP(B1632,VLOOK!$A$2:$B$13,2)</f>
        <v>5</v>
      </c>
      <c r="P1632" s="22" t="n">
        <f aca="false">IF(F1632&lt;0,F1632*-1,F1632)</f>
        <v>33.19</v>
      </c>
    </row>
    <row r="1633" customFormat="false" ht="12.8" hidden="false" customHeight="false" outlineLevel="0" collapsed="false">
      <c r="A1633" s="17" t="s">
        <v>821</v>
      </c>
      <c r="B1633" s="9" t="s">
        <v>607</v>
      </c>
      <c r="C1633" s="9" t="s">
        <v>87</v>
      </c>
      <c r="D1633" s="9" t="s">
        <v>608</v>
      </c>
      <c r="E1633" s="10" t="s">
        <v>608</v>
      </c>
      <c r="F1633" s="20" t="n">
        <v>12819.27</v>
      </c>
      <c r="G1633" s="12" t="s">
        <v>89</v>
      </c>
      <c r="H1633" s="2" t="n">
        <v>-99</v>
      </c>
      <c r="I1633" s="3" t="s">
        <v>609</v>
      </c>
      <c r="J1633" s="3" t="n">
        <f aca="false">VLOOKUP(I1633,VLOOK!$G$2:$H$50,2)</f>
        <v>39</v>
      </c>
      <c r="K1633" s="4" t="s">
        <v>609</v>
      </c>
      <c r="L1633" s="21" t="s">
        <v>610</v>
      </c>
      <c r="M1633" s="6" t="n">
        <f aca="false">VLOOKUP(L1633,VLOOK!$D$2:$E$10,2)</f>
        <v>6</v>
      </c>
      <c r="N1633" s="7" t="n">
        <v>2</v>
      </c>
      <c r="O1633" s="0" t="n">
        <f aca="false">VLOOKUP(B1633,VLOOK!$A$2:$B$13,2)</f>
        <v>5</v>
      </c>
      <c r="P1633" s="22" t="n">
        <f aca="false">IF(F1633&lt;0,F1633*-1,F1633)</f>
        <v>12819.27</v>
      </c>
    </row>
    <row r="1634" customFormat="false" ht="12.8" hidden="false" customHeight="false" outlineLevel="0" collapsed="false">
      <c r="A1634" s="17" t="s">
        <v>822</v>
      </c>
      <c r="B1634" s="9" t="s">
        <v>607</v>
      </c>
      <c r="C1634" s="27" t="s">
        <v>823</v>
      </c>
      <c r="D1634" s="9" t="s">
        <v>25</v>
      </c>
      <c r="E1634" s="10" t="s">
        <v>148</v>
      </c>
      <c r="F1634" s="20" t="n">
        <v>-281</v>
      </c>
      <c r="G1634" s="12" t="s">
        <v>21</v>
      </c>
      <c r="H1634" s="2" t="n">
        <v>-99</v>
      </c>
      <c r="I1634" s="3" t="s">
        <v>39</v>
      </c>
      <c r="J1634" s="3" t="n">
        <f aca="false">VLOOKUP(I1634,VLOOK!$G$2:$H$50,2)</f>
        <v>34</v>
      </c>
      <c r="K1634" s="4" t="s">
        <v>39</v>
      </c>
      <c r="L1634" s="21" t="s">
        <v>28</v>
      </c>
      <c r="M1634" s="6" t="n">
        <f aca="false">VLOOKUP(L1634,VLOOK!$D$2:$E$10,2)</f>
        <v>5</v>
      </c>
      <c r="N1634" s="7" t="n">
        <v>1</v>
      </c>
      <c r="O1634" s="0" t="n">
        <f aca="false">VLOOKUP(B1634,VLOOK!$A$2:$B$13,2)</f>
        <v>5</v>
      </c>
      <c r="P1634" s="22" t="n">
        <f aca="false">IF(F1634&lt;0,F1634*-1,F1634)</f>
        <v>281</v>
      </c>
    </row>
    <row r="1635" customFormat="false" ht="12.8" hidden="false" customHeight="false" outlineLevel="0" collapsed="false">
      <c r="A1635" s="17" t="s">
        <v>565</v>
      </c>
      <c r="B1635" s="9" t="s">
        <v>607</v>
      </c>
      <c r="C1635" s="9" t="s">
        <v>460</v>
      </c>
      <c r="D1635" s="9" t="s">
        <v>19</v>
      </c>
      <c r="E1635" s="10" t="s">
        <v>461</v>
      </c>
      <c r="F1635" s="20" t="n">
        <v>-42.2</v>
      </c>
      <c r="G1635" s="12" t="s">
        <v>21</v>
      </c>
      <c r="H1635" s="2" t="n">
        <v>-99</v>
      </c>
      <c r="I1635" s="3" t="s">
        <v>462</v>
      </c>
      <c r="J1635" s="3" t="n">
        <f aca="false">VLOOKUP(I1635,VLOOK!$G$2:$H$50,2)</f>
        <v>5</v>
      </c>
      <c r="K1635" s="4" t="s">
        <v>462</v>
      </c>
      <c r="L1635" s="21" t="s">
        <v>23</v>
      </c>
      <c r="M1635" s="6" t="n">
        <f aca="false">VLOOKUP(L1635,VLOOK!$D$2:$E$10,2)</f>
        <v>2</v>
      </c>
      <c r="N1635" s="7" t="n">
        <v>1</v>
      </c>
      <c r="O1635" s="0" t="n">
        <f aca="false">VLOOKUP(B1635,VLOOK!$A$2:$B$13,2)</f>
        <v>5</v>
      </c>
      <c r="P1635" s="22" t="n">
        <f aca="false">IF(F1635&lt;0,F1635*-1,F1635)</f>
        <v>42.2</v>
      </c>
    </row>
    <row r="1636" customFormat="false" ht="12.8" hidden="false" customHeight="false" outlineLevel="0" collapsed="false">
      <c r="A1636" s="17" t="s">
        <v>565</v>
      </c>
      <c r="B1636" s="9" t="s">
        <v>607</v>
      </c>
      <c r="C1636" s="9" t="s">
        <v>611</v>
      </c>
      <c r="D1636" s="9" t="s">
        <v>19</v>
      </c>
      <c r="E1636" s="10" t="s">
        <v>51</v>
      </c>
      <c r="F1636" s="20" t="n">
        <v>-3239.12</v>
      </c>
      <c r="G1636" s="12" t="s">
        <v>21</v>
      </c>
      <c r="H1636" s="2" t="n">
        <v>-99</v>
      </c>
      <c r="I1636" s="3" t="s">
        <v>52</v>
      </c>
      <c r="J1636" s="3" t="n">
        <f aca="false">VLOOKUP(I1636,VLOOK!$G$2:$H$50,2)</f>
        <v>14</v>
      </c>
      <c r="K1636" s="4" t="s">
        <v>52</v>
      </c>
      <c r="L1636" s="21" t="s">
        <v>23</v>
      </c>
      <c r="M1636" s="6" t="n">
        <f aca="false">VLOOKUP(L1636,VLOOK!$D$2:$E$10,2)</f>
        <v>2</v>
      </c>
      <c r="N1636" s="7" t="n">
        <v>1</v>
      </c>
      <c r="O1636" s="0" t="n">
        <f aca="false">VLOOKUP(B1636,VLOOK!$A$2:$B$13,2)</f>
        <v>5</v>
      </c>
      <c r="P1636" s="22" t="n">
        <f aca="false">IF(F1636&lt;0,F1636*-1,F1636)</f>
        <v>3239.12</v>
      </c>
    </row>
    <row r="1637" customFormat="false" ht="12.8" hidden="false" customHeight="false" outlineLevel="0" collapsed="false">
      <c r="A1637" s="17" t="s">
        <v>565</v>
      </c>
      <c r="B1637" s="9" t="s">
        <v>607</v>
      </c>
      <c r="C1637" s="9" t="s">
        <v>73</v>
      </c>
      <c r="D1637" s="9" t="s">
        <v>19</v>
      </c>
      <c r="E1637" s="10" t="s">
        <v>580</v>
      </c>
      <c r="F1637" s="20" t="n">
        <v>-331.16</v>
      </c>
      <c r="G1637" s="12" t="s">
        <v>21</v>
      </c>
      <c r="H1637" s="2" t="n">
        <v>-99</v>
      </c>
      <c r="I1637" s="3" t="s">
        <v>75</v>
      </c>
      <c r="J1637" s="3" t="n">
        <f aca="false">VLOOKUP(I1637,VLOOK!$G$2:$H$50,2)</f>
        <v>9</v>
      </c>
      <c r="K1637" s="4" t="s">
        <v>75</v>
      </c>
      <c r="L1637" s="21" t="s">
        <v>23</v>
      </c>
      <c r="M1637" s="6" t="n">
        <f aca="false">VLOOKUP(L1637,VLOOK!$D$2:$E$10,2)</f>
        <v>2</v>
      </c>
      <c r="N1637" s="7" t="n">
        <v>1</v>
      </c>
      <c r="O1637" s="0" t="n">
        <f aca="false">VLOOKUP(B1637,VLOOK!$A$2:$B$13,2)</f>
        <v>5</v>
      </c>
      <c r="P1637" s="22" t="n">
        <f aca="false">IF(F1637&lt;0,F1637*-1,F1637)</f>
        <v>331.16</v>
      </c>
    </row>
    <row r="1638" customFormat="false" ht="12.8" hidden="false" customHeight="false" outlineLevel="0" collapsed="false">
      <c r="A1638" s="17" t="s">
        <v>565</v>
      </c>
      <c r="B1638" s="9" t="s">
        <v>607</v>
      </c>
      <c r="C1638" s="9" t="s">
        <v>364</v>
      </c>
      <c r="D1638" s="9" t="s">
        <v>19</v>
      </c>
      <c r="E1638" s="10" t="s">
        <v>271</v>
      </c>
      <c r="F1638" s="20" t="n">
        <v>-243.2</v>
      </c>
      <c r="G1638" s="12" t="s">
        <v>21</v>
      </c>
      <c r="H1638" s="2" t="n">
        <v>-99</v>
      </c>
      <c r="I1638" s="3" t="s">
        <v>44</v>
      </c>
      <c r="J1638" s="3" t="n">
        <f aca="false">VLOOKUP(I1638,VLOOK!$G$2:$H$50,2)</f>
        <v>11</v>
      </c>
      <c r="K1638" s="4" t="s">
        <v>44</v>
      </c>
      <c r="L1638" s="21" t="s">
        <v>23</v>
      </c>
      <c r="M1638" s="6" t="n">
        <f aca="false">VLOOKUP(L1638,VLOOK!$D$2:$E$10,2)</f>
        <v>2</v>
      </c>
      <c r="N1638" s="7" t="n">
        <v>1</v>
      </c>
      <c r="O1638" s="0" t="n">
        <f aca="false">VLOOKUP(B1638,VLOOK!$A$2:$B$13,2)</f>
        <v>5</v>
      </c>
      <c r="P1638" s="22" t="n">
        <f aca="false">IF(F1638&lt;0,F1638*-1,F1638)</f>
        <v>243.2</v>
      </c>
    </row>
    <row r="1639" customFormat="false" ht="12.8" hidden="false" customHeight="false" outlineLevel="0" collapsed="false">
      <c r="A1639" s="17" t="s">
        <v>565</v>
      </c>
      <c r="B1639" s="9" t="s">
        <v>607</v>
      </c>
      <c r="C1639" s="9" t="s">
        <v>258</v>
      </c>
      <c r="D1639" s="9" t="s">
        <v>19</v>
      </c>
      <c r="E1639" s="10" t="s">
        <v>119</v>
      </c>
      <c r="F1639" s="20" t="n">
        <v>0</v>
      </c>
      <c r="G1639" s="12" t="s">
        <v>21</v>
      </c>
      <c r="H1639" s="2" t="n">
        <v>-99</v>
      </c>
      <c r="I1639" s="3" t="s">
        <v>120</v>
      </c>
      <c r="J1639" s="3" t="n">
        <f aca="false">VLOOKUP(I1639,VLOOK!$G$2:$H$50,2)</f>
        <v>45</v>
      </c>
      <c r="K1639" s="4" t="s">
        <v>120</v>
      </c>
      <c r="L1639" s="21" t="s">
        <v>23</v>
      </c>
      <c r="M1639" s="6" t="n">
        <f aca="false">VLOOKUP(L1639,VLOOK!$D$2:$E$10,2)</f>
        <v>2</v>
      </c>
      <c r="N1639" s="7" t="n">
        <v>1</v>
      </c>
      <c r="O1639" s="0" t="n">
        <f aca="false">VLOOKUP(B1639,VLOOK!$A$2:$B$13,2)</f>
        <v>5</v>
      </c>
      <c r="P1639" s="22" t="n">
        <f aca="false">IF(F1639&lt;0,F1639*-1,F1639)</f>
        <v>0</v>
      </c>
    </row>
    <row r="1640" customFormat="false" ht="12.8" hidden="false" customHeight="false" outlineLevel="0" collapsed="false">
      <c r="A1640" s="17" t="s">
        <v>565</v>
      </c>
      <c r="B1640" s="9" t="s">
        <v>607</v>
      </c>
      <c r="C1640" s="9" t="s">
        <v>46</v>
      </c>
      <c r="D1640" s="9" t="s">
        <v>25</v>
      </c>
      <c r="E1640" s="10" t="s">
        <v>47</v>
      </c>
      <c r="F1640" s="20" t="n">
        <v>-56.12</v>
      </c>
      <c r="G1640" s="12" t="s">
        <v>21</v>
      </c>
      <c r="H1640" s="2" t="n">
        <v>-99</v>
      </c>
      <c r="I1640" s="3" t="s">
        <v>48</v>
      </c>
      <c r="J1640" s="3" t="n">
        <f aca="false">VLOOKUP(I1640,VLOOK!$G$2:$H$50,2)</f>
        <v>32</v>
      </c>
      <c r="K1640" s="4" t="s">
        <v>48</v>
      </c>
      <c r="L1640" s="21" t="s">
        <v>28</v>
      </c>
      <c r="M1640" s="6" t="n">
        <f aca="false">VLOOKUP(L1640,VLOOK!$D$2:$E$10,2)</f>
        <v>5</v>
      </c>
      <c r="N1640" s="7" t="n">
        <v>1</v>
      </c>
      <c r="O1640" s="0" t="n">
        <f aca="false">VLOOKUP(B1640,VLOOK!$A$2:$B$13,2)</f>
        <v>5</v>
      </c>
      <c r="P1640" s="22" t="n">
        <f aca="false">IF(F1640&lt;0,F1640*-1,F1640)</f>
        <v>56.12</v>
      </c>
    </row>
    <row r="1641" customFormat="false" ht="12.8" hidden="false" customHeight="false" outlineLevel="0" collapsed="false">
      <c r="A1641" s="17" t="s">
        <v>565</v>
      </c>
      <c r="B1641" s="9" t="s">
        <v>607</v>
      </c>
      <c r="C1641" s="9" t="s">
        <v>581</v>
      </c>
      <c r="D1641" s="17" t="s">
        <v>25</v>
      </c>
      <c r="E1641" s="25" t="s">
        <v>582</v>
      </c>
      <c r="F1641" s="20" t="n">
        <v>-326.33</v>
      </c>
      <c r="G1641" s="12" t="s">
        <v>21</v>
      </c>
      <c r="H1641" s="2" t="n">
        <v>-99</v>
      </c>
      <c r="I1641" s="3" t="s">
        <v>466</v>
      </c>
      <c r="J1641" s="3" t="n">
        <f aca="false">VLOOKUP(I1641,VLOOK!$G$2:$H$50,2)</f>
        <v>33</v>
      </c>
      <c r="K1641" s="4" t="s">
        <v>466</v>
      </c>
      <c r="L1641" s="21" t="s">
        <v>28</v>
      </c>
      <c r="M1641" s="6" t="n">
        <f aca="false">VLOOKUP(L1641,VLOOK!$D$2:$E$10,2)</f>
        <v>5</v>
      </c>
      <c r="N1641" s="7" t="n">
        <v>1</v>
      </c>
      <c r="O1641" s="0" t="n">
        <f aca="false">VLOOKUP(B1641,VLOOK!$A$2:$B$13,2)</f>
        <v>5</v>
      </c>
      <c r="P1641" s="22" t="n">
        <f aca="false">IF(F1641&lt;0,F1641*-1,F1641)</f>
        <v>326.33</v>
      </c>
    </row>
    <row r="1642" customFormat="false" ht="12.8" hidden="false" customHeight="false" outlineLevel="0" collapsed="false">
      <c r="A1642" s="17" t="s">
        <v>565</v>
      </c>
      <c r="B1642" s="9" t="s">
        <v>607</v>
      </c>
      <c r="C1642" s="9" t="s">
        <v>37</v>
      </c>
      <c r="D1642" s="17" t="s">
        <v>25</v>
      </c>
      <c r="E1642" s="25" t="s">
        <v>148</v>
      </c>
      <c r="F1642" s="20" t="n">
        <v>-522.06</v>
      </c>
      <c r="G1642" s="12" t="s">
        <v>21</v>
      </c>
      <c r="H1642" s="2" t="n">
        <v>-99</v>
      </c>
      <c r="I1642" s="3" t="s">
        <v>39</v>
      </c>
      <c r="J1642" s="3" t="n">
        <f aca="false">VLOOKUP(I1642,VLOOK!$G$2:$H$50,2)</f>
        <v>34</v>
      </c>
      <c r="K1642" s="4" t="s">
        <v>39</v>
      </c>
      <c r="L1642" s="21" t="s">
        <v>28</v>
      </c>
      <c r="M1642" s="6" t="n">
        <f aca="false">VLOOKUP(L1642,VLOOK!$D$2:$E$10,2)</f>
        <v>5</v>
      </c>
      <c r="N1642" s="7" t="n">
        <v>1</v>
      </c>
      <c r="O1642" s="0" t="n">
        <f aca="false">VLOOKUP(B1642,VLOOK!$A$2:$B$13,2)</f>
        <v>5</v>
      </c>
      <c r="P1642" s="22" t="n">
        <f aca="false">IF(F1642&lt;0,F1642*-1,F1642)</f>
        <v>522.06</v>
      </c>
    </row>
    <row r="1643" customFormat="false" ht="12.8" hidden="false" customHeight="false" outlineLevel="0" collapsed="false">
      <c r="A1643" s="17" t="s">
        <v>824</v>
      </c>
      <c r="B1643" s="9" t="s">
        <v>607</v>
      </c>
      <c r="C1643" s="9" t="s">
        <v>87</v>
      </c>
      <c r="D1643" s="9" t="s">
        <v>608</v>
      </c>
      <c r="E1643" s="10" t="s">
        <v>608</v>
      </c>
      <c r="F1643" s="20" t="n">
        <v>12819.27</v>
      </c>
      <c r="G1643" s="12" t="s">
        <v>89</v>
      </c>
      <c r="H1643" s="2" t="n">
        <v>-99</v>
      </c>
      <c r="I1643" s="3" t="s">
        <v>609</v>
      </c>
      <c r="J1643" s="3" t="n">
        <f aca="false">VLOOKUP(I1643,VLOOK!$G$2:$H$50,2)</f>
        <v>39</v>
      </c>
      <c r="K1643" s="4" t="s">
        <v>609</v>
      </c>
      <c r="L1643" s="21" t="s">
        <v>610</v>
      </c>
      <c r="M1643" s="6" t="n">
        <f aca="false">VLOOKUP(L1643,VLOOK!$D$2:$E$10,2)</f>
        <v>6</v>
      </c>
      <c r="N1643" s="7" t="n">
        <v>2</v>
      </c>
      <c r="O1643" s="0" t="n">
        <f aca="false">VLOOKUP(B1643,VLOOK!$A$2:$B$13,2)</f>
        <v>5</v>
      </c>
      <c r="P1643" s="22" t="n">
        <f aca="false">IF(F1643&lt;0,F1643*-1,F1643)</f>
        <v>12819.27</v>
      </c>
    </row>
    <row r="1644" customFormat="false" ht="12.8" hidden="false" customHeight="false" outlineLevel="0" collapsed="false">
      <c r="A1644" s="17" t="s">
        <v>824</v>
      </c>
      <c r="B1644" s="9" t="s">
        <v>607</v>
      </c>
      <c r="C1644" s="9" t="s">
        <v>611</v>
      </c>
      <c r="D1644" s="9" t="s">
        <v>54</v>
      </c>
      <c r="E1644" s="10" t="s">
        <v>67</v>
      </c>
      <c r="F1644" s="9" t="n">
        <v>-25</v>
      </c>
      <c r="G1644" s="12" t="s">
        <v>21</v>
      </c>
      <c r="H1644" s="2" t="n">
        <v>-99</v>
      </c>
      <c r="I1644" s="3" t="s">
        <v>68</v>
      </c>
      <c r="J1644" s="3" t="n">
        <f aca="false">VLOOKUP(I1644,VLOOK!$G$2:$H$50,2)</f>
        <v>42</v>
      </c>
      <c r="K1644" s="4" t="s">
        <v>68</v>
      </c>
      <c r="L1644" s="21" t="s">
        <v>57</v>
      </c>
      <c r="M1644" s="6" t="n">
        <f aca="false">VLOOKUP(L1644,VLOOK!$D$2:$E$10,2)</f>
        <v>7</v>
      </c>
      <c r="N1644" s="7" t="n">
        <v>1</v>
      </c>
      <c r="O1644" s="0" t="n">
        <f aca="false">VLOOKUP(B1644,VLOOK!$A$2:$B$13,2)</f>
        <v>5</v>
      </c>
      <c r="P1644" s="22" t="n">
        <f aca="false">IF(F1644&lt;0,F1644*-1,F1644)</f>
        <v>25</v>
      </c>
    </row>
    <row r="1645" customFormat="false" ht="12.8" hidden="false" customHeight="false" outlineLevel="0" collapsed="false">
      <c r="A1645" s="17" t="s">
        <v>824</v>
      </c>
      <c r="B1645" s="9" t="s">
        <v>607</v>
      </c>
      <c r="C1645" s="9" t="s">
        <v>611</v>
      </c>
      <c r="D1645" s="9" t="s">
        <v>54</v>
      </c>
      <c r="E1645" s="10" t="s">
        <v>67</v>
      </c>
      <c r="F1645" s="20" t="n">
        <v>-33.19</v>
      </c>
      <c r="G1645" s="12" t="s">
        <v>21</v>
      </c>
      <c r="H1645" s="2" t="n">
        <v>-99</v>
      </c>
      <c r="I1645" s="3" t="s">
        <v>68</v>
      </c>
      <c r="J1645" s="3" t="n">
        <f aca="false">VLOOKUP(I1645,VLOOK!$G$2:$H$50,2)</f>
        <v>42</v>
      </c>
      <c r="K1645" s="4" t="s">
        <v>68</v>
      </c>
      <c r="L1645" s="21" t="s">
        <v>57</v>
      </c>
      <c r="M1645" s="6" t="n">
        <f aca="false">VLOOKUP(L1645,VLOOK!$D$2:$E$10,2)</f>
        <v>7</v>
      </c>
      <c r="N1645" s="7" t="n">
        <v>1</v>
      </c>
      <c r="O1645" s="0" t="n">
        <f aca="false">VLOOKUP(B1645,VLOOK!$A$2:$B$13,2)</f>
        <v>5</v>
      </c>
      <c r="P1645" s="22" t="n">
        <f aca="false">IF(F1645&lt;0,F1645*-1,F1645)</f>
        <v>33.19</v>
      </c>
    </row>
    <row r="1646" customFormat="false" ht="12.8" hidden="false" customHeight="false" outlineLevel="0" collapsed="false">
      <c r="A1646" s="17" t="s">
        <v>825</v>
      </c>
      <c r="B1646" s="9" t="s">
        <v>607</v>
      </c>
      <c r="C1646" s="9" t="s">
        <v>122</v>
      </c>
      <c r="D1646" s="9" t="s">
        <v>549</v>
      </c>
      <c r="E1646" s="10" t="s">
        <v>550</v>
      </c>
      <c r="F1646" s="20" t="n">
        <v>-1000</v>
      </c>
      <c r="G1646" s="12" t="s">
        <v>21</v>
      </c>
      <c r="H1646" s="2" t="n">
        <v>-99</v>
      </c>
      <c r="I1646" s="3" t="s">
        <v>381</v>
      </c>
      <c r="J1646" s="3" t="n">
        <f aca="false">VLOOKUP(I1646,VLOOK!$G$2:$H$50,2)</f>
        <v>23</v>
      </c>
      <c r="K1646" s="4" t="s">
        <v>381</v>
      </c>
      <c r="L1646" s="21" t="s">
        <v>31</v>
      </c>
      <c r="M1646" s="6" t="n">
        <f aca="false">VLOOKUP(L1646,VLOOK!$D$2:$E$10,2)</f>
        <v>3</v>
      </c>
      <c r="N1646" s="7" t="n">
        <v>1</v>
      </c>
      <c r="O1646" s="0" t="n">
        <f aca="false">VLOOKUP(B1646,VLOOK!$A$2:$B$13,2)</f>
        <v>5</v>
      </c>
      <c r="P1646" s="22" t="n">
        <f aca="false">IF(F1646&lt;0,F1646*-1,F1646)</f>
        <v>1000</v>
      </c>
    </row>
    <row r="1647" customFormat="false" ht="12.8" hidden="false" customHeight="false" outlineLevel="0" collapsed="false">
      <c r="A1647" s="17" t="s">
        <v>567</v>
      </c>
      <c r="B1647" s="9" t="s">
        <v>607</v>
      </c>
      <c r="C1647" s="18" t="s">
        <v>77</v>
      </c>
      <c r="D1647" s="18" t="s">
        <v>78</v>
      </c>
      <c r="E1647" s="19" t="s">
        <v>79</v>
      </c>
      <c r="F1647" s="20" t="n">
        <v>-5.23</v>
      </c>
      <c r="G1647" s="12" t="s">
        <v>21</v>
      </c>
      <c r="H1647" s="2" t="n">
        <v>-99</v>
      </c>
      <c r="I1647" s="3" t="s">
        <v>80</v>
      </c>
      <c r="J1647" s="3" t="n">
        <f aca="false">VLOOKUP(I1647,VLOOK!$G$2:$H$50,2)</f>
        <v>3</v>
      </c>
      <c r="K1647" s="4" t="s">
        <v>80</v>
      </c>
      <c r="L1647" s="21" t="s">
        <v>81</v>
      </c>
      <c r="M1647" s="6" t="n">
        <f aca="false">VLOOKUP(L1647,VLOOK!$D$2:$E$10,2)</f>
        <v>1</v>
      </c>
      <c r="N1647" s="7" t="n">
        <v>1</v>
      </c>
      <c r="O1647" s="0" t="n">
        <f aca="false">VLOOKUP(B1647,VLOOK!$A$2:$B$13,2)</f>
        <v>5</v>
      </c>
      <c r="P1647" s="22" t="n">
        <f aca="false">IF(F1647&lt;0,F1647*-1,F1647)</f>
        <v>5.23</v>
      </c>
    </row>
    <row r="1648" customFormat="false" ht="12.8" hidden="false" customHeight="false" outlineLevel="0" collapsed="false">
      <c r="A1648" s="17" t="s">
        <v>826</v>
      </c>
      <c r="B1648" s="9" t="s">
        <v>607</v>
      </c>
      <c r="C1648" s="9" t="s">
        <v>29</v>
      </c>
      <c r="D1648" s="17" t="s">
        <v>238</v>
      </c>
      <c r="E1648" s="25" t="s">
        <v>239</v>
      </c>
      <c r="F1648" s="20" t="n">
        <v>-240</v>
      </c>
      <c r="G1648" s="12" t="s">
        <v>21</v>
      </c>
      <c r="H1648" s="2" t="n">
        <v>-99</v>
      </c>
      <c r="I1648" s="3" t="s">
        <v>240</v>
      </c>
      <c r="J1648" s="3" t="n">
        <f aca="false">VLOOKUP(I1648,VLOOK!$G$2:$H$50,2)</f>
        <v>18</v>
      </c>
      <c r="K1648" s="4" t="s">
        <v>240</v>
      </c>
      <c r="L1648" s="21" t="s">
        <v>31</v>
      </c>
      <c r="M1648" s="6" t="n">
        <f aca="false">VLOOKUP(L1648,VLOOK!$D$2:$E$10,2)</f>
        <v>3</v>
      </c>
      <c r="N1648" s="7" t="n">
        <v>1</v>
      </c>
      <c r="O1648" s="0" t="n">
        <f aca="false">VLOOKUP(B1648,VLOOK!$A$2:$B$13,2)</f>
        <v>5</v>
      </c>
      <c r="P1648" s="22" t="n">
        <f aca="false">IF(F1648&lt;0,F1648*-1,F1648)</f>
        <v>240</v>
      </c>
    </row>
    <row r="1649" customFormat="false" ht="12.8" hidden="false" customHeight="false" outlineLevel="0" collapsed="false">
      <c r="A1649" s="17" t="s">
        <v>827</v>
      </c>
      <c r="B1649" s="9" t="s">
        <v>607</v>
      </c>
      <c r="C1649" s="9" t="s">
        <v>265</v>
      </c>
      <c r="D1649" s="17" t="s">
        <v>25</v>
      </c>
      <c r="E1649" s="25" t="s">
        <v>266</v>
      </c>
      <c r="F1649" s="20" t="n">
        <v>-146.2</v>
      </c>
      <c r="G1649" s="12" t="s">
        <v>21</v>
      </c>
      <c r="H1649" s="2" t="n">
        <v>-99</v>
      </c>
      <c r="I1649" s="3" t="s">
        <v>267</v>
      </c>
      <c r="J1649" s="3" t="n">
        <f aca="false">VLOOKUP(I1649,VLOOK!$G$2:$H$50,2)</f>
        <v>16</v>
      </c>
      <c r="K1649" s="4" t="s">
        <v>267</v>
      </c>
      <c r="L1649" s="21" t="s">
        <v>31</v>
      </c>
      <c r="M1649" s="6" t="n">
        <f aca="false">VLOOKUP(L1649,VLOOK!$D$2:$E$10,2)</f>
        <v>3</v>
      </c>
      <c r="N1649" s="7" t="n">
        <v>1</v>
      </c>
      <c r="O1649" s="0" t="n">
        <f aca="false">VLOOKUP(B1649,VLOOK!$A$2:$B$13,2)</f>
        <v>5</v>
      </c>
      <c r="P1649" s="22" t="n">
        <f aca="false">IF(F1649&lt;0,F1649*-1,F1649)</f>
        <v>146.2</v>
      </c>
    </row>
    <row r="1650" customFormat="false" ht="12.8" hidden="false" customHeight="false" outlineLevel="0" collapsed="false">
      <c r="A1650" s="17" t="s">
        <v>828</v>
      </c>
      <c r="B1650" s="9" t="s">
        <v>607</v>
      </c>
      <c r="C1650" s="9" t="s">
        <v>460</v>
      </c>
      <c r="D1650" s="9" t="s">
        <v>19</v>
      </c>
      <c r="E1650" s="10" t="s">
        <v>461</v>
      </c>
      <c r="F1650" s="20" t="n">
        <v>-43.59</v>
      </c>
      <c r="G1650" s="12" t="s">
        <v>21</v>
      </c>
      <c r="H1650" s="2" t="n">
        <v>-99</v>
      </c>
      <c r="I1650" s="3" t="s">
        <v>462</v>
      </c>
      <c r="J1650" s="3" t="n">
        <f aca="false">VLOOKUP(I1650,VLOOK!$G$2:$H$50,2)</f>
        <v>5</v>
      </c>
      <c r="K1650" s="4" t="s">
        <v>462</v>
      </c>
      <c r="L1650" s="21" t="s">
        <v>23</v>
      </c>
      <c r="M1650" s="6" t="n">
        <f aca="false">VLOOKUP(L1650,VLOOK!$D$2:$E$10,2)</f>
        <v>2</v>
      </c>
      <c r="N1650" s="7" t="n">
        <v>1</v>
      </c>
      <c r="O1650" s="0" t="n">
        <f aca="false">VLOOKUP(B1650,VLOOK!$A$2:$B$13,2)</f>
        <v>5</v>
      </c>
      <c r="P1650" s="22" t="n">
        <f aca="false">IF(F1650&lt;0,F1650*-1,F1650)</f>
        <v>43.59</v>
      </c>
    </row>
    <row r="1651" customFormat="false" ht="12.8" hidden="false" customHeight="false" outlineLevel="0" collapsed="false">
      <c r="A1651" s="17" t="s">
        <v>828</v>
      </c>
      <c r="B1651" s="9" t="s">
        <v>607</v>
      </c>
      <c r="C1651" s="9" t="s">
        <v>611</v>
      </c>
      <c r="D1651" s="9" t="s">
        <v>19</v>
      </c>
      <c r="E1651" s="10" t="s">
        <v>51</v>
      </c>
      <c r="F1651" s="20" t="n">
        <v>-3218.1</v>
      </c>
      <c r="G1651" s="12" t="s">
        <v>21</v>
      </c>
      <c r="H1651" s="2" t="n">
        <v>-99</v>
      </c>
      <c r="I1651" s="3" t="s">
        <v>52</v>
      </c>
      <c r="J1651" s="3" t="n">
        <f aca="false">VLOOKUP(I1651,VLOOK!$G$2:$H$50,2)</f>
        <v>14</v>
      </c>
      <c r="K1651" s="4" t="s">
        <v>52</v>
      </c>
      <c r="L1651" s="21" t="s">
        <v>23</v>
      </c>
      <c r="M1651" s="6" t="n">
        <f aca="false">VLOOKUP(L1651,VLOOK!$D$2:$E$10,2)</f>
        <v>2</v>
      </c>
      <c r="N1651" s="7" t="n">
        <v>1</v>
      </c>
      <c r="O1651" s="0" t="n">
        <f aca="false">VLOOKUP(B1651,VLOOK!$A$2:$B$13,2)</f>
        <v>5</v>
      </c>
      <c r="P1651" s="22" t="n">
        <f aca="false">IF(F1651&lt;0,F1651*-1,F1651)</f>
        <v>3218.1</v>
      </c>
    </row>
    <row r="1652" customFormat="false" ht="12.8" hidden="false" customHeight="false" outlineLevel="0" collapsed="false">
      <c r="A1652" s="17" t="s">
        <v>828</v>
      </c>
      <c r="B1652" s="9" t="s">
        <v>607</v>
      </c>
      <c r="C1652" s="9" t="s">
        <v>73</v>
      </c>
      <c r="D1652" s="9" t="s">
        <v>19</v>
      </c>
      <c r="E1652" s="10" t="s">
        <v>580</v>
      </c>
      <c r="F1652" s="20" t="n">
        <v>-182.51</v>
      </c>
      <c r="G1652" s="12" t="s">
        <v>21</v>
      </c>
      <c r="H1652" s="2" t="n">
        <v>-99</v>
      </c>
      <c r="I1652" s="3" t="s">
        <v>75</v>
      </c>
      <c r="J1652" s="3" t="n">
        <f aca="false">VLOOKUP(I1652,VLOOK!$G$2:$H$50,2)</f>
        <v>9</v>
      </c>
      <c r="K1652" s="4" t="s">
        <v>75</v>
      </c>
      <c r="L1652" s="21" t="s">
        <v>23</v>
      </c>
      <c r="M1652" s="6" t="n">
        <f aca="false">VLOOKUP(L1652,VLOOK!$D$2:$E$10,2)</f>
        <v>2</v>
      </c>
      <c r="N1652" s="7" t="n">
        <v>1</v>
      </c>
      <c r="O1652" s="0" t="n">
        <f aca="false">VLOOKUP(B1652,VLOOK!$A$2:$B$13,2)</f>
        <v>5</v>
      </c>
      <c r="P1652" s="22" t="n">
        <f aca="false">IF(F1652&lt;0,F1652*-1,F1652)</f>
        <v>182.51</v>
      </c>
    </row>
    <row r="1653" customFormat="false" ht="12.8" hidden="false" customHeight="false" outlineLevel="0" collapsed="false">
      <c r="A1653" s="17" t="s">
        <v>828</v>
      </c>
      <c r="B1653" s="9" t="s">
        <v>607</v>
      </c>
      <c r="C1653" s="9" t="s">
        <v>364</v>
      </c>
      <c r="D1653" s="9" t="s">
        <v>19</v>
      </c>
      <c r="E1653" s="10" t="s">
        <v>271</v>
      </c>
      <c r="F1653" s="20" t="n">
        <v>-243.2</v>
      </c>
      <c r="G1653" s="12" t="s">
        <v>21</v>
      </c>
      <c r="H1653" s="2" t="n">
        <v>-99</v>
      </c>
      <c r="I1653" s="3" t="s">
        <v>44</v>
      </c>
      <c r="J1653" s="3" t="n">
        <f aca="false">VLOOKUP(I1653,VLOOK!$G$2:$H$50,2)</f>
        <v>11</v>
      </c>
      <c r="K1653" s="4" t="s">
        <v>44</v>
      </c>
      <c r="L1653" s="21" t="s">
        <v>23</v>
      </c>
      <c r="M1653" s="6" t="n">
        <f aca="false">VLOOKUP(L1653,VLOOK!$D$2:$E$10,2)</f>
        <v>2</v>
      </c>
      <c r="N1653" s="7" t="n">
        <v>1</v>
      </c>
      <c r="O1653" s="0" t="n">
        <f aca="false">VLOOKUP(B1653,VLOOK!$A$2:$B$13,2)</f>
        <v>5</v>
      </c>
      <c r="P1653" s="22" t="n">
        <f aca="false">IF(F1653&lt;0,F1653*-1,F1653)</f>
        <v>243.2</v>
      </c>
    </row>
    <row r="1654" customFormat="false" ht="12.8" hidden="false" customHeight="false" outlineLevel="0" collapsed="false">
      <c r="A1654" s="17" t="s">
        <v>828</v>
      </c>
      <c r="B1654" s="9" t="s">
        <v>607</v>
      </c>
      <c r="C1654" s="9" t="s">
        <v>258</v>
      </c>
      <c r="D1654" s="9" t="s">
        <v>19</v>
      </c>
      <c r="E1654" s="10" t="s">
        <v>119</v>
      </c>
      <c r="F1654" s="20" t="n">
        <v>-270</v>
      </c>
      <c r="G1654" s="12" t="s">
        <v>21</v>
      </c>
      <c r="H1654" s="2" t="n">
        <v>-99</v>
      </c>
      <c r="I1654" s="3" t="s">
        <v>120</v>
      </c>
      <c r="J1654" s="3" t="n">
        <f aca="false">VLOOKUP(I1654,VLOOK!$G$2:$H$50,2)</f>
        <v>45</v>
      </c>
      <c r="K1654" s="4" t="s">
        <v>120</v>
      </c>
      <c r="L1654" s="21" t="s">
        <v>23</v>
      </c>
      <c r="M1654" s="6" t="n">
        <f aca="false">VLOOKUP(L1654,VLOOK!$D$2:$E$10,2)</f>
        <v>2</v>
      </c>
      <c r="N1654" s="7" t="n">
        <v>1</v>
      </c>
      <c r="O1654" s="0" t="n">
        <f aca="false">VLOOKUP(B1654,VLOOK!$A$2:$B$13,2)</f>
        <v>5</v>
      </c>
      <c r="P1654" s="22" t="n">
        <f aca="false">IF(F1654&lt;0,F1654*-1,F1654)</f>
        <v>270</v>
      </c>
    </row>
    <row r="1655" customFormat="false" ht="12.8" hidden="false" customHeight="false" outlineLevel="0" collapsed="false">
      <c r="A1655" s="17" t="s">
        <v>828</v>
      </c>
      <c r="B1655" s="9" t="s">
        <v>607</v>
      </c>
      <c r="C1655" s="9" t="s">
        <v>46</v>
      </c>
      <c r="D1655" s="9" t="s">
        <v>25</v>
      </c>
      <c r="E1655" s="10" t="s">
        <v>47</v>
      </c>
      <c r="F1655" s="20" t="n">
        <v>-54.99</v>
      </c>
      <c r="G1655" s="12" t="s">
        <v>21</v>
      </c>
      <c r="H1655" s="2" t="n">
        <v>-99</v>
      </c>
      <c r="I1655" s="3" t="s">
        <v>48</v>
      </c>
      <c r="J1655" s="3" t="n">
        <f aca="false">VLOOKUP(I1655,VLOOK!$G$2:$H$50,2)</f>
        <v>32</v>
      </c>
      <c r="K1655" s="4" t="s">
        <v>48</v>
      </c>
      <c r="L1655" s="21" t="s">
        <v>28</v>
      </c>
      <c r="M1655" s="6" t="n">
        <f aca="false">VLOOKUP(L1655,VLOOK!$D$2:$E$10,2)</f>
        <v>5</v>
      </c>
      <c r="N1655" s="7" t="n">
        <v>1</v>
      </c>
      <c r="O1655" s="0" t="n">
        <f aca="false">VLOOKUP(B1655,VLOOK!$A$2:$B$13,2)</f>
        <v>5</v>
      </c>
      <c r="P1655" s="22" t="n">
        <f aca="false">IF(F1655&lt;0,F1655*-1,F1655)</f>
        <v>54.99</v>
      </c>
    </row>
    <row r="1656" customFormat="false" ht="12.8" hidden="false" customHeight="false" outlineLevel="0" collapsed="false">
      <c r="A1656" s="17" t="s">
        <v>828</v>
      </c>
      <c r="B1656" s="9" t="s">
        <v>607</v>
      </c>
      <c r="C1656" s="9" t="s">
        <v>581</v>
      </c>
      <c r="D1656" s="17" t="s">
        <v>25</v>
      </c>
      <c r="E1656" s="25" t="s">
        <v>582</v>
      </c>
      <c r="F1656" s="20" t="n">
        <v>-326.33</v>
      </c>
      <c r="G1656" s="12" t="s">
        <v>21</v>
      </c>
      <c r="H1656" s="2" t="n">
        <v>-99</v>
      </c>
      <c r="I1656" s="3" t="s">
        <v>466</v>
      </c>
      <c r="J1656" s="3" t="n">
        <f aca="false">VLOOKUP(I1656,VLOOK!$G$2:$H$50,2)</f>
        <v>33</v>
      </c>
      <c r="K1656" s="4" t="s">
        <v>466</v>
      </c>
      <c r="L1656" s="21" t="s">
        <v>28</v>
      </c>
      <c r="M1656" s="6" t="n">
        <f aca="false">VLOOKUP(L1656,VLOOK!$D$2:$E$10,2)</f>
        <v>5</v>
      </c>
      <c r="N1656" s="7" t="n">
        <v>1</v>
      </c>
      <c r="O1656" s="0" t="n">
        <f aca="false">VLOOKUP(B1656,VLOOK!$A$2:$B$13,2)</f>
        <v>5</v>
      </c>
      <c r="P1656" s="22" t="n">
        <f aca="false">IF(F1656&lt;0,F1656*-1,F1656)</f>
        <v>326.33</v>
      </c>
    </row>
    <row r="1657" customFormat="false" ht="12.8" hidden="false" customHeight="false" outlineLevel="0" collapsed="false">
      <c r="A1657" s="17" t="s">
        <v>828</v>
      </c>
      <c r="B1657" s="9" t="s">
        <v>607</v>
      </c>
      <c r="C1657" s="9" t="s">
        <v>37</v>
      </c>
      <c r="D1657" s="17" t="s">
        <v>25</v>
      </c>
      <c r="E1657" s="25" t="s">
        <v>148</v>
      </c>
      <c r="F1657" s="20" t="n">
        <v>-522.06</v>
      </c>
      <c r="G1657" s="12" t="s">
        <v>21</v>
      </c>
      <c r="H1657" s="2" t="n">
        <v>-99</v>
      </c>
      <c r="I1657" s="3" t="s">
        <v>39</v>
      </c>
      <c r="J1657" s="3" t="n">
        <f aca="false">VLOOKUP(I1657,VLOOK!$G$2:$H$50,2)</f>
        <v>34</v>
      </c>
      <c r="K1657" s="4" t="s">
        <v>39</v>
      </c>
      <c r="L1657" s="21" t="s">
        <v>28</v>
      </c>
      <c r="M1657" s="6" t="n">
        <f aca="false">VLOOKUP(L1657,VLOOK!$D$2:$E$10,2)</f>
        <v>5</v>
      </c>
      <c r="N1657" s="7" t="n">
        <v>1</v>
      </c>
      <c r="O1657" s="0" t="n">
        <f aca="false">VLOOKUP(B1657,VLOOK!$A$2:$B$13,2)</f>
        <v>5</v>
      </c>
      <c r="P1657" s="22" t="n">
        <f aca="false">IF(F1657&lt;0,F1657*-1,F1657)</f>
        <v>522.06</v>
      </c>
    </row>
    <row r="1658" customFormat="false" ht="12.8" hidden="false" customHeight="false" outlineLevel="0" collapsed="false">
      <c r="A1658" s="17" t="s">
        <v>571</v>
      </c>
      <c r="B1658" s="9" t="s">
        <v>607</v>
      </c>
      <c r="C1658" s="9" t="s">
        <v>611</v>
      </c>
      <c r="D1658" s="9" t="s">
        <v>54</v>
      </c>
      <c r="E1658" s="10" t="s">
        <v>67</v>
      </c>
      <c r="F1658" s="9" t="n">
        <v>-25</v>
      </c>
      <c r="G1658" s="12" t="s">
        <v>21</v>
      </c>
      <c r="H1658" s="2" t="n">
        <v>-99</v>
      </c>
      <c r="I1658" s="3" t="s">
        <v>68</v>
      </c>
      <c r="J1658" s="3" t="n">
        <f aca="false">VLOOKUP(I1658,VLOOK!$G$2:$H$50,2)</f>
        <v>42</v>
      </c>
      <c r="K1658" s="4" t="s">
        <v>68</v>
      </c>
      <c r="L1658" s="21" t="s">
        <v>57</v>
      </c>
      <c r="M1658" s="6" t="n">
        <f aca="false">VLOOKUP(L1658,VLOOK!$D$2:$E$10,2)</f>
        <v>7</v>
      </c>
      <c r="N1658" s="7" t="n">
        <v>1</v>
      </c>
      <c r="O1658" s="0" t="n">
        <f aca="false">VLOOKUP(B1658,VLOOK!$A$2:$B$13,2)</f>
        <v>5</v>
      </c>
      <c r="P1658" s="22" t="n">
        <f aca="false">IF(F1658&lt;0,F1658*-1,F1658)</f>
        <v>25</v>
      </c>
    </row>
    <row r="1659" customFormat="false" ht="12.8" hidden="false" customHeight="false" outlineLevel="0" collapsed="false">
      <c r="A1659" s="17" t="s">
        <v>572</v>
      </c>
      <c r="B1659" s="9" t="s">
        <v>607</v>
      </c>
      <c r="C1659" s="9" t="s">
        <v>87</v>
      </c>
      <c r="D1659" s="9" t="s">
        <v>608</v>
      </c>
      <c r="E1659" s="10" t="s">
        <v>608</v>
      </c>
      <c r="F1659" s="20" t="n">
        <v>19532.71</v>
      </c>
      <c r="G1659" s="12" t="s">
        <v>89</v>
      </c>
      <c r="H1659" s="2" t="n">
        <v>-99</v>
      </c>
      <c r="I1659" s="3" t="s">
        <v>609</v>
      </c>
      <c r="J1659" s="3" t="n">
        <f aca="false">VLOOKUP(I1659,VLOOK!$G$2:$H$50,2)</f>
        <v>39</v>
      </c>
      <c r="K1659" s="4" t="s">
        <v>609</v>
      </c>
      <c r="L1659" s="21" t="s">
        <v>610</v>
      </c>
      <c r="M1659" s="6" t="n">
        <f aca="false">VLOOKUP(L1659,VLOOK!$D$2:$E$10,2)</f>
        <v>6</v>
      </c>
      <c r="N1659" s="7" t="n">
        <v>2</v>
      </c>
      <c r="O1659" s="0" t="n">
        <f aca="false">VLOOKUP(B1659,VLOOK!$A$2:$B$13,2)</f>
        <v>5</v>
      </c>
      <c r="P1659" s="22" t="n">
        <f aca="false">IF(F1659&lt;0,F1659*-1,F1659)</f>
        <v>19532.71</v>
      </c>
    </row>
    <row r="1660" customFormat="false" ht="12.8" hidden="false" customHeight="false" outlineLevel="0" collapsed="false">
      <c r="A1660" s="17" t="s">
        <v>829</v>
      </c>
      <c r="B1660" s="9" t="s">
        <v>607</v>
      </c>
      <c r="C1660" s="9" t="s">
        <v>29</v>
      </c>
      <c r="D1660" s="17" t="s">
        <v>238</v>
      </c>
      <c r="E1660" s="25" t="s">
        <v>239</v>
      </c>
      <c r="F1660" s="20" t="n">
        <v>-120</v>
      </c>
      <c r="G1660" s="12" t="s">
        <v>21</v>
      </c>
      <c r="H1660" s="2" t="n">
        <v>-99</v>
      </c>
      <c r="I1660" s="3" t="s">
        <v>240</v>
      </c>
      <c r="J1660" s="3" t="n">
        <f aca="false">VLOOKUP(I1660,VLOOK!$G$2:$H$50,2)</f>
        <v>18</v>
      </c>
      <c r="K1660" s="4" t="s">
        <v>240</v>
      </c>
      <c r="L1660" s="21" t="s">
        <v>31</v>
      </c>
      <c r="M1660" s="6" t="n">
        <f aca="false">VLOOKUP(L1660,VLOOK!$D$2:$E$10,2)</f>
        <v>3</v>
      </c>
      <c r="N1660" s="7" t="n">
        <v>1</v>
      </c>
      <c r="O1660" s="0" t="n">
        <f aca="false">VLOOKUP(B1660,VLOOK!$A$2:$B$13,2)</f>
        <v>5</v>
      </c>
      <c r="P1660" s="22" t="n">
        <f aca="false">IF(F1660&lt;0,F1660*-1,F1660)</f>
        <v>120</v>
      </c>
    </row>
    <row r="1661" customFormat="false" ht="12.8" hidden="false" customHeight="false" outlineLevel="0" collapsed="false">
      <c r="A1661" s="17" t="s">
        <v>829</v>
      </c>
      <c r="B1661" s="9" t="s">
        <v>607</v>
      </c>
      <c r="C1661" s="9" t="s">
        <v>611</v>
      </c>
      <c r="D1661" s="17" t="s">
        <v>19</v>
      </c>
      <c r="E1661" s="25" t="s">
        <v>51</v>
      </c>
      <c r="F1661" s="20" t="n">
        <v>-30000</v>
      </c>
      <c r="G1661" s="12" t="s">
        <v>21</v>
      </c>
      <c r="H1661" s="2" t="n">
        <v>-99</v>
      </c>
      <c r="I1661" s="3" t="s">
        <v>52</v>
      </c>
      <c r="J1661" s="3" t="n">
        <f aca="false">VLOOKUP(I1661,VLOOK!$G$2:$H$50,2)</f>
        <v>14</v>
      </c>
      <c r="K1661" s="4" t="s">
        <v>52</v>
      </c>
      <c r="L1661" s="21" t="s">
        <v>23</v>
      </c>
      <c r="M1661" s="6" t="n">
        <f aca="false">VLOOKUP(L1661,VLOOK!$D$2:$E$10,2)</f>
        <v>2</v>
      </c>
      <c r="N1661" s="7" t="n">
        <v>1</v>
      </c>
      <c r="O1661" s="0" t="n">
        <f aca="false">VLOOKUP(B1661,VLOOK!$A$2:$B$13,2)</f>
        <v>5</v>
      </c>
      <c r="P1661" s="22" t="n">
        <f aca="false">IF(F1661&lt;0,F1661*-1,F1661)</f>
        <v>30000</v>
      </c>
    </row>
    <row r="1662" customFormat="false" ht="12.8" hidden="false" customHeight="false" outlineLevel="0" collapsed="false">
      <c r="A1662" s="17" t="s">
        <v>830</v>
      </c>
      <c r="B1662" s="9" t="s">
        <v>607</v>
      </c>
      <c r="C1662" s="9" t="s">
        <v>611</v>
      </c>
      <c r="D1662" s="17" t="s">
        <v>19</v>
      </c>
      <c r="E1662" s="25" t="s">
        <v>51</v>
      </c>
      <c r="F1662" s="20" t="n">
        <v>-2951.82</v>
      </c>
      <c r="G1662" s="12" t="s">
        <v>21</v>
      </c>
      <c r="H1662" s="2" t="n">
        <v>-99</v>
      </c>
      <c r="I1662" s="3" t="s">
        <v>52</v>
      </c>
      <c r="J1662" s="3" t="n">
        <f aca="false">VLOOKUP(I1662,VLOOK!$G$2:$H$50,2)</f>
        <v>14</v>
      </c>
      <c r="K1662" s="4" t="s">
        <v>52</v>
      </c>
      <c r="L1662" s="21" t="s">
        <v>23</v>
      </c>
      <c r="M1662" s="6" t="n">
        <f aca="false">VLOOKUP(L1662,VLOOK!$D$2:$E$10,2)</f>
        <v>2</v>
      </c>
      <c r="N1662" s="7" t="n">
        <v>1</v>
      </c>
      <c r="O1662" s="0" t="n">
        <f aca="false">VLOOKUP(B1662,VLOOK!$A$2:$B$13,2)</f>
        <v>5</v>
      </c>
      <c r="P1662" s="22" t="n">
        <f aca="false">IF(F1662&lt;0,F1662*-1,F1662)</f>
        <v>2951.82</v>
      </c>
    </row>
    <row r="1663" customFormat="false" ht="12.8" hidden="false" customHeight="false" outlineLevel="0" collapsed="false">
      <c r="A1663" s="17" t="s">
        <v>830</v>
      </c>
      <c r="B1663" s="9" t="s">
        <v>607</v>
      </c>
      <c r="C1663" s="9" t="s">
        <v>611</v>
      </c>
      <c r="D1663" s="9" t="s">
        <v>54</v>
      </c>
      <c r="E1663" s="10" t="s">
        <v>67</v>
      </c>
      <c r="F1663" s="9" t="n">
        <v>-25</v>
      </c>
      <c r="G1663" s="12" t="s">
        <v>21</v>
      </c>
      <c r="H1663" s="2" t="n">
        <v>-99</v>
      </c>
      <c r="I1663" s="3" t="s">
        <v>68</v>
      </c>
      <c r="J1663" s="3" t="n">
        <f aca="false">VLOOKUP(I1663,VLOOK!$G$2:$H$50,2)</f>
        <v>42</v>
      </c>
      <c r="K1663" s="4" t="s">
        <v>68</v>
      </c>
      <c r="L1663" s="21" t="s">
        <v>57</v>
      </c>
      <c r="M1663" s="6" t="n">
        <f aca="false">VLOOKUP(L1663,VLOOK!$D$2:$E$10,2)</f>
        <v>7</v>
      </c>
      <c r="N1663" s="7" t="n">
        <v>1</v>
      </c>
      <c r="O1663" s="0" t="n">
        <f aca="false">VLOOKUP(B1663,VLOOK!$A$2:$B$13,2)</f>
        <v>5</v>
      </c>
      <c r="P1663" s="22" t="n">
        <f aca="false">IF(F1663&lt;0,F1663*-1,F1663)</f>
        <v>25</v>
      </c>
    </row>
    <row r="1664" customFormat="false" ht="12.8" hidden="false" customHeight="false" outlineLevel="0" collapsed="false">
      <c r="A1664" s="17" t="s">
        <v>831</v>
      </c>
      <c r="B1664" s="9" t="s">
        <v>607</v>
      </c>
      <c r="C1664" s="9" t="s">
        <v>87</v>
      </c>
      <c r="D1664" s="9" t="s">
        <v>608</v>
      </c>
      <c r="E1664" s="10" t="s">
        <v>608</v>
      </c>
      <c r="F1664" s="20" t="n">
        <v>12520.9</v>
      </c>
      <c r="G1664" s="12" t="s">
        <v>89</v>
      </c>
      <c r="H1664" s="2" t="n">
        <v>-99</v>
      </c>
      <c r="I1664" s="3" t="s">
        <v>609</v>
      </c>
      <c r="J1664" s="3" t="n">
        <f aca="false">VLOOKUP(I1664,VLOOK!$G$2:$H$50,2)</f>
        <v>39</v>
      </c>
      <c r="K1664" s="4" t="s">
        <v>609</v>
      </c>
      <c r="L1664" s="21" t="s">
        <v>610</v>
      </c>
      <c r="M1664" s="6" t="n">
        <f aca="false">VLOOKUP(L1664,VLOOK!$D$2:$E$10,2)</f>
        <v>6</v>
      </c>
      <c r="N1664" s="7" t="n">
        <v>2</v>
      </c>
      <c r="O1664" s="0" t="n">
        <f aca="false">VLOOKUP(B1664,VLOOK!$A$2:$B$13,2)</f>
        <v>5</v>
      </c>
      <c r="P1664" s="22" t="n">
        <f aca="false">IF(F1664&lt;0,F1664*-1,F1664)</f>
        <v>12520.9</v>
      </c>
    </row>
    <row r="1665" customFormat="false" ht="12.8" hidden="false" customHeight="false" outlineLevel="0" collapsed="false">
      <c r="A1665" s="17" t="s">
        <v>832</v>
      </c>
      <c r="B1665" s="9" t="s">
        <v>607</v>
      </c>
      <c r="C1665" s="9" t="s">
        <v>611</v>
      </c>
      <c r="D1665" s="17" t="s">
        <v>54</v>
      </c>
      <c r="E1665" s="25" t="s">
        <v>67</v>
      </c>
      <c r="F1665" s="20" t="n">
        <v>-9.5</v>
      </c>
      <c r="G1665" s="12" t="s">
        <v>21</v>
      </c>
      <c r="H1665" s="2" t="n">
        <v>-99</v>
      </c>
      <c r="I1665" s="3" t="s">
        <v>68</v>
      </c>
      <c r="J1665" s="3" t="n">
        <f aca="false">VLOOKUP(I1665,VLOOK!$G$2:$H$50,2)</f>
        <v>42</v>
      </c>
      <c r="K1665" s="4" t="s">
        <v>68</v>
      </c>
      <c r="L1665" s="21" t="s">
        <v>57</v>
      </c>
      <c r="M1665" s="6" t="n">
        <f aca="false">VLOOKUP(L1665,VLOOK!$D$2:$E$10,2)</f>
        <v>7</v>
      </c>
      <c r="N1665" s="7" t="n">
        <v>1</v>
      </c>
      <c r="O1665" s="0" t="n">
        <f aca="false">VLOOKUP(B1665,VLOOK!$A$2:$B$13,2)</f>
        <v>5</v>
      </c>
      <c r="P1665" s="22" t="n">
        <f aca="false">IF(F1665&lt;0,F1665*-1,F1665)</f>
        <v>9.5</v>
      </c>
    </row>
    <row r="1666" customFormat="false" ht="12.8" hidden="false" customHeight="false" outlineLevel="0" collapsed="false">
      <c r="A1666" s="17" t="s">
        <v>585</v>
      </c>
      <c r="B1666" s="9" t="s">
        <v>607</v>
      </c>
      <c r="C1666" s="9" t="s">
        <v>611</v>
      </c>
      <c r="D1666" s="17" t="s">
        <v>238</v>
      </c>
      <c r="E1666" s="25" t="s">
        <v>239</v>
      </c>
      <c r="F1666" s="20" t="n">
        <v>-130</v>
      </c>
      <c r="G1666" s="12" t="s">
        <v>21</v>
      </c>
      <c r="H1666" s="2" t="n">
        <v>-99</v>
      </c>
      <c r="I1666" s="3" t="s">
        <v>240</v>
      </c>
      <c r="J1666" s="3" t="n">
        <f aca="false">VLOOKUP(I1666,VLOOK!$G$2:$H$50,2)</f>
        <v>18</v>
      </c>
      <c r="K1666" s="4" t="s">
        <v>240</v>
      </c>
      <c r="L1666" s="21" t="s">
        <v>31</v>
      </c>
      <c r="M1666" s="6" t="n">
        <f aca="false">VLOOKUP(L1666,VLOOK!$D$2:$E$10,2)</f>
        <v>3</v>
      </c>
      <c r="N1666" s="7" t="n">
        <v>1</v>
      </c>
      <c r="O1666" s="0" t="n">
        <f aca="false">VLOOKUP(B1666,VLOOK!$A$2:$B$13,2)</f>
        <v>5</v>
      </c>
      <c r="P1666" s="22" t="n">
        <f aca="false">IF(F1666&lt;0,F1666*-1,F1666)</f>
        <v>130</v>
      </c>
    </row>
    <row r="1667" customFormat="false" ht="12.8" hidden="false" customHeight="false" outlineLevel="0" collapsed="false">
      <c r="A1667" s="17" t="s">
        <v>585</v>
      </c>
      <c r="B1667" s="9" t="s">
        <v>607</v>
      </c>
      <c r="C1667" s="9" t="s">
        <v>415</v>
      </c>
      <c r="D1667" s="9" t="s">
        <v>54</v>
      </c>
      <c r="E1667" s="10" t="s">
        <v>67</v>
      </c>
      <c r="F1667" s="20" t="n">
        <v>-180</v>
      </c>
      <c r="G1667" s="12" t="s">
        <v>21</v>
      </c>
      <c r="H1667" s="2" t="n">
        <v>-99</v>
      </c>
      <c r="I1667" s="3" t="s">
        <v>68</v>
      </c>
      <c r="J1667" s="3" t="n">
        <f aca="false">VLOOKUP(I1667,VLOOK!$G$2:$H$50,2)</f>
        <v>42</v>
      </c>
      <c r="K1667" s="4" t="s">
        <v>68</v>
      </c>
      <c r="L1667" s="21" t="s">
        <v>57</v>
      </c>
      <c r="M1667" s="6" t="n">
        <f aca="false">VLOOKUP(L1667,VLOOK!$D$2:$E$10,2)</f>
        <v>7</v>
      </c>
      <c r="N1667" s="7" t="n">
        <v>1</v>
      </c>
      <c r="O1667" s="0" t="n">
        <f aca="false">VLOOKUP(B1667,VLOOK!$A$2:$B$13,2)</f>
        <v>5</v>
      </c>
      <c r="P1667" s="22" t="n">
        <f aca="false">IF(F1667&lt;0,F1667*-1,F1667)</f>
        <v>180</v>
      </c>
    </row>
    <row r="1668" customFormat="false" ht="12.8" hidden="false" customHeight="false" outlineLevel="0" collapsed="false">
      <c r="A1668" s="17" t="s">
        <v>833</v>
      </c>
      <c r="B1668" s="9" t="s">
        <v>607</v>
      </c>
      <c r="C1668" s="9" t="s">
        <v>611</v>
      </c>
      <c r="D1668" s="9" t="s">
        <v>54</v>
      </c>
      <c r="E1668" s="10" t="s">
        <v>134</v>
      </c>
      <c r="F1668" s="9" t="n">
        <v>-5.88</v>
      </c>
      <c r="G1668" s="12" t="s">
        <v>21</v>
      </c>
      <c r="H1668" s="2" t="n">
        <v>-99</v>
      </c>
      <c r="I1668" s="3" t="s">
        <v>56</v>
      </c>
      <c r="J1668" s="3" t="n">
        <f aca="false">VLOOKUP(I1668,VLOOK!$G$2:$H$50,2)</f>
        <v>43</v>
      </c>
      <c r="K1668" s="4" t="s">
        <v>56</v>
      </c>
      <c r="L1668" s="21" t="s">
        <v>57</v>
      </c>
      <c r="M1668" s="6" t="n">
        <f aca="false">VLOOKUP(L1668,VLOOK!$D$2:$E$10,2)</f>
        <v>7</v>
      </c>
      <c r="N1668" s="7" t="n">
        <v>1</v>
      </c>
      <c r="O1668" s="0" t="n">
        <f aca="false">VLOOKUP(B1668,VLOOK!$A$2:$B$13,2)</f>
        <v>5</v>
      </c>
      <c r="P1668" s="22" t="n">
        <f aca="false">IF(F1668&lt;0,F1668*-1,F1668)</f>
        <v>5.88</v>
      </c>
    </row>
    <row r="1669" customFormat="false" ht="12.8" hidden="false" customHeight="false" outlineLevel="0" collapsed="false">
      <c r="A1669" s="17" t="s">
        <v>833</v>
      </c>
      <c r="B1669" s="9" t="s">
        <v>607</v>
      </c>
      <c r="C1669" s="9" t="s">
        <v>611</v>
      </c>
      <c r="D1669" s="9" t="s">
        <v>54</v>
      </c>
      <c r="E1669" s="10" t="s">
        <v>134</v>
      </c>
      <c r="F1669" s="20" t="n">
        <v>-10.27</v>
      </c>
      <c r="G1669" s="12" t="s">
        <v>21</v>
      </c>
      <c r="H1669" s="2" t="n">
        <v>-99</v>
      </c>
      <c r="I1669" s="3" t="s">
        <v>56</v>
      </c>
      <c r="J1669" s="3" t="n">
        <f aca="false">VLOOKUP(I1669,VLOOK!$G$2:$H$50,2)</f>
        <v>43</v>
      </c>
      <c r="K1669" s="4" t="s">
        <v>56</v>
      </c>
      <c r="L1669" s="21" t="s">
        <v>57</v>
      </c>
      <c r="M1669" s="6" t="n">
        <f aca="false">VLOOKUP(L1669,VLOOK!$D$2:$E$10,2)</f>
        <v>7</v>
      </c>
      <c r="N1669" s="7" t="n">
        <v>1</v>
      </c>
      <c r="O1669" s="0" t="n">
        <f aca="false">VLOOKUP(B1669,VLOOK!$A$2:$B$13,2)</f>
        <v>5</v>
      </c>
      <c r="P1669" s="22" t="n">
        <f aca="false">IF(F1669&lt;0,F1669*-1,F1669)</f>
        <v>10.27</v>
      </c>
    </row>
    <row r="1670" customFormat="false" ht="12.8" hidden="false" customHeight="false" outlineLevel="0" collapsed="false">
      <c r="A1670" s="17" t="s">
        <v>587</v>
      </c>
      <c r="B1670" s="9" t="s">
        <v>607</v>
      </c>
      <c r="C1670" s="9" t="s">
        <v>460</v>
      </c>
      <c r="D1670" s="9" t="s">
        <v>19</v>
      </c>
      <c r="E1670" s="10" t="s">
        <v>461</v>
      </c>
      <c r="F1670" s="20" t="n">
        <v>-53.25</v>
      </c>
      <c r="G1670" s="12" t="s">
        <v>21</v>
      </c>
      <c r="H1670" s="2" t="n">
        <v>-99</v>
      </c>
      <c r="I1670" s="3" t="s">
        <v>462</v>
      </c>
      <c r="J1670" s="3" t="n">
        <f aca="false">VLOOKUP(I1670,VLOOK!$G$2:$H$50,2)</f>
        <v>5</v>
      </c>
      <c r="K1670" s="4" t="s">
        <v>462</v>
      </c>
      <c r="L1670" s="21" t="s">
        <v>23</v>
      </c>
      <c r="M1670" s="6" t="n">
        <f aca="false">VLOOKUP(L1670,VLOOK!$D$2:$E$10,2)</f>
        <v>2</v>
      </c>
      <c r="N1670" s="7" t="n">
        <v>1</v>
      </c>
      <c r="O1670" s="0" t="n">
        <f aca="false">VLOOKUP(B1670,VLOOK!$A$2:$B$13,2)</f>
        <v>5</v>
      </c>
      <c r="P1670" s="22" t="n">
        <f aca="false">IF(F1670&lt;0,F1670*-1,F1670)</f>
        <v>53.25</v>
      </c>
    </row>
    <row r="1671" customFormat="false" ht="12.8" hidden="false" customHeight="false" outlineLevel="0" collapsed="false">
      <c r="A1671" s="17" t="s">
        <v>587</v>
      </c>
      <c r="B1671" s="9" t="s">
        <v>607</v>
      </c>
      <c r="C1671" s="9" t="s">
        <v>611</v>
      </c>
      <c r="D1671" s="9" t="s">
        <v>19</v>
      </c>
      <c r="E1671" s="10" t="s">
        <v>51</v>
      </c>
      <c r="F1671" s="20" t="n">
        <v>-2930.9</v>
      </c>
      <c r="G1671" s="12" t="s">
        <v>21</v>
      </c>
      <c r="H1671" s="2" t="n">
        <v>-99</v>
      </c>
      <c r="I1671" s="3" t="s">
        <v>52</v>
      </c>
      <c r="J1671" s="3" t="n">
        <f aca="false">VLOOKUP(I1671,VLOOK!$G$2:$H$50,2)</f>
        <v>14</v>
      </c>
      <c r="K1671" s="4" t="s">
        <v>52</v>
      </c>
      <c r="L1671" s="21" t="s">
        <v>23</v>
      </c>
      <c r="M1671" s="6" t="n">
        <f aca="false">VLOOKUP(L1671,VLOOK!$D$2:$E$10,2)</f>
        <v>2</v>
      </c>
      <c r="N1671" s="7" t="n">
        <v>1</v>
      </c>
      <c r="O1671" s="0" t="n">
        <f aca="false">VLOOKUP(B1671,VLOOK!$A$2:$B$13,2)</f>
        <v>5</v>
      </c>
      <c r="P1671" s="22" t="n">
        <f aca="false">IF(F1671&lt;0,F1671*-1,F1671)</f>
        <v>2930.9</v>
      </c>
    </row>
    <row r="1672" customFormat="false" ht="12.8" hidden="false" customHeight="false" outlineLevel="0" collapsed="false">
      <c r="A1672" s="17" t="s">
        <v>587</v>
      </c>
      <c r="B1672" s="9" t="s">
        <v>607</v>
      </c>
      <c r="C1672" s="9" t="s">
        <v>73</v>
      </c>
      <c r="D1672" s="9" t="s">
        <v>19</v>
      </c>
      <c r="E1672" s="10" t="s">
        <v>580</v>
      </c>
      <c r="F1672" s="20" t="n">
        <v>-300.43</v>
      </c>
      <c r="G1672" s="12" t="s">
        <v>21</v>
      </c>
      <c r="H1672" s="2" t="n">
        <v>-99</v>
      </c>
      <c r="I1672" s="3" t="s">
        <v>75</v>
      </c>
      <c r="J1672" s="3" t="n">
        <f aca="false">VLOOKUP(I1672,VLOOK!$G$2:$H$50,2)</f>
        <v>9</v>
      </c>
      <c r="K1672" s="4" t="s">
        <v>75</v>
      </c>
      <c r="L1672" s="21" t="s">
        <v>23</v>
      </c>
      <c r="M1672" s="6" t="n">
        <f aca="false">VLOOKUP(L1672,VLOOK!$D$2:$E$10,2)</f>
        <v>2</v>
      </c>
      <c r="N1672" s="7" t="n">
        <v>1</v>
      </c>
      <c r="O1672" s="0" t="n">
        <f aca="false">VLOOKUP(B1672,VLOOK!$A$2:$B$13,2)</f>
        <v>5</v>
      </c>
      <c r="P1672" s="22" t="n">
        <f aca="false">IF(F1672&lt;0,F1672*-1,F1672)</f>
        <v>300.43</v>
      </c>
    </row>
    <row r="1673" customFormat="false" ht="12.8" hidden="false" customHeight="false" outlineLevel="0" collapsed="false">
      <c r="A1673" s="17" t="s">
        <v>587</v>
      </c>
      <c r="B1673" s="9" t="s">
        <v>607</v>
      </c>
      <c r="C1673" s="9" t="s">
        <v>364</v>
      </c>
      <c r="D1673" s="9" t="s">
        <v>19</v>
      </c>
      <c r="E1673" s="10" t="s">
        <v>271</v>
      </c>
      <c r="F1673" s="20" t="n">
        <v>-250.28</v>
      </c>
      <c r="G1673" s="12" t="s">
        <v>21</v>
      </c>
      <c r="H1673" s="2" t="n">
        <v>-99</v>
      </c>
      <c r="I1673" s="3" t="s">
        <v>44</v>
      </c>
      <c r="J1673" s="3" t="n">
        <f aca="false">VLOOKUP(I1673,VLOOK!$G$2:$H$50,2)</f>
        <v>11</v>
      </c>
      <c r="K1673" s="4" t="s">
        <v>44</v>
      </c>
      <c r="L1673" s="21" t="s">
        <v>23</v>
      </c>
      <c r="M1673" s="6" t="n">
        <f aca="false">VLOOKUP(L1673,VLOOK!$D$2:$E$10,2)</f>
        <v>2</v>
      </c>
      <c r="N1673" s="7" t="n">
        <v>1</v>
      </c>
      <c r="O1673" s="0" t="n">
        <f aca="false">VLOOKUP(B1673,VLOOK!$A$2:$B$13,2)</f>
        <v>5</v>
      </c>
      <c r="P1673" s="22" t="n">
        <f aca="false">IF(F1673&lt;0,F1673*-1,F1673)</f>
        <v>250.28</v>
      </c>
    </row>
    <row r="1674" customFormat="false" ht="12.8" hidden="false" customHeight="false" outlineLevel="0" collapsed="false">
      <c r="A1674" s="17" t="s">
        <v>587</v>
      </c>
      <c r="B1674" s="9" t="s">
        <v>607</v>
      </c>
      <c r="C1674" s="9" t="s">
        <v>258</v>
      </c>
      <c r="D1674" s="9" t="s">
        <v>19</v>
      </c>
      <c r="E1674" s="10" t="s">
        <v>119</v>
      </c>
      <c r="F1674" s="20" t="n">
        <v>-270</v>
      </c>
      <c r="G1674" s="12" t="s">
        <v>21</v>
      </c>
      <c r="H1674" s="2" t="n">
        <v>-99</v>
      </c>
      <c r="I1674" s="3" t="s">
        <v>120</v>
      </c>
      <c r="J1674" s="3" t="n">
        <f aca="false">VLOOKUP(I1674,VLOOK!$G$2:$H$50,2)</f>
        <v>45</v>
      </c>
      <c r="K1674" s="4" t="s">
        <v>120</v>
      </c>
      <c r="L1674" s="21" t="s">
        <v>23</v>
      </c>
      <c r="M1674" s="6" t="n">
        <f aca="false">VLOOKUP(L1674,VLOOK!$D$2:$E$10,2)</f>
        <v>2</v>
      </c>
      <c r="N1674" s="7" t="n">
        <v>1</v>
      </c>
      <c r="O1674" s="0" t="n">
        <f aca="false">VLOOKUP(B1674,VLOOK!$A$2:$B$13,2)</f>
        <v>5</v>
      </c>
      <c r="P1674" s="22" t="n">
        <f aca="false">IF(F1674&lt;0,F1674*-1,F1674)</f>
        <v>270</v>
      </c>
    </row>
    <row r="1675" customFormat="false" ht="12.8" hidden="false" customHeight="false" outlineLevel="0" collapsed="false">
      <c r="A1675" s="17" t="s">
        <v>587</v>
      </c>
      <c r="B1675" s="9" t="s">
        <v>607</v>
      </c>
      <c r="C1675" s="9" t="s">
        <v>46</v>
      </c>
      <c r="D1675" s="9" t="s">
        <v>25</v>
      </c>
      <c r="E1675" s="10" t="s">
        <v>47</v>
      </c>
      <c r="F1675" s="20" t="n">
        <v>-56.12</v>
      </c>
      <c r="G1675" s="12" t="s">
        <v>21</v>
      </c>
      <c r="H1675" s="2" t="n">
        <v>-99</v>
      </c>
      <c r="I1675" s="3" t="s">
        <v>48</v>
      </c>
      <c r="J1675" s="3" t="n">
        <f aca="false">VLOOKUP(I1675,VLOOK!$G$2:$H$50,2)</f>
        <v>32</v>
      </c>
      <c r="K1675" s="4" t="s">
        <v>48</v>
      </c>
      <c r="L1675" s="21" t="s">
        <v>28</v>
      </c>
      <c r="M1675" s="6" t="n">
        <f aca="false">VLOOKUP(L1675,VLOOK!$D$2:$E$10,2)</f>
        <v>5</v>
      </c>
      <c r="N1675" s="7" t="n">
        <v>1</v>
      </c>
      <c r="O1675" s="0" t="n">
        <f aca="false">VLOOKUP(B1675,VLOOK!$A$2:$B$13,2)</f>
        <v>5</v>
      </c>
      <c r="P1675" s="22" t="n">
        <f aca="false">IF(F1675&lt;0,F1675*-1,F1675)</f>
        <v>56.12</v>
      </c>
    </row>
    <row r="1676" customFormat="false" ht="12.8" hidden="false" customHeight="false" outlineLevel="0" collapsed="false">
      <c r="A1676" s="17" t="s">
        <v>587</v>
      </c>
      <c r="B1676" s="9" t="s">
        <v>607</v>
      </c>
      <c r="C1676" s="9" t="s">
        <v>581</v>
      </c>
      <c r="D1676" s="17" t="s">
        <v>25</v>
      </c>
      <c r="E1676" s="25" t="s">
        <v>582</v>
      </c>
      <c r="F1676" s="20" t="n">
        <v>-156.77</v>
      </c>
      <c r="G1676" s="12" t="s">
        <v>21</v>
      </c>
      <c r="H1676" s="2" t="n">
        <v>-99</v>
      </c>
      <c r="I1676" s="3" t="s">
        <v>466</v>
      </c>
      <c r="J1676" s="3" t="n">
        <f aca="false">VLOOKUP(I1676,VLOOK!$G$2:$H$50,2)</f>
        <v>33</v>
      </c>
      <c r="K1676" s="4" t="s">
        <v>466</v>
      </c>
      <c r="L1676" s="21" t="s">
        <v>28</v>
      </c>
      <c r="M1676" s="6" t="n">
        <f aca="false">VLOOKUP(L1676,VLOOK!$D$2:$E$10,2)</f>
        <v>5</v>
      </c>
      <c r="N1676" s="7" t="n">
        <v>1</v>
      </c>
      <c r="O1676" s="0" t="n">
        <f aca="false">VLOOKUP(B1676,VLOOK!$A$2:$B$13,2)</f>
        <v>5</v>
      </c>
      <c r="P1676" s="22" t="n">
        <f aca="false">IF(F1676&lt;0,F1676*-1,F1676)</f>
        <v>156.77</v>
      </c>
    </row>
    <row r="1677" customFormat="false" ht="12.8" hidden="false" customHeight="false" outlineLevel="0" collapsed="false">
      <c r="A1677" s="17" t="s">
        <v>587</v>
      </c>
      <c r="B1677" s="9" t="s">
        <v>607</v>
      </c>
      <c r="C1677" s="9" t="s">
        <v>37</v>
      </c>
      <c r="D1677" s="17" t="s">
        <v>25</v>
      </c>
      <c r="E1677" s="25" t="s">
        <v>148</v>
      </c>
      <c r="F1677" s="20" t="n">
        <v>-522.06</v>
      </c>
      <c r="G1677" s="12" t="s">
        <v>21</v>
      </c>
      <c r="H1677" s="2" t="n">
        <v>-99</v>
      </c>
      <c r="I1677" s="3" t="s">
        <v>39</v>
      </c>
      <c r="J1677" s="3" t="n">
        <f aca="false">VLOOKUP(I1677,VLOOK!$G$2:$H$50,2)</f>
        <v>34</v>
      </c>
      <c r="K1677" s="4" t="s">
        <v>39</v>
      </c>
      <c r="L1677" s="21" t="s">
        <v>28</v>
      </c>
      <c r="M1677" s="6" t="n">
        <f aca="false">VLOOKUP(L1677,VLOOK!$D$2:$E$10,2)</f>
        <v>5</v>
      </c>
      <c r="N1677" s="7" t="n">
        <v>1</v>
      </c>
      <c r="O1677" s="0" t="n">
        <f aca="false">VLOOKUP(B1677,VLOOK!$A$2:$B$13,2)</f>
        <v>5</v>
      </c>
      <c r="P1677" s="22" t="n">
        <f aca="false">IF(F1677&lt;0,F1677*-1,F1677)</f>
        <v>522.06</v>
      </c>
    </row>
    <row r="1678" customFormat="false" ht="12.8" hidden="false" customHeight="false" outlineLevel="0" collapsed="false">
      <c r="A1678" s="17" t="s">
        <v>587</v>
      </c>
      <c r="B1678" s="9" t="s">
        <v>607</v>
      </c>
      <c r="C1678" s="9" t="s">
        <v>611</v>
      </c>
      <c r="D1678" s="17" t="s">
        <v>54</v>
      </c>
      <c r="E1678" s="25" t="s">
        <v>67</v>
      </c>
      <c r="F1678" s="20" t="n">
        <v>-12.4</v>
      </c>
      <c r="G1678" s="12" t="s">
        <v>21</v>
      </c>
      <c r="H1678" s="2" t="n">
        <v>-99</v>
      </c>
      <c r="I1678" s="3" t="s">
        <v>68</v>
      </c>
      <c r="J1678" s="3" t="n">
        <f aca="false">VLOOKUP(I1678,VLOOK!$G$2:$H$50,2)</f>
        <v>42</v>
      </c>
      <c r="K1678" s="4" t="s">
        <v>68</v>
      </c>
      <c r="L1678" s="21" t="s">
        <v>57</v>
      </c>
      <c r="M1678" s="6" t="n">
        <f aca="false">VLOOKUP(L1678,VLOOK!$D$2:$E$10,2)</f>
        <v>7</v>
      </c>
      <c r="N1678" s="7" t="n">
        <v>1</v>
      </c>
      <c r="O1678" s="0" t="n">
        <f aca="false">VLOOKUP(B1678,VLOOK!$A$2:$B$13,2)</f>
        <v>5</v>
      </c>
      <c r="P1678" s="22" t="n">
        <f aca="false">IF(F1678&lt;0,F1678*-1,F1678)</f>
        <v>12.4</v>
      </c>
    </row>
    <row r="1679" customFormat="false" ht="12.8" hidden="false" customHeight="false" outlineLevel="0" collapsed="false">
      <c r="A1679" s="17" t="s">
        <v>834</v>
      </c>
      <c r="B1679" s="9" t="s">
        <v>607</v>
      </c>
      <c r="C1679" s="9" t="s">
        <v>87</v>
      </c>
      <c r="D1679" s="9" t="s">
        <v>608</v>
      </c>
      <c r="E1679" s="10" t="s">
        <v>608</v>
      </c>
      <c r="F1679" s="20" t="n">
        <v>12819.27</v>
      </c>
      <c r="G1679" s="12" t="s">
        <v>89</v>
      </c>
      <c r="H1679" s="2" t="n">
        <v>-99</v>
      </c>
      <c r="I1679" s="3" t="s">
        <v>609</v>
      </c>
      <c r="J1679" s="3" t="n">
        <f aca="false">VLOOKUP(I1679,VLOOK!$G$2:$H$50,2)</f>
        <v>39</v>
      </c>
      <c r="K1679" s="4" t="s">
        <v>609</v>
      </c>
      <c r="L1679" s="21" t="s">
        <v>610</v>
      </c>
      <c r="M1679" s="6" t="n">
        <f aca="false">VLOOKUP(L1679,VLOOK!$D$2:$E$10,2)</f>
        <v>6</v>
      </c>
      <c r="N1679" s="7" t="n">
        <v>2</v>
      </c>
      <c r="O1679" s="0" t="n">
        <f aca="false">VLOOKUP(B1679,VLOOK!$A$2:$B$13,2)</f>
        <v>5</v>
      </c>
      <c r="P1679" s="22" t="n">
        <f aca="false">IF(F1679&lt;0,F1679*-1,F1679)</f>
        <v>12819.27</v>
      </c>
    </row>
    <row r="1680" customFormat="false" ht="12.8" hidden="false" customHeight="false" outlineLevel="0" collapsed="false">
      <c r="A1680" s="17" t="s">
        <v>835</v>
      </c>
      <c r="B1680" s="9" t="s">
        <v>607</v>
      </c>
      <c r="C1680" s="9" t="s">
        <v>611</v>
      </c>
      <c r="D1680" s="17" t="s">
        <v>238</v>
      </c>
      <c r="E1680" s="25" t="s">
        <v>239</v>
      </c>
      <c r="F1680" s="20" t="n">
        <v>-140</v>
      </c>
      <c r="G1680" s="12" t="s">
        <v>21</v>
      </c>
      <c r="H1680" s="2" t="n">
        <v>-99</v>
      </c>
      <c r="I1680" s="3" t="s">
        <v>240</v>
      </c>
      <c r="J1680" s="3" t="n">
        <f aca="false">VLOOKUP(I1680,VLOOK!$G$2:$H$50,2)</f>
        <v>18</v>
      </c>
      <c r="K1680" s="4" t="s">
        <v>240</v>
      </c>
      <c r="L1680" s="21" t="s">
        <v>31</v>
      </c>
      <c r="M1680" s="6" t="n">
        <f aca="false">VLOOKUP(L1680,VLOOK!$D$2:$E$10,2)</f>
        <v>3</v>
      </c>
      <c r="N1680" s="7" t="n">
        <v>1</v>
      </c>
      <c r="O1680" s="0" t="n">
        <f aca="false">VLOOKUP(B1680,VLOOK!$A$2:$B$13,2)</f>
        <v>5</v>
      </c>
      <c r="P1680" s="22" t="n">
        <f aca="false">IF(F1680&lt;0,F1680*-1,F1680)</f>
        <v>140</v>
      </c>
    </row>
    <row r="1681" customFormat="false" ht="12.8" hidden="false" customHeight="false" outlineLevel="0" collapsed="false">
      <c r="A1681" s="17" t="s">
        <v>836</v>
      </c>
      <c r="B1681" s="9" t="s">
        <v>607</v>
      </c>
      <c r="C1681" s="9" t="s">
        <v>611</v>
      </c>
      <c r="D1681" s="17" t="s">
        <v>54</v>
      </c>
      <c r="E1681" s="25" t="s">
        <v>67</v>
      </c>
      <c r="F1681" s="20" t="n">
        <v>-19.5</v>
      </c>
      <c r="G1681" s="12" t="s">
        <v>21</v>
      </c>
      <c r="H1681" s="2" t="n">
        <v>-99</v>
      </c>
      <c r="I1681" s="3" t="s">
        <v>68</v>
      </c>
      <c r="J1681" s="3" t="n">
        <f aca="false">VLOOKUP(I1681,VLOOK!$G$2:$H$50,2)</f>
        <v>42</v>
      </c>
      <c r="K1681" s="4" t="s">
        <v>68</v>
      </c>
      <c r="L1681" s="21" t="s">
        <v>57</v>
      </c>
      <c r="M1681" s="6" t="n">
        <f aca="false">VLOOKUP(L1681,VLOOK!$D$2:$E$10,2)</f>
        <v>7</v>
      </c>
      <c r="N1681" s="7" t="n">
        <v>1</v>
      </c>
      <c r="O1681" s="0" t="n">
        <f aca="false">VLOOKUP(B1681,VLOOK!$A$2:$B$13,2)</f>
        <v>5</v>
      </c>
      <c r="P1681" s="22" t="n">
        <f aca="false">IF(F1681&lt;0,F1681*-1,F1681)</f>
        <v>19.5</v>
      </c>
    </row>
    <row r="1682" customFormat="false" ht="12.8" hidden="false" customHeight="false" outlineLevel="0" collapsed="false">
      <c r="A1682" s="17" t="s">
        <v>590</v>
      </c>
      <c r="B1682" s="9" t="s">
        <v>607</v>
      </c>
      <c r="C1682" s="9" t="s">
        <v>611</v>
      </c>
      <c r="D1682" s="17" t="s">
        <v>54</v>
      </c>
      <c r="E1682" s="25" t="s">
        <v>67</v>
      </c>
      <c r="F1682" s="20" t="n">
        <v>35.53</v>
      </c>
      <c r="G1682" s="12" t="s">
        <v>89</v>
      </c>
      <c r="H1682" s="2" t="n">
        <v>-99</v>
      </c>
      <c r="I1682" s="3" t="s">
        <v>68</v>
      </c>
      <c r="J1682" s="3" t="n">
        <f aca="false">VLOOKUP(I1682,VLOOK!$G$2:$H$50,2)</f>
        <v>42</v>
      </c>
      <c r="K1682" s="4" t="s">
        <v>68</v>
      </c>
      <c r="L1682" s="21" t="s">
        <v>57</v>
      </c>
      <c r="M1682" s="6" t="n">
        <f aca="false">VLOOKUP(L1682,VLOOK!$D$2:$E$10,2)</f>
        <v>7</v>
      </c>
      <c r="N1682" s="7" t="n">
        <v>1</v>
      </c>
      <c r="O1682" s="0" t="n">
        <f aca="false">VLOOKUP(B1682,VLOOK!$A$2:$B$13,2)</f>
        <v>5</v>
      </c>
      <c r="P1682" s="22" t="n">
        <f aca="false">IF(F1682&lt;0,F1682*-1,F1682)</f>
        <v>35.53</v>
      </c>
    </row>
    <row r="1683" customFormat="false" ht="12.8" hidden="false" customHeight="false" outlineLevel="0" collapsed="false">
      <c r="A1683" s="17" t="s">
        <v>837</v>
      </c>
      <c r="B1683" s="9" t="s">
        <v>607</v>
      </c>
      <c r="C1683" s="9" t="s">
        <v>611</v>
      </c>
      <c r="D1683" s="9" t="s">
        <v>19</v>
      </c>
      <c r="E1683" s="10" t="s">
        <v>51</v>
      </c>
      <c r="F1683" s="20" t="n">
        <v>-2909.98</v>
      </c>
      <c r="G1683" s="12" t="s">
        <v>21</v>
      </c>
      <c r="H1683" s="2" t="n">
        <v>-99</v>
      </c>
      <c r="I1683" s="3" t="s">
        <v>52</v>
      </c>
      <c r="J1683" s="3" t="n">
        <f aca="false">VLOOKUP(I1683,VLOOK!$G$2:$H$50,2)</f>
        <v>14</v>
      </c>
      <c r="K1683" s="4" t="s">
        <v>52</v>
      </c>
      <c r="L1683" s="21" t="s">
        <v>23</v>
      </c>
      <c r="M1683" s="6" t="n">
        <f aca="false">VLOOKUP(L1683,VLOOK!$D$2:$E$10,2)</f>
        <v>2</v>
      </c>
      <c r="N1683" s="7" t="n">
        <v>1</v>
      </c>
      <c r="O1683" s="0" t="n">
        <f aca="false">VLOOKUP(B1683,VLOOK!$A$2:$B$13,2)</f>
        <v>5</v>
      </c>
      <c r="P1683" s="22" t="n">
        <f aca="false">IF(F1683&lt;0,F1683*-1,F1683)</f>
        <v>2909.98</v>
      </c>
    </row>
    <row r="1684" customFormat="false" ht="12.8" hidden="false" customHeight="false" outlineLevel="0" collapsed="false">
      <c r="A1684" s="17" t="s">
        <v>837</v>
      </c>
      <c r="B1684" s="9" t="s">
        <v>607</v>
      </c>
      <c r="C1684" s="9" t="s">
        <v>611</v>
      </c>
      <c r="D1684" s="9" t="s">
        <v>54</v>
      </c>
      <c r="E1684" s="10" t="s">
        <v>67</v>
      </c>
      <c r="F1684" s="9" t="n">
        <v>-12.4</v>
      </c>
      <c r="G1684" s="12" t="s">
        <v>21</v>
      </c>
      <c r="H1684" s="2" t="n">
        <v>-99</v>
      </c>
      <c r="I1684" s="3" t="s">
        <v>68</v>
      </c>
      <c r="J1684" s="3" t="n">
        <f aca="false">VLOOKUP(I1684,VLOOK!$G$2:$H$50,2)</f>
        <v>42</v>
      </c>
      <c r="K1684" s="4" t="s">
        <v>68</v>
      </c>
      <c r="L1684" s="21" t="s">
        <v>57</v>
      </c>
      <c r="M1684" s="6" t="n">
        <f aca="false">VLOOKUP(L1684,VLOOK!$D$2:$E$10,2)</f>
        <v>7</v>
      </c>
      <c r="N1684" s="7" t="n">
        <v>1</v>
      </c>
      <c r="O1684" s="0" t="n">
        <f aca="false">VLOOKUP(B1684,VLOOK!$A$2:$B$13,2)</f>
        <v>5</v>
      </c>
      <c r="P1684" s="22" t="n">
        <f aca="false">IF(F1684&lt;0,F1684*-1,F1684)</f>
        <v>12.4</v>
      </c>
    </row>
    <row r="1685" customFormat="false" ht="12.8" hidden="false" customHeight="false" outlineLevel="0" collapsed="false">
      <c r="A1685" s="17" t="s">
        <v>838</v>
      </c>
      <c r="B1685" s="9" t="s">
        <v>607</v>
      </c>
      <c r="C1685" s="9" t="s">
        <v>29</v>
      </c>
      <c r="D1685" s="17" t="s">
        <v>238</v>
      </c>
      <c r="E1685" s="25" t="s">
        <v>239</v>
      </c>
      <c r="F1685" s="20" t="n">
        <v>-170</v>
      </c>
      <c r="G1685" s="12" t="s">
        <v>21</v>
      </c>
      <c r="H1685" s="2" t="n">
        <v>-99</v>
      </c>
      <c r="I1685" s="3" t="s">
        <v>240</v>
      </c>
      <c r="J1685" s="3" t="n">
        <f aca="false">VLOOKUP(I1685,VLOOK!$G$2:$H$50,2)</f>
        <v>18</v>
      </c>
      <c r="K1685" s="4" t="s">
        <v>240</v>
      </c>
      <c r="L1685" s="21" t="s">
        <v>31</v>
      </c>
      <c r="M1685" s="6" t="n">
        <f aca="false">VLOOKUP(L1685,VLOOK!$D$2:$E$10,2)</f>
        <v>3</v>
      </c>
      <c r="N1685" s="7" t="n">
        <v>1</v>
      </c>
      <c r="O1685" s="0" t="n">
        <f aca="false">VLOOKUP(B1685,VLOOK!$A$2:$B$13,2)</f>
        <v>5</v>
      </c>
      <c r="P1685" s="22" t="n">
        <f aca="false">IF(F1685&lt;0,F1685*-1,F1685)</f>
        <v>170</v>
      </c>
    </row>
    <row r="1686" customFormat="false" ht="12.8" hidden="false" customHeight="false" outlineLevel="0" collapsed="false">
      <c r="A1686" s="17" t="s">
        <v>838</v>
      </c>
      <c r="B1686" s="9" t="s">
        <v>607</v>
      </c>
      <c r="C1686" s="9" t="s">
        <v>460</v>
      </c>
      <c r="D1686" s="9" t="s">
        <v>19</v>
      </c>
      <c r="E1686" s="10" t="s">
        <v>461</v>
      </c>
      <c r="F1686" s="20" t="n">
        <v>-58</v>
      </c>
      <c r="G1686" s="12" t="s">
        <v>21</v>
      </c>
      <c r="H1686" s="2" t="n">
        <v>-99</v>
      </c>
      <c r="I1686" s="3" t="s">
        <v>462</v>
      </c>
      <c r="J1686" s="3" t="n">
        <f aca="false">VLOOKUP(I1686,VLOOK!$G$2:$H$50,2)</f>
        <v>5</v>
      </c>
      <c r="K1686" s="4" t="s">
        <v>462</v>
      </c>
      <c r="L1686" s="21" t="s">
        <v>23</v>
      </c>
      <c r="M1686" s="6" t="n">
        <f aca="false">VLOOKUP(L1686,VLOOK!$D$2:$E$10,2)</f>
        <v>2</v>
      </c>
      <c r="N1686" s="7" t="n">
        <v>1</v>
      </c>
      <c r="O1686" s="0" t="n">
        <f aca="false">VLOOKUP(B1686,VLOOK!$A$2:$B$13,2)</f>
        <v>5</v>
      </c>
      <c r="P1686" s="22" t="n">
        <f aca="false">IF(F1686&lt;0,F1686*-1,F1686)</f>
        <v>58</v>
      </c>
    </row>
    <row r="1687" customFormat="false" ht="12.8" hidden="false" customHeight="false" outlineLevel="0" collapsed="false">
      <c r="A1687" s="17" t="s">
        <v>838</v>
      </c>
      <c r="B1687" s="9" t="s">
        <v>607</v>
      </c>
      <c r="C1687" s="9" t="s">
        <v>73</v>
      </c>
      <c r="D1687" s="9" t="s">
        <v>19</v>
      </c>
      <c r="E1687" s="10" t="s">
        <v>580</v>
      </c>
      <c r="F1687" s="20" t="n">
        <v>-357.38</v>
      </c>
      <c r="G1687" s="12" t="s">
        <v>21</v>
      </c>
      <c r="H1687" s="2" t="n">
        <v>-99</v>
      </c>
      <c r="I1687" s="3" t="s">
        <v>75</v>
      </c>
      <c r="J1687" s="3" t="n">
        <f aca="false">VLOOKUP(I1687,VLOOK!$G$2:$H$50,2)</f>
        <v>9</v>
      </c>
      <c r="K1687" s="4" t="s">
        <v>75</v>
      </c>
      <c r="L1687" s="21" t="s">
        <v>23</v>
      </c>
      <c r="M1687" s="6" t="n">
        <f aca="false">VLOOKUP(L1687,VLOOK!$D$2:$E$10,2)</f>
        <v>2</v>
      </c>
      <c r="N1687" s="7" t="n">
        <v>1</v>
      </c>
      <c r="O1687" s="0" t="n">
        <f aca="false">VLOOKUP(B1687,VLOOK!$A$2:$B$13,2)</f>
        <v>5</v>
      </c>
      <c r="P1687" s="22" t="n">
        <f aca="false">IF(F1687&lt;0,F1687*-1,F1687)</f>
        <v>357.38</v>
      </c>
    </row>
    <row r="1688" customFormat="false" ht="12.8" hidden="false" customHeight="false" outlineLevel="0" collapsed="false">
      <c r="A1688" s="17" t="s">
        <v>838</v>
      </c>
      <c r="B1688" s="9" t="s">
        <v>607</v>
      </c>
      <c r="C1688" s="9" t="s">
        <v>364</v>
      </c>
      <c r="D1688" s="9" t="s">
        <v>19</v>
      </c>
      <c r="E1688" s="10" t="s">
        <v>271</v>
      </c>
      <c r="F1688" s="9" t="n">
        <v>-257.89</v>
      </c>
      <c r="G1688" s="12" t="s">
        <v>21</v>
      </c>
      <c r="H1688" s="2" t="n">
        <v>-99</v>
      </c>
      <c r="I1688" s="3" t="s">
        <v>44</v>
      </c>
      <c r="J1688" s="3" t="n">
        <f aca="false">VLOOKUP(I1688,VLOOK!$G$2:$H$50,2)</f>
        <v>11</v>
      </c>
      <c r="K1688" s="4" t="s">
        <v>44</v>
      </c>
      <c r="L1688" s="21" t="s">
        <v>23</v>
      </c>
      <c r="M1688" s="6" t="n">
        <f aca="false">VLOOKUP(L1688,VLOOK!$D$2:$E$10,2)</f>
        <v>2</v>
      </c>
      <c r="N1688" s="7" t="n">
        <v>1</v>
      </c>
      <c r="O1688" s="0" t="n">
        <f aca="false">VLOOKUP(B1688,VLOOK!$A$2:$B$13,2)</f>
        <v>5</v>
      </c>
      <c r="P1688" s="22" t="n">
        <f aca="false">IF(F1688&lt;0,F1688*-1,F1688)</f>
        <v>257.89</v>
      </c>
    </row>
    <row r="1689" customFormat="false" ht="12.8" hidden="false" customHeight="false" outlineLevel="0" collapsed="false">
      <c r="A1689" s="17" t="s">
        <v>838</v>
      </c>
      <c r="B1689" s="9" t="s">
        <v>607</v>
      </c>
      <c r="C1689" s="9" t="s">
        <v>258</v>
      </c>
      <c r="D1689" s="9" t="s">
        <v>19</v>
      </c>
      <c r="E1689" s="10" t="s">
        <v>119</v>
      </c>
      <c r="F1689" s="20" t="n">
        <v>-270</v>
      </c>
      <c r="G1689" s="12" t="s">
        <v>21</v>
      </c>
      <c r="H1689" s="2" t="n">
        <v>-99</v>
      </c>
      <c r="I1689" s="3" t="s">
        <v>120</v>
      </c>
      <c r="J1689" s="3" t="n">
        <f aca="false">VLOOKUP(I1689,VLOOK!$G$2:$H$50,2)</f>
        <v>45</v>
      </c>
      <c r="K1689" s="4" t="s">
        <v>120</v>
      </c>
      <c r="L1689" s="21" t="s">
        <v>23</v>
      </c>
      <c r="M1689" s="6" t="n">
        <f aca="false">VLOOKUP(L1689,VLOOK!$D$2:$E$10,2)</f>
        <v>2</v>
      </c>
      <c r="N1689" s="7" t="n">
        <v>1</v>
      </c>
      <c r="O1689" s="0" t="n">
        <f aca="false">VLOOKUP(B1689,VLOOK!$A$2:$B$13,2)</f>
        <v>5</v>
      </c>
      <c r="P1689" s="22" t="n">
        <f aca="false">IF(F1689&lt;0,F1689*-1,F1689)</f>
        <v>270</v>
      </c>
    </row>
    <row r="1690" customFormat="false" ht="12.8" hidden="false" customHeight="false" outlineLevel="0" collapsed="false">
      <c r="A1690" s="17" t="s">
        <v>838</v>
      </c>
      <c r="B1690" s="9" t="s">
        <v>607</v>
      </c>
      <c r="C1690" s="9" t="s">
        <v>46</v>
      </c>
      <c r="D1690" s="9" t="s">
        <v>25</v>
      </c>
      <c r="E1690" s="10" t="s">
        <v>47</v>
      </c>
      <c r="F1690" s="20" t="n">
        <v>-54.99</v>
      </c>
      <c r="G1690" s="12" t="s">
        <v>21</v>
      </c>
      <c r="H1690" s="2" t="n">
        <v>-99</v>
      </c>
      <c r="I1690" s="3" t="s">
        <v>48</v>
      </c>
      <c r="J1690" s="3" t="n">
        <f aca="false">VLOOKUP(I1690,VLOOK!$G$2:$H$50,2)</f>
        <v>32</v>
      </c>
      <c r="K1690" s="4" t="s">
        <v>48</v>
      </c>
      <c r="L1690" s="21" t="s">
        <v>28</v>
      </c>
      <c r="M1690" s="6" t="n">
        <f aca="false">VLOOKUP(L1690,VLOOK!$D$2:$E$10,2)</f>
        <v>5</v>
      </c>
      <c r="N1690" s="7" t="n">
        <v>1</v>
      </c>
      <c r="O1690" s="0" t="n">
        <f aca="false">VLOOKUP(B1690,VLOOK!$A$2:$B$13,2)</f>
        <v>5</v>
      </c>
      <c r="P1690" s="22" t="n">
        <f aca="false">IF(F1690&lt;0,F1690*-1,F1690)</f>
        <v>54.99</v>
      </c>
    </row>
    <row r="1691" customFormat="false" ht="12.8" hidden="false" customHeight="false" outlineLevel="0" collapsed="false">
      <c r="A1691" s="17" t="s">
        <v>838</v>
      </c>
      <c r="B1691" s="9" t="s">
        <v>607</v>
      </c>
      <c r="C1691" s="9" t="s">
        <v>581</v>
      </c>
      <c r="D1691" s="17" t="s">
        <v>25</v>
      </c>
      <c r="E1691" s="25" t="s">
        <v>582</v>
      </c>
      <c r="F1691" s="20" t="n">
        <v>-283.94</v>
      </c>
      <c r="G1691" s="12" t="s">
        <v>21</v>
      </c>
      <c r="H1691" s="2" t="n">
        <v>-99</v>
      </c>
      <c r="I1691" s="3" t="s">
        <v>466</v>
      </c>
      <c r="J1691" s="3" t="n">
        <f aca="false">VLOOKUP(I1691,VLOOK!$G$2:$H$50,2)</f>
        <v>33</v>
      </c>
      <c r="K1691" s="4" t="s">
        <v>466</v>
      </c>
      <c r="L1691" s="21" t="s">
        <v>28</v>
      </c>
      <c r="M1691" s="6" t="n">
        <f aca="false">VLOOKUP(L1691,VLOOK!$D$2:$E$10,2)</f>
        <v>5</v>
      </c>
      <c r="N1691" s="7" t="n">
        <v>1</v>
      </c>
      <c r="O1691" s="0" t="n">
        <f aca="false">VLOOKUP(B1691,VLOOK!$A$2:$B$13,2)</f>
        <v>5</v>
      </c>
      <c r="P1691" s="22" t="n">
        <f aca="false">IF(F1691&lt;0,F1691*-1,F1691)</f>
        <v>283.94</v>
      </c>
    </row>
    <row r="1692" customFormat="false" ht="12.8" hidden="false" customHeight="false" outlineLevel="0" collapsed="false">
      <c r="A1692" s="17" t="s">
        <v>838</v>
      </c>
      <c r="B1692" s="9" t="s">
        <v>607</v>
      </c>
      <c r="C1692" s="9" t="s">
        <v>37</v>
      </c>
      <c r="D1692" s="17" t="s">
        <v>25</v>
      </c>
      <c r="E1692" s="25" t="s">
        <v>148</v>
      </c>
      <c r="F1692" s="20" t="n">
        <v>-522.06</v>
      </c>
      <c r="G1692" s="12" t="s">
        <v>21</v>
      </c>
      <c r="H1692" s="2" t="n">
        <v>-99</v>
      </c>
      <c r="I1692" s="3" t="s">
        <v>39</v>
      </c>
      <c r="J1692" s="3" t="n">
        <f aca="false">VLOOKUP(I1692,VLOOK!$G$2:$H$50,2)</f>
        <v>34</v>
      </c>
      <c r="K1692" s="4" t="s">
        <v>39</v>
      </c>
      <c r="L1692" s="21" t="s">
        <v>28</v>
      </c>
      <c r="M1692" s="6" t="n">
        <f aca="false">VLOOKUP(L1692,VLOOK!$D$2:$E$10,2)</f>
        <v>5</v>
      </c>
      <c r="N1692" s="7" t="n">
        <v>1</v>
      </c>
      <c r="O1692" s="0" t="n">
        <f aca="false">VLOOKUP(B1692,VLOOK!$A$2:$B$13,2)</f>
        <v>5</v>
      </c>
      <c r="P1692" s="22" t="n">
        <f aca="false">IF(F1692&lt;0,F1692*-1,F1692)</f>
        <v>522.06</v>
      </c>
    </row>
    <row r="1693" customFormat="false" ht="12.8" hidden="false" customHeight="false" outlineLevel="0" collapsed="false">
      <c r="A1693" s="17" t="s">
        <v>838</v>
      </c>
      <c r="B1693" s="9" t="s">
        <v>607</v>
      </c>
      <c r="C1693" s="9" t="s">
        <v>29</v>
      </c>
      <c r="D1693" s="17" t="s">
        <v>25</v>
      </c>
      <c r="E1693" s="25" t="s">
        <v>84</v>
      </c>
      <c r="F1693" s="20" t="n">
        <v>-249.9</v>
      </c>
      <c r="G1693" s="12" t="s">
        <v>21</v>
      </c>
      <c r="H1693" s="2" t="n">
        <v>-99</v>
      </c>
      <c r="I1693" s="3" t="s">
        <v>85</v>
      </c>
      <c r="J1693" s="3" t="n">
        <f aca="false">VLOOKUP(I1693,VLOOK!$G$2:$H$50,2)</f>
        <v>38</v>
      </c>
      <c r="K1693" s="4" t="s">
        <v>85</v>
      </c>
      <c r="L1693" s="21" t="s">
        <v>28</v>
      </c>
      <c r="M1693" s="6" t="n">
        <f aca="false">VLOOKUP(L1693,VLOOK!$D$2:$E$10,2)</f>
        <v>5</v>
      </c>
      <c r="N1693" s="7" t="n">
        <v>1</v>
      </c>
      <c r="O1693" s="0" t="n">
        <f aca="false">VLOOKUP(B1693,VLOOK!$A$2:$B$13,2)</f>
        <v>5</v>
      </c>
      <c r="P1693" s="22" t="n">
        <f aca="false">IF(F1693&lt;0,F1693*-1,F1693)</f>
        <v>249.9</v>
      </c>
    </row>
    <row r="1694" customFormat="false" ht="12.8" hidden="false" customHeight="false" outlineLevel="0" collapsed="false">
      <c r="A1694" s="17" t="s">
        <v>838</v>
      </c>
      <c r="B1694" s="9" t="s">
        <v>607</v>
      </c>
      <c r="C1694" s="9" t="s">
        <v>87</v>
      </c>
      <c r="D1694" s="9" t="s">
        <v>608</v>
      </c>
      <c r="E1694" s="10" t="s">
        <v>608</v>
      </c>
      <c r="F1694" s="20" t="n">
        <v>12819.27</v>
      </c>
      <c r="G1694" s="12" t="s">
        <v>89</v>
      </c>
      <c r="H1694" s="2" t="n">
        <v>-99</v>
      </c>
      <c r="I1694" s="3" t="s">
        <v>609</v>
      </c>
      <c r="J1694" s="3" t="n">
        <f aca="false">VLOOKUP(I1694,VLOOK!$G$2:$H$50,2)</f>
        <v>39</v>
      </c>
      <c r="K1694" s="4" t="s">
        <v>609</v>
      </c>
      <c r="L1694" s="21" t="s">
        <v>610</v>
      </c>
      <c r="M1694" s="6" t="n">
        <f aca="false">VLOOKUP(L1694,VLOOK!$D$2:$E$10,2)</f>
        <v>6</v>
      </c>
      <c r="N1694" s="7" t="n">
        <v>2</v>
      </c>
      <c r="O1694" s="0" t="n">
        <f aca="false">VLOOKUP(B1694,VLOOK!$A$2:$B$13,2)</f>
        <v>5</v>
      </c>
      <c r="P1694" s="22" t="n">
        <f aca="false">IF(F1694&lt;0,F1694*-1,F1694)</f>
        <v>12819.27</v>
      </c>
    </row>
    <row r="1695" customFormat="false" ht="12.8" hidden="false" customHeight="false" outlineLevel="0" collapsed="false">
      <c r="A1695" s="17" t="s">
        <v>838</v>
      </c>
      <c r="B1695" s="9" t="s">
        <v>607</v>
      </c>
      <c r="C1695" s="9" t="s">
        <v>611</v>
      </c>
      <c r="D1695" s="17" t="s">
        <v>54</v>
      </c>
      <c r="E1695" s="25" t="s">
        <v>67</v>
      </c>
      <c r="F1695" s="20" t="n">
        <v>-10</v>
      </c>
      <c r="G1695" s="12" t="s">
        <v>21</v>
      </c>
      <c r="H1695" s="2" t="n">
        <v>-99</v>
      </c>
      <c r="I1695" s="3" t="s">
        <v>68</v>
      </c>
      <c r="J1695" s="3" t="n">
        <f aca="false">VLOOKUP(I1695,VLOOK!$G$2:$H$50,2)</f>
        <v>42</v>
      </c>
      <c r="K1695" s="4" t="s">
        <v>68</v>
      </c>
      <c r="L1695" s="21" t="s">
        <v>57</v>
      </c>
      <c r="M1695" s="6" t="n">
        <f aca="false">VLOOKUP(L1695,VLOOK!$D$2:$E$10,2)</f>
        <v>7</v>
      </c>
      <c r="N1695" s="7" t="n">
        <v>1</v>
      </c>
      <c r="O1695" s="0" t="n">
        <f aca="false">VLOOKUP(B1695,VLOOK!$A$2:$B$13,2)</f>
        <v>5</v>
      </c>
      <c r="P1695" s="22" t="n">
        <f aca="false">IF(F1695&lt;0,F1695*-1,F1695)</f>
        <v>10</v>
      </c>
    </row>
    <row r="1696" customFormat="false" ht="12.8" hidden="false" customHeight="false" outlineLevel="0" collapsed="false">
      <c r="A1696" s="17" t="s">
        <v>839</v>
      </c>
      <c r="B1696" s="9" t="s">
        <v>607</v>
      </c>
      <c r="C1696" s="9" t="s">
        <v>840</v>
      </c>
      <c r="D1696" s="17" t="s">
        <v>25</v>
      </c>
      <c r="E1696" s="10" t="s">
        <v>60</v>
      </c>
      <c r="F1696" s="20" t="n">
        <v>-604.8</v>
      </c>
      <c r="G1696" s="12" t="s">
        <v>21</v>
      </c>
      <c r="H1696" s="2" t="n">
        <v>-99</v>
      </c>
      <c r="I1696" s="3" t="s">
        <v>61</v>
      </c>
      <c r="J1696" s="3" t="n">
        <f aca="false">VLOOKUP(I1696,VLOOK!$G$2:$H$50,2)</f>
        <v>17</v>
      </c>
      <c r="K1696" s="4" t="s">
        <v>61</v>
      </c>
      <c r="L1696" s="21" t="s">
        <v>28</v>
      </c>
      <c r="M1696" s="6" t="n">
        <f aca="false">VLOOKUP(L1696,VLOOK!$D$2:$E$10,2)</f>
        <v>5</v>
      </c>
      <c r="N1696" s="7" t="n">
        <v>1</v>
      </c>
      <c r="O1696" s="0" t="n">
        <f aca="false">VLOOKUP(B1696,VLOOK!$A$2:$B$13,2)</f>
        <v>5</v>
      </c>
      <c r="P1696" s="22" t="n">
        <f aca="false">IF(F1696&lt;0,F1696*-1,F1696)</f>
        <v>604.8</v>
      </c>
    </row>
    <row r="1697" customFormat="false" ht="12.8" hidden="false" customHeight="false" outlineLevel="0" collapsed="false">
      <c r="A1697" s="17" t="s">
        <v>594</v>
      </c>
      <c r="B1697" s="9" t="s">
        <v>607</v>
      </c>
      <c r="C1697" s="9" t="s">
        <v>611</v>
      </c>
      <c r="D1697" s="17" t="s">
        <v>54</v>
      </c>
      <c r="E1697" s="10" t="s">
        <v>67</v>
      </c>
      <c r="F1697" s="20" t="n">
        <v>-12.4</v>
      </c>
      <c r="G1697" s="12" t="s">
        <v>21</v>
      </c>
      <c r="H1697" s="2" t="n">
        <v>-99</v>
      </c>
      <c r="I1697" s="3" t="s">
        <v>68</v>
      </c>
      <c r="J1697" s="3" t="n">
        <f aca="false">VLOOKUP(I1697,VLOOK!$G$2:$H$50,2)</f>
        <v>42</v>
      </c>
      <c r="K1697" s="4" t="s">
        <v>68</v>
      </c>
      <c r="L1697" s="21" t="s">
        <v>57</v>
      </c>
      <c r="M1697" s="6" t="n">
        <f aca="false">VLOOKUP(L1697,VLOOK!$D$2:$E$10,2)</f>
        <v>7</v>
      </c>
      <c r="N1697" s="7" t="n">
        <v>1</v>
      </c>
      <c r="O1697" s="0" t="n">
        <f aca="false">VLOOKUP(B1697,VLOOK!$A$2:$B$13,2)</f>
        <v>5</v>
      </c>
      <c r="P1697" s="22" t="n">
        <f aca="false">IF(F1697&lt;0,F1697*-1,F1697)</f>
        <v>12.4</v>
      </c>
    </row>
    <row r="1698" customFormat="false" ht="12.8" hidden="false" customHeight="false" outlineLevel="0" collapsed="false">
      <c r="A1698" s="17" t="s">
        <v>841</v>
      </c>
      <c r="B1698" s="9" t="s">
        <v>607</v>
      </c>
      <c r="C1698" s="9" t="s">
        <v>29</v>
      </c>
      <c r="D1698" s="17" t="s">
        <v>238</v>
      </c>
      <c r="E1698" s="25" t="s">
        <v>239</v>
      </c>
      <c r="F1698" s="20" t="n">
        <v>-140</v>
      </c>
      <c r="G1698" s="12" t="s">
        <v>21</v>
      </c>
      <c r="H1698" s="2" t="n">
        <v>-99</v>
      </c>
      <c r="I1698" s="3" t="s">
        <v>240</v>
      </c>
      <c r="J1698" s="3" t="n">
        <f aca="false">VLOOKUP(I1698,VLOOK!$G$2:$H$50,2)</f>
        <v>18</v>
      </c>
      <c r="K1698" s="4" t="s">
        <v>240</v>
      </c>
      <c r="L1698" s="21" t="s">
        <v>31</v>
      </c>
      <c r="M1698" s="6" t="n">
        <f aca="false">VLOOKUP(L1698,VLOOK!$D$2:$E$10,2)</f>
        <v>3</v>
      </c>
      <c r="N1698" s="7" t="n">
        <v>1</v>
      </c>
      <c r="O1698" s="0" t="n">
        <f aca="false">VLOOKUP(B1698,VLOOK!$A$2:$B$13,2)</f>
        <v>5</v>
      </c>
      <c r="P1698" s="22" t="n">
        <f aca="false">IF(F1698&lt;0,F1698*-1,F1698)</f>
        <v>140</v>
      </c>
    </row>
    <row r="1699" customFormat="false" ht="12.8" hidden="false" customHeight="false" outlineLevel="0" collapsed="false">
      <c r="A1699" s="17" t="s">
        <v>841</v>
      </c>
      <c r="B1699" s="9" t="s">
        <v>607</v>
      </c>
      <c r="C1699" s="9" t="s">
        <v>460</v>
      </c>
      <c r="D1699" s="9" t="s">
        <v>19</v>
      </c>
      <c r="E1699" s="10" t="s">
        <v>461</v>
      </c>
      <c r="F1699" s="20" t="n">
        <v>-59.7</v>
      </c>
      <c r="G1699" s="12" t="s">
        <v>21</v>
      </c>
      <c r="H1699" s="2" t="n">
        <v>-99</v>
      </c>
      <c r="I1699" s="3" t="s">
        <v>462</v>
      </c>
      <c r="J1699" s="3" t="n">
        <f aca="false">VLOOKUP(I1699,VLOOK!$G$2:$H$50,2)</f>
        <v>5</v>
      </c>
      <c r="K1699" s="4" t="s">
        <v>462</v>
      </c>
      <c r="L1699" s="21" t="s">
        <v>23</v>
      </c>
      <c r="M1699" s="6" t="n">
        <f aca="false">VLOOKUP(L1699,VLOOK!$D$2:$E$10,2)</f>
        <v>2</v>
      </c>
      <c r="N1699" s="7" t="n">
        <v>1</v>
      </c>
      <c r="O1699" s="0" t="n">
        <f aca="false">VLOOKUP(B1699,VLOOK!$A$2:$B$13,2)</f>
        <v>5</v>
      </c>
      <c r="P1699" s="22" t="n">
        <f aca="false">IF(F1699&lt;0,F1699*-1,F1699)</f>
        <v>59.7</v>
      </c>
    </row>
    <row r="1700" customFormat="false" ht="12.8" hidden="false" customHeight="false" outlineLevel="0" collapsed="false">
      <c r="A1700" s="17" t="s">
        <v>841</v>
      </c>
      <c r="B1700" s="9" t="s">
        <v>607</v>
      </c>
      <c r="C1700" s="9" t="s">
        <v>611</v>
      </c>
      <c r="D1700" s="9" t="s">
        <v>19</v>
      </c>
      <c r="E1700" s="10" t="s">
        <v>51</v>
      </c>
      <c r="F1700" s="20" t="n">
        <v>-2889.06</v>
      </c>
      <c r="G1700" s="12" t="s">
        <v>21</v>
      </c>
      <c r="H1700" s="2" t="n">
        <v>-99</v>
      </c>
      <c r="I1700" s="3" t="s">
        <v>52</v>
      </c>
      <c r="J1700" s="3" t="n">
        <f aca="false">VLOOKUP(I1700,VLOOK!$G$2:$H$50,2)</f>
        <v>14</v>
      </c>
      <c r="K1700" s="4" t="s">
        <v>52</v>
      </c>
      <c r="L1700" s="21" t="s">
        <v>23</v>
      </c>
      <c r="M1700" s="6" t="n">
        <f aca="false">VLOOKUP(L1700,VLOOK!$D$2:$E$10,2)</f>
        <v>2</v>
      </c>
      <c r="N1700" s="7" t="n">
        <v>1</v>
      </c>
      <c r="O1700" s="0" t="n">
        <f aca="false">VLOOKUP(B1700,VLOOK!$A$2:$B$13,2)</f>
        <v>5</v>
      </c>
      <c r="P1700" s="22" t="n">
        <f aca="false">IF(F1700&lt;0,F1700*-1,F1700)</f>
        <v>2889.06</v>
      </c>
    </row>
    <row r="1701" customFormat="false" ht="12.8" hidden="false" customHeight="false" outlineLevel="0" collapsed="false">
      <c r="A1701" s="17" t="s">
        <v>841</v>
      </c>
      <c r="B1701" s="9" t="s">
        <v>607</v>
      </c>
      <c r="C1701" s="9" t="s">
        <v>73</v>
      </c>
      <c r="D1701" s="9" t="s">
        <v>19</v>
      </c>
      <c r="E1701" s="10" t="s">
        <v>580</v>
      </c>
      <c r="F1701" s="20" t="n">
        <v>-304.59</v>
      </c>
      <c r="G1701" s="12" t="s">
        <v>21</v>
      </c>
      <c r="H1701" s="2" t="n">
        <v>-99</v>
      </c>
      <c r="I1701" s="3" t="s">
        <v>75</v>
      </c>
      <c r="J1701" s="3" t="n">
        <f aca="false">VLOOKUP(I1701,VLOOK!$G$2:$H$50,2)</f>
        <v>9</v>
      </c>
      <c r="K1701" s="4" t="s">
        <v>75</v>
      </c>
      <c r="L1701" s="21" t="s">
        <v>23</v>
      </c>
      <c r="M1701" s="6" t="n">
        <f aca="false">VLOOKUP(L1701,VLOOK!$D$2:$E$10,2)</f>
        <v>2</v>
      </c>
      <c r="N1701" s="7" t="n">
        <v>1</v>
      </c>
      <c r="O1701" s="0" t="n">
        <f aca="false">VLOOKUP(B1701,VLOOK!$A$2:$B$13,2)</f>
        <v>5</v>
      </c>
      <c r="P1701" s="22" t="n">
        <f aca="false">IF(F1701&lt;0,F1701*-1,F1701)</f>
        <v>304.59</v>
      </c>
    </row>
    <row r="1702" customFormat="false" ht="12.8" hidden="false" customHeight="false" outlineLevel="0" collapsed="false">
      <c r="A1702" s="17" t="s">
        <v>841</v>
      </c>
      <c r="B1702" s="9" t="s">
        <v>607</v>
      </c>
      <c r="C1702" s="9" t="s">
        <v>364</v>
      </c>
      <c r="D1702" s="9" t="s">
        <v>19</v>
      </c>
      <c r="E1702" s="10" t="s">
        <v>271</v>
      </c>
      <c r="F1702" s="9" t="n">
        <v>-257.89</v>
      </c>
      <c r="G1702" s="12" t="s">
        <v>21</v>
      </c>
      <c r="H1702" s="2" t="n">
        <v>-99</v>
      </c>
      <c r="I1702" s="3" t="s">
        <v>44</v>
      </c>
      <c r="J1702" s="3" t="n">
        <f aca="false">VLOOKUP(I1702,VLOOK!$G$2:$H$50,2)</f>
        <v>11</v>
      </c>
      <c r="K1702" s="4" t="s">
        <v>44</v>
      </c>
      <c r="L1702" s="21" t="s">
        <v>23</v>
      </c>
      <c r="M1702" s="6" t="n">
        <f aca="false">VLOOKUP(L1702,VLOOK!$D$2:$E$10,2)</f>
        <v>2</v>
      </c>
      <c r="N1702" s="7" t="n">
        <v>1</v>
      </c>
      <c r="O1702" s="0" t="n">
        <f aca="false">VLOOKUP(B1702,VLOOK!$A$2:$B$13,2)</f>
        <v>5</v>
      </c>
      <c r="P1702" s="22" t="n">
        <f aca="false">IF(F1702&lt;0,F1702*-1,F1702)</f>
        <v>257.89</v>
      </c>
    </row>
    <row r="1703" customFormat="false" ht="12.8" hidden="false" customHeight="false" outlineLevel="0" collapsed="false">
      <c r="A1703" s="17" t="s">
        <v>841</v>
      </c>
      <c r="B1703" s="9" t="s">
        <v>607</v>
      </c>
      <c r="C1703" s="9" t="s">
        <v>258</v>
      </c>
      <c r="D1703" s="9" t="s">
        <v>19</v>
      </c>
      <c r="E1703" s="10" t="s">
        <v>119</v>
      </c>
      <c r="F1703" s="20" t="n">
        <v>-270</v>
      </c>
      <c r="G1703" s="12" t="s">
        <v>21</v>
      </c>
      <c r="H1703" s="2" t="n">
        <v>-99</v>
      </c>
      <c r="I1703" s="3" t="s">
        <v>120</v>
      </c>
      <c r="J1703" s="3" t="n">
        <f aca="false">VLOOKUP(I1703,VLOOK!$G$2:$H$50,2)</f>
        <v>45</v>
      </c>
      <c r="K1703" s="4" t="s">
        <v>120</v>
      </c>
      <c r="L1703" s="21" t="s">
        <v>23</v>
      </c>
      <c r="M1703" s="6" t="n">
        <f aca="false">VLOOKUP(L1703,VLOOK!$D$2:$E$10,2)</f>
        <v>2</v>
      </c>
      <c r="N1703" s="7" t="n">
        <v>1</v>
      </c>
      <c r="O1703" s="0" t="n">
        <f aca="false">VLOOKUP(B1703,VLOOK!$A$2:$B$13,2)</f>
        <v>5</v>
      </c>
      <c r="P1703" s="22" t="n">
        <f aca="false">IF(F1703&lt;0,F1703*-1,F1703)</f>
        <v>270</v>
      </c>
    </row>
    <row r="1704" customFormat="false" ht="12.8" hidden="false" customHeight="false" outlineLevel="0" collapsed="false">
      <c r="A1704" s="17" t="s">
        <v>841</v>
      </c>
      <c r="B1704" s="9" t="s">
        <v>607</v>
      </c>
      <c r="C1704" s="9" t="s">
        <v>46</v>
      </c>
      <c r="D1704" s="9" t="s">
        <v>25</v>
      </c>
      <c r="E1704" s="10" t="s">
        <v>47</v>
      </c>
      <c r="F1704" s="20" t="n">
        <v>-56.1</v>
      </c>
      <c r="G1704" s="12" t="s">
        <v>21</v>
      </c>
      <c r="H1704" s="2" t="n">
        <v>-99</v>
      </c>
      <c r="I1704" s="3" t="s">
        <v>48</v>
      </c>
      <c r="J1704" s="3" t="n">
        <f aca="false">VLOOKUP(I1704,VLOOK!$G$2:$H$50,2)</f>
        <v>32</v>
      </c>
      <c r="K1704" s="4" t="s">
        <v>48</v>
      </c>
      <c r="L1704" s="21" t="s">
        <v>28</v>
      </c>
      <c r="M1704" s="6" t="n">
        <f aca="false">VLOOKUP(L1704,VLOOK!$D$2:$E$10,2)</f>
        <v>5</v>
      </c>
      <c r="N1704" s="7" t="n">
        <v>1</v>
      </c>
      <c r="O1704" s="0" t="n">
        <f aca="false">VLOOKUP(B1704,VLOOK!$A$2:$B$13,2)</f>
        <v>5</v>
      </c>
      <c r="P1704" s="22" t="n">
        <f aca="false">IF(F1704&lt;0,F1704*-1,F1704)</f>
        <v>56.1</v>
      </c>
    </row>
    <row r="1705" customFormat="false" ht="12.8" hidden="false" customHeight="false" outlineLevel="0" collapsed="false">
      <c r="A1705" s="17" t="s">
        <v>841</v>
      </c>
      <c r="B1705" s="9" t="s">
        <v>607</v>
      </c>
      <c r="C1705" s="9" t="s">
        <v>581</v>
      </c>
      <c r="D1705" s="17" t="s">
        <v>25</v>
      </c>
      <c r="E1705" s="25" t="s">
        <v>582</v>
      </c>
      <c r="F1705" s="20" t="n">
        <v>-283.94</v>
      </c>
      <c r="G1705" s="12" t="s">
        <v>21</v>
      </c>
      <c r="H1705" s="2" t="n">
        <v>-99</v>
      </c>
      <c r="I1705" s="3" t="s">
        <v>466</v>
      </c>
      <c r="J1705" s="3" t="n">
        <f aca="false">VLOOKUP(I1705,VLOOK!$G$2:$H$50,2)</f>
        <v>33</v>
      </c>
      <c r="K1705" s="4" t="s">
        <v>466</v>
      </c>
      <c r="L1705" s="21" t="s">
        <v>28</v>
      </c>
      <c r="M1705" s="6" t="n">
        <f aca="false">VLOOKUP(L1705,VLOOK!$D$2:$E$10,2)</f>
        <v>5</v>
      </c>
      <c r="N1705" s="7" t="n">
        <v>1</v>
      </c>
      <c r="O1705" s="0" t="n">
        <f aca="false">VLOOKUP(B1705,VLOOK!$A$2:$B$13,2)</f>
        <v>5</v>
      </c>
      <c r="P1705" s="22" t="n">
        <f aca="false">IF(F1705&lt;0,F1705*-1,F1705)</f>
        <v>283.94</v>
      </c>
    </row>
    <row r="1706" customFormat="false" ht="12.8" hidden="false" customHeight="false" outlineLevel="0" collapsed="false">
      <c r="A1706" s="17" t="s">
        <v>841</v>
      </c>
      <c r="B1706" s="9" t="s">
        <v>607</v>
      </c>
      <c r="C1706" s="9" t="s">
        <v>37</v>
      </c>
      <c r="D1706" s="17" t="s">
        <v>25</v>
      </c>
      <c r="E1706" s="25" t="s">
        <v>148</v>
      </c>
      <c r="F1706" s="20" t="n">
        <v>-522.07</v>
      </c>
      <c r="G1706" s="12" t="s">
        <v>21</v>
      </c>
      <c r="H1706" s="2" t="n">
        <v>-99</v>
      </c>
      <c r="I1706" s="3" t="s">
        <v>39</v>
      </c>
      <c r="J1706" s="3" t="n">
        <f aca="false">VLOOKUP(I1706,VLOOK!$G$2:$H$50,2)</f>
        <v>34</v>
      </c>
      <c r="K1706" s="4" t="s">
        <v>39</v>
      </c>
      <c r="L1706" s="21" t="s">
        <v>28</v>
      </c>
      <c r="M1706" s="6" t="n">
        <f aca="false">VLOOKUP(L1706,VLOOK!$D$2:$E$10,2)</f>
        <v>5</v>
      </c>
      <c r="N1706" s="7" t="n">
        <v>1</v>
      </c>
      <c r="O1706" s="0" t="n">
        <f aca="false">VLOOKUP(B1706,VLOOK!$A$2:$B$13,2)</f>
        <v>5</v>
      </c>
      <c r="P1706" s="22" t="n">
        <f aca="false">IF(F1706&lt;0,F1706*-1,F1706)</f>
        <v>522.07</v>
      </c>
    </row>
    <row r="1707" customFormat="false" ht="12.8" hidden="false" customHeight="false" outlineLevel="0" collapsed="false">
      <c r="A1707" s="17" t="s">
        <v>841</v>
      </c>
      <c r="B1707" s="9" t="s">
        <v>607</v>
      </c>
      <c r="C1707" s="9" t="s">
        <v>87</v>
      </c>
      <c r="D1707" s="9" t="s">
        <v>608</v>
      </c>
      <c r="E1707" s="10" t="s">
        <v>608</v>
      </c>
      <c r="F1707" s="20" t="n">
        <v>12819.27</v>
      </c>
      <c r="G1707" s="12" t="s">
        <v>89</v>
      </c>
      <c r="H1707" s="2" t="n">
        <v>-99</v>
      </c>
      <c r="I1707" s="3" t="s">
        <v>609</v>
      </c>
      <c r="J1707" s="3" t="n">
        <f aca="false">VLOOKUP(I1707,VLOOK!$G$2:$H$50,2)</f>
        <v>39</v>
      </c>
      <c r="K1707" s="4" t="s">
        <v>609</v>
      </c>
      <c r="L1707" s="21" t="s">
        <v>610</v>
      </c>
      <c r="M1707" s="6" t="n">
        <f aca="false">VLOOKUP(L1707,VLOOK!$D$2:$E$10,2)</f>
        <v>6</v>
      </c>
      <c r="N1707" s="7" t="n">
        <v>2</v>
      </c>
      <c r="O1707" s="0" t="n">
        <f aca="false">VLOOKUP(B1707,VLOOK!$A$2:$B$13,2)</f>
        <v>5</v>
      </c>
      <c r="P1707" s="22" t="n">
        <f aca="false">IF(F1707&lt;0,F1707*-1,F1707)</f>
        <v>12819.27</v>
      </c>
    </row>
    <row r="1708" customFormat="false" ht="12.8" hidden="false" customHeight="false" outlineLevel="0" collapsed="false">
      <c r="A1708" s="17" t="s">
        <v>841</v>
      </c>
      <c r="B1708" s="9" t="s">
        <v>607</v>
      </c>
      <c r="C1708" s="9" t="s">
        <v>87</v>
      </c>
      <c r="D1708" s="9" t="s">
        <v>608</v>
      </c>
      <c r="E1708" s="10" t="s">
        <v>608</v>
      </c>
      <c r="F1708" s="28" t="n">
        <v>6370.82</v>
      </c>
      <c r="G1708" s="12" t="s">
        <v>89</v>
      </c>
      <c r="H1708" s="2" t="n">
        <v>-99</v>
      </c>
      <c r="I1708" s="3" t="s">
        <v>609</v>
      </c>
      <c r="J1708" s="3" t="n">
        <f aca="false">VLOOKUP(I1708,VLOOK!$G$2:$H$50,2)</f>
        <v>39</v>
      </c>
      <c r="K1708" s="4" t="s">
        <v>609</v>
      </c>
      <c r="L1708" s="21" t="s">
        <v>610</v>
      </c>
      <c r="M1708" s="6" t="n">
        <f aca="false">VLOOKUP(L1708,VLOOK!$D$2:$E$10,2)</f>
        <v>6</v>
      </c>
      <c r="N1708" s="7" t="n">
        <v>2</v>
      </c>
      <c r="O1708" s="0" t="n">
        <f aca="false">VLOOKUP(B1708,VLOOK!$A$2:$B$13,2)</f>
        <v>5</v>
      </c>
      <c r="P1708" s="22" t="n">
        <f aca="false">IF(F1708&lt;0,F1708*-1,F1708)</f>
        <v>6370.82</v>
      </c>
    </row>
    <row r="1709" customFormat="false" ht="12.8" hidden="false" customHeight="false" outlineLevel="0" collapsed="false">
      <c r="A1709" s="17" t="s">
        <v>842</v>
      </c>
      <c r="B1709" s="9" t="s">
        <v>607</v>
      </c>
      <c r="C1709" s="9" t="s">
        <v>611</v>
      </c>
      <c r="D1709" s="17" t="s">
        <v>54</v>
      </c>
      <c r="E1709" s="25" t="s">
        <v>67</v>
      </c>
      <c r="F1709" s="20" t="n">
        <v>-10</v>
      </c>
      <c r="G1709" s="12" t="s">
        <v>21</v>
      </c>
      <c r="H1709" s="2" t="n">
        <v>-99</v>
      </c>
      <c r="I1709" s="3" t="s">
        <v>68</v>
      </c>
      <c r="J1709" s="3" t="n">
        <f aca="false">VLOOKUP(I1709,VLOOK!$G$2:$H$50,2)</f>
        <v>42</v>
      </c>
      <c r="K1709" s="4" t="s">
        <v>68</v>
      </c>
      <c r="L1709" s="21" t="s">
        <v>57</v>
      </c>
      <c r="M1709" s="6" t="n">
        <f aca="false">VLOOKUP(L1709,VLOOK!$D$2:$E$10,2)</f>
        <v>7</v>
      </c>
      <c r="N1709" s="7" t="n">
        <v>1</v>
      </c>
      <c r="O1709" s="0" t="n">
        <f aca="false">VLOOKUP(B1709,VLOOK!$A$2:$B$13,2)</f>
        <v>5</v>
      </c>
      <c r="P1709" s="22" t="n">
        <f aca="false">IF(F1709&lt;0,F1709*-1,F1709)</f>
        <v>10</v>
      </c>
    </row>
    <row r="1710" customFormat="false" ht="12.8" hidden="false" customHeight="false" outlineLevel="0" collapsed="false">
      <c r="A1710" s="17" t="s">
        <v>843</v>
      </c>
      <c r="B1710" s="9" t="s">
        <v>607</v>
      </c>
      <c r="C1710" s="9" t="s">
        <v>844</v>
      </c>
      <c r="D1710" s="17" t="s">
        <v>25</v>
      </c>
      <c r="E1710" s="25" t="s">
        <v>84</v>
      </c>
      <c r="F1710" s="20" t="n">
        <v>-200</v>
      </c>
      <c r="G1710" s="12" t="s">
        <v>21</v>
      </c>
      <c r="H1710" s="2" t="n">
        <v>-99</v>
      </c>
      <c r="I1710" s="3" t="s">
        <v>85</v>
      </c>
      <c r="J1710" s="3" t="n">
        <f aca="false">VLOOKUP(I1710,VLOOK!$G$2:$H$50,2)</f>
        <v>38</v>
      </c>
      <c r="K1710" s="4" t="s">
        <v>85</v>
      </c>
      <c r="L1710" s="21" t="s">
        <v>28</v>
      </c>
      <c r="M1710" s="6" t="n">
        <f aca="false">VLOOKUP(L1710,VLOOK!$D$2:$E$10,2)</f>
        <v>5</v>
      </c>
      <c r="N1710" s="7" t="n">
        <v>1</v>
      </c>
      <c r="O1710" s="0" t="n">
        <f aca="false">VLOOKUP(B1710,VLOOK!$A$2:$B$13,2)</f>
        <v>5</v>
      </c>
      <c r="P1710" s="22" t="n">
        <f aca="false">IF(F1710&lt;0,F1710*-1,F1710)</f>
        <v>200</v>
      </c>
    </row>
    <row r="1711" customFormat="false" ht="12.8" hidden="false" customHeight="false" outlineLevel="0" collapsed="false">
      <c r="A1711" s="17" t="s">
        <v>845</v>
      </c>
      <c r="B1711" s="9" t="s">
        <v>607</v>
      </c>
      <c r="C1711" s="9" t="s">
        <v>611</v>
      </c>
      <c r="D1711" s="17" t="s">
        <v>54</v>
      </c>
      <c r="E1711" s="10" t="s">
        <v>67</v>
      </c>
      <c r="F1711" s="20" t="n">
        <v>-12.4</v>
      </c>
      <c r="G1711" s="12" t="s">
        <v>21</v>
      </c>
      <c r="H1711" s="2" t="n">
        <v>-99</v>
      </c>
      <c r="I1711" s="3" t="s">
        <v>68</v>
      </c>
      <c r="J1711" s="3" t="n">
        <f aca="false">VLOOKUP(I1711,VLOOK!$G$2:$H$50,2)</f>
        <v>42</v>
      </c>
      <c r="K1711" s="4" t="s">
        <v>68</v>
      </c>
      <c r="L1711" s="21" t="s">
        <v>57</v>
      </c>
      <c r="M1711" s="6" t="n">
        <f aca="false">VLOOKUP(L1711,VLOOK!$D$2:$E$10,2)</f>
        <v>7</v>
      </c>
      <c r="N1711" s="7" t="n">
        <v>1</v>
      </c>
      <c r="O1711" s="0" t="n">
        <f aca="false">VLOOKUP(B1711,VLOOK!$A$2:$B$13,2)</f>
        <v>5</v>
      </c>
      <c r="P1711" s="22" t="n">
        <f aca="false">IF(F1711&lt;0,F1711*-1,F1711)</f>
        <v>12.4</v>
      </c>
    </row>
    <row r="1712" customFormat="false" ht="12.8" hidden="false" customHeight="false" outlineLevel="0" collapsed="false">
      <c r="A1712" s="17" t="s">
        <v>846</v>
      </c>
      <c r="B1712" s="9" t="s">
        <v>607</v>
      </c>
      <c r="C1712" s="9" t="s">
        <v>460</v>
      </c>
      <c r="D1712" s="9" t="s">
        <v>19</v>
      </c>
      <c r="E1712" s="10" t="s">
        <v>461</v>
      </c>
      <c r="F1712" s="20" t="n">
        <v>-63.83</v>
      </c>
      <c r="G1712" s="12" t="s">
        <v>21</v>
      </c>
      <c r="H1712" s="2" t="n">
        <v>-99</v>
      </c>
      <c r="I1712" s="3" t="s">
        <v>462</v>
      </c>
      <c r="J1712" s="3" t="n">
        <f aca="false">VLOOKUP(I1712,VLOOK!$G$2:$H$50,2)</f>
        <v>5</v>
      </c>
      <c r="K1712" s="4" t="s">
        <v>462</v>
      </c>
      <c r="L1712" s="21" t="s">
        <v>23</v>
      </c>
      <c r="M1712" s="6" t="n">
        <f aca="false">VLOOKUP(L1712,VLOOK!$D$2:$E$10,2)</f>
        <v>2</v>
      </c>
      <c r="N1712" s="7" t="n">
        <v>1</v>
      </c>
      <c r="O1712" s="0" t="n">
        <f aca="false">VLOOKUP(B1712,VLOOK!$A$2:$B$13,2)</f>
        <v>5</v>
      </c>
      <c r="P1712" s="22" t="n">
        <f aca="false">IF(F1712&lt;0,F1712*-1,F1712)</f>
        <v>63.83</v>
      </c>
    </row>
    <row r="1713" customFormat="false" ht="12.8" hidden="false" customHeight="false" outlineLevel="0" collapsed="false">
      <c r="A1713" s="17" t="s">
        <v>846</v>
      </c>
      <c r="B1713" s="9" t="s">
        <v>607</v>
      </c>
      <c r="C1713" s="9" t="s">
        <v>611</v>
      </c>
      <c r="D1713" s="9" t="s">
        <v>19</v>
      </c>
      <c r="E1713" s="10" t="s">
        <v>51</v>
      </c>
      <c r="F1713" s="20" t="n">
        <v>-2868.14</v>
      </c>
      <c r="G1713" s="12" t="s">
        <v>21</v>
      </c>
      <c r="H1713" s="2" t="n">
        <v>-99</v>
      </c>
      <c r="I1713" s="3" t="s">
        <v>52</v>
      </c>
      <c r="J1713" s="3" t="n">
        <f aca="false">VLOOKUP(I1713,VLOOK!$G$2:$H$50,2)</f>
        <v>14</v>
      </c>
      <c r="K1713" s="4" t="s">
        <v>52</v>
      </c>
      <c r="L1713" s="21" t="s">
        <v>23</v>
      </c>
      <c r="M1713" s="6" t="n">
        <f aca="false">VLOOKUP(L1713,VLOOK!$D$2:$E$10,2)</f>
        <v>2</v>
      </c>
      <c r="N1713" s="7" t="n">
        <v>1</v>
      </c>
      <c r="O1713" s="0" t="n">
        <f aca="false">VLOOKUP(B1713,VLOOK!$A$2:$B$13,2)</f>
        <v>5</v>
      </c>
      <c r="P1713" s="22" t="n">
        <f aca="false">IF(F1713&lt;0,F1713*-1,F1713)</f>
        <v>2868.14</v>
      </c>
    </row>
    <row r="1714" customFormat="false" ht="12.8" hidden="false" customHeight="false" outlineLevel="0" collapsed="false">
      <c r="A1714" s="17" t="s">
        <v>846</v>
      </c>
      <c r="B1714" s="9" t="s">
        <v>607</v>
      </c>
      <c r="C1714" s="9" t="s">
        <v>73</v>
      </c>
      <c r="D1714" s="9" t="s">
        <v>19</v>
      </c>
      <c r="E1714" s="10" t="s">
        <v>580</v>
      </c>
      <c r="F1714" s="20" t="n">
        <v>-201.72</v>
      </c>
      <c r="G1714" s="12" t="s">
        <v>21</v>
      </c>
      <c r="H1714" s="2" t="n">
        <v>-99</v>
      </c>
      <c r="I1714" s="3" t="s">
        <v>75</v>
      </c>
      <c r="J1714" s="3" t="n">
        <f aca="false">VLOOKUP(I1714,VLOOK!$G$2:$H$50,2)</f>
        <v>9</v>
      </c>
      <c r="K1714" s="4" t="s">
        <v>75</v>
      </c>
      <c r="L1714" s="21" t="s">
        <v>23</v>
      </c>
      <c r="M1714" s="6" t="n">
        <f aca="false">VLOOKUP(L1714,VLOOK!$D$2:$E$10,2)</f>
        <v>2</v>
      </c>
      <c r="N1714" s="7" t="n">
        <v>1</v>
      </c>
      <c r="O1714" s="0" t="n">
        <f aca="false">VLOOKUP(B1714,VLOOK!$A$2:$B$13,2)</f>
        <v>5</v>
      </c>
      <c r="P1714" s="22" t="n">
        <f aca="false">IF(F1714&lt;0,F1714*-1,F1714)</f>
        <v>201.72</v>
      </c>
    </row>
    <row r="1715" customFormat="false" ht="12.8" hidden="false" customHeight="false" outlineLevel="0" collapsed="false">
      <c r="A1715" s="17" t="s">
        <v>846</v>
      </c>
      <c r="B1715" s="9" t="s">
        <v>607</v>
      </c>
      <c r="C1715" s="9" t="s">
        <v>364</v>
      </c>
      <c r="D1715" s="9" t="s">
        <v>19</v>
      </c>
      <c r="E1715" s="10" t="s">
        <v>271</v>
      </c>
      <c r="F1715" s="9" t="n">
        <v>-257.89</v>
      </c>
      <c r="G1715" s="12" t="s">
        <v>21</v>
      </c>
      <c r="H1715" s="2" t="n">
        <v>-99</v>
      </c>
      <c r="I1715" s="3" t="s">
        <v>44</v>
      </c>
      <c r="J1715" s="3" t="n">
        <f aca="false">VLOOKUP(I1715,VLOOK!$G$2:$H$50,2)</f>
        <v>11</v>
      </c>
      <c r="K1715" s="4" t="s">
        <v>44</v>
      </c>
      <c r="L1715" s="21" t="s">
        <v>23</v>
      </c>
      <c r="M1715" s="6" t="n">
        <f aca="false">VLOOKUP(L1715,VLOOK!$D$2:$E$10,2)</f>
        <v>2</v>
      </c>
      <c r="N1715" s="7" t="n">
        <v>1</v>
      </c>
      <c r="O1715" s="0" t="n">
        <f aca="false">VLOOKUP(B1715,VLOOK!$A$2:$B$13,2)</f>
        <v>5</v>
      </c>
      <c r="P1715" s="22" t="n">
        <f aca="false">IF(F1715&lt;0,F1715*-1,F1715)</f>
        <v>257.89</v>
      </c>
    </row>
    <row r="1716" customFormat="false" ht="12.8" hidden="false" customHeight="false" outlineLevel="0" collapsed="false">
      <c r="A1716" s="17" t="s">
        <v>846</v>
      </c>
      <c r="B1716" s="9" t="s">
        <v>607</v>
      </c>
      <c r="C1716" s="9" t="s">
        <v>258</v>
      </c>
      <c r="D1716" s="9" t="s">
        <v>19</v>
      </c>
      <c r="E1716" s="10" t="s">
        <v>119</v>
      </c>
      <c r="F1716" s="20" t="n">
        <v>-270</v>
      </c>
      <c r="G1716" s="12" t="s">
        <v>21</v>
      </c>
      <c r="H1716" s="2" t="n">
        <v>-99</v>
      </c>
      <c r="I1716" s="3" t="s">
        <v>120</v>
      </c>
      <c r="J1716" s="3" t="n">
        <f aca="false">VLOOKUP(I1716,VLOOK!$G$2:$H$50,2)</f>
        <v>45</v>
      </c>
      <c r="K1716" s="4" t="s">
        <v>120</v>
      </c>
      <c r="L1716" s="21" t="s">
        <v>23</v>
      </c>
      <c r="M1716" s="6" t="n">
        <f aca="false">VLOOKUP(L1716,VLOOK!$D$2:$E$10,2)</f>
        <v>2</v>
      </c>
      <c r="N1716" s="7" t="n">
        <v>1</v>
      </c>
      <c r="O1716" s="0" t="n">
        <f aca="false">VLOOKUP(B1716,VLOOK!$A$2:$B$13,2)</f>
        <v>5</v>
      </c>
      <c r="P1716" s="22" t="n">
        <f aca="false">IF(F1716&lt;0,F1716*-1,F1716)</f>
        <v>270</v>
      </c>
    </row>
    <row r="1717" customFormat="false" ht="12.8" hidden="false" customHeight="false" outlineLevel="0" collapsed="false">
      <c r="A1717" s="17" t="s">
        <v>846</v>
      </c>
      <c r="B1717" s="9" t="s">
        <v>607</v>
      </c>
      <c r="C1717" s="9" t="s">
        <v>46</v>
      </c>
      <c r="D1717" s="9" t="s">
        <v>25</v>
      </c>
      <c r="E1717" s="10" t="s">
        <v>47</v>
      </c>
      <c r="F1717" s="20" t="n">
        <v>-54.99</v>
      </c>
      <c r="G1717" s="12" t="s">
        <v>21</v>
      </c>
      <c r="H1717" s="2" t="n">
        <v>-99</v>
      </c>
      <c r="I1717" s="3" t="s">
        <v>48</v>
      </c>
      <c r="J1717" s="3" t="n">
        <f aca="false">VLOOKUP(I1717,VLOOK!$G$2:$H$50,2)</f>
        <v>32</v>
      </c>
      <c r="K1717" s="4" t="s">
        <v>48</v>
      </c>
      <c r="L1717" s="21" t="s">
        <v>28</v>
      </c>
      <c r="M1717" s="6" t="n">
        <f aca="false">VLOOKUP(L1717,VLOOK!$D$2:$E$10,2)</f>
        <v>5</v>
      </c>
      <c r="N1717" s="7" t="n">
        <v>1</v>
      </c>
      <c r="O1717" s="0" t="n">
        <f aca="false">VLOOKUP(B1717,VLOOK!$A$2:$B$13,2)</f>
        <v>5</v>
      </c>
      <c r="P1717" s="22" t="n">
        <f aca="false">IF(F1717&lt;0,F1717*-1,F1717)</f>
        <v>54.99</v>
      </c>
    </row>
    <row r="1718" customFormat="false" ht="12.8" hidden="false" customHeight="false" outlineLevel="0" collapsed="false">
      <c r="A1718" s="17" t="s">
        <v>846</v>
      </c>
      <c r="B1718" s="9" t="s">
        <v>607</v>
      </c>
      <c r="C1718" s="9" t="s">
        <v>581</v>
      </c>
      <c r="D1718" s="17" t="s">
        <v>25</v>
      </c>
      <c r="E1718" s="25" t="s">
        <v>582</v>
      </c>
      <c r="F1718" s="20" t="n">
        <v>-283.94</v>
      </c>
      <c r="G1718" s="12" t="s">
        <v>21</v>
      </c>
      <c r="H1718" s="2" t="n">
        <v>-99</v>
      </c>
      <c r="I1718" s="3" t="s">
        <v>466</v>
      </c>
      <c r="J1718" s="3" t="n">
        <f aca="false">VLOOKUP(I1718,VLOOK!$G$2:$H$50,2)</f>
        <v>33</v>
      </c>
      <c r="K1718" s="4" t="s">
        <v>466</v>
      </c>
      <c r="L1718" s="21" t="s">
        <v>28</v>
      </c>
      <c r="M1718" s="6" t="n">
        <f aca="false">VLOOKUP(L1718,VLOOK!$D$2:$E$10,2)</f>
        <v>5</v>
      </c>
      <c r="N1718" s="7" t="n">
        <v>1</v>
      </c>
      <c r="O1718" s="0" t="n">
        <f aca="false">VLOOKUP(B1718,VLOOK!$A$2:$B$13,2)</f>
        <v>5</v>
      </c>
      <c r="P1718" s="22" t="n">
        <f aca="false">IF(F1718&lt;0,F1718*-1,F1718)</f>
        <v>283.94</v>
      </c>
    </row>
    <row r="1719" customFormat="false" ht="12.8" hidden="false" customHeight="false" outlineLevel="0" collapsed="false">
      <c r="A1719" s="17" t="s">
        <v>846</v>
      </c>
      <c r="B1719" s="9" t="s">
        <v>607</v>
      </c>
      <c r="C1719" s="9" t="s">
        <v>37</v>
      </c>
      <c r="D1719" s="17" t="s">
        <v>25</v>
      </c>
      <c r="E1719" s="25" t="s">
        <v>148</v>
      </c>
      <c r="F1719" s="20" t="n">
        <v>-522.06</v>
      </c>
      <c r="G1719" s="12" t="s">
        <v>21</v>
      </c>
      <c r="H1719" s="2" t="n">
        <v>-99</v>
      </c>
      <c r="I1719" s="3" t="s">
        <v>39</v>
      </c>
      <c r="J1719" s="3" t="n">
        <f aca="false">VLOOKUP(I1719,VLOOK!$G$2:$H$50,2)</f>
        <v>34</v>
      </c>
      <c r="K1719" s="4" t="s">
        <v>39</v>
      </c>
      <c r="L1719" s="21" t="s">
        <v>28</v>
      </c>
      <c r="M1719" s="6" t="n">
        <f aca="false">VLOOKUP(L1719,VLOOK!$D$2:$E$10,2)</f>
        <v>5</v>
      </c>
      <c r="N1719" s="7" t="n">
        <v>1</v>
      </c>
      <c r="O1719" s="0" t="n">
        <f aca="false">VLOOKUP(B1719,VLOOK!$A$2:$B$13,2)</f>
        <v>5</v>
      </c>
      <c r="P1719" s="22" t="n">
        <f aca="false">IF(F1719&lt;0,F1719*-1,F1719)</f>
        <v>522.06</v>
      </c>
    </row>
    <row r="1720" customFormat="false" ht="12.8" hidden="false" customHeight="false" outlineLevel="0" collapsed="false">
      <c r="A1720" s="17" t="s">
        <v>847</v>
      </c>
      <c r="B1720" s="9" t="s">
        <v>607</v>
      </c>
      <c r="C1720" s="9" t="s">
        <v>87</v>
      </c>
      <c r="D1720" s="9" t="s">
        <v>608</v>
      </c>
      <c r="E1720" s="10" t="s">
        <v>608</v>
      </c>
      <c r="F1720" s="28" t="n">
        <v>12416.46</v>
      </c>
      <c r="G1720" s="12" t="s">
        <v>89</v>
      </c>
      <c r="H1720" s="2" t="n">
        <v>-99</v>
      </c>
      <c r="I1720" s="3" t="s">
        <v>609</v>
      </c>
      <c r="J1720" s="3" t="n">
        <f aca="false">VLOOKUP(I1720,VLOOK!$G$2:$H$50,2)</f>
        <v>39</v>
      </c>
      <c r="K1720" s="4" t="s">
        <v>609</v>
      </c>
      <c r="L1720" s="21" t="s">
        <v>610</v>
      </c>
      <c r="M1720" s="6" t="n">
        <f aca="false">VLOOKUP(L1720,VLOOK!$D$2:$E$10,2)</f>
        <v>6</v>
      </c>
      <c r="N1720" s="7" t="n">
        <v>2</v>
      </c>
      <c r="O1720" s="0" t="n">
        <f aca="false">VLOOKUP(B1720,VLOOK!$A$2:$B$13,2)</f>
        <v>5</v>
      </c>
      <c r="P1720" s="22" t="n">
        <f aca="false">IF(F1720&lt;0,F1720*-1,F1720)</f>
        <v>12416.46</v>
      </c>
    </row>
    <row r="1721" customFormat="false" ht="12.8" hidden="false" customHeight="false" outlineLevel="0" collapsed="false">
      <c r="A1721" s="17" t="s">
        <v>602</v>
      </c>
      <c r="B1721" s="9" t="s">
        <v>607</v>
      </c>
      <c r="C1721" s="9" t="s">
        <v>142</v>
      </c>
      <c r="D1721" s="17" t="s">
        <v>210</v>
      </c>
      <c r="E1721" s="25" t="s">
        <v>463</v>
      </c>
      <c r="F1721" s="20" t="n">
        <v>-1469.44</v>
      </c>
      <c r="G1721" s="12" t="s">
        <v>21</v>
      </c>
      <c r="H1721" s="2" t="n">
        <v>-99</v>
      </c>
      <c r="I1721" s="3" t="s">
        <v>410</v>
      </c>
      <c r="J1721" s="3" t="n">
        <f aca="false">VLOOKUP(I1721,VLOOK!$G$2:$H$50,2)</f>
        <v>1</v>
      </c>
      <c r="K1721" s="4" t="s">
        <v>410</v>
      </c>
      <c r="L1721" s="21" t="s">
        <v>81</v>
      </c>
      <c r="M1721" s="6" t="n">
        <f aca="false">VLOOKUP(L1721,VLOOK!$D$2:$E$10,2)</f>
        <v>1</v>
      </c>
      <c r="N1721" s="7" t="n">
        <v>1</v>
      </c>
      <c r="O1721" s="0" t="n">
        <f aca="false">VLOOKUP(B1721,VLOOK!$A$2:$B$13,2)</f>
        <v>5</v>
      </c>
      <c r="P1721" s="22" t="n">
        <f aca="false">IF(F1721&lt;0,F1721*-1,F1721)</f>
        <v>1469.44</v>
      </c>
    </row>
    <row r="1722" customFormat="false" ht="12.8" hidden="false" customHeight="false" outlineLevel="0" collapsed="false">
      <c r="A1722" s="17" t="s">
        <v>257</v>
      </c>
      <c r="B1722" s="9" t="s">
        <v>848</v>
      </c>
      <c r="C1722" s="9"/>
      <c r="D1722" s="9" t="s">
        <v>330</v>
      </c>
      <c r="E1722" s="10"/>
      <c r="F1722" s="20" t="n">
        <v>271.01</v>
      </c>
      <c r="G1722" s="9" t="s">
        <v>89</v>
      </c>
      <c r="H1722" s="2" t="n">
        <v>-99</v>
      </c>
      <c r="I1722" s="3" t="s">
        <v>90</v>
      </c>
      <c r="J1722" s="3" t="n">
        <f aca="false">VLOOKUP(I1722,VLOOK!$G$2:$H$50,2)</f>
        <v>28</v>
      </c>
      <c r="K1722" s="4" t="s">
        <v>90</v>
      </c>
      <c r="L1722" s="21" t="s">
        <v>91</v>
      </c>
      <c r="M1722" s="6" t="n">
        <f aca="false">VLOOKUP(L1722,VLOOK!$D$2:$E$10,2)</f>
        <v>4</v>
      </c>
      <c r="N1722" s="7" t="n">
        <v>2</v>
      </c>
      <c r="O1722" s="0" t="n">
        <f aca="false">VLOOKUP(B1722,VLOOK!$A$2:$B$13,2)</f>
        <v>6</v>
      </c>
      <c r="P1722" s="22" t="n">
        <f aca="false">IF(F1722&lt;0,F1722*-1,F1722)</f>
        <v>271.01</v>
      </c>
    </row>
    <row r="1723" customFormat="false" ht="12.8" hidden="false" customHeight="false" outlineLevel="0" collapsed="false">
      <c r="A1723" s="17" t="s">
        <v>776</v>
      </c>
      <c r="B1723" s="9" t="s">
        <v>848</v>
      </c>
      <c r="C1723" s="9"/>
      <c r="D1723" s="9" t="s">
        <v>330</v>
      </c>
      <c r="E1723" s="10"/>
      <c r="F1723" s="20" t="n">
        <f aca="false">61937.15-60821.01</f>
        <v>1116.14</v>
      </c>
      <c r="G1723" s="9" t="s">
        <v>89</v>
      </c>
      <c r="H1723" s="2" t="n">
        <v>-99</v>
      </c>
      <c r="I1723" s="3" t="s">
        <v>90</v>
      </c>
      <c r="J1723" s="3" t="n">
        <f aca="false">VLOOKUP(I1723,VLOOK!$G$2:$H$50,2)</f>
        <v>28</v>
      </c>
      <c r="K1723" s="4" t="s">
        <v>90</v>
      </c>
      <c r="L1723" s="21" t="s">
        <v>91</v>
      </c>
      <c r="M1723" s="6" t="n">
        <f aca="false">VLOOKUP(L1723,VLOOK!$D$2:$E$10,2)</f>
        <v>4</v>
      </c>
      <c r="N1723" s="7" t="n">
        <v>2</v>
      </c>
      <c r="O1723" s="0" t="n">
        <f aca="false">VLOOKUP(B1723,VLOOK!$A$2:$B$13,2)</f>
        <v>6</v>
      </c>
      <c r="P1723" s="22" t="n">
        <f aca="false">IF(F1723&lt;0,F1723*-1,F1723)</f>
        <v>1116.14</v>
      </c>
    </row>
    <row r="1724" customFormat="false" ht="12.8" hidden="false" customHeight="false" outlineLevel="0" collapsed="false">
      <c r="A1724" s="17" t="s">
        <v>849</v>
      </c>
      <c r="B1724" s="9" t="s">
        <v>848</v>
      </c>
      <c r="C1724" s="9"/>
      <c r="D1724" s="9" t="s">
        <v>330</v>
      </c>
      <c r="E1724" s="10"/>
      <c r="F1724" s="20" t="n">
        <v>1056.73</v>
      </c>
      <c r="G1724" s="9" t="s">
        <v>89</v>
      </c>
      <c r="H1724" s="2" t="n">
        <v>-99</v>
      </c>
      <c r="I1724" s="3" t="s">
        <v>90</v>
      </c>
      <c r="J1724" s="3" t="n">
        <f aca="false">VLOOKUP(I1724,VLOOK!$G$2:$H$50,2)</f>
        <v>28</v>
      </c>
      <c r="K1724" s="4" t="s">
        <v>90</v>
      </c>
      <c r="L1724" s="21" t="s">
        <v>91</v>
      </c>
      <c r="M1724" s="6" t="n">
        <f aca="false">VLOOKUP(L1724,VLOOK!$D$2:$E$10,2)</f>
        <v>4</v>
      </c>
      <c r="N1724" s="7" t="n">
        <v>2</v>
      </c>
      <c r="O1724" s="0" t="n">
        <f aca="false">VLOOKUP(B1724,VLOOK!$A$2:$B$13,2)</f>
        <v>6</v>
      </c>
      <c r="P1724" s="22" t="n">
        <f aca="false">IF(F1724&lt;0,F1724*-1,F1724)</f>
        <v>1056.73</v>
      </c>
    </row>
    <row r="1725" customFormat="false" ht="12.8" hidden="false" customHeight="false" outlineLevel="0" collapsed="false">
      <c r="A1725" s="17" t="s">
        <v>577</v>
      </c>
      <c r="B1725" s="9" t="s">
        <v>848</v>
      </c>
      <c r="C1725" s="9"/>
      <c r="D1725" s="9" t="s">
        <v>330</v>
      </c>
      <c r="E1725" s="10"/>
      <c r="F1725" s="20" t="n">
        <v>52.13</v>
      </c>
      <c r="G1725" s="9" t="s">
        <v>89</v>
      </c>
      <c r="H1725" s="2" t="n">
        <v>-99</v>
      </c>
      <c r="I1725" s="3" t="s">
        <v>90</v>
      </c>
      <c r="J1725" s="3" t="n">
        <f aca="false">VLOOKUP(I1725,VLOOK!$G$2:$H$50,2)</f>
        <v>28</v>
      </c>
      <c r="K1725" s="4" t="s">
        <v>90</v>
      </c>
      <c r="L1725" s="21" t="s">
        <v>91</v>
      </c>
      <c r="M1725" s="6" t="n">
        <f aca="false">VLOOKUP(L1725,VLOOK!$D$2:$E$10,2)</f>
        <v>4</v>
      </c>
      <c r="N1725" s="7" t="n">
        <v>2</v>
      </c>
      <c r="O1725" s="0" t="n">
        <f aca="false">VLOOKUP(B1725,VLOOK!$A$2:$B$13,2)</f>
        <v>6</v>
      </c>
      <c r="P1725" s="22" t="n">
        <f aca="false">IF(F1725&lt;0,F1725*-1,F1725)</f>
        <v>52.13</v>
      </c>
    </row>
    <row r="1726" customFormat="false" ht="12.8" hidden="false" customHeight="false" outlineLevel="0" collapsed="false">
      <c r="A1726" s="17" t="s">
        <v>619</v>
      </c>
      <c r="B1726" s="9" t="s">
        <v>850</v>
      </c>
      <c r="C1726" s="27" t="s">
        <v>658</v>
      </c>
      <c r="D1726" s="9" t="s">
        <v>78</v>
      </c>
      <c r="E1726" s="10" t="s">
        <v>406</v>
      </c>
      <c r="F1726" s="20" t="n">
        <v>-60</v>
      </c>
      <c r="G1726" s="12" t="s">
        <v>21</v>
      </c>
      <c r="H1726" s="2" t="n">
        <v>-99</v>
      </c>
      <c r="I1726" s="3" t="s">
        <v>407</v>
      </c>
      <c r="J1726" s="3" t="n">
        <f aca="false">VLOOKUP(I1726,VLOOK!$G$2:$H$50,2)</f>
        <v>44</v>
      </c>
      <c r="K1726" s="4" t="s">
        <v>407</v>
      </c>
      <c r="L1726" s="21" t="s">
        <v>121</v>
      </c>
      <c r="M1726" s="6" t="n">
        <f aca="false">VLOOKUP(L1726,VLOOK!$D$2:$E$10,2)</f>
        <v>8</v>
      </c>
      <c r="N1726" s="7" t="n">
        <v>1</v>
      </c>
      <c r="O1726" s="0" t="n">
        <f aca="false">VLOOKUP(B1726,VLOOK!$A$2:$B$13,2)</f>
        <v>7</v>
      </c>
      <c r="P1726" s="22" t="n">
        <f aca="false">IF(F1726&lt;0,F1726*-1,F1726)</f>
        <v>60</v>
      </c>
    </row>
    <row r="1727" customFormat="false" ht="12.8" hidden="false" customHeight="false" outlineLevel="0" collapsed="false">
      <c r="A1727" s="17" t="s">
        <v>619</v>
      </c>
      <c r="B1727" s="9" t="s">
        <v>850</v>
      </c>
      <c r="C1727" s="27" t="s">
        <v>851</v>
      </c>
      <c r="D1727" s="9" t="s">
        <v>19</v>
      </c>
      <c r="E1727" s="10" t="s">
        <v>852</v>
      </c>
      <c r="F1727" s="20" t="n">
        <v>-199.89</v>
      </c>
      <c r="G1727" s="12" t="s">
        <v>21</v>
      </c>
      <c r="H1727" s="2" t="n">
        <v>-99</v>
      </c>
      <c r="I1727" s="3" t="s">
        <v>22</v>
      </c>
      <c r="J1727" s="3" t="n">
        <f aca="false">VLOOKUP(I1727,VLOOK!$G$2:$H$50,2)</f>
        <v>10</v>
      </c>
      <c r="K1727" s="4" t="s">
        <v>22</v>
      </c>
      <c r="L1727" s="21" t="s">
        <v>23</v>
      </c>
      <c r="M1727" s="6" t="n">
        <f aca="false">VLOOKUP(L1727,VLOOK!$D$2:$E$10,2)</f>
        <v>2</v>
      </c>
      <c r="N1727" s="7" t="n">
        <v>1</v>
      </c>
      <c r="O1727" s="0" t="n">
        <f aca="false">VLOOKUP(B1727,VLOOK!$A$2:$B$13,2)</f>
        <v>7</v>
      </c>
      <c r="P1727" s="22" t="n">
        <f aca="false">IF(F1727&lt;0,F1727*-1,F1727)</f>
        <v>199.89</v>
      </c>
    </row>
    <row r="1728" customFormat="false" ht="12.8" hidden="false" customHeight="false" outlineLevel="0" collapsed="false">
      <c r="A1728" s="17" t="s">
        <v>619</v>
      </c>
      <c r="B1728" s="9" t="s">
        <v>850</v>
      </c>
      <c r="C1728" s="27" t="s">
        <v>408</v>
      </c>
      <c r="D1728" s="9" t="s">
        <v>210</v>
      </c>
      <c r="E1728" s="10" t="s">
        <v>463</v>
      </c>
      <c r="F1728" s="20" t="n">
        <v>-3462.7</v>
      </c>
      <c r="G1728" s="12" t="s">
        <v>21</v>
      </c>
      <c r="H1728" s="2" t="n">
        <v>-99</v>
      </c>
      <c r="I1728" s="3" t="s">
        <v>410</v>
      </c>
      <c r="J1728" s="3" t="n">
        <f aca="false">VLOOKUP(I1728,VLOOK!$G$2:$H$50,2)</f>
        <v>1</v>
      </c>
      <c r="K1728" s="4" t="s">
        <v>410</v>
      </c>
      <c r="L1728" s="21" t="s">
        <v>81</v>
      </c>
      <c r="M1728" s="6" t="n">
        <f aca="false">VLOOKUP(L1728,VLOOK!$D$2:$E$10,2)</f>
        <v>1</v>
      </c>
      <c r="N1728" s="7" t="n">
        <v>1</v>
      </c>
      <c r="O1728" s="0" t="n">
        <f aca="false">VLOOKUP(B1728,VLOOK!$A$2:$B$13,2)</f>
        <v>7</v>
      </c>
      <c r="P1728" s="22" t="n">
        <f aca="false">IF(F1728&lt;0,F1728*-1,F1728)</f>
        <v>3462.7</v>
      </c>
    </row>
    <row r="1729" customFormat="false" ht="12.8" hidden="false" customHeight="false" outlineLevel="0" collapsed="false">
      <c r="A1729" s="17" t="s">
        <v>619</v>
      </c>
      <c r="B1729" s="9" t="s">
        <v>850</v>
      </c>
      <c r="C1729" s="27" t="s">
        <v>690</v>
      </c>
      <c r="D1729" s="9" t="s">
        <v>19</v>
      </c>
      <c r="E1729" s="10" t="s">
        <v>20</v>
      </c>
      <c r="F1729" s="20" t="n">
        <v>-136.79</v>
      </c>
      <c r="G1729" s="12" t="s">
        <v>21</v>
      </c>
      <c r="H1729" s="2" t="n">
        <v>-99</v>
      </c>
      <c r="I1729" s="3" t="s">
        <v>22</v>
      </c>
      <c r="J1729" s="3" t="n">
        <f aca="false">VLOOKUP(I1729,VLOOK!$G$2:$H$50,2)</f>
        <v>10</v>
      </c>
      <c r="K1729" s="4" t="s">
        <v>22</v>
      </c>
      <c r="L1729" s="21" t="s">
        <v>23</v>
      </c>
      <c r="M1729" s="6" t="n">
        <f aca="false">VLOOKUP(L1729,VLOOK!$D$2:$E$10,2)</f>
        <v>2</v>
      </c>
      <c r="N1729" s="7" t="n">
        <v>1</v>
      </c>
      <c r="O1729" s="0" t="n">
        <f aca="false">VLOOKUP(B1729,VLOOK!$A$2:$B$13,2)</f>
        <v>7</v>
      </c>
      <c r="P1729" s="22" t="n">
        <f aca="false">IF(F1729&lt;0,F1729*-1,F1729)</f>
        <v>136.79</v>
      </c>
    </row>
    <row r="1730" customFormat="false" ht="12.8" hidden="false" customHeight="false" outlineLevel="0" collapsed="false">
      <c r="A1730" s="17" t="s">
        <v>619</v>
      </c>
      <c r="B1730" s="9" t="s">
        <v>850</v>
      </c>
      <c r="C1730" s="27" t="s">
        <v>690</v>
      </c>
      <c r="D1730" s="9" t="s">
        <v>19</v>
      </c>
      <c r="E1730" s="10" t="s">
        <v>20</v>
      </c>
      <c r="F1730" s="20" t="n">
        <v>-321.26</v>
      </c>
      <c r="G1730" s="12" t="s">
        <v>21</v>
      </c>
      <c r="H1730" s="2" t="n">
        <v>-99</v>
      </c>
      <c r="I1730" s="3" t="s">
        <v>22</v>
      </c>
      <c r="J1730" s="3" t="n">
        <f aca="false">VLOOKUP(I1730,VLOOK!$G$2:$H$50,2)</f>
        <v>10</v>
      </c>
      <c r="K1730" s="4" t="s">
        <v>22</v>
      </c>
      <c r="L1730" s="21" t="s">
        <v>23</v>
      </c>
      <c r="M1730" s="6" t="n">
        <f aca="false">VLOOKUP(L1730,VLOOK!$D$2:$E$10,2)</f>
        <v>2</v>
      </c>
      <c r="N1730" s="7" t="n">
        <v>1</v>
      </c>
      <c r="O1730" s="0" t="n">
        <f aca="false">VLOOKUP(B1730,VLOOK!$A$2:$B$13,2)</f>
        <v>7</v>
      </c>
      <c r="P1730" s="22" t="n">
        <f aca="false">IF(F1730&lt;0,F1730*-1,F1730)</f>
        <v>321.26</v>
      </c>
    </row>
    <row r="1731" customFormat="false" ht="12.8" hidden="false" customHeight="false" outlineLevel="0" collapsed="false">
      <c r="A1731" s="17" t="s">
        <v>619</v>
      </c>
      <c r="B1731" s="9" t="s">
        <v>850</v>
      </c>
      <c r="C1731" s="27" t="s">
        <v>63</v>
      </c>
      <c r="D1731" s="9" t="s">
        <v>19</v>
      </c>
      <c r="E1731" s="10" t="s">
        <v>64</v>
      </c>
      <c r="F1731" s="20" t="n">
        <v>-72.36</v>
      </c>
      <c r="G1731" s="12" t="s">
        <v>21</v>
      </c>
      <c r="H1731" s="2" t="n">
        <v>-99</v>
      </c>
      <c r="I1731" s="3" t="s">
        <v>65</v>
      </c>
      <c r="J1731" s="3" t="n">
        <f aca="false">VLOOKUP(I1731,VLOOK!$G$2:$H$50,2)</f>
        <v>13</v>
      </c>
      <c r="K1731" s="4" t="s">
        <v>65</v>
      </c>
      <c r="L1731" s="21" t="s">
        <v>23</v>
      </c>
      <c r="M1731" s="6" t="n">
        <f aca="false">VLOOKUP(L1731,VLOOK!$D$2:$E$10,2)</f>
        <v>2</v>
      </c>
      <c r="N1731" s="7" t="n">
        <v>1</v>
      </c>
      <c r="O1731" s="0" t="n">
        <f aca="false">VLOOKUP(B1731,VLOOK!$A$2:$B$13,2)</f>
        <v>7</v>
      </c>
      <c r="P1731" s="22" t="n">
        <f aca="false">IF(F1731&lt;0,F1731*-1,F1731)</f>
        <v>72.36</v>
      </c>
    </row>
    <row r="1732" customFormat="false" ht="12.8" hidden="false" customHeight="false" outlineLevel="0" collapsed="false">
      <c r="A1732" s="17" t="s">
        <v>619</v>
      </c>
      <c r="B1732" s="9" t="s">
        <v>850</v>
      </c>
      <c r="C1732" s="27" t="s">
        <v>63</v>
      </c>
      <c r="D1732" s="9" t="s">
        <v>19</v>
      </c>
      <c r="E1732" s="10" t="s">
        <v>64</v>
      </c>
      <c r="F1732" s="20" t="n">
        <v>-139.86</v>
      </c>
      <c r="G1732" s="12" t="s">
        <v>21</v>
      </c>
      <c r="H1732" s="2" t="n">
        <v>-99</v>
      </c>
      <c r="I1732" s="3" t="s">
        <v>65</v>
      </c>
      <c r="J1732" s="3" t="n">
        <f aca="false">VLOOKUP(I1732,VLOOK!$G$2:$H$50,2)</f>
        <v>13</v>
      </c>
      <c r="K1732" s="4" t="s">
        <v>65</v>
      </c>
      <c r="L1732" s="21" t="s">
        <v>23</v>
      </c>
      <c r="M1732" s="6" t="n">
        <f aca="false">VLOOKUP(L1732,VLOOK!$D$2:$E$10,2)</f>
        <v>2</v>
      </c>
      <c r="N1732" s="7" t="n">
        <v>1</v>
      </c>
      <c r="O1732" s="0" t="n">
        <f aca="false">VLOOKUP(B1732,VLOOK!$A$2:$B$13,2)</f>
        <v>7</v>
      </c>
      <c r="P1732" s="22" t="n">
        <f aca="false">IF(F1732&lt;0,F1732*-1,F1732)</f>
        <v>139.86</v>
      </c>
    </row>
    <row r="1733" customFormat="false" ht="12.8" hidden="false" customHeight="false" outlineLevel="0" collapsed="false">
      <c r="A1733" s="17" t="s">
        <v>619</v>
      </c>
      <c r="B1733" s="9" t="s">
        <v>850</v>
      </c>
      <c r="C1733" s="27" t="s">
        <v>63</v>
      </c>
      <c r="D1733" s="9" t="s">
        <v>19</v>
      </c>
      <c r="E1733" s="10" t="s">
        <v>64</v>
      </c>
      <c r="F1733" s="20" t="n">
        <v>-172.11</v>
      </c>
      <c r="G1733" s="12" t="s">
        <v>21</v>
      </c>
      <c r="H1733" s="2" t="n">
        <v>-99</v>
      </c>
      <c r="I1733" s="3" t="s">
        <v>65</v>
      </c>
      <c r="J1733" s="3" t="n">
        <f aca="false">VLOOKUP(I1733,VLOOK!$G$2:$H$50,2)</f>
        <v>13</v>
      </c>
      <c r="K1733" s="4" t="s">
        <v>65</v>
      </c>
      <c r="L1733" s="21" t="s">
        <v>23</v>
      </c>
      <c r="M1733" s="6" t="n">
        <f aca="false">VLOOKUP(L1733,VLOOK!$D$2:$E$10,2)</f>
        <v>2</v>
      </c>
      <c r="N1733" s="7" t="n">
        <v>1</v>
      </c>
      <c r="O1733" s="0" t="n">
        <f aca="false">VLOOKUP(B1733,VLOOK!$A$2:$B$13,2)</f>
        <v>7</v>
      </c>
      <c r="P1733" s="22" t="n">
        <f aca="false">IF(F1733&lt;0,F1733*-1,F1733)</f>
        <v>172.11</v>
      </c>
    </row>
    <row r="1734" customFormat="false" ht="12.8" hidden="false" customHeight="false" outlineLevel="0" collapsed="false">
      <c r="A1734" s="17" t="s">
        <v>619</v>
      </c>
      <c r="B1734" s="9" t="s">
        <v>850</v>
      </c>
      <c r="C1734" s="27" t="s">
        <v>63</v>
      </c>
      <c r="D1734" s="9" t="s">
        <v>19</v>
      </c>
      <c r="E1734" s="10" t="s">
        <v>64</v>
      </c>
      <c r="F1734" s="20" t="n">
        <v>-68</v>
      </c>
      <c r="G1734" s="12" t="s">
        <v>21</v>
      </c>
      <c r="H1734" s="2" t="n">
        <v>-99</v>
      </c>
      <c r="I1734" s="3" t="s">
        <v>65</v>
      </c>
      <c r="J1734" s="3" t="n">
        <f aca="false">VLOOKUP(I1734,VLOOK!$G$2:$H$50,2)</f>
        <v>13</v>
      </c>
      <c r="K1734" s="4" t="s">
        <v>65</v>
      </c>
      <c r="L1734" s="21" t="s">
        <v>23</v>
      </c>
      <c r="M1734" s="6" t="n">
        <f aca="false">VLOOKUP(L1734,VLOOK!$D$2:$E$10,2)</f>
        <v>2</v>
      </c>
      <c r="N1734" s="7" t="n">
        <v>1</v>
      </c>
      <c r="O1734" s="0" t="n">
        <f aca="false">VLOOKUP(B1734,VLOOK!$A$2:$B$13,2)</f>
        <v>7</v>
      </c>
      <c r="P1734" s="22" t="n">
        <f aca="false">IF(F1734&lt;0,F1734*-1,F1734)</f>
        <v>68</v>
      </c>
    </row>
    <row r="1735" customFormat="false" ht="12.8" hidden="false" customHeight="false" outlineLevel="0" collapsed="false">
      <c r="A1735" s="17" t="s">
        <v>619</v>
      </c>
      <c r="B1735" s="9" t="s">
        <v>850</v>
      </c>
      <c r="C1735" s="27" t="s">
        <v>63</v>
      </c>
      <c r="D1735" s="9" t="s">
        <v>19</v>
      </c>
      <c r="E1735" s="10" t="s">
        <v>64</v>
      </c>
      <c r="F1735" s="20" t="n">
        <v>-108.2</v>
      </c>
      <c r="G1735" s="12" t="s">
        <v>21</v>
      </c>
      <c r="H1735" s="2" t="n">
        <v>-99</v>
      </c>
      <c r="I1735" s="3" t="s">
        <v>65</v>
      </c>
      <c r="J1735" s="3" t="n">
        <f aca="false">VLOOKUP(I1735,VLOOK!$G$2:$H$50,2)</f>
        <v>13</v>
      </c>
      <c r="K1735" s="4" t="s">
        <v>65</v>
      </c>
      <c r="L1735" s="21" t="s">
        <v>23</v>
      </c>
      <c r="M1735" s="6" t="n">
        <f aca="false">VLOOKUP(L1735,VLOOK!$D$2:$E$10,2)</f>
        <v>2</v>
      </c>
      <c r="N1735" s="7" t="n">
        <v>1</v>
      </c>
      <c r="O1735" s="0" t="n">
        <f aca="false">VLOOKUP(B1735,VLOOK!$A$2:$B$13,2)</f>
        <v>7</v>
      </c>
      <c r="P1735" s="22" t="n">
        <f aca="false">IF(F1735&lt;0,F1735*-1,F1735)</f>
        <v>108.2</v>
      </c>
    </row>
    <row r="1736" customFormat="false" ht="12.8" hidden="false" customHeight="false" outlineLevel="0" collapsed="false">
      <c r="A1736" s="17" t="s">
        <v>619</v>
      </c>
      <c r="B1736" s="9" t="s">
        <v>850</v>
      </c>
      <c r="C1736" s="27" t="s">
        <v>63</v>
      </c>
      <c r="D1736" s="9" t="s">
        <v>19</v>
      </c>
      <c r="E1736" s="10" t="s">
        <v>64</v>
      </c>
      <c r="F1736" s="20" t="n">
        <v>-76.64</v>
      </c>
      <c r="G1736" s="12" t="s">
        <v>21</v>
      </c>
      <c r="H1736" s="2" t="n">
        <v>-99</v>
      </c>
      <c r="I1736" s="3" t="s">
        <v>65</v>
      </c>
      <c r="J1736" s="3" t="n">
        <f aca="false">VLOOKUP(I1736,VLOOK!$G$2:$H$50,2)</f>
        <v>13</v>
      </c>
      <c r="K1736" s="4" t="s">
        <v>65</v>
      </c>
      <c r="L1736" s="21" t="s">
        <v>23</v>
      </c>
      <c r="M1736" s="6" t="n">
        <f aca="false">VLOOKUP(L1736,VLOOK!$D$2:$E$10,2)</f>
        <v>2</v>
      </c>
      <c r="N1736" s="7" t="n">
        <v>1</v>
      </c>
      <c r="O1736" s="0" t="n">
        <f aca="false">VLOOKUP(B1736,VLOOK!$A$2:$B$13,2)</f>
        <v>7</v>
      </c>
      <c r="P1736" s="22" t="n">
        <f aca="false">IF(F1736&lt;0,F1736*-1,F1736)</f>
        <v>76.64</v>
      </c>
    </row>
    <row r="1737" customFormat="false" ht="12.8" hidden="false" customHeight="false" outlineLevel="0" collapsed="false">
      <c r="A1737" s="17" t="s">
        <v>619</v>
      </c>
      <c r="B1737" s="9" t="s">
        <v>850</v>
      </c>
      <c r="C1737" s="27" t="s">
        <v>63</v>
      </c>
      <c r="D1737" s="9" t="s">
        <v>19</v>
      </c>
      <c r="E1737" s="10" t="s">
        <v>64</v>
      </c>
      <c r="F1737" s="20" t="n">
        <v>-27.95</v>
      </c>
      <c r="G1737" s="12" t="s">
        <v>21</v>
      </c>
      <c r="H1737" s="2" t="n">
        <v>-99</v>
      </c>
      <c r="I1737" s="3" t="s">
        <v>65</v>
      </c>
      <c r="J1737" s="3" t="n">
        <f aca="false">VLOOKUP(I1737,VLOOK!$G$2:$H$50,2)</f>
        <v>13</v>
      </c>
      <c r="K1737" s="4" t="s">
        <v>65</v>
      </c>
      <c r="L1737" s="21" t="s">
        <v>23</v>
      </c>
      <c r="M1737" s="6" t="n">
        <f aca="false">VLOOKUP(L1737,VLOOK!$D$2:$E$10,2)</f>
        <v>2</v>
      </c>
      <c r="N1737" s="7" t="n">
        <v>1</v>
      </c>
      <c r="O1737" s="0" t="n">
        <f aca="false">VLOOKUP(B1737,VLOOK!$A$2:$B$13,2)</f>
        <v>7</v>
      </c>
      <c r="P1737" s="22" t="n">
        <f aca="false">IF(F1737&lt;0,F1737*-1,F1737)</f>
        <v>27.95</v>
      </c>
    </row>
    <row r="1738" customFormat="false" ht="12.8" hidden="false" customHeight="false" outlineLevel="0" collapsed="false">
      <c r="A1738" s="17" t="s">
        <v>619</v>
      </c>
      <c r="B1738" s="9" t="s">
        <v>850</v>
      </c>
      <c r="C1738" s="27" t="s">
        <v>292</v>
      </c>
      <c r="D1738" s="9" t="s">
        <v>25</v>
      </c>
      <c r="E1738" s="10" t="s">
        <v>853</v>
      </c>
      <c r="F1738" s="20" t="n">
        <v>-84.99</v>
      </c>
      <c r="G1738" s="12" t="s">
        <v>21</v>
      </c>
      <c r="H1738" s="2" t="n">
        <v>-99</v>
      </c>
      <c r="I1738" s="3" t="s">
        <v>854</v>
      </c>
      <c r="J1738" s="3" t="n">
        <f aca="false">VLOOKUP(I1738,VLOOK!$G$2:$H$50,2)</f>
        <v>31</v>
      </c>
      <c r="K1738" s="4" t="s">
        <v>854</v>
      </c>
      <c r="L1738" s="21" t="s">
        <v>28</v>
      </c>
      <c r="M1738" s="6" t="n">
        <f aca="false">VLOOKUP(L1738,VLOOK!$D$2:$E$10,2)</f>
        <v>5</v>
      </c>
      <c r="N1738" s="7" t="n">
        <v>1</v>
      </c>
      <c r="O1738" s="0" t="n">
        <f aca="false">VLOOKUP(B1738,VLOOK!$A$2:$B$13,2)</f>
        <v>7</v>
      </c>
      <c r="P1738" s="22" t="n">
        <f aca="false">IF(F1738&lt;0,F1738*-1,F1738)</f>
        <v>84.99</v>
      </c>
    </row>
    <row r="1739" customFormat="false" ht="12.8" hidden="false" customHeight="false" outlineLevel="0" collapsed="false">
      <c r="A1739" s="17" t="s">
        <v>619</v>
      </c>
      <c r="B1739" s="9" t="s">
        <v>850</v>
      </c>
      <c r="C1739" s="27" t="s">
        <v>855</v>
      </c>
      <c r="D1739" s="9" t="s">
        <v>25</v>
      </c>
      <c r="E1739" s="10" t="s">
        <v>47</v>
      </c>
      <c r="F1739" s="20" t="n">
        <v>-199.5</v>
      </c>
      <c r="G1739" s="12" t="s">
        <v>21</v>
      </c>
      <c r="H1739" s="2" t="n">
        <v>-99</v>
      </c>
      <c r="I1739" s="3" t="s">
        <v>48</v>
      </c>
      <c r="J1739" s="3" t="n">
        <f aca="false">VLOOKUP(I1739,VLOOK!$G$2:$H$50,2)</f>
        <v>32</v>
      </c>
      <c r="K1739" s="4" t="s">
        <v>48</v>
      </c>
      <c r="L1739" s="21" t="s">
        <v>28</v>
      </c>
      <c r="M1739" s="6" t="n">
        <f aca="false">VLOOKUP(L1739,VLOOK!$D$2:$E$10,2)</f>
        <v>5</v>
      </c>
      <c r="N1739" s="7" t="n">
        <v>1</v>
      </c>
      <c r="O1739" s="0" t="n">
        <f aca="false">VLOOKUP(B1739,VLOOK!$A$2:$B$13,2)</f>
        <v>7</v>
      </c>
      <c r="P1739" s="22" t="n">
        <f aca="false">IF(F1739&lt;0,F1739*-1,F1739)</f>
        <v>199.5</v>
      </c>
    </row>
    <row r="1740" customFormat="false" ht="12.8" hidden="false" customHeight="false" outlineLevel="0" collapsed="false">
      <c r="A1740" s="17" t="s">
        <v>619</v>
      </c>
      <c r="B1740" s="9" t="s">
        <v>850</v>
      </c>
      <c r="C1740" s="27" t="s">
        <v>29</v>
      </c>
      <c r="D1740" s="9" t="s">
        <v>25</v>
      </c>
      <c r="E1740" s="10" t="s">
        <v>163</v>
      </c>
      <c r="F1740" s="20" t="n">
        <v>-59.4</v>
      </c>
      <c r="G1740" s="12" t="s">
        <v>21</v>
      </c>
      <c r="H1740" s="2" t="n">
        <v>-99</v>
      </c>
      <c r="I1740" s="3" t="s">
        <v>164</v>
      </c>
      <c r="J1740" s="3" t="n">
        <f aca="false">VLOOKUP(I1740,VLOOK!$G$2:$H$50,2)</f>
        <v>35</v>
      </c>
      <c r="K1740" s="4" t="s">
        <v>164</v>
      </c>
      <c r="L1740" s="21" t="s">
        <v>28</v>
      </c>
      <c r="M1740" s="6" t="n">
        <f aca="false">VLOOKUP(L1740,VLOOK!$D$2:$E$10,2)</f>
        <v>5</v>
      </c>
      <c r="N1740" s="7" t="n">
        <v>1</v>
      </c>
      <c r="O1740" s="0" t="n">
        <f aca="false">VLOOKUP(B1740,VLOOK!$A$2:$B$13,2)</f>
        <v>7</v>
      </c>
      <c r="P1740" s="22" t="n">
        <f aca="false">IF(F1740&lt;0,F1740*-1,F1740)</f>
        <v>59.4</v>
      </c>
    </row>
    <row r="1741" customFormat="false" ht="12.8" hidden="false" customHeight="false" outlineLevel="0" collapsed="false">
      <c r="A1741" s="17" t="s">
        <v>619</v>
      </c>
      <c r="B1741" s="9" t="s">
        <v>850</v>
      </c>
      <c r="C1741" s="27" t="s">
        <v>29</v>
      </c>
      <c r="D1741" s="9" t="s">
        <v>25</v>
      </c>
      <c r="E1741" s="10" t="s">
        <v>163</v>
      </c>
      <c r="F1741" s="20" t="n">
        <v>-58.4</v>
      </c>
      <c r="G1741" s="12" t="s">
        <v>21</v>
      </c>
      <c r="H1741" s="2" t="n">
        <v>-99</v>
      </c>
      <c r="I1741" s="3" t="s">
        <v>164</v>
      </c>
      <c r="J1741" s="3" t="n">
        <f aca="false">VLOOKUP(I1741,VLOOK!$G$2:$H$50,2)</f>
        <v>35</v>
      </c>
      <c r="K1741" s="4" t="s">
        <v>164</v>
      </c>
      <c r="L1741" s="21" t="s">
        <v>28</v>
      </c>
      <c r="M1741" s="6" t="n">
        <f aca="false">VLOOKUP(L1741,VLOOK!$D$2:$E$10,2)</f>
        <v>5</v>
      </c>
      <c r="N1741" s="7" t="n">
        <v>1</v>
      </c>
      <c r="O1741" s="0" t="n">
        <f aca="false">VLOOKUP(B1741,VLOOK!$A$2:$B$13,2)</f>
        <v>7</v>
      </c>
      <c r="P1741" s="22" t="n">
        <f aca="false">IF(F1741&lt;0,F1741*-1,F1741)</f>
        <v>58.4</v>
      </c>
    </row>
    <row r="1742" customFormat="false" ht="12.8" hidden="false" customHeight="false" outlineLevel="0" collapsed="false">
      <c r="A1742" s="17" t="s">
        <v>619</v>
      </c>
      <c r="B1742" s="9" t="s">
        <v>850</v>
      </c>
      <c r="C1742" s="27" t="s">
        <v>29</v>
      </c>
      <c r="D1742" s="9" t="s">
        <v>25</v>
      </c>
      <c r="E1742" s="10" t="s">
        <v>163</v>
      </c>
      <c r="F1742" s="20" t="n">
        <v>-72.95</v>
      </c>
      <c r="G1742" s="12" t="s">
        <v>21</v>
      </c>
      <c r="H1742" s="2" t="n">
        <v>-99</v>
      </c>
      <c r="I1742" s="3" t="s">
        <v>164</v>
      </c>
      <c r="J1742" s="3" t="n">
        <f aca="false">VLOOKUP(I1742,VLOOK!$G$2:$H$50,2)</f>
        <v>35</v>
      </c>
      <c r="K1742" s="4" t="s">
        <v>164</v>
      </c>
      <c r="L1742" s="21" t="s">
        <v>28</v>
      </c>
      <c r="M1742" s="6" t="n">
        <f aca="false">VLOOKUP(L1742,VLOOK!$D$2:$E$10,2)</f>
        <v>5</v>
      </c>
      <c r="N1742" s="7" t="n">
        <v>1</v>
      </c>
      <c r="O1742" s="0" t="n">
        <f aca="false">VLOOKUP(B1742,VLOOK!$A$2:$B$13,2)</f>
        <v>7</v>
      </c>
      <c r="P1742" s="22" t="n">
        <f aca="false">IF(F1742&lt;0,F1742*-1,F1742)</f>
        <v>72.95</v>
      </c>
    </row>
    <row r="1743" customFormat="false" ht="12.8" hidden="false" customHeight="false" outlineLevel="0" collapsed="false">
      <c r="A1743" s="17" t="s">
        <v>619</v>
      </c>
      <c r="B1743" s="9" t="s">
        <v>850</v>
      </c>
      <c r="C1743" s="27" t="s">
        <v>29</v>
      </c>
      <c r="D1743" s="9" t="s">
        <v>25</v>
      </c>
      <c r="E1743" s="10" t="s">
        <v>163</v>
      </c>
      <c r="F1743" s="20" t="n">
        <v>-22.2</v>
      </c>
      <c r="G1743" s="12" t="s">
        <v>21</v>
      </c>
      <c r="H1743" s="2" t="n">
        <v>-99</v>
      </c>
      <c r="I1743" s="3" t="s">
        <v>164</v>
      </c>
      <c r="J1743" s="3" t="n">
        <f aca="false">VLOOKUP(I1743,VLOOK!$G$2:$H$50,2)</f>
        <v>35</v>
      </c>
      <c r="K1743" s="4" t="s">
        <v>164</v>
      </c>
      <c r="L1743" s="21" t="s">
        <v>28</v>
      </c>
      <c r="M1743" s="6" t="n">
        <f aca="false">VLOOKUP(L1743,VLOOK!$D$2:$E$10,2)</f>
        <v>5</v>
      </c>
      <c r="N1743" s="7" t="n">
        <v>1</v>
      </c>
      <c r="O1743" s="0" t="n">
        <f aca="false">VLOOKUP(B1743,VLOOK!$A$2:$B$13,2)</f>
        <v>7</v>
      </c>
      <c r="P1743" s="22" t="n">
        <f aca="false">IF(F1743&lt;0,F1743*-1,F1743)</f>
        <v>22.2</v>
      </c>
    </row>
    <row r="1744" customFormat="false" ht="12.8" hidden="false" customHeight="false" outlineLevel="0" collapsed="false">
      <c r="A1744" s="17" t="s">
        <v>619</v>
      </c>
      <c r="B1744" s="9" t="s">
        <v>850</v>
      </c>
      <c r="C1744" s="27" t="s">
        <v>24</v>
      </c>
      <c r="D1744" s="9" t="s">
        <v>25</v>
      </c>
      <c r="E1744" s="10" t="s">
        <v>163</v>
      </c>
      <c r="F1744" s="20" t="n">
        <v>-46.76</v>
      </c>
      <c r="G1744" s="12" t="s">
        <v>21</v>
      </c>
      <c r="H1744" s="2" t="n">
        <v>-99</v>
      </c>
      <c r="I1744" s="3" t="s">
        <v>164</v>
      </c>
      <c r="J1744" s="3" t="n">
        <f aca="false">VLOOKUP(I1744,VLOOK!$G$2:$H$50,2)</f>
        <v>35</v>
      </c>
      <c r="K1744" s="4" t="s">
        <v>164</v>
      </c>
      <c r="L1744" s="21" t="s">
        <v>28</v>
      </c>
      <c r="M1744" s="6" t="n">
        <f aca="false">VLOOKUP(L1744,VLOOK!$D$2:$E$10,2)</f>
        <v>5</v>
      </c>
      <c r="N1744" s="7" t="n">
        <v>1</v>
      </c>
      <c r="O1744" s="0" t="n">
        <f aca="false">VLOOKUP(B1744,VLOOK!$A$2:$B$13,2)</f>
        <v>7</v>
      </c>
      <c r="P1744" s="22" t="n">
        <f aca="false">IF(F1744&lt;0,F1744*-1,F1744)</f>
        <v>46.76</v>
      </c>
    </row>
    <row r="1745" customFormat="false" ht="12.8" hidden="false" customHeight="false" outlineLevel="0" collapsed="false">
      <c r="A1745" s="17" t="s">
        <v>619</v>
      </c>
      <c r="B1745" s="9" t="s">
        <v>850</v>
      </c>
      <c r="C1745" s="27" t="s">
        <v>24</v>
      </c>
      <c r="D1745" s="9" t="s">
        <v>25</v>
      </c>
      <c r="E1745" s="10" t="s">
        <v>163</v>
      </c>
      <c r="F1745" s="20" t="n">
        <v>-76.7</v>
      </c>
      <c r="G1745" s="12" t="s">
        <v>21</v>
      </c>
      <c r="H1745" s="2" t="n">
        <v>-99</v>
      </c>
      <c r="I1745" s="3" t="s">
        <v>164</v>
      </c>
      <c r="J1745" s="3" t="n">
        <f aca="false">VLOOKUP(I1745,VLOOK!$G$2:$H$50,2)</f>
        <v>35</v>
      </c>
      <c r="K1745" s="4" t="s">
        <v>164</v>
      </c>
      <c r="L1745" s="21" t="s">
        <v>28</v>
      </c>
      <c r="M1745" s="6" t="n">
        <f aca="false">VLOOKUP(L1745,VLOOK!$D$2:$E$10,2)</f>
        <v>5</v>
      </c>
      <c r="N1745" s="7" t="n">
        <v>1</v>
      </c>
      <c r="O1745" s="0" t="n">
        <f aca="false">VLOOKUP(B1745,VLOOK!$A$2:$B$13,2)</f>
        <v>7</v>
      </c>
      <c r="P1745" s="22" t="n">
        <f aca="false">IF(F1745&lt;0,F1745*-1,F1745)</f>
        <v>76.7</v>
      </c>
    </row>
    <row r="1746" customFormat="false" ht="12.8" hidden="false" customHeight="false" outlineLevel="0" collapsed="false">
      <c r="A1746" s="17" t="s">
        <v>619</v>
      </c>
      <c r="B1746" s="9" t="s">
        <v>850</v>
      </c>
      <c r="C1746" s="27" t="s">
        <v>856</v>
      </c>
      <c r="D1746" s="9" t="s">
        <v>25</v>
      </c>
      <c r="E1746" s="10" t="s">
        <v>115</v>
      </c>
      <c r="F1746" s="20" t="n">
        <v>-109.99</v>
      </c>
      <c r="G1746" s="12" t="s">
        <v>21</v>
      </c>
      <c r="H1746" s="2" t="n">
        <v>-99</v>
      </c>
      <c r="I1746" s="3" t="s">
        <v>30</v>
      </c>
      <c r="J1746" s="3" t="n">
        <f aca="false">VLOOKUP(I1746,VLOOK!$G$2:$H$50,2)</f>
        <v>21</v>
      </c>
      <c r="K1746" s="4" t="s">
        <v>30</v>
      </c>
      <c r="L1746" s="21" t="s">
        <v>31</v>
      </c>
      <c r="M1746" s="6" t="n">
        <f aca="false">VLOOKUP(L1746,VLOOK!$D$2:$E$10,2)</f>
        <v>3</v>
      </c>
      <c r="N1746" s="7" t="n">
        <v>1</v>
      </c>
      <c r="O1746" s="0" t="n">
        <f aca="false">VLOOKUP(B1746,VLOOK!$A$2:$B$13,2)</f>
        <v>7</v>
      </c>
      <c r="P1746" s="22" t="n">
        <f aca="false">IF(F1746&lt;0,F1746*-1,F1746)</f>
        <v>109.99</v>
      </c>
    </row>
    <row r="1747" customFormat="false" ht="12.8" hidden="false" customHeight="false" outlineLevel="0" collapsed="false">
      <c r="A1747" s="17" t="s">
        <v>619</v>
      </c>
      <c r="B1747" s="9" t="s">
        <v>850</v>
      </c>
      <c r="C1747" s="27" t="s">
        <v>53</v>
      </c>
      <c r="D1747" s="9" t="s">
        <v>54</v>
      </c>
      <c r="E1747" s="10" t="s">
        <v>67</v>
      </c>
      <c r="F1747" s="20" t="n">
        <v>-66.33</v>
      </c>
      <c r="G1747" s="12" t="s">
        <v>21</v>
      </c>
      <c r="H1747" s="2" t="n">
        <v>-99</v>
      </c>
      <c r="I1747" s="3" t="s">
        <v>68</v>
      </c>
      <c r="J1747" s="3" t="n">
        <f aca="false">VLOOKUP(I1747,VLOOK!$G$2:$H$50,2)</f>
        <v>42</v>
      </c>
      <c r="K1747" s="4" t="s">
        <v>68</v>
      </c>
      <c r="L1747" s="21" t="s">
        <v>57</v>
      </c>
      <c r="M1747" s="6" t="n">
        <f aca="false">VLOOKUP(L1747,VLOOK!$D$2:$E$10,2)</f>
        <v>7</v>
      </c>
      <c r="N1747" s="7" t="n">
        <v>1</v>
      </c>
      <c r="O1747" s="0" t="n">
        <f aca="false">VLOOKUP(B1747,VLOOK!$A$2:$B$13,2)</f>
        <v>7</v>
      </c>
      <c r="P1747" s="22" t="n">
        <f aca="false">IF(F1747&lt;0,F1747*-1,F1747)</f>
        <v>66.33</v>
      </c>
    </row>
    <row r="1748" customFormat="false" ht="12.8" hidden="false" customHeight="false" outlineLevel="0" collapsed="false">
      <c r="A1748" s="17" t="s">
        <v>857</v>
      </c>
      <c r="B1748" s="9" t="s">
        <v>850</v>
      </c>
      <c r="C1748" s="27" t="s">
        <v>658</v>
      </c>
      <c r="D1748" s="9" t="s">
        <v>78</v>
      </c>
      <c r="E1748" s="10" t="s">
        <v>406</v>
      </c>
      <c r="F1748" s="20" t="n">
        <v>-60</v>
      </c>
      <c r="G1748" s="12" t="s">
        <v>21</v>
      </c>
      <c r="H1748" s="2" t="n">
        <v>-99</v>
      </c>
      <c r="I1748" s="3" t="s">
        <v>407</v>
      </c>
      <c r="J1748" s="3" t="n">
        <f aca="false">VLOOKUP(I1748,VLOOK!$G$2:$H$50,2)</f>
        <v>44</v>
      </c>
      <c r="K1748" s="4" t="s">
        <v>407</v>
      </c>
      <c r="L1748" s="21" t="s">
        <v>121</v>
      </c>
      <c r="M1748" s="6" t="n">
        <f aca="false">VLOOKUP(L1748,VLOOK!$D$2:$E$10,2)</f>
        <v>8</v>
      </c>
      <c r="N1748" s="7" t="n">
        <v>1</v>
      </c>
      <c r="O1748" s="0" t="n">
        <f aca="false">VLOOKUP(B1748,VLOOK!$A$2:$B$13,2)</f>
        <v>7</v>
      </c>
      <c r="P1748" s="22" t="n">
        <f aca="false">IF(F1748&lt;0,F1748*-1,F1748)</f>
        <v>60</v>
      </c>
    </row>
    <row r="1749" customFormat="false" ht="12.8" hidden="false" customHeight="false" outlineLevel="0" collapsed="false">
      <c r="A1749" s="17" t="s">
        <v>857</v>
      </c>
      <c r="B1749" s="9" t="s">
        <v>850</v>
      </c>
      <c r="C1749" s="27" t="s">
        <v>658</v>
      </c>
      <c r="D1749" s="9" t="s">
        <v>78</v>
      </c>
      <c r="E1749" s="10" t="s">
        <v>406</v>
      </c>
      <c r="F1749" s="20" t="n">
        <v>-50</v>
      </c>
      <c r="G1749" s="12" t="s">
        <v>21</v>
      </c>
      <c r="H1749" s="2" t="n">
        <v>-99</v>
      </c>
      <c r="I1749" s="3" t="s">
        <v>407</v>
      </c>
      <c r="J1749" s="3" t="n">
        <f aca="false">VLOOKUP(I1749,VLOOK!$G$2:$H$50,2)</f>
        <v>44</v>
      </c>
      <c r="K1749" s="4" t="s">
        <v>407</v>
      </c>
      <c r="L1749" s="21" t="s">
        <v>121</v>
      </c>
      <c r="M1749" s="6" t="n">
        <f aca="false">VLOOKUP(L1749,VLOOK!$D$2:$E$10,2)</f>
        <v>8</v>
      </c>
      <c r="N1749" s="7" t="n">
        <v>1</v>
      </c>
      <c r="O1749" s="0" t="n">
        <f aca="false">VLOOKUP(B1749,VLOOK!$A$2:$B$13,2)</f>
        <v>7</v>
      </c>
      <c r="P1749" s="22" t="n">
        <f aca="false">IF(F1749&lt;0,F1749*-1,F1749)</f>
        <v>50</v>
      </c>
    </row>
    <row r="1750" customFormat="false" ht="12.8" hidden="false" customHeight="false" outlineLevel="0" collapsed="false">
      <c r="A1750" s="17" t="s">
        <v>857</v>
      </c>
      <c r="B1750" s="9" t="s">
        <v>850</v>
      </c>
      <c r="C1750" s="27" t="s">
        <v>658</v>
      </c>
      <c r="D1750" s="9" t="s">
        <v>78</v>
      </c>
      <c r="E1750" s="10" t="s">
        <v>406</v>
      </c>
      <c r="F1750" s="20" t="n">
        <v>-60</v>
      </c>
      <c r="G1750" s="12" t="s">
        <v>21</v>
      </c>
      <c r="H1750" s="2" t="n">
        <v>-99</v>
      </c>
      <c r="I1750" s="3" t="s">
        <v>407</v>
      </c>
      <c r="J1750" s="3" t="n">
        <f aca="false">VLOOKUP(I1750,VLOOK!$G$2:$H$50,2)</f>
        <v>44</v>
      </c>
      <c r="K1750" s="4" t="s">
        <v>407</v>
      </c>
      <c r="L1750" s="21" t="s">
        <v>121</v>
      </c>
      <c r="M1750" s="6" t="n">
        <f aca="false">VLOOKUP(L1750,VLOOK!$D$2:$E$10,2)</f>
        <v>8</v>
      </c>
      <c r="N1750" s="7" t="n">
        <v>1</v>
      </c>
      <c r="O1750" s="0" t="n">
        <f aca="false">VLOOKUP(B1750,VLOOK!$A$2:$B$13,2)</f>
        <v>7</v>
      </c>
      <c r="P1750" s="22" t="n">
        <f aca="false">IF(F1750&lt;0,F1750*-1,F1750)</f>
        <v>60</v>
      </c>
    </row>
    <row r="1751" customFormat="false" ht="12.8" hidden="false" customHeight="false" outlineLevel="0" collapsed="false">
      <c r="A1751" s="17" t="s">
        <v>857</v>
      </c>
      <c r="B1751" s="9" t="s">
        <v>850</v>
      </c>
      <c r="C1751" s="27" t="s">
        <v>658</v>
      </c>
      <c r="D1751" s="9" t="s">
        <v>78</v>
      </c>
      <c r="E1751" s="10" t="s">
        <v>406</v>
      </c>
      <c r="F1751" s="20" t="n">
        <v>-60</v>
      </c>
      <c r="G1751" s="12" t="s">
        <v>21</v>
      </c>
      <c r="H1751" s="2" t="n">
        <v>-99</v>
      </c>
      <c r="I1751" s="3" t="s">
        <v>407</v>
      </c>
      <c r="J1751" s="3" t="n">
        <f aca="false">VLOOKUP(I1751,VLOOK!$G$2:$H$50,2)</f>
        <v>44</v>
      </c>
      <c r="K1751" s="4" t="s">
        <v>407</v>
      </c>
      <c r="L1751" s="21" t="s">
        <v>121</v>
      </c>
      <c r="M1751" s="6" t="n">
        <f aca="false">VLOOKUP(L1751,VLOOK!$D$2:$E$10,2)</f>
        <v>8</v>
      </c>
      <c r="N1751" s="7" t="n">
        <v>1</v>
      </c>
      <c r="O1751" s="0" t="n">
        <f aca="false">VLOOKUP(B1751,VLOOK!$A$2:$B$13,2)</f>
        <v>7</v>
      </c>
      <c r="P1751" s="22" t="n">
        <f aca="false">IF(F1751&lt;0,F1751*-1,F1751)</f>
        <v>60</v>
      </c>
    </row>
    <row r="1752" customFormat="false" ht="12.8" hidden="false" customHeight="false" outlineLevel="0" collapsed="false">
      <c r="A1752" s="17" t="s">
        <v>857</v>
      </c>
      <c r="B1752" s="9" t="s">
        <v>850</v>
      </c>
      <c r="C1752" s="27" t="s">
        <v>851</v>
      </c>
      <c r="D1752" s="9" t="s">
        <v>19</v>
      </c>
      <c r="E1752" s="10" t="s">
        <v>852</v>
      </c>
      <c r="F1752" s="20" t="n">
        <v>-199.89</v>
      </c>
      <c r="G1752" s="12" t="s">
        <v>21</v>
      </c>
      <c r="H1752" s="2" t="n">
        <v>-99</v>
      </c>
      <c r="I1752" s="3" t="s">
        <v>22</v>
      </c>
      <c r="J1752" s="3" t="n">
        <f aca="false">VLOOKUP(I1752,VLOOK!$G$2:$H$50,2)</f>
        <v>10</v>
      </c>
      <c r="K1752" s="4" t="s">
        <v>22</v>
      </c>
      <c r="L1752" s="21" t="s">
        <v>23</v>
      </c>
      <c r="M1752" s="6" t="n">
        <f aca="false">VLOOKUP(L1752,VLOOK!$D$2:$E$10,2)</f>
        <v>2</v>
      </c>
      <c r="N1752" s="7" t="n">
        <v>1</v>
      </c>
      <c r="O1752" s="0" t="n">
        <f aca="false">VLOOKUP(B1752,VLOOK!$A$2:$B$13,2)</f>
        <v>7</v>
      </c>
      <c r="P1752" s="22" t="n">
        <f aca="false">IF(F1752&lt;0,F1752*-1,F1752)</f>
        <v>199.89</v>
      </c>
    </row>
    <row r="1753" customFormat="false" ht="12.8" hidden="false" customHeight="false" outlineLevel="0" collapsed="false">
      <c r="A1753" s="17" t="s">
        <v>857</v>
      </c>
      <c r="B1753" s="9" t="s">
        <v>850</v>
      </c>
      <c r="C1753" s="27" t="s">
        <v>858</v>
      </c>
      <c r="D1753" s="9" t="s">
        <v>19</v>
      </c>
      <c r="E1753" s="10" t="s">
        <v>153</v>
      </c>
      <c r="F1753" s="20" t="n">
        <v>-565.4</v>
      </c>
      <c r="G1753" s="12" t="s">
        <v>21</v>
      </c>
      <c r="H1753" s="2" t="n">
        <v>-99</v>
      </c>
      <c r="I1753" s="3" t="s">
        <v>154</v>
      </c>
      <c r="J1753" s="3" t="n">
        <f aca="false">VLOOKUP(I1753,VLOOK!$G$2:$H$50,2)</f>
        <v>8</v>
      </c>
      <c r="K1753" s="4" t="s">
        <v>154</v>
      </c>
      <c r="L1753" s="21" t="s">
        <v>23</v>
      </c>
      <c r="M1753" s="6" t="n">
        <f aca="false">VLOOKUP(L1753,VLOOK!$D$2:$E$10,2)</f>
        <v>2</v>
      </c>
      <c r="N1753" s="7" t="n">
        <v>1</v>
      </c>
      <c r="O1753" s="0" t="n">
        <f aca="false">VLOOKUP(B1753,VLOOK!$A$2:$B$13,2)</f>
        <v>7</v>
      </c>
      <c r="P1753" s="22" t="n">
        <f aca="false">IF(F1753&lt;0,F1753*-1,F1753)</f>
        <v>565.4</v>
      </c>
    </row>
    <row r="1754" customFormat="false" ht="12.8" hidden="false" customHeight="false" outlineLevel="0" collapsed="false">
      <c r="A1754" s="17" t="s">
        <v>857</v>
      </c>
      <c r="B1754" s="9" t="s">
        <v>850</v>
      </c>
      <c r="C1754" s="27" t="s">
        <v>160</v>
      </c>
      <c r="D1754" s="9" t="s">
        <v>19</v>
      </c>
      <c r="E1754" s="10" t="s">
        <v>20</v>
      </c>
      <c r="F1754" s="20" t="n">
        <v>-1143</v>
      </c>
      <c r="G1754" s="12" t="s">
        <v>21</v>
      </c>
      <c r="H1754" s="2" t="n">
        <v>-99</v>
      </c>
      <c r="I1754" s="3" t="s">
        <v>22</v>
      </c>
      <c r="J1754" s="3" t="n">
        <f aca="false">VLOOKUP(I1754,VLOOK!$G$2:$H$50,2)</f>
        <v>10</v>
      </c>
      <c r="K1754" s="4" t="s">
        <v>22</v>
      </c>
      <c r="L1754" s="21" t="s">
        <v>23</v>
      </c>
      <c r="M1754" s="6" t="n">
        <f aca="false">VLOOKUP(L1754,VLOOK!$D$2:$E$10,2)</f>
        <v>2</v>
      </c>
      <c r="N1754" s="7" t="n">
        <v>1</v>
      </c>
      <c r="O1754" s="0" t="n">
        <f aca="false">VLOOKUP(B1754,VLOOK!$A$2:$B$13,2)</f>
        <v>7</v>
      </c>
      <c r="P1754" s="22" t="n">
        <f aca="false">IF(F1754&lt;0,F1754*-1,F1754)</f>
        <v>1143</v>
      </c>
    </row>
    <row r="1755" customFormat="false" ht="12.8" hidden="false" customHeight="false" outlineLevel="0" collapsed="false">
      <c r="A1755" s="17" t="s">
        <v>857</v>
      </c>
      <c r="B1755" s="9" t="s">
        <v>850</v>
      </c>
      <c r="C1755" s="27" t="s">
        <v>160</v>
      </c>
      <c r="D1755" s="9" t="s">
        <v>19</v>
      </c>
      <c r="E1755" s="10" t="s">
        <v>20</v>
      </c>
      <c r="F1755" s="20" t="n">
        <v>-266</v>
      </c>
      <c r="G1755" s="12" t="s">
        <v>21</v>
      </c>
      <c r="H1755" s="2" t="n">
        <v>-99</v>
      </c>
      <c r="I1755" s="3" t="s">
        <v>22</v>
      </c>
      <c r="J1755" s="3" t="n">
        <f aca="false">VLOOKUP(I1755,VLOOK!$G$2:$H$50,2)</f>
        <v>10</v>
      </c>
      <c r="K1755" s="4" t="s">
        <v>22</v>
      </c>
      <c r="L1755" s="21" t="s">
        <v>23</v>
      </c>
      <c r="M1755" s="6" t="n">
        <f aca="false">VLOOKUP(L1755,VLOOK!$D$2:$E$10,2)</f>
        <v>2</v>
      </c>
      <c r="N1755" s="7" t="n">
        <v>1</v>
      </c>
      <c r="O1755" s="0" t="n">
        <f aca="false">VLOOKUP(B1755,VLOOK!$A$2:$B$13,2)</f>
        <v>7</v>
      </c>
      <c r="P1755" s="22" t="n">
        <f aca="false">IF(F1755&lt;0,F1755*-1,F1755)</f>
        <v>266</v>
      </c>
    </row>
    <row r="1756" customFormat="false" ht="12.8" hidden="false" customHeight="false" outlineLevel="0" collapsed="false">
      <c r="A1756" s="17" t="s">
        <v>857</v>
      </c>
      <c r="B1756" s="9" t="s">
        <v>850</v>
      </c>
      <c r="C1756" s="27" t="s">
        <v>160</v>
      </c>
      <c r="D1756" s="9" t="s">
        <v>19</v>
      </c>
      <c r="E1756" s="10" t="s">
        <v>20</v>
      </c>
      <c r="F1756" s="20" t="n">
        <v>-54</v>
      </c>
      <c r="G1756" s="12" t="s">
        <v>21</v>
      </c>
      <c r="H1756" s="2" t="n">
        <v>-99</v>
      </c>
      <c r="I1756" s="3" t="s">
        <v>22</v>
      </c>
      <c r="J1756" s="3" t="n">
        <f aca="false">VLOOKUP(I1756,VLOOK!$G$2:$H$50,2)</f>
        <v>10</v>
      </c>
      <c r="K1756" s="4" t="s">
        <v>22</v>
      </c>
      <c r="L1756" s="21" t="s">
        <v>23</v>
      </c>
      <c r="M1756" s="6" t="n">
        <f aca="false">VLOOKUP(L1756,VLOOK!$D$2:$E$10,2)</f>
        <v>2</v>
      </c>
      <c r="N1756" s="7" t="n">
        <v>1</v>
      </c>
      <c r="O1756" s="0" t="n">
        <f aca="false">VLOOKUP(B1756,VLOOK!$A$2:$B$13,2)</f>
        <v>7</v>
      </c>
      <c r="P1756" s="22" t="n">
        <f aca="false">IF(F1756&lt;0,F1756*-1,F1756)</f>
        <v>54</v>
      </c>
    </row>
    <row r="1757" customFormat="false" ht="12.8" hidden="false" customHeight="false" outlineLevel="0" collapsed="false">
      <c r="A1757" s="17" t="s">
        <v>857</v>
      </c>
      <c r="B1757" s="9" t="s">
        <v>850</v>
      </c>
      <c r="C1757" s="27" t="s">
        <v>160</v>
      </c>
      <c r="D1757" s="9" t="s">
        <v>19</v>
      </c>
      <c r="E1757" s="10" t="s">
        <v>20</v>
      </c>
      <c r="F1757" s="20" t="n">
        <v>-500</v>
      </c>
      <c r="G1757" s="12" t="s">
        <v>21</v>
      </c>
      <c r="H1757" s="2" t="n">
        <v>-99</v>
      </c>
      <c r="I1757" s="3" t="s">
        <v>22</v>
      </c>
      <c r="J1757" s="3" t="n">
        <f aca="false">VLOOKUP(I1757,VLOOK!$G$2:$H$50,2)</f>
        <v>10</v>
      </c>
      <c r="K1757" s="4" t="s">
        <v>22</v>
      </c>
      <c r="L1757" s="21" t="s">
        <v>23</v>
      </c>
      <c r="M1757" s="6" t="n">
        <f aca="false">VLOOKUP(L1757,VLOOK!$D$2:$E$10,2)</f>
        <v>2</v>
      </c>
      <c r="N1757" s="7" t="n">
        <v>1</v>
      </c>
      <c r="O1757" s="0" t="n">
        <f aca="false">VLOOKUP(B1757,VLOOK!$A$2:$B$13,2)</f>
        <v>7</v>
      </c>
      <c r="P1757" s="22" t="n">
        <f aca="false">IF(F1757&lt;0,F1757*-1,F1757)</f>
        <v>500</v>
      </c>
    </row>
    <row r="1758" customFormat="false" ht="12.8" hidden="false" customHeight="false" outlineLevel="0" collapsed="false">
      <c r="A1758" s="17" t="s">
        <v>857</v>
      </c>
      <c r="B1758" s="9" t="s">
        <v>850</v>
      </c>
      <c r="C1758" s="27" t="s">
        <v>690</v>
      </c>
      <c r="D1758" s="9" t="s">
        <v>19</v>
      </c>
      <c r="E1758" s="10" t="s">
        <v>20</v>
      </c>
      <c r="F1758" s="20" t="n">
        <v>-321.26</v>
      </c>
      <c r="G1758" s="12" t="s">
        <v>21</v>
      </c>
      <c r="H1758" s="2" t="n">
        <v>-99</v>
      </c>
      <c r="I1758" s="3" t="s">
        <v>22</v>
      </c>
      <c r="J1758" s="3" t="n">
        <f aca="false">VLOOKUP(I1758,VLOOK!$G$2:$H$50,2)</f>
        <v>10</v>
      </c>
      <c r="K1758" s="4" t="s">
        <v>22</v>
      </c>
      <c r="L1758" s="21" t="s">
        <v>23</v>
      </c>
      <c r="M1758" s="6" t="n">
        <f aca="false">VLOOKUP(L1758,VLOOK!$D$2:$E$10,2)</f>
        <v>2</v>
      </c>
      <c r="N1758" s="7" t="n">
        <v>1</v>
      </c>
      <c r="O1758" s="0" t="n">
        <f aca="false">VLOOKUP(B1758,VLOOK!$A$2:$B$13,2)</f>
        <v>7</v>
      </c>
      <c r="P1758" s="22" t="n">
        <f aca="false">IF(F1758&lt;0,F1758*-1,F1758)</f>
        <v>321.26</v>
      </c>
    </row>
    <row r="1759" customFormat="false" ht="12.8" hidden="false" customHeight="false" outlineLevel="0" collapsed="false">
      <c r="A1759" s="17" t="s">
        <v>857</v>
      </c>
      <c r="B1759" s="9" t="s">
        <v>850</v>
      </c>
      <c r="C1759" s="27" t="s">
        <v>690</v>
      </c>
      <c r="D1759" s="9" t="s">
        <v>19</v>
      </c>
      <c r="E1759" s="10" t="s">
        <v>20</v>
      </c>
      <c r="F1759" s="20" t="n">
        <v>-136.79</v>
      </c>
      <c r="G1759" s="12" t="s">
        <v>21</v>
      </c>
      <c r="H1759" s="2" t="n">
        <v>-99</v>
      </c>
      <c r="I1759" s="3" t="s">
        <v>22</v>
      </c>
      <c r="J1759" s="3" t="n">
        <f aca="false">VLOOKUP(I1759,VLOOK!$G$2:$H$50,2)</f>
        <v>10</v>
      </c>
      <c r="K1759" s="4" t="s">
        <v>22</v>
      </c>
      <c r="L1759" s="21" t="s">
        <v>23</v>
      </c>
      <c r="M1759" s="6" t="n">
        <f aca="false">VLOOKUP(L1759,VLOOK!$D$2:$E$10,2)</f>
        <v>2</v>
      </c>
      <c r="N1759" s="7" t="n">
        <v>1</v>
      </c>
      <c r="O1759" s="0" t="n">
        <f aca="false">VLOOKUP(B1759,VLOOK!$A$2:$B$13,2)</f>
        <v>7</v>
      </c>
      <c r="P1759" s="22" t="n">
        <f aca="false">IF(F1759&lt;0,F1759*-1,F1759)</f>
        <v>136.79</v>
      </c>
    </row>
    <row r="1760" customFormat="false" ht="12.8" hidden="false" customHeight="false" outlineLevel="0" collapsed="false">
      <c r="A1760" s="17" t="s">
        <v>857</v>
      </c>
      <c r="B1760" s="9" t="s">
        <v>850</v>
      </c>
      <c r="C1760" s="27" t="s">
        <v>63</v>
      </c>
      <c r="D1760" s="9" t="s">
        <v>19</v>
      </c>
      <c r="E1760" s="10" t="s">
        <v>64</v>
      </c>
      <c r="F1760" s="20" t="n">
        <v>-134.84</v>
      </c>
      <c r="G1760" s="12" t="s">
        <v>21</v>
      </c>
      <c r="H1760" s="2" t="n">
        <v>-99</v>
      </c>
      <c r="I1760" s="3" t="s">
        <v>65</v>
      </c>
      <c r="J1760" s="3" t="n">
        <f aca="false">VLOOKUP(I1760,VLOOK!$G$2:$H$50,2)</f>
        <v>13</v>
      </c>
      <c r="K1760" s="4" t="s">
        <v>65</v>
      </c>
      <c r="L1760" s="21" t="s">
        <v>23</v>
      </c>
      <c r="M1760" s="6" t="n">
        <f aca="false">VLOOKUP(L1760,VLOOK!$D$2:$E$10,2)</f>
        <v>2</v>
      </c>
      <c r="N1760" s="7" t="n">
        <v>1</v>
      </c>
      <c r="O1760" s="0" t="n">
        <f aca="false">VLOOKUP(B1760,VLOOK!$A$2:$B$13,2)</f>
        <v>7</v>
      </c>
      <c r="P1760" s="22" t="n">
        <f aca="false">IF(F1760&lt;0,F1760*-1,F1760)</f>
        <v>134.84</v>
      </c>
    </row>
    <row r="1761" customFormat="false" ht="12.8" hidden="false" customHeight="false" outlineLevel="0" collapsed="false">
      <c r="A1761" s="17" t="s">
        <v>857</v>
      </c>
      <c r="B1761" s="9" t="s">
        <v>850</v>
      </c>
      <c r="C1761" s="27" t="s">
        <v>63</v>
      </c>
      <c r="D1761" s="9" t="s">
        <v>19</v>
      </c>
      <c r="E1761" s="10" t="s">
        <v>64</v>
      </c>
      <c r="F1761" s="20" t="n">
        <v>-97.32</v>
      </c>
      <c r="G1761" s="12" t="s">
        <v>21</v>
      </c>
      <c r="H1761" s="2" t="n">
        <v>-99</v>
      </c>
      <c r="I1761" s="3" t="s">
        <v>65</v>
      </c>
      <c r="J1761" s="3" t="n">
        <f aca="false">VLOOKUP(I1761,VLOOK!$G$2:$H$50,2)</f>
        <v>13</v>
      </c>
      <c r="K1761" s="4" t="s">
        <v>65</v>
      </c>
      <c r="L1761" s="21" t="s">
        <v>23</v>
      </c>
      <c r="M1761" s="6" t="n">
        <f aca="false">VLOOKUP(L1761,VLOOK!$D$2:$E$10,2)</f>
        <v>2</v>
      </c>
      <c r="N1761" s="7" t="n">
        <v>1</v>
      </c>
      <c r="O1761" s="0" t="n">
        <f aca="false">VLOOKUP(B1761,VLOOK!$A$2:$B$13,2)</f>
        <v>7</v>
      </c>
      <c r="P1761" s="22" t="n">
        <f aca="false">IF(F1761&lt;0,F1761*-1,F1761)</f>
        <v>97.32</v>
      </c>
    </row>
    <row r="1762" customFormat="false" ht="12.8" hidden="false" customHeight="false" outlineLevel="0" collapsed="false">
      <c r="A1762" s="17" t="s">
        <v>857</v>
      </c>
      <c r="B1762" s="9" t="s">
        <v>850</v>
      </c>
      <c r="C1762" s="27" t="s">
        <v>63</v>
      </c>
      <c r="D1762" s="9" t="s">
        <v>19</v>
      </c>
      <c r="E1762" s="10" t="s">
        <v>64</v>
      </c>
      <c r="F1762" s="20" t="n">
        <v>-65.53</v>
      </c>
      <c r="G1762" s="12" t="s">
        <v>21</v>
      </c>
      <c r="H1762" s="2" t="n">
        <v>-99</v>
      </c>
      <c r="I1762" s="3" t="s">
        <v>65</v>
      </c>
      <c r="J1762" s="3" t="n">
        <f aca="false">VLOOKUP(I1762,VLOOK!$G$2:$H$50,2)</f>
        <v>13</v>
      </c>
      <c r="K1762" s="4" t="s">
        <v>65</v>
      </c>
      <c r="L1762" s="21" t="s">
        <v>23</v>
      </c>
      <c r="M1762" s="6" t="n">
        <f aca="false">VLOOKUP(L1762,VLOOK!$D$2:$E$10,2)</f>
        <v>2</v>
      </c>
      <c r="N1762" s="7" t="n">
        <v>1</v>
      </c>
      <c r="O1762" s="0" t="n">
        <f aca="false">VLOOKUP(B1762,VLOOK!$A$2:$B$13,2)</f>
        <v>7</v>
      </c>
      <c r="P1762" s="22" t="n">
        <f aca="false">IF(F1762&lt;0,F1762*-1,F1762)</f>
        <v>65.53</v>
      </c>
    </row>
    <row r="1763" customFormat="false" ht="12.8" hidden="false" customHeight="false" outlineLevel="0" collapsed="false">
      <c r="A1763" s="17" t="s">
        <v>857</v>
      </c>
      <c r="B1763" s="9" t="s">
        <v>850</v>
      </c>
      <c r="C1763" s="27" t="s">
        <v>63</v>
      </c>
      <c r="D1763" s="9" t="s">
        <v>19</v>
      </c>
      <c r="E1763" s="10" t="s">
        <v>64</v>
      </c>
      <c r="F1763" s="20" t="n">
        <v>-46.47</v>
      </c>
      <c r="G1763" s="12" t="s">
        <v>21</v>
      </c>
      <c r="H1763" s="2" t="n">
        <v>-99</v>
      </c>
      <c r="I1763" s="3" t="s">
        <v>65</v>
      </c>
      <c r="J1763" s="3" t="n">
        <f aca="false">VLOOKUP(I1763,VLOOK!$G$2:$H$50,2)</f>
        <v>13</v>
      </c>
      <c r="K1763" s="4" t="s">
        <v>65</v>
      </c>
      <c r="L1763" s="21" t="s">
        <v>23</v>
      </c>
      <c r="M1763" s="6" t="n">
        <f aca="false">VLOOKUP(L1763,VLOOK!$D$2:$E$10,2)</f>
        <v>2</v>
      </c>
      <c r="N1763" s="7" t="n">
        <v>1</v>
      </c>
      <c r="O1763" s="0" t="n">
        <f aca="false">VLOOKUP(B1763,VLOOK!$A$2:$B$13,2)</f>
        <v>7</v>
      </c>
      <c r="P1763" s="22" t="n">
        <f aca="false">IF(F1763&lt;0,F1763*-1,F1763)</f>
        <v>46.47</v>
      </c>
    </row>
    <row r="1764" customFormat="false" ht="12.8" hidden="false" customHeight="false" outlineLevel="0" collapsed="false">
      <c r="A1764" s="17" t="s">
        <v>857</v>
      </c>
      <c r="B1764" s="9" t="s">
        <v>850</v>
      </c>
      <c r="C1764" s="27" t="s">
        <v>63</v>
      </c>
      <c r="D1764" s="9" t="s">
        <v>19</v>
      </c>
      <c r="E1764" s="10" t="s">
        <v>64</v>
      </c>
      <c r="F1764" s="20" t="n">
        <v>-124.22</v>
      </c>
      <c r="G1764" s="12" t="s">
        <v>21</v>
      </c>
      <c r="H1764" s="2" t="n">
        <v>-99</v>
      </c>
      <c r="I1764" s="3" t="s">
        <v>65</v>
      </c>
      <c r="J1764" s="3" t="n">
        <f aca="false">VLOOKUP(I1764,VLOOK!$G$2:$H$50,2)</f>
        <v>13</v>
      </c>
      <c r="K1764" s="4" t="s">
        <v>65</v>
      </c>
      <c r="L1764" s="21" t="s">
        <v>23</v>
      </c>
      <c r="M1764" s="6" t="n">
        <f aca="false">VLOOKUP(L1764,VLOOK!$D$2:$E$10,2)</f>
        <v>2</v>
      </c>
      <c r="N1764" s="7" t="n">
        <v>1</v>
      </c>
      <c r="O1764" s="0" t="n">
        <f aca="false">VLOOKUP(B1764,VLOOK!$A$2:$B$13,2)</f>
        <v>7</v>
      </c>
      <c r="P1764" s="22" t="n">
        <f aca="false">IF(F1764&lt;0,F1764*-1,F1764)</f>
        <v>124.22</v>
      </c>
    </row>
    <row r="1765" customFormat="false" ht="12.8" hidden="false" customHeight="false" outlineLevel="0" collapsed="false">
      <c r="A1765" s="17" t="s">
        <v>857</v>
      </c>
      <c r="B1765" s="9" t="s">
        <v>850</v>
      </c>
      <c r="C1765" s="27" t="s">
        <v>63</v>
      </c>
      <c r="D1765" s="9" t="s">
        <v>19</v>
      </c>
      <c r="E1765" s="10" t="s">
        <v>64</v>
      </c>
      <c r="F1765" s="20" t="n">
        <v>-18</v>
      </c>
      <c r="G1765" s="12" t="s">
        <v>21</v>
      </c>
      <c r="H1765" s="2" t="n">
        <v>-99</v>
      </c>
      <c r="I1765" s="3" t="s">
        <v>65</v>
      </c>
      <c r="J1765" s="3" t="n">
        <f aca="false">VLOOKUP(I1765,VLOOK!$G$2:$H$50,2)</f>
        <v>13</v>
      </c>
      <c r="K1765" s="4" t="s">
        <v>65</v>
      </c>
      <c r="L1765" s="21" t="s">
        <v>23</v>
      </c>
      <c r="M1765" s="6" t="n">
        <f aca="false">VLOOKUP(L1765,VLOOK!$D$2:$E$10,2)</f>
        <v>2</v>
      </c>
      <c r="N1765" s="7" t="n">
        <v>1</v>
      </c>
      <c r="O1765" s="0" t="n">
        <f aca="false">VLOOKUP(B1765,VLOOK!$A$2:$B$13,2)</f>
        <v>7</v>
      </c>
      <c r="P1765" s="22" t="n">
        <f aca="false">IF(F1765&lt;0,F1765*-1,F1765)</f>
        <v>18</v>
      </c>
    </row>
    <row r="1766" customFormat="false" ht="12.8" hidden="false" customHeight="false" outlineLevel="0" collapsed="false">
      <c r="A1766" s="17" t="s">
        <v>857</v>
      </c>
      <c r="B1766" s="9" t="s">
        <v>850</v>
      </c>
      <c r="C1766" s="27" t="s">
        <v>24</v>
      </c>
      <c r="D1766" s="9" t="s">
        <v>25</v>
      </c>
      <c r="E1766" s="10" t="s">
        <v>26</v>
      </c>
      <c r="F1766" s="20" t="n">
        <v>-23.52</v>
      </c>
      <c r="G1766" s="12" t="s">
        <v>21</v>
      </c>
      <c r="H1766" s="2" t="n">
        <v>-99</v>
      </c>
      <c r="I1766" s="3" t="s">
        <v>27</v>
      </c>
      <c r="J1766" s="3" t="n">
        <f aca="false">VLOOKUP(I1766,VLOOK!$G$2:$H$50,2)</f>
        <v>30</v>
      </c>
      <c r="K1766" s="4" t="s">
        <v>27</v>
      </c>
      <c r="L1766" s="21" t="s">
        <v>28</v>
      </c>
      <c r="M1766" s="6" t="n">
        <f aca="false">VLOOKUP(L1766,VLOOK!$D$2:$E$10,2)</f>
        <v>5</v>
      </c>
      <c r="N1766" s="7" t="n">
        <v>1</v>
      </c>
      <c r="O1766" s="0" t="n">
        <f aca="false">VLOOKUP(B1766,VLOOK!$A$2:$B$13,2)</f>
        <v>7</v>
      </c>
      <c r="P1766" s="22" t="n">
        <f aca="false">IF(F1766&lt;0,F1766*-1,F1766)</f>
        <v>23.52</v>
      </c>
    </row>
    <row r="1767" customFormat="false" ht="12.8" hidden="false" customHeight="false" outlineLevel="0" collapsed="false">
      <c r="A1767" s="17" t="s">
        <v>857</v>
      </c>
      <c r="B1767" s="9" t="s">
        <v>850</v>
      </c>
      <c r="C1767" s="27" t="s">
        <v>265</v>
      </c>
      <c r="D1767" s="9" t="s">
        <v>25</v>
      </c>
      <c r="E1767" s="10" t="s">
        <v>266</v>
      </c>
      <c r="F1767" s="20" t="n">
        <v>-130</v>
      </c>
      <c r="G1767" s="12" t="s">
        <v>21</v>
      </c>
      <c r="H1767" s="2" t="n">
        <v>-99</v>
      </c>
      <c r="I1767" s="3" t="s">
        <v>267</v>
      </c>
      <c r="J1767" s="3" t="n">
        <f aca="false">VLOOKUP(I1767,VLOOK!$G$2:$H$50,2)</f>
        <v>16</v>
      </c>
      <c r="K1767" s="4" t="s">
        <v>267</v>
      </c>
      <c r="L1767" s="21" t="s">
        <v>31</v>
      </c>
      <c r="M1767" s="6" t="n">
        <f aca="false">VLOOKUP(L1767,VLOOK!$D$2:$E$10,2)</f>
        <v>3</v>
      </c>
      <c r="N1767" s="7" t="n">
        <v>1</v>
      </c>
      <c r="O1767" s="0" t="n">
        <f aca="false">VLOOKUP(B1767,VLOOK!$A$2:$B$13,2)</f>
        <v>7</v>
      </c>
      <c r="P1767" s="22" t="n">
        <f aca="false">IF(F1767&lt;0,F1767*-1,F1767)</f>
        <v>130</v>
      </c>
    </row>
    <row r="1768" customFormat="false" ht="12.8" hidden="false" customHeight="false" outlineLevel="0" collapsed="false">
      <c r="A1768" s="17" t="s">
        <v>857</v>
      </c>
      <c r="B1768" s="9" t="s">
        <v>850</v>
      </c>
      <c r="C1768" s="27" t="s">
        <v>29</v>
      </c>
      <c r="D1768" s="9" t="s">
        <v>25</v>
      </c>
      <c r="E1768" s="10" t="s">
        <v>29</v>
      </c>
      <c r="F1768" s="20" t="n">
        <v>-39.65</v>
      </c>
      <c r="G1768" s="12" t="s">
        <v>21</v>
      </c>
      <c r="H1768" s="2" t="n">
        <v>-99</v>
      </c>
      <c r="I1768" s="3" t="s">
        <v>30</v>
      </c>
      <c r="J1768" s="3" t="n">
        <f aca="false">VLOOKUP(I1768,VLOOK!$G$2:$H$50,2)</f>
        <v>21</v>
      </c>
      <c r="K1768" s="4" t="s">
        <v>30</v>
      </c>
      <c r="L1768" s="21" t="s">
        <v>31</v>
      </c>
      <c r="M1768" s="6" t="n">
        <f aca="false">VLOOKUP(L1768,VLOOK!$D$2:$E$10,2)</f>
        <v>3</v>
      </c>
      <c r="N1768" s="7" t="n">
        <v>1</v>
      </c>
      <c r="O1768" s="0" t="n">
        <f aca="false">VLOOKUP(B1768,VLOOK!$A$2:$B$13,2)</f>
        <v>7</v>
      </c>
      <c r="P1768" s="22" t="n">
        <f aca="false">IF(F1768&lt;0,F1768*-1,F1768)</f>
        <v>39.65</v>
      </c>
    </row>
    <row r="1769" customFormat="false" ht="12.8" hidden="false" customHeight="false" outlineLevel="0" collapsed="false">
      <c r="A1769" s="17" t="s">
        <v>857</v>
      </c>
      <c r="B1769" s="9" t="s">
        <v>850</v>
      </c>
      <c r="C1769" s="27" t="s">
        <v>59</v>
      </c>
      <c r="D1769" s="9" t="s">
        <v>25</v>
      </c>
      <c r="E1769" s="10" t="s">
        <v>29</v>
      </c>
      <c r="F1769" s="20" t="n">
        <v>-54.96</v>
      </c>
      <c r="G1769" s="12" t="s">
        <v>21</v>
      </c>
      <c r="H1769" s="2" t="n">
        <v>-99</v>
      </c>
      <c r="I1769" s="3" t="s">
        <v>30</v>
      </c>
      <c r="J1769" s="3" t="n">
        <f aca="false">VLOOKUP(I1769,VLOOK!$G$2:$H$50,2)</f>
        <v>21</v>
      </c>
      <c r="K1769" s="4" t="s">
        <v>30</v>
      </c>
      <c r="L1769" s="21" t="s">
        <v>31</v>
      </c>
      <c r="M1769" s="6" t="n">
        <f aca="false">VLOOKUP(L1769,VLOOK!$D$2:$E$10,2)</f>
        <v>3</v>
      </c>
      <c r="N1769" s="7" t="n">
        <v>1</v>
      </c>
      <c r="O1769" s="0" t="n">
        <f aca="false">VLOOKUP(B1769,VLOOK!$A$2:$B$13,2)</f>
        <v>7</v>
      </c>
      <c r="P1769" s="22" t="n">
        <f aca="false">IF(F1769&lt;0,F1769*-1,F1769)</f>
        <v>54.96</v>
      </c>
    </row>
    <row r="1770" customFormat="false" ht="12.8" hidden="false" customHeight="false" outlineLevel="0" collapsed="false">
      <c r="A1770" s="17" t="s">
        <v>857</v>
      </c>
      <c r="B1770" s="9" t="s">
        <v>850</v>
      </c>
      <c r="C1770" s="27" t="s">
        <v>29</v>
      </c>
      <c r="D1770" s="9" t="s">
        <v>25</v>
      </c>
      <c r="E1770" s="10" t="s">
        <v>29</v>
      </c>
      <c r="F1770" s="20" t="n">
        <v>-40</v>
      </c>
      <c r="G1770" s="12" t="s">
        <v>21</v>
      </c>
      <c r="H1770" s="2" t="n">
        <v>-99</v>
      </c>
      <c r="I1770" s="3" t="s">
        <v>30</v>
      </c>
      <c r="J1770" s="3" t="n">
        <f aca="false">VLOOKUP(I1770,VLOOK!$G$2:$H$50,2)</f>
        <v>21</v>
      </c>
      <c r="K1770" s="4" t="s">
        <v>30</v>
      </c>
      <c r="L1770" s="21" t="s">
        <v>31</v>
      </c>
      <c r="M1770" s="6" t="n">
        <f aca="false">VLOOKUP(L1770,VLOOK!$D$2:$E$10,2)</f>
        <v>3</v>
      </c>
      <c r="N1770" s="7" t="n">
        <v>1</v>
      </c>
      <c r="O1770" s="0" t="n">
        <f aca="false">VLOOKUP(B1770,VLOOK!$A$2:$B$13,2)</f>
        <v>7</v>
      </c>
      <c r="P1770" s="22" t="n">
        <f aca="false">IF(F1770&lt;0,F1770*-1,F1770)</f>
        <v>40</v>
      </c>
    </row>
    <row r="1771" customFormat="false" ht="12.8" hidden="false" customHeight="false" outlineLevel="0" collapsed="false">
      <c r="A1771" s="17" t="s">
        <v>857</v>
      </c>
      <c r="B1771" s="9" t="s">
        <v>850</v>
      </c>
      <c r="C1771" s="27" t="s">
        <v>29</v>
      </c>
      <c r="D1771" s="9" t="s">
        <v>25</v>
      </c>
      <c r="E1771" s="10" t="s">
        <v>29</v>
      </c>
      <c r="F1771" s="20" t="n">
        <v>-43</v>
      </c>
      <c r="G1771" s="12" t="s">
        <v>21</v>
      </c>
      <c r="H1771" s="2" t="n">
        <v>-99</v>
      </c>
      <c r="I1771" s="3" t="s">
        <v>30</v>
      </c>
      <c r="J1771" s="3" t="n">
        <f aca="false">VLOOKUP(I1771,VLOOK!$G$2:$H$50,2)</f>
        <v>21</v>
      </c>
      <c r="K1771" s="4" t="s">
        <v>30</v>
      </c>
      <c r="L1771" s="21" t="s">
        <v>31</v>
      </c>
      <c r="M1771" s="6" t="n">
        <f aca="false">VLOOKUP(L1771,VLOOK!$D$2:$E$10,2)</f>
        <v>3</v>
      </c>
      <c r="N1771" s="7" t="n">
        <v>1</v>
      </c>
      <c r="O1771" s="0" t="n">
        <f aca="false">VLOOKUP(B1771,VLOOK!$A$2:$B$13,2)</f>
        <v>7</v>
      </c>
      <c r="P1771" s="22" t="n">
        <f aca="false">IF(F1771&lt;0,F1771*-1,F1771)</f>
        <v>43</v>
      </c>
    </row>
    <row r="1772" customFormat="false" ht="12.8" hidden="false" customHeight="false" outlineLevel="0" collapsed="false">
      <c r="A1772" s="17" t="s">
        <v>857</v>
      </c>
      <c r="B1772" s="9" t="s">
        <v>850</v>
      </c>
      <c r="C1772" s="27" t="s">
        <v>147</v>
      </c>
      <c r="D1772" s="9" t="s">
        <v>25</v>
      </c>
      <c r="E1772" s="29" t="s">
        <v>148</v>
      </c>
      <c r="F1772" s="20" t="n">
        <v>-83</v>
      </c>
      <c r="G1772" s="12" t="s">
        <v>21</v>
      </c>
      <c r="H1772" s="2" t="n">
        <v>-99</v>
      </c>
      <c r="I1772" s="3" t="s">
        <v>39</v>
      </c>
      <c r="J1772" s="3" t="n">
        <f aca="false">VLOOKUP(I1772,VLOOK!$G$2:$H$50,2)</f>
        <v>34</v>
      </c>
      <c r="K1772" s="4" t="s">
        <v>39</v>
      </c>
      <c r="L1772" s="21" t="s">
        <v>28</v>
      </c>
      <c r="M1772" s="6" t="n">
        <f aca="false">VLOOKUP(L1772,VLOOK!$D$2:$E$10,2)</f>
        <v>5</v>
      </c>
      <c r="N1772" s="7" t="n">
        <v>1</v>
      </c>
      <c r="O1772" s="0" t="n">
        <f aca="false">VLOOKUP(B1772,VLOOK!$A$2:$B$13,2)</f>
        <v>7</v>
      </c>
      <c r="P1772" s="22" t="n">
        <f aca="false">IF(F1772&lt;0,F1772*-1,F1772)</f>
        <v>83</v>
      </c>
    </row>
    <row r="1773" customFormat="false" ht="12.8" hidden="false" customHeight="false" outlineLevel="0" collapsed="false">
      <c r="A1773" s="17" t="s">
        <v>857</v>
      </c>
      <c r="B1773" s="9" t="s">
        <v>850</v>
      </c>
      <c r="C1773" s="27" t="s">
        <v>24</v>
      </c>
      <c r="D1773" s="9" t="s">
        <v>25</v>
      </c>
      <c r="E1773" s="10" t="s">
        <v>163</v>
      </c>
      <c r="F1773" s="20" t="n">
        <v>-42.2</v>
      </c>
      <c r="G1773" s="12" t="s">
        <v>21</v>
      </c>
      <c r="H1773" s="2" t="n">
        <v>-99</v>
      </c>
      <c r="I1773" s="3" t="s">
        <v>164</v>
      </c>
      <c r="J1773" s="3" t="n">
        <f aca="false">VLOOKUP(I1773,VLOOK!$G$2:$H$50,2)</f>
        <v>35</v>
      </c>
      <c r="K1773" s="4" t="s">
        <v>164</v>
      </c>
      <c r="L1773" s="21" t="s">
        <v>28</v>
      </c>
      <c r="M1773" s="6" t="n">
        <f aca="false">VLOOKUP(L1773,VLOOK!$D$2:$E$10,2)</f>
        <v>5</v>
      </c>
      <c r="N1773" s="7" t="n">
        <v>1</v>
      </c>
      <c r="O1773" s="0" t="n">
        <f aca="false">VLOOKUP(B1773,VLOOK!$A$2:$B$13,2)</f>
        <v>7</v>
      </c>
      <c r="P1773" s="22" t="n">
        <f aca="false">IF(F1773&lt;0,F1773*-1,F1773)</f>
        <v>42.2</v>
      </c>
    </row>
    <row r="1774" customFormat="false" ht="12.8" hidden="false" customHeight="false" outlineLevel="0" collapsed="false">
      <c r="A1774" s="17" t="s">
        <v>857</v>
      </c>
      <c r="B1774" s="9" t="s">
        <v>850</v>
      </c>
      <c r="C1774" s="27" t="s">
        <v>24</v>
      </c>
      <c r="D1774" s="9" t="s">
        <v>25</v>
      </c>
      <c r="E1774" s="10" t="s">
        <v>163</v>
      </c>
      <c r="F1774" s="20" t="n">
        <v>-32.7</v>
      </c>
      <c r="G1774" s="12" t="s">
        <v>21</v>
      </c>
      <c r="H1774" s="2" t="n">
        <v>-99</v>
      </c>
      <c r="I1774" s="3" t="s">
        <v>164</v>
      </c>
      <c r="J1774" s="3" t="n">
        <f aca="false">VLOOKUP(I1774,VLOOK!$G$2:$H$50,2)</f>
        <v>35</v>
      </c>
      <c r="K1774" s="4" t="s">
        <v>164</v>
      </c>
      <c r="L1774" s="21" t="s">
        <v>28</v>
      </c>
      <c r="M1774" s="6" t="n">
        <f aca="false">VLOOKUP(L1774,VLOOK!$D$2:$E$10,2)</f>
        <v>5</v>
      </c>
      <c r="N1774" s="7" t="n">
        <v>1</v>
      </c>
      <c r="O1774" s="0" t="n">
        <f aca="false">VLOOKUP(B1774,VLOOK!$A$2:$B$13,2)</f>
        <v>7</v>
      </c>
      <c r="P1774" s="22" t="n">
        <f aca="false">IF(F1774&lt;0,F1774*-1,F1774)</f>
        <v>32.7</v>
      </c>
    </row>
    <row r="1775" customFormat="false" ht="12.8" hidden="false" customHeight="false" outlineLevel="0" collapsed="false">
      <c r="A1775" s="17" t="s">
        <v>857</v>
      </c>
      <c r="B1775" s="9" t="s">
        <v>850</v>
      </c>
      <c r="C1775" s="27" t="s">
        <v>856</v>
      </c>
      <c r="D1775" s="9" t="s">
        <v>25</v>
      </c>
      <c r="E1775" s="10" t="s">
        <v>115</v>
      </c>
      <c r="F1775" s="20" t="n">
        <v>-109.99</v>
      </c>
      <c r="G1775" s="12" t="s">
        <v>21</v>
      </c>
      <c r="H1775" s="2" t="n">
        <v>-99</v>
      </c>
      <c r="I1775" s="3" t="s">
        <v>30</v>
      </c>
      <c r="J1775" s="3" t="n">
        <f aca="false">VLOOKUP(I1775,VLOOK!$G$2:$H$50,2)</f>
        <v>21</v>
      </c>
      <c r="K1775" s="4" t="s">
        <v>30</v>
      </c>
      <c r="L1775" s="21" t="s">
        <v>31</v>
      </c>
      <c r="M1775" s="6" t="n">
        <f aca="false">VLOOKUP(L1775,VLOOK!$D$2:$E$10,2)</f>
        <v>3</v>
      </c>
      <c r="N1775" s="7" t="n">
        <v>1</v>
      </c>
      <c r="O1775" s="0" t="n">
        <f aca="false">VLOOKUP(B1775,VLOOK!$A$2:$B$13,2)</f>
        <v>7</v>
      </c>
      <c r="P1775" s="22" t="n">
        <f aca="false">IF(F1775&lt;0,F1775*-1,F1775)</f>
        <v>109.99</v>
      </c>
    </row>
    <row r="1776" customFormat="false" ht="12.8" hidden="false" customHeight="false" outlineLevel="0" collapsed="false">
      <c r="A1776" s="17" t="s">
        <v>857</v>
      </c>
      <c r="B1776" s="9" t="s">
        <v>850</v>
      </c>
      <c r="C1776" s="27" t="s">
        <v>53</v>
      </c>
      <c r="D1776" s="9" t="s">
        <v>54</v>
      </c>
      <c r="E1776" s="10" t="s">
        <v>67</v>
      </c>
      <c r="F1776" s="20" t="n">
        <v>-66.33</v>
      </c>
      <c r="G1776" s="12" t="s">
        <v>21</v>
      </c>
      <c r="H1776" s="2" t="n">
        <v>-99</v>
      </c>
      <c r="I1776" s="3" t="s">
        <v>68</v>
      </c>
      <c r="J1776" s="3" t="n">
        <f aca="false">VLOOKUP(I1776,VLOOK!$G$2:$H$50,2)</f>
        <v>42</v>
      </c>
      <c r="K1776" s="4" t="s">
        <v>68</v>
      </c>
      <c r="L1776" s="21" t="s">
        <v>57</v>
      </c>
      <c r="M1776" s="6" t="n">
        <f aca="false">VLOOKUP(L1776,VLOOK!$D$2:$E$10,2)</f>
        <v>7</v>
      </c>
      <c r="N1776" s="7" t="n">
        <v>1</v>
      </c>
      <c r="O1776" s="0" t="n">
        <f aca="false">VLOOKUP(B1776,VLOOK!$A$2:$B$13,2)</f>
        <v>7</v>
      </c>
      <c r="P1776" s="22" t="n">
        <f aca="false">IF(F1776&lt;0,F1776*-1,F1776)</f>
        <v>66.33</v>
      </c>
    </row>
    <row r="1777" customFormat="false" ht="12.8" hidden="false" customHeight="false" outlineLevel="0" collapsed="false">
      <c r="A1777" s="17" t="s">
        <v>633</v>
      </c>
      <c r="B1777" s="9" t="s">
        <v>850</v>
      </c>
      <c r="C1777" s="27" t="s">
        <v>658</v>
      </c>
      <c r="D1777" s="9" t="s">
        <v>78</v>
      </c>
      <c r="E1777" s="10" t="s">
        <v>406</v>
      </c>
      <c r="F1777" s="20" t="n">
        <v>-60</v>
      </c>
      <c r="G1777" s="12" t="s">
        <v>21</v>
      </c>
      <c r="H1777" s="2" t="n">
        <v>-99</v>
      </c>
      <c r="I1777" s="3" t="s">
        <v>407</v>
      </c>
      <c r="J1777" s="3" t="n">
        <f aca="false">VLOOKUP(I1777,VLOOK!$G$2:$H$50,2)</f>
        <v>44</v>
      </c>
      <c r="K1777" s="4" t="s">
        <v>407</v>
      </c>
      <c r="L1777" s="21" t="s">
        <v>121</v>
      </c>
      <c r="M1777" s="6" t="n">
        <f aca="false">VLOOKUP(L1777,VLOOK!$D$2:$E$10,2)</f>
        <v>8</v>
      </c>
      <c r="N1777" s="7" t="n">
        <v>1</v>
      </c>
      <c r="O1777" s="0" t="n">
        <f aca="false">VLOOKUP(B1777,VLOOK!$A$2:$B$13,2)</f>
        <v>7</v>
      </c>
      <c r="P1777" s="22" t="n">
        <f aca="false">IF(F1777&lt;0,F1777*-1,F1777)</f>
        <v>60</v>
      </c>
    </row>
    <row r="1778" customFormat="false" ht="12.8" hidden="false" customHeight="false" outlineLevel="0" collapsed="false">
      <c r="A1778" s="17" t="s">
        <v>633</v>
      </c>
      <c r="B1778" s="9" t="s">
        <v>850</v>
      </c>
      <c r="C1778" s="27" t="s">
        <v>658</v>
      </c>
      <c r="D1778" s="9" t="s">
        <v>78</v>
      </c>
      <c r="E1778" s="10" t="s">
        <v>406</v>
      </c>
      <c r="F1778" s="20" t="n">
        <v>-60</v>
      </c>
      <c r="G1778" s="12" t="s">
        <v>21</v>
      </c>
      <c r="H1778" s="2" t="n">
        <v>-99</v>
      </c>
      <c r="I1778" s="3" t="s">
        <v>407</v>
      </c>
      <c r="J1778" s="3" t="n">
        <f aca="false">VLOOKUP(I1778,VLOOK!$G$2:$H$50,2)</f>
        <v>44</v>
      </c>
      <c r="K1778" s="4" t="s">
        <v>407</v>
      </c>
      <c r="L1778" s="21" t="s">
        <v>121</v>
      </c>
      <c r="M1778" s="6" t="n">
        <f aca="false">VLOOKUP(L1778,VLOOK!$D$2:$E$10,2)</f>
        <v>8</v>
      </c>
      <c r="N1778" s="7" t="n">
        <v>1</v>
      </c>
      <c r="O1778" s="0" t="n">
        <f aca="false">VLOOKUP(B1778,VLOOK!$A$2:$B$13,2)</f>
        <v>7</v>
      </c>
      <c r="P1778" s="22" t="n">
        <f aca="false">IF(F1778&lt;0,F1778*-1,F1778)</f>
        <v>60</v>
      </c>
    </row>
    <row r="1779" customFormat="false" ht="12.8" hidden="false" customHeight="false" outlineLevel="0" collapsed="false">
      <c r="A1779" s="17" t="s">
        <v>633</v>
      </c>
      <c r="B1779" s="9" t="s">
        <v>850</v>
      </c>
      <c r="C1779" s="27" t="s">
        <v>658</v>
      </c>
      <c r="D1779" s="9" t="s">
        <v>78</v>
      </c>
      <c r="E1779" s="10" t="s">
        <v>406</v>
      </c>
      <c r="F1779" s="20" t="n">
        <v>-50</v>
      </c>
      <c r="G1779" s="12" t="s">
        <v>21</v>
      </c>
      <c r="H1779" s="2" t="n">
        <v>-99</v>
      </c>
      <c r="I1779" s="3" t="s">
        <v>407</v>
      </c>
      <c r="J1779" s="3" t="n">
        <f aca="false">VLOOKUP(I1779,VLOOK!$G$2:$H$50,2)</f>
        <v>44</v>
      </c>
      <c r="K1779" s="4" t="s">
        <v>407</v>
      </c>
      <c r="L1779" s="21" t="s">
        <v>121</v>
      </c>
      <c r="M1779" s="6" t="n">
        <f aca="false">VLOOKUP(L1779,VLOOK!$D$2:$E$10,2)</f>
        <v>8</v>
      </c>
      <c r="N1779" s="7" t="n">
        <v>1</v>
      </c>
      <c r="O1779" s="0" t="n">
        <f aca="false">VLOOKUP(B1779,VLOOK!$A$2:$B$13,2)</f>
        <v>7</v>
      </c>
      <c r="P1779" s="22" t="n">
        <f aca="false">IF(F1779&lt;0,F1779*-1,F1779)</f>
        <v>50</v>
      </c>
    </row>
    <row r="1780" customFormat="false" ht="12.8" hidden="false" customHeight="false" outlineLevel="0" collapsed="false">
      <c r="A1780" s="17" t="s">
        <v>633</v>
      </c>
      <c r="B1780" s="9" t="s">
        <v>850</v>
      </c>
      <c r="C1780" s="27" t="s">
        <v>658</v>
      </c>
      <c r="D1780" s="9" t="s">
        <v>78</v>
      </c>
      <c r="E1780" s="10" t="s">
        <v>406</v>
      </c>
      <c r="F1780" s="20" t="n">
        <v>-50</v>
      </c>
      <c r="G1780" s="12" t="s">
        <v>21</v>
      </c>
      <c r="H1780" s="2" t="n">
        <v>-99</v>
      </c>
      <c r="I1780" s="3" t="s">
        <v>407</v>
      </c>
      <c r="J1780" s="3" t="n">
        <f aca="false">VLOOKUP(I1780,VLOOK!$G$2:$H$50,2)</f>
        <v>44</v>
      </c>
      <c r="K1780" s="4" t="s">
        <v>407</v>
      </c>
      <c r="L1780" s="21" t="s">
        <v>121</v>
      </c>
      <c r="M1780" s="6" t="n">
        <f aca="false">VLOOKUP(L1780,VLOOK!$D$2:$E$10,2)</f>
        <v>8</v>
      </c>
      <c r="N1780" s="7" t="n">
        <v>1</v>
      </c>
      <c r="O1780" s="0" t="n">
        <f aca="false">VLOOKUP(B1780,VLOOK!$A$2:$B$13,2)</f>
        <v>7</v>
      </c>
      <c r="P1780" s="22" t="n">
        <f aca="false">IF(F1780&lt;0,F1780*-1,F1780)</f>
        <v>50</v>
      </c>
    </row>
    <row r="1781" customFormat="false" ht="12.8" hidden="false" customHeight="false" outlineLevel="0" collapsed="false">
      <c r="A1781" s="17" t="s">
        <v>633</v>
      </c>
      <c r="B1781" s="9" t="s">
        <v>850</v>
      </c>
      <c r="C1781" s="27" t="s">
        <v>658</v>
      </c>
      <c r="D1781" s="9" t="s">
        <v>78</v>
      </c>
      <c r="E1781" s="10" t="s">
        <v>406</v>
      </c>
      <c r="F1781" s="20" t="n">
        <v>-60</v>
      </c>
      <c r="G1781" s="12" t="s">
        <v>21</v>
      </c>
      <c r="H1781" s="2" t="n">
        <v>-99</v>
      </c>
      <c r="I1781" s="3" t="s">
        <v>407</v>
      </c>
      <c r="J1781" s="3" t="n">
        <f aca="false">VLOOKUP(I1781,VLOOK!$G$2:$H$50,2)</f>
        <v>44</v>
      </c>
      <c r="K1781" s="4" t="s">
        <v>407</v>
      </c>
      <c r="L1781" s="21" t="s">
        <v>121</v>
      </c>
      <c r="M1781" s="6" t="n">
        <f aca="false">VLOOKUP(L1781,VLOOK!$D$2:$E$10,2)</f>
        <v>8</v>
      </c>
      <c r="N1781" s="7" t="n">
        <v>1</v>
      </c>
      <c r="O1781" s="0" t="n">
        <f aca="false">VLOOKUP(B1781,VLOOK!$A$2:$B$13,2)</f>
        <v>7</v>
      </c>
      <c r="P1781" s="22" t="n">
        <f aca="false">IF(F1781&lt;0,F1781*-1,F1781)</f>
        <v>60</v>
      </c>
    </row>
    <row r="1782" customFormat="false" ht="12.8" hidden="false" customHeight="false" outlineLevel="0" collapsed="false">
      <c r="A1782" s="17" t="s">
        <v>633</v>
      </c>
      <c r="B1782" s="9" t="s">
        <v>850</v>
      </c>
      <c r="C1782" s="27" t="s">
        <v>658</v>
      </c>
      <c r="D1782" s="9" t="s">
        <v>78</v>
      </c>
      <c r="E1782" s="10" t="s">
        <v>406</v>
      </c>
      <c r="F1782" s="20" t="n">
        <v>-60</v>
      </c>
      <c r="G1782" s="12" t="s">
        <v>21</v>
      </c>
      <c r="H1782" s="2" t="n">
        <v>-99</v>
      </c>
      <c r="I1782" s="3" t="s">
        <v>407</v>
      </c>
      <c r="J1782" s="3" t="n">
        <f aca="false">VLOOKUP(I1782,VLOOK!$G$2:$H$50,2)</f>
        <v>44</v>
      </c>
      <c r="K1782" s="4" t="s">
        <v>407</v>
      </c>
      <c r="L1782" s="21" t="s">
        <v>121</v>
      </c>
      <c r="M1782" s="6" t="n">
        <f aca="false">VLOOKUP(L1782,VLOOK!$D$2:$E$10,2)</f>
        <v>8</v>
      </c>
      <c r="N1782" s="7" t="n">
        <v>1</v>
      </c>
      <c r="O1782" s="0" t="n">
        <f aca="false">VLOOKUP(B1782,VLOOK!$A$2:$B$13,2)</f>
        <v>7</v>
      </c>
      <c r="P1782" s="22" t="n">
        <f aca="false">IF(F1782&lt;0,F1782*-1,F1782)</f>
        <v>60</v>
      </c>
    </row>
    <row r="1783" customFormat="false" ht="12.8" hidden="false" customHeight="false" outlineLevel="0" collapsed="false">
      <c r="A1783" s="17" t="s">
        <v>633</v>
      </c>
      <c r="B1783" s="9" t="s">
        <v>850</v>
      </c>
      <c r="C1783" s="27" t="s">
        <v>851</v>
      </c>
      <c r="D1783" s="9" t="s">
        <v>19</v>
      </c>
      <c r="E1783" s="10" t="s">
        <v>852</v>
      </c>
      <c r="F1783" s="20" t="n">
        <v>-199.89</v>
      </c>
      <c r="G1783" s="12" t="s">
        <v>21</v>
      </c>
      <c r="H1783" s="2" t="n">
        <v>-99</v>
      </c>
      <c r="I1783" s="3" t="s">
        <v>22</v>
      </c>
      <c r="J1783" s="3" t="n">
        <f aca="false">VLOOKUP(I1783,VLOOK!$G$2:$H$50,2)</f>
        <v>10</v>
      </c>
      <c r="K1783" s="4" t="s">
        <v>22</v>
      </c>
      <c r="L1783" s="21" t="s">
        <v>23</v>
      </c>
      <c r="M1783" s="6" t="n">
        <f aca="false">VLOOKUP(L1783,VLOOK!$D$2:$E$10,2)</f>
        <v>2</v>
      </c>
      <c r="N1783" s="7" t="n">
        <v>1</v>
      </c>
      <c r="O1783" s="0" t="n">
        <f aca="false">VLOOKUP(B1783,VLOOK!$A$2:$B$13,2)</f>
        <v>7</v>
      </c>
      <c r="P1783" s="22" t="n">
        <f aca="false">IF(F1783&lt;0,F1783*-1,F1783)</f>
        <v>199.89</v>
      </c>
    </row>
    <row r="1784" customFormat="false" ht="12.8" hidden="false" customHeight="false" outlineLevel="0" collapsed="false">
      <c r="A1784" s="17" t="s">
        <v>633</v>
      </c>
      <c r="B1784" s="9" t="s">
        <v>850</v>
      </c>
      <c r="C1784" s="27" t="s">
        <v>858</v>
      </c>
      <c r="D1784" s="9" t="s">
        <v>19</v>
      </c>
      <c r="E1784" s="10" t="s">
        <v>153</v>
      </c>
      <c r="F1784" s="20" t="n">
        <v>-162.98</v>
      </c>
      <c r="G1784" s="12" t="s">
        <v>21</v>
      </c>
      <c r="H1784" s="2" t="n">
        <v>-99</v>
      </c>
      <c r="I1784" s="3" t="s">
        <v>154</v>
      </c>
      <c r="J1784" s="3" t="n">
        <f aca="false">VLOOKUP(I1784,VLOOK!$G$2:$H$50,2)</f>
        <v>8</v>
      </c>
      <c r="K1784" s="4" t="s">
        <v>154</v>
      </c>
      <c r="L1784" s="21" t="s">
        <v>23</v>
      </c>
      <c r="M1784" s="6" t="n">
        <f aca="false">VLOOKUP(L1784,VLOOK!$D$2:$E$10,2)</f>
        <v>2</v>
      </c>
      <c r="N1784" s="7" t="n">
        <v>1</v>
      </c>
      <c r="O1784" s="0" t="n">
        <f aca="false">VLOOKUP(B1784,VLOOK!$A$2:$B$13,2)</f>
        <v>7</v>
      </c>
      <c r="P1784" s="22" t="n">
        <f aca="false">IF(F1784&lt;0,F1784*-1,F1784)</f>
        <v>162.98</v>
      </c>
    </row>
    <row r="1785" customFormat="false" ht="12.8" hidden="false" customHeight="false" outlineLevel="0" collapsed="false">
      <c r="A1785" s="17" t="s">
        <v>633</v>
      </c>
      <c r="B1785" s="9" t="s">
        <v>850</v>
      </c>
      <c r="C1785" s="27" t="s">
        <v>858</v>
      </c>
      <c r="D1785" s="9" t="s">
        <v>19</v>
      </c>
      <c r="E1785" s="10" t="s">
        <v>153</v>
      </c>
      <c r="F1785" s="20" t="n">
        <v>-565.4</v>
      </c>
      <c r="G1785" s="12" t="s">
        <v>21</v>
      </c>
      <c r="H1785" s="2" t="n">
        <v>-99</v>
      </c>
      <c r="I1785" s="3" t="s">
        <v>154</v>
      </c>
      <c r="J1785" s="3" t="n">
        <f aca="false">VLOOKUP(I1785,VLOOK!$G$2:$H$50,2)</f>
        <v>8</v>
      </c>
      <c r="K1785" s="4" t="s">
        <v>154</v>
      </c>
      <c r="L1785" s="21" t="s">
        <v>23</v>
      </c>
      <c r="M1785" s="6" t="n">
        <f aca="false">VLOOKUP(L1785,VLOOK!$D$2:$E$10,2)</f>
        <v>2</v>
      </c>
      <c r="N1785" s="7" t="n">
        <v>1</v>
      </c>
      <c r="O1785" s="0" t="n">
        <f aca="false">VLOOKUP(B1785,VLOOK!$A$2:$B$13,2)</f>
        <v>7</v>
      </c>
      <c r="P1785" s="22" t="n">
        <f aca="false">IF(F1785&lt;0,F1785*-1,F1785)</f>
        <v>565.4</v>
      </c>
    </row>
    <row r="1786" customFormat="false" ht="12.8" hidden="false" customHeight="false" outlineLevel="0" collapsed="false">
      <c r="A1786" s="17" t="s">
        <v>633</v>
      </c>
      <c r="B1786" s="9" t="s">
        <v>850</v>
      </c>
      <c r="C1786" s="27" t="s">
        <v>170</v>
      </c>
      <c r="D1786" s="9" t="s">
        <v>19</v>
      </c>
      <c r="E1786" s="10" t="s">
        <v>20</v>
      </c>
      <c r="F1786" s="20" t="n">
        <v>-89.5</v>
      </c>
      <c r="G1786" s="12" t="s">
        <v>21</v>
      </c>
      <c r="H1786" s="2" t="n">
        <v>-99</v>
      </c>
      <c r="I1786" s="3" t="s">
        <v>22</v>
      </c>
      <c r="J1786" s="3" t="n">
        <f aca="false">VLOOKUP(I1786,VLOOK!$G$2:$H$50,2)</f>
        <v>10</v>
      </c>
      <c r="K1786" s="4" t="s">
        <v>22</v>
      </c>
      <c r="L1786" s="21" t="s">
        <v>23</v>
      </c>
      <c r="M1786" s="6" t="n">
        <f aca="false">VLOOKUP(L1786,VLOOK!$D$2:$E$10,2)</f>
        <v>2</v>
      </c>
      <c r="N1786" s="7" t="n">
        <v>1</v>
      </c>
      <c r="O1786" s="0" t="n">
        <f aca="false">VLOOKUP(B1786,VLOOK!$A$2:$B$13,2)</f>
        <v>7</v>
      </c>
      <c r="P1786" s="22" t="n">
        <f aca="false">IF(F1786&lt;0,F1786*-1,F1786)</f>
        <v>89.5</v>
      </c>
    </row>
    <row r="1787" customFormat="false" ht="12.8" hidden="false" customHeight="false" outlineLevel="0" collapsed="false">
      <c r="A1787" s="17" t="s">
        <v>633</v>
      </c>
      <c r="B1787" s="9" t="s">
        <v>850</v>
      </c>
      <c r="C1787" s="27" t="s">
        <v>160</v>
      </c>
      <c r="D1787" s="9" t="s">
        <v>19</v>
      </c>
      <c r="E1787" s="10" t="s">
        <v>20</v>
      </c>
      <c r="F1787" s="20" t="n">
        <v>-344</v>
      </c>
      <c r="G1787" s="12" t="s">
        <v>21</v>
      </c>
      <c r="H1787" s="2" t="n">
        <v>-99</v>
      </c>
      <c r="I1787" s="3" t="s">
        <v>22</v>
      </c>
      <c r="J1787" s="3" t="n">
        <f aca="false">VLOOKUP(I1787,VLOOK!$G$2:$H$50,2)</f>
        <v>10</v>
      </c>
      <c r="K1787" s="4" t="s">
        <v>22</v>
      </c>
      <c r="L1787" s="21" t="s">
        <v>23</v>
      </c>
      <c r="M1787" s="6" t="n">
        <f aca="false">VLOOKUP(L1787,VLOOK!$D$2:$E$10,2)</f>
        <v>2</v>
      </c>
      <c r="N1787" s="7" t="n">
        <v>1</v>
      </c>
      <c r="O1787" s="0" t="n">
        <f aca="false">VLOOKUP(B1787,VLOOK!$A$2:$B$13,2)</f>
        <v>7</v>
      </c>
      <c r="P1787" s="22" t="n">
        <f aca="false">IF(F1787&lt;0,F1787*-1,F1787)</f>
        <v>344</v>
      </c>
    </row>
    <row r="1788" customFormat="false" ht="12.8" hidden="false" customHeight="false" outlineLevel="0" collapsed="false">
      <c r="A1788" s="17" t="s">
        <v>633</v>
      </c>
      <c r="B1788" s="9" t="s">
        <v>850</v>
      </c>
      <c r="C1788" s="27" t="s">
        <v>160</v>
      </c>
      <c r="D1788" s="9" t="s">
        <v>19</v>
      </c>
      <c r="E1788" s="10" t="s">
        <v>20</v>
      </c>
      <c r="F1788" s="20" t="n">
        <v>-63.7</v>
      </c>
      <c r="G1788" s="12" t="s">
        <v>21</v>
      </c>
      <c r="H1788" s="2" t="n">
        <v>-99</v>
      </c>
      <c r="I1788" s="3" t="s">
        <v>22</v>
      </c>
      <c r="J1788" s="3" t="n">
        <f aca="false">VLOOKUP(I1788,VLOOK!$G$2:$H$50,2)</f>
        <v>10</v>
      </c>
      <c r="K1788" s="4" t="s">
        <v>22</v>
      </c>
      <c r="L1788" s="21" t="s">
        <v>23</v>
      </c>
      <c r="M1788" s="6" t="n">
        <f aca="false">VLOOKUP(L1788,VLOOK!$D$2:$E$10,2)</f>
        <v>2</v>
      </c>
      <c r="N1788" s="7" t="n">
        <v>1</v>
      </c>
      <c r="O1788" s="0" t="n">
        <f aca="false">VLOOKUP(B1788,VLOOK!$A$2:$B$13,2)</f>
        <v>7</v>
      </c>
      <c r="P1788" s="22" t="n">
        <f aca="false">IF(F1788&lt;0,F1788*-1,F1788)</f>
        <v>63.7</v>
      </c>
    </row>
    <row r="1789" customFormat="false" ht="12.8" hidden="false" customHeight="false" outlineLevel="0" collapsed="false">
      <c r="A1789" s="17" t="s">
        <v>633</v>
      </c>
      <c r="B1789" s="9" t="s">
        <v>850</v>
      </c>
      <c r="C1789" s="27" t="s">
        <v>170</v>
      </c>
      <c r="D1789" s="9" t="s">
        <v>19</v>
      </c>
      <c r="E1789" s="10" t="s">
        <v>20</v>
      </c>
      <c r="F1789" s="20" t="n">
        <v>-127.3</v>
      </c>
      <c r="G1789" s="12" t="s">
        <v>21</v>
      </c>
      <c r="H1789" s="2" t="n">
        <v>-99</v>
      </c>
      <c r="I1789" s="3" t="s">
        <v>22</v>
      </c>
      <c r="J1789" s="3" t="n">
        <f aca="false">VLOOKUP(I1789,VLOOK!$G$2:$H$50,2)</f>
        <v>10</v>
      </c>
      <c r="K1789" s="4" t="s">
        <v>22</v>
      </c>
      <c r="L1789" s="21" t="s">
        <v>23</v>
      </c>
      <c r="M1789" s="6" t="n">
        <f aca="false">VLOOKUP(L1789,VLOOK!$D$2:$E$10,2)</f>
        <v>2</v>
      </c>
      <c r="N1789" s="7" t="n">
        <v>1</v>
      </c>
      <c r="O1789" s="0" t="n">
        <f aca="false">VLOOKUP(B1789,VLOOK!$A$2:$B$13,2)</f>
        <v>7</v>
      </c>
      <c r="P1789" s="22" t="n">
        <f aca="false">IF(F1789&lt;0,F1789*-1,F1789)</f>
        <v>127.3</v>
      </c>
    </row>
    <row r="1790" customFormat="false" ht="12.8" hidden="false" customHeight="false" outlineLevel="0" collapsed="false">
      <c r="A1790" s="17" t="s">
        <v>633</v>
      </c>
      <c r="B1790" s="9" t="s">
        <v>850</v>
      </c>
      <c r="C1790" s="27" t="s">
        <v>170</v>
      </c>
      <c r="D1790" s="9" t="s">
        <v>19</v>
      </c>
      <c r="E1790" s="10" t="s">
        <v>20</v>
      </c>
      <c r="F1790" s="20" t="n">
        <v>-74.75</v>
      </c>
      <c r="G1790" s="12" t="s">
        <v>21</v>
      </c>
      <c r="H1790" s="2" t="n">
        <v>-99</v>
      </c>
      <c r="I1790" s="3" t="s">
        <v>22</v>
      </c>
      <c r="J1790" s="3" t="n">
        <f aca="false">VLOOKUP(I1790,VLOOK!$G$2:$H$50,2)</f>
        <v>10</v>
      </c>
      <c r="K1790" s="4" t="s">
        <v>22</v>
      </c>
      <c r="L1790" s="21" t="s">
        <v>23</v>
      </c>
      <c r="M1790" s="6" t="n">
        <f aca="false">VLOOKUP(L1790,VLOOK!$D$2:$E$10,2)</f>
        <v>2</v>
      </c>
      <c r="N1790" s="7" t="n">
        <v>1</v>
      </c>
      <c r="O1790" s="0" t="n">
        <f aca="false">VLOOKUP(B1790,VLOOK!$A$2:$B$13,2)</f>
        <v>7</v>
      </c>
      <c r="P1790" s="22" t="n">
        <f aca="false">IF(F1790&lt;0,F1790*-1,F1790)</f>
        <v>74.75</v>
      </c>
    </row>
    <row r="1791" customFormat="false" ht="12.8" hidden="false" customHeight="false" outlineLevel="0" collapsed="false">
      <c r="A1791" s="17" t="s">
        <v>633</v>
      </c>
      <c r="B1791" s="9" t="s">
        <v>850</v>
      </c>
      <c r="C1791" s="27" t="s">
        <v>63</v>
      </c>
      <c r="D1791" s="9" t="s">
        <v>19</v>
      </c>
      <c r="E1791" s="10" t="s">
        <v>64</v>
      </c>
      <c r="F1791" s="20" t="n">
        <v>-123.38</v>
      </c>
      <c r="G1791" s="12" t="s">
        <v>21</v>
      </c>
      <c r="H1791" s="2" t="n">
        <v>-99</v>
      </c>
      <c r="I1791" s="3" t="s">
        <v>65</v>
      </c>
      <c r="J1791" s="3" t="n">
        <f aca="false">VLOOKUP(I1791,VLOOK!$G$2:$H$50,2)</f>
        <v>13</v>
      </c>
      <c r="K1791" s="4" t="s">
        <v>65</v>
      </c>
      <c r="L1791" s="21" t="s">
        <v>23</v>
      </c>
      <c r="M1791" s="6" t="n">
        <f aca="false">VLOOKUP(L1791,VLOOK!$D$2:$E$10,2)</f>
        <v>2</v>
      </c>
      <c r="N1791" s="7" t="n">
        <v>1</v>
      </c>
      <c r="O1791" s="0" t="n">
        <f aca="false">VLOOKUP(B1791,VLOOK!$A$2:$B$13,2)</f>
        <v>7</v>
      </c>
      <c r="P1791" s="22" t="n">
        <f aca="false">IF(F1791&lt;0,F1791*-1,F1791)</f>
        <v>123.38</v>
      </c>
    </row>
    <row r="1792" customFormat="false" ht="12.8" hidden="false" customHeight="false" outlineLevel="0" collapsed="false">
      <c r="A1792" s="17" t="s">
        <v>633</v>
      </c>
      <c r="B1792" s="9" t="s">
        <v>850</v>
      </c>
      <c r="C1792" s="27" t="s">
        <v>63</v>
      </c>
      <c r="D1792" s="9" t="s">
        <v>19</v>
      </c>
      <c r="E1792" s="10" t="s">
        <v>64</v>
      </c>
      <c r="F1792" s="20" t="n">
        <v>-71.88</v>
      </c>
      <c r="G1792" s="12" t="s">
        <v>21</v>
      </c>
      <c r="H1792" s="2" t="n">
        <v>-99</v>
      </c>
      <c r="I1792" s="3" t="s">
        <v>65</v>
      </c>
      <c r="J1792" s="3" t="n">
        <f aca="false">VLOOKUP(I1792,VLOOK!$G$2:$H$50,2)</f>
        <v>13</v>
      </c>
      <c r="K1792" s="4" t="s">
        <v>65</v>
      </c>
      <c r="L1792" s="21" t="s">
        <v>23</v>
      </c>
      <c r="M1792" s="6" t="n">
        <f aca="false">VLOOKUP(L1792,VLOOK!$D$2:$E$10,2)</f>
        <v>2</v>
      </c>
      <c r="N1792" s="7" t="n">
        <v>1</v>
      </c>
      <c r="O1792" s="0" t="n">
        <f aca="false">VLOOKUP(B1792,VLOOK!$A$2:$B$13,2)</f>
        <v>7</v>
      </c>
      <c r="P1792" s="22" t="n">
        <f aca="false">IF(F1792&lt;0,F1792*-1,F1792)</f>
        <v>71.88</v>
      </c>
    </row>
    <row r="1793" customFormat="false" ht="12.8" hidden="false" customHeight="false" outlineLevel="0" collapsed="false">
      <c r="A1793" s="17" t="s">
        <v>633</v>
      </c>
      <c r="B1793" s="9" t="s">
        <v>850</v>
      </c>
      <c r="C1793" s="27" t="s">
        <v>63</v>
      </c>
      <c r="D1793" s="9" t="s">
        <v>19</v>
      </c>
      <c r="E1793" s="10" t="s">
        <v>64</v>
      </c>
      <c r="F1793" s="20" t="n">
        <v>-21.83</v>
      </c>
      <c r="G1793" s="12" t="s">
        <v>21</v>
      </c>
      <c r="H1793" s="2" t="n">
        <v>-99</v>
      </c>
      <c r="I1793" s="3" t="s">
        <v>65</v>
      </c>
      <c r="J1793" s="3" t="n">
        <f aca="false">VLOOKUP(I1793,VLOOK!$G$2:$H$50,2)</f>
        <v>13</v>
      </c>
      <c r="K1793" s="4" t="s">
        <v>65</v>
      </c>
      <c r="L1793" s="21" t="s">
        <v>23</v>
      </c>
      <c r="M1793" s="6" t="n">
        <f aca="false">VLOOKUP(L1793,VLOOK!$D$2:$E$10,2)</f>
        <v>2</v>
      </c>
      <c r="N1793" s="7" t="n">
        <v>1</v>
      </c>
      <c r="O1793" s="0" t="n">
        <f aca="false">VLOOKUP(B1793,VLOOK!$A$2:$B$13,2)</f>
        <v>7</v>
      </c>
      <c r="P1793" s="22" t="n">
        <f aca="false">IF(F1793&lt;0,F1793*-1,F1793)</f>
        <v>21.83</v>
      </c>
    </row>
    <row r="1794" customFormat="false" ht="12.8" hidden="false" customHeight="false" outlineLevel="0" collapsed="false">
      <c r="A1794" s="17" t="s">
        <v>633</v>
      </c>
      <c r="B1794" s="9" t="s">
        <v>850</v>
      </c>
      <c r="C1794" s="27" t="s">
        <v>63</v>
      </c>
      <c r="D1794" s="9" t="s">
        <v>19</v>
      </c>
      <c r="E1794" s="10" t="s">
        <v>64</v>
      </c>
      <c r="F1794" s="20" t="n">
        <v>-89.48</v>
      </c>
      <c r="G1794" s="12" t="s">
        <v>21</v>
      </c>
      <c r="H1794" s="2" t="n">
        <v>-99</v>
      </c>
      <c r="I1794" s="3" t="s">
        <v>65</v>
      </c>
      <c r="J1794" s="3" t="n">
        <f aca="false">VLOOKUP(I1794,VLOOK!$G$2:$H$50,2)</f>
        <v>13</v>
      </c>
      <c r="K1794" s="4" t="s">
        <v>65</v>
      </c>
      <c r="L1794" s="21" t="s">
        <v>23</v>
      </c>
      <c r="M1794" s="6" t="n">
        <f aca="false">VLOOKUP(L1794,VLOOK!$D$2:$E$10,2)</f>
        <v>2</v>
      </c>
      <c r="N1794" s="7" t="n">
        <v>1</v>
      </c>
      <c r="O1794" s="0" t="n">
        <f aca="false">VLOOKUP(B1794,VLOOK!$A$2:$B$13,2)</f>
        <v>7</v>
      </c>
      <c r="P1794" s="22" t="n">
        <f aca="false">IF(F1794&lt;0,F1794*-1,F1794)</f>
        <v>89.48</v>
      </c>
    </row>
    <row r="1795" customFormat="false" ht="12.8" hidden="false" customHeight="false" outlineLevel="0" collapsed="false">
      <c r="A1795" s="17" t="s">
        <v>633</v>
      </c>
      <c r="B1795" s="9" t="s">
        <v>850</v>
      </c>
      <c r="C1795" s="27" t="s">
        <v>63</v>
      </c>
      <c r="D1795" s="9" t="s">
        <v>19</v>
      </c>
      <c r="E1795" s="10" t="s">
        <v>64</v>
      </c>
      <c r="F1795" s="20" t="n">
        <v>-19.08</v>
      </c>
      <c r="G1795" s="12" t="s">
        <v>21</v>
      </c>
      <c r="H1795" s="2" t="n">
        <v>-99</v>
      </c>
      <c r="I1795" s="3" t="s">
        <v>65</v>
      </c>
      <c r="J1795" s="3" t="n">
        <f aca="false">VLOOKUP(I1795,VLOOK!$G$2:$H$50,2)</f>
        <v>13</v>
      </c>
      <c r="K1795" s="4" t="s">
        <v>65</v>
      </c>
      <c r="L1795" s="21" t="s">
        <v>23</v>
      </c>
      <c r="M1795" s="6" t="n">
        <f aca="false">VLOOKUP(L1795,VLOOK!$D$2:$E$10,2)</f>
        <v>2</v>
      </c>
      <c r="N1795" s="7" t="n">
        <v>1</v>
      </c>
      <c r="O1795" s="0" t="n">
        <f aca="false">VLOOKUP(B1795,VLOOK!$A$2:$B$13,2)</f>
        <v>7</v>
      </c>
      <c r="P1795" s="22" t="n">
        <f aca="false">IF(F1795&lt;0,F1795*-1,F1795)</f>
        <v>19.08</v>
      </c>
    </row>
    <row r="1796" customFormat="false" ht="12.8" hidden="false" customHeight="false" outlineLevel="0" collapsed="false">
      <c r="A1796" s="17" t="s">
        <v>633</v>
      </c>
      <c r="B1796" s="9" t="s">
        <v>850</v>
      </c>
      <c r="C1796" s="27" t="s">
        <v>24</v>
      </c>
      <c r="D1796" s="9" t="s">
        <v>25</v>
      </c>
      <c r="E1796" s="10" t="s">
        <v>26</v>
      </c>
      <c r="F1796" s="20" t="n">
        <v>-37.9</v>
      </c>
      <c r="G1796" s="12" t="s">
        <v>21</v>
      </c>
      <c r="H1796" s="2" t="n">
        <v>-99</v>
      </c>
      <c r="I1796" s="3" t="s">
        <v>27</v>
      </c>
      <c r="J1796" s="3" t="n">
        <f aca="false">VLOOKUP(I1796,VLOOK!$G$2:$H$50,2)</f>
        <v>30</v>
      </c>
      <c r="K1796" s="4" t="s">
        <v>27</v>
      </c>
      <c r="L1796" s="21" t="s">
        <v>28</v>
      </c>
      <c r="M1796" s="6" t="n">
        <f aca="false">VLOOKUP(L1796,VLOOK!$D$2:$E$10,2)</f>
        <v>5</v>
      </c>
      <c r="N1796" s="7" t="n">
        <v>1</v>
      </c>
      <c r="O1796" s="0" t="n">
        <f aca="false">VLOOKUP(B1796,VLOOK!$A$2:$B$13,2)</f>
        <v>7</v>
      </c>
      <c r="P1796" s="22" t="n">
        <f aca="false">IF(F1796&lt;0,F1796*-1,F1796)</f>
        <v>37.9</v>
      </c>
    </row>
    <row r="1797" customFormat="false" ht="12.8" hidden="false" customHeight="false" outlineLevel="0" collapsed="false">
      <c r="A1797" s="17" t="s">
        <v>633</v>
      </c>
      <c r="B1797" s="9" t="s">
        <v>850</v>
      </c>
      <c r="C1797" s="27" t="s">
        <v>24</v>
      </c>
      <c r="D1797" s="9" t="s">
        <v>25</v>
      </c>
      <c r="E1797" s="10" t="s">
        <v>26</v>
      </c>
      <c r="F1797" s="20" t="n">
        <v>-40</v>
      </c>
      <c r="G1797" s="12" t="s">
        <v>21</v>
      </c>
      <c r="H1797" s="2" t="n">
        <v>-99</v>
      </c>
      <c r="I1797" s="3" t="s">
        <v>27</v>
      </c>
      <c r="J1797" s="3" t="n">
        <f aca="false">VLOOKUP(I1797,VLOOK!$G$2:$H$50,2)</f>
        <v>30</v>
      </c>
      <c r="K1797" s="4" t="s">
        <v>27</v>
      </c>
      <c r="L1797" s="21" t="s">
        <v>28</v>
      </c>
      <c r="M1797" s="6" t="n">
        <f aca="false">VLOOKUP(L1797,VLOOK!$D$2:$E$10,2)</f>
        <v>5</v>
      </c>
      <c r="N1797" s="7" t="n">
        <v>1</v>
      </c>
      <c r="O1797" s="0" t="n">
        <f aca="false">VLOOKUP(B1797,VLOOK!$A$2:$B$13,2)</f>
        <v>7</v>
      </c>
      <c r="P1797" s="22" t="n">
        <f aca="false">IF(F1797&lt;0,F1797*-1,F1797)</f>
        <v>40</v>
      </c>
    </row>
    <row r="1798" customFormat="false" ht="12.8" hidden="false" customHeight="false" outlineLevel="0" collapsed="false">
      <c r="A1798" s="17" t="s">
        <v>633</v>
      </c>
      <c r="B1798" s="9" t="s">
        <v>850</v>
      </c>
      <c r="C1798" s="27" t="s">
        <v>24</v>
      </c>
      <c r="D1798" s="9" t="s">
        <v>25</v>
      </c>
      <c r="E1798" s="10" t="s">
        <v>26</v>
      </c>
      <c r="F1798" s="20" t="n">
        <v>-35</v>
      </c>
      <c r="G1798" s="12" t="s">
        <v>21</v>
      </c>
      <c r="H1798" s="2" t="n">
        <v>-99</v>
      </c>
      <c r="I1798" s="3" t="s">
        <v>27</v>
      </c>
      <c r="J1798" s="3" t="n">
        <f aca="false">VLOOKUP(I1798,VLOOK!$G$2:$H$50,2)</f>
        <v>30</v>
      </c>
      <c r="K1798" s="4" t="s">
        <v>27</v>
      </c>
      <c r="L1798" s="21" t="s">
        <v>28</v>
      </c>
      <c r="M1798" s="6" t="n">
        <f aca="false">VLOOKUP(L1798,VLOOK!$D$2:$E$10,2)</f>
        <v>5</v>
      </c>
      <c r="N1798" s="7" t="n">
        <v>1</v>
      </c>
      <c r="O1798" s="0" t="n">
        <f aca="false">VLOOKUP(B1798,VLOOK!$A$2:$B$13,2)</f>
        <v>7</v>
      </c>
      <c r="P1798" s="22" t="n">
        <f aca="false">IF(F1798&lt;0,F1798*-1,F1798)</f>
        <v>35</v>
      </c>
    </row>
    <row r="1799" customFormat="false" ht="12.8" hidden="false" customHeight="false" outlineLevel="0" collapsed="false">
      <c r="A1799" s="17" t="s">
        <v>633</v>
      </c>
      <c r="B1799" s="9" t="s">
        <v>850</v>
      </c>
      <c r="C1799" s="27" t="s">
        <v>29</v>
      </c>
      <c r="D1799" s="9" t="s">
        <v>25</v>
      </c>
      <c r="E1799" s="10" t="s">
        <v>29</v>
      </c>
      <c r="F1799" s="20" t="n">
        <v>-40</v>
      </c>
      <c r="G1799" s="12" t="s">
        <v>21</v>
      </c>
      <c r="H1799" s="2" t="n">
        <v>-99</v>
      </c>
      <c r="I1799" s="3" t="s">
        <v>30</v>
      </c>
      <c r="J1799" s="3" t="n">
        <f aca="false">VLOOKUP(I1799,VLOOK!$G$2:$H$50,2)</f>
        <v>21</v>
      </c>
      <c r="K1799" s="4" t="s">
        <v>30</v>
      </c>
      <c r="L1799" s="21" t="s">
        <v>31</v>
      </c>
      <c r="M1799" s="6" t="n">
        <f aca="false">VLOOKUP(L1799,VLOOK!$D$2:$E$10,2)</f>
        <v>3</v>
      </c>
      <c r="N1799" s="7" t="n">
        <v>1</v>
      </c>
      <c r="O1799" s="0" t="n">
        <f aca="false">VLOOKUP(B1799,VLOOK!$A$2:$B$13,2)</f>
        <v>7</v>
      </c>
      <c r="P1799" s="22" t="n">
        <f aca="false">IF(F1799&lt;0,F1799*-1,F1799)</f>
        <v>40</v>
      </c>
    </row>
    <row r="1800" customFormat="false" ht="12.8" hidden="false" customHeight="false" outlineLevel="0" collapsed="false">
      <c r="A1800" s="17" t="s">
        <v>633</v>
      </c>
      <c r="B1800" s="9" t="s">
        <v>850</v>
      </c>
      <c r="C1800" s="27" t="s">
        <v>29</v>
      </c>
      <c r="D1800" s="9" t="s">
        <v>25</v>
      </c>
      <c r="E1800" s="10" t="s">
        <v>29</v>
      </c>
      <c r="F1800" s="20" t="n">
        <v>-45.5</v>
      </c>
      <c r="G1800" s="12" t="s">
        <v>21</v>
      </c>
      <c r="H1800" s="2" t="n">
        <v>-99</v>
      </c>
      <c r="I1800" s="3" t="s">
        <v>30</v>
      </c>
      <c r="J1800" s="3" t="n">
        <f aca="false">VLOOKUP(I1800,VLOOK!$G$2:$H$50,2)</f>
        <v>21</v>
      </c>
      <c r="K1800" s="4" t="s">
        <v>30</v>
      </c>
      <c r="L1800" s="21" t="s">
        <v>31</v>
      </c>
      <c r="M1800" s="6" t="n">
        <f aca="false">VLOOKUP(L1800,VLOOK!$D$2:$E$10,2)</f>
        <v>3</v>
      </c>
      <c r="N1800" s="7" t="n">
        <v>1</v>
      </c>
      <c r="O1800" s="0" t="n">
        <f aca="false">VLOOKUP(B1800,VLOOK!$A$2:$B$13,2)</f>
        <v>7</v>
      </c>
      <c r="P1800" s="22" t="n">
        <f aca="false">IF(F1800&lt;0,F1800*-1,F1800)</f>
        <v>45.5</v>
      </c>
    </row>
    <row r="1801" customFormat="false" ht="12.8" hidden="false" customHeight="false" outlineLevel="0" collapsed="false">
      <c r="A1801" s="17" t="s">
        <v>633</v>
      </c>
      <c r="B1801" s="9" t="s">
        <v>850</v>
      </c>
      <c r="C1801" s="27" t="s">
        <v>29</v>
      </c>
      <c r="D1801" s="9" t="s">
        <v>25</v>
      </c>
      <c r="E1801" s="10" t="s">
        <v>29</v>
      </c>
      <c r="F1801" s="20" t="n">
        <v>-35.69</v>
      </c>
      <c r="G1801" s="12" t="s">
        <v>21</v>
      </c>
      <c r="H1801" s="2" t="n">
        <v>-99</v>
      </c>
      <c r="I1801" s="3" t="s">
        <v>30</v>
      </c>
      <c r="J1801" s="3" t="n">
        <f aca="false">VLOOKUP(I1801,VLOOK!$G$2:$H$50,2)</f>
        <v>21</v>
      </c>
      <c r="K1801" s="4" t="s">
        <v>30</v>
      </c>
      <c r="L1801" s="21" t="s">
        <v>31</v>
      </c>
      <c r="M1801" s="6" t="n">
        <f aca="false">VLOOKUP(L1801,VLOOK!$D$2:$E$10,2)</f>
        <v>3</v>
      </c>
      <c r="N1801" s="7" t="n">
        <v>1</v>
      </c>
      <c r="O1801" s="0" t="n">
        <f aca="false">VLOOKUP(B1801,VLOOK!$A$2:$B$13,2)</f>
        <v>7</v>
      </c>
      <c r="P1801" s="22" t="n">
        <f aca="false">IF(F1801&lt;0,F1801*-1,F1801)</f>
        <v>35.69</v>
      </c>
    </row>
    <row r="1802" customFormat="false" ht="12.8" hidden="false" customHeight="false" outlineLevel="0" collapsed="false">
      <c r="A1802" s="17" t="s">
        <v>633</v>
      </c>
      <c r="B1802" s="9" t="s">
        <v>850</v>
      </c>
      <c r="C1802" s="27" t="s">
        <v>29</v>
      </c>
      <c r="D1802" s="9" t="s">
        <v>25</v>
      </c>
      <c r="E1802" s="10" t="s">
        <v>29</v>
      </c>
      <c r="F1802" s="20" t="n">
        <v>-15.7</v>
      </c>
      <c r="G1802" s="12" t="s">
        <v>21</v>
      </c>
      <c r="H1802" s="2" t="n">
        <v>-99</v>
      </c>
      <c r="I1802" s="3" t="s">
        <v>30</v>
      </c>
      <c r="J1802" s="3" t="n">
        <f aca="false">VLOOKUP(I1802,VLOOK!$G$2:$H$50,2)</f>
        <v>21</v>
      </c>
      <c r="K1802" s="4" t="s">
        <v>30</v>
      </c>
      <c r="L1802" s="21" t="s">
        <v>31</v>
      </c>
      <c r="M1802" s="6" t="n">
        <f aca="false">VLOOKUP(L1802,VLOOK!$D$2:$E$10,2)</f>
        <v>3</v>
      </c>
      <c r="N1802" s="7" t="n">
        <v>1</v>
      </c>
      <c r="O1802" s="0" t="n">
        <f aca="false">VLOOKUP(B1802,VLOOK!$A$2:$B$13,2)</f>
        <v>7</v>
      </c>
      <c r="P1802" s="22" t="n">
        <f aca="false">IF(F1802&lt;0,F1802*-1,F1802)</f>
        <v>15.7</v>
      </c>
    </row>
    <row r="1803" customFormat="false" ht="12.8" hidden="false" customHeight="false" outlineLevel="0" collapsed="false">
      <c r="A1803" s="17" t="s">
        <v>633</v>
      </c>
      <c r="B1803" s="9" t="s">
        <v>850</v>
      </c>
      <c r="C1803" s="27" t="s">
        <v>29</v>
      </c>
      <c r="D1803" s="9" t="s">
        <v>25</v>
      </c>
      <c r="E1803" s="10" t="s">
        <v>29</v>
      </c>
      <c r="F1803" s="20" t="n">
        <v>-32</v>
      </c>
      <c r="G1803" s="12" t="s">
        <v>21</v>
      </c>
      <c r="H1803" s="2" t="n">
        <v>-99</v>
      </c>
      <c r="I1803" s="3" t="s">
        <v>30</v>
      </c>
      <c r="J1803" s="3" t="n">
        <f aca="false">VLOOKUP(I1803,VLOOK!$G$2:$H$50,2)</f>
        <v>21</v>
      </c>
      <c r="K1803" s="4" t="s">
        <v>30</v>
      </c>
      <c r="L1803" s="21" t="s">
        <v>31</v>
      </c>
      <c r="M1803" s="6" t="n">
        <f aca="false">VLOOKUP(L1803,VLOOK!$D$2:$E$10,2)</f>
        <v>3</v>
      </c>
      <c r="N1803" s="7" t="n">
        <v>1</v>
      </c>
      <c r="O1803" s="0" t="n">
        <f aca="false">VLOOKUP(B1803,VLOOK!$A$2:$B$13,2)</f>
        <v>7</v>
      </c>
      <c r="P1803" s="22" t="n">
        <f aca="false">IF(F1803&lt;0,F1803*-1,F1803)</f>
        <v>32</v>
      </c>
    </row>
    <row r="1804" customFormat="false" ht="12.8" hidden="false" customHeight="false" outlineLevel="0" collapsed="false">
      <c r="A1804" s="17" t="s">
        <v>633</v>
      </c>
      <c r="B1804" s="9" t="s">
        <v>850</v>
      </c>
      <c r="C1804" s="27" t="s">
        <v>29</v>
      </c>
      <c r="D1804" s="9" t="s">
        <v>25</v>
      </c>
      <c r="E1804" s="10" t="s">
        <v>29</v>
      </c>
      <c r="F1804" s="20" t="n">
        <v>-22</v>
      </c>
      <c r="G1804" s="12" t="s">
        <v>21</v>
      </c>
      <c r="H1804" s="2" t="n">
        <v>-99</v>
      </c>
      <c r="I1804" s="3" t="s">
        <v>30</v>
      </c>
      <c r="J1804" s="3" t="n">
        <f aca="false">VLOOKUP(I1804,VLOOK!$G$2:$H$50,2)</f>
        <v>21</v>
      </c>
      <c r="K1804" s="4" t="s">
        <v>30</v>
      </c>
      <c r="L1804" s="21" t="s">
        <v>31</v>
      </c>
      <c r="M1804" s="6" t="n">
        <f aca="false">VLOOKUP(L1804,VLOOK!$D$2:$E$10,2)</f>
        <v>3</v>
      </c>
      <c r="N1804" s="7" t="n">
        <v>1</v>
      </c>
      <c r="O1804" s="0" t="n">
        <f aca="false">VLOOKUP(B1804,VLOOK!$A$2:$B$13,2)</f>
        <v>7</v>
      </c>
      <c r="P1804" s="22" t="n">
        <f aca="false">IF(F1804&lt;0,F1804*-1,F1804)</f>
        <v>22</v>
      </c>
    </row>
    <row r="1805" customFormat="false" ht="12.8" hidden="false" customHeight="false" outlineLevel="0" collapsed="false">
      <c r="A1805" s="17" t="s">
        <v>633</v>
      </c>
      <c r="B1805" s="9" t="s">
        <v>850</v>
      </c>
      <c r="C1805" s="27" t="s">
        <v>53</v>
      </c>
      <c r="D1805" s="9" t="s">
        <v>54</v>
      </c>
      <c r="E1805" s="10" t="s">
        <v>67</v>
      </c>
      <c r="F1805" s="20" t="n">
        <v>-66.33</v>
      </c>
      <c r="G1805" s="12" t="s">
        <v>21</v>
      </c>
      <c r="H1805" s="2" t="n">
        <v>-99</v>
      </c>
      <c r="I1805" s="3" t="s">
        <v>68</v>
      </c>
      <c r="J1805" s="3" t="n">
        <f aca="false">VLOOKUP(I1805,VLOOK!$G$2:$H$50,2)</f>
        <v>42</v>
      </c>
      <c r="K1805" s="4" t="s">
        <v>68</v>
      </c>
      <c r="L1805" s="21" t="s">
        <v>57</v>
      </c>
      <c r="M1805" s="6" t="n">
        <f aca="false">VLOOKUP(L1805,VLOOK!$D$2:$E$10,2)</f>
        <v>7</v>
      </c>
      <c r="N1805" s="7" t="n">
        <v>1</v>
      </c>
      <c r="O1805" s="0" t="n">
        <f aca="false">VLOOKUP(B1805,VLOOK!$A$2:$B$13,2)</f>
        <v>7</v>
      </c>
      <c r="P1805" s="22" t="n">
        <f aca="false">IF(F1805&lt;0,F1805*-1,F1805)</f>
        <v>66.33</v>
      </c>
    </row>
    <row r="1806" customFormat="false" ht="12.8" hidden="false" customHeight="false" outlineLevel="0" collapsed="false">
      <c r="A1806" s="17" t="s">
        <v>640</v>
      </c>
      <c r="B1806" s="9" t="s">
        <v>850</v>
      </c>
      <c r="C1806" s="27" t="s">
        <v>658</v>
      </c>
      <c r="D1806" s="9" t="s">
        <v>78</v>
      </c>
      <c r="E1806" s="10" t="s">
        <v>406</v>
      </c>
      <c r="F1806" s="20" t="n">
        <v>-60</v>
      </c>
      <c r="G1806" s="12" t="s">
        <v>21</v>
      </c>
      <c r="H1806" s="2" t="n">
        <v>-99</v>
      </c>
      <c r="I1806" s="3" t="s">
        <v>407</v>
      </c>
      <c r="J1806" s="3" t="n">
        <f aca="false">VLOOKUP(I1806,VLOOK!$G$2:$H$50,2)</f>
        <v>44</v>
      </c>
      <c r="K1806" s="4" t="s">
        <v>407</v>
      </c>
      <c r="L1806" s="21" t="s">
        <v>121</v>
      </c>
      <c r="M1806" s="6" t="n">
        <f aca="false">VLOOKUP(L1806,VLOOK!$D$2:$E$10,2)</f>
        <v>8</v>
      </c>
      <c r="N1806" s="7" t="n">
        <v>1</v>
      </c>
      <c r="O1806" s="0" t="n">
        <f aca="false">VLOOKUP(B1806,VLOOK!$A$2:$B$13,2)</f>
        <v>7</v>
      </c>
      <c r="P1806" s="22" t="n">
        <f aca="false">IF(F1806&lt;0,F1806*-1,F1806)</f>
        <v>60</v>
      </c>
    </row>
    <row r="1807" customFormat="false" ht="12.8" hidden="false" customHeight="false" outlineLevel="0" collapsed="false">
      <c r="A1807" s="17" t="s">
        <v>640</v>
      </c>
      <c r="B1807" s="9" t="s">
        <v>850</v>
      </c>
      <c r="C1807" s="27" t="s">
        <v>658</v>
      </c>
      <c r="D1807" s="9" t="s">
        <v>78</v>
      </c>
      <c r="E1807" s="10" t="s">
        <v>406</v>
      </c>
      <c r="F1807" s="20" t="n">
        <v>-30</v>
      </c>
      <c r="G1807" s="12" t="s">
        <v>21</v>
      </c>
      <c r="H1807" s="2" t="n">
        <v>-99</v>
      </c>
      <c r="I1807" s="3" t="s">
        <v>407</v>
      </c>
      <c r="J1807" s="3" t="n">
        <f aca="false">VLOOKUP(I1807,VLOOK!$G$2:$H$50,2)</f>
        <v>44</v>
      </c>
      <c r="K1807" s="4" t="s">
        <v>407</v>
      </c>
      <c r="L1807" s="21" t="s">
        <v>121</v>
      </c>
      <c r="M1807" s="6" t="n">
        <f aca="false">VLOOKUP(L1807,VLOOK!$D$2:$E$10,2)</f>
        <v>8</v>
      </c>
      <c r="N1807" s="7" t="n">
        <v>1</v>
      </c>
      <c r="O1807" s="0" t="n">
        <f aca="false">VLOOKUP(B1807,VLOOK!$A$2:$B$13,2)</f>
        <v>7</v>
      </c>
      <c r="P1807" s="22" t="n">
        <f aca="false">IF(F1807&lt;0,F1807*-1,F1807)</f>
        <v>30</v>
      </c>
    </row>
    <row r="1808" customFormat="false" ht="12.8" hidden="false" customHeight="false" outlineLevel="0" collapsed="false">
      <c r="A1808" s="17" t="s">
        <v>640</v>
      </c>
      <c r="B1808" s="9" t="s">
        <v>850</v>
      </c>
      <c r="C1808" s="27" t="s">
        <v>658</v>
      </c>
      <c r="D1808" s="9" t="s">
        <v>78</v>
      </c>
      <c r="E1808" s="10" t="s">
        <v>406</v>
      </c>
      <c r="F1808" s="20" t="n">
        <v>-60</v>
      </c>
      <c r="G1808" s="12" t="s">
        <v>21</v>
      </c>
      <c r="H1808" s="2" t="n">
        <v>-99</v>
      </c>
      <c r="I1808" s="3" t="s">
        <v>407</v>
      </c>
      <c r="J1808" s="3" t="n">
        <f aca="false">VLOOKUP(I1808,VLOOK!$G$2:$H$50,2)</f>
        <v>44</v>
      </c>
      <c r="K1808" s="4" t="s">
        <v>407</v>
      </c>
      <c r="L1808" s="21" t="s">
        <v>121</v>
      </c>
      <c r="M1808" s="6" t="n">
        <f aca="false">VLOOKUP(L1808,VLOOK!$D$2:$E$10,2)</f>
        <v>8</v>
      </c>
      <c r="N1808" s="7" t="n">
        <v>1</v>
      </c>
      <c r="O1808" s="0" t="n">
        <f aca="false">VLOOKUP(B1808,VLOOK!$A$2:$B$13,2)</f>
        <v>7</v>
      </c>
      <c r="P1808" s="22" t="n">
        <f aca="false">IF(F1808&lt;0,F1808*-1,F1808)</f>
        <v>60</v>
      </c>
    </row>
    <row r="1809" customFormat="false" ht="12.8" hidden="false" customHeight="false" outlineLevel="0" collapsed="false">
      <c r="A1809" s="17" t="s">
        <v>640</v>
      </c>
      <c r="B1809" s="9" t="s">
        <v>850</v>
      </c>
      <c r="C1809" s="27" t="s">
        <v>658</v>
      </c>
      <c r="D1809" s="9" t="s">
        <v>78</v>
      </c>
      <c r="E1809" s="10" t="s">
        <v>406</v>
      </c>
      <c r="F1809" s="20" t="n">
        <v>-60</v>
      </c>
      <c r="G1809" s="12" t="s">
        <v>21</v>
      </c>
      <c r="H1809" s="2" t="n">
        <v>-99</v>
      </c>
      <c r="I1809" s="3" t="s">
        <v>407</v>
      </c>
      <c r="J1809" s="3" t="n">
        <f aca="false">VLOOKUP(I1809,VLOOK!$G$2:$H$50,2)</f>
        <v>44</v>
      </c>
      <c r="K1809" s="4" t="s">
        <v>407</v>
      </c>
      <c r="L1809" s="21" t="s">
        <v>121</v>
      </c>
      <c r="M1809" s="6" t="n">
        <f aca="false">VLOOKUP(L1809,VLOOK!$D$2:$E$10,2)</f>
        <v>8</v>
      </c>
      <c r="N1809" s="7" t="n">
        <v>1</v>
      </c>
      <c r="O1809" s="0" t="n">
        <f aca="false">VLOOKUP(B1809,VLOOK!$A$2:$B$13,2)</f>
        <v>7</v>
      </c>
      <c r="P1809" s="22" t="n">
        <f aca="false">IF(F1809&lt;0,F1809*-1,F1809)</f>
        <v>60</v>
      </c>
    </row>
    <row r="1810" customFormat="false" ht="12.8" hidden="false" customHeight="false" outlineLevel="0" collapsed="false">
      <c r="A1810" s="17" t="s">
        <v>640</v>
      </c>
      <c r="B1810" s="9" t="s">
        <v>850</v>
      </c>
      <c r="C1810" s="27" t="s">
        <v>658</v>
      </c>
      <c r="D1810" s="9" t="s">
        <v>78</v>
      </c>
      <c r="E1810" s="10" t="s">
        <v>406</v>
      </c>
      <c r="F1810" s="20" t="n">
        <v>-95.88</v>
      </c>
      <c r="G1810" s="12" t="s">
        <v>21</v>
      </c>
      <c r="H1810" s="2" t="n">
        <v>-99</v>
      </c>
      <c r="I1810" s="3" t="s">
        <v>407</v>
      </c>
      <c r="J1810" s="3" t="n">
        <f aca="false">VLOOKUP(I1810,VLOOK!$G$2:$H$50,2)</f>
        <v>44</v>
      </c>
      <c r="K1810" s="4" t="s">
        <v>407</v>
      </c>
      <c r="L1810" s="21" t="s">
        <v>121</v>
      </c>
      <c r="M1810" s="6" t="n">
        <f aca="false">VLOOKUP(L1810,VLOOK!$D$2:$E$10,2)</f>
        <v>8</v>
      </c>
      <c r="N1810" s="7" t="n">
        <v>1</v>
      </c>
      <c r="O1810" s="0" t="n">
        <f aca="false">VLOOKUP(B1810,VLOOK!$A$2:$B$13,2)</f>
        <v>7</v>
      </c>
      <c r="P1810" s="22" t="n">
        <f aca="false">IF(F1810&lt;0,F1810*-1,F1810)</f>
        <v>95.88</v>
      </c>
    </row>
    <row r="1811" customFormat="false" ht="12.8" hidden="false" customHeight="false" outlineLevel="0" collapsed="false">
      <c r="A1811" s="17" t="s">
        <v>640</v>
      </c>
      <c r="B1811" s="9" t="s">
        <v>850</v>
      </c>
      <c r="C1811" s="27" t="s">
        <v>658</v>
      </c>
      <c r="D1811" s="9" t="s">
        <v>78</v>
      </c>
      <c r="E1811" s="10" t="s">
        <v>406</v>
      </c>
      <c r="F1811" s="20" t="n">
        <v>-71.99</v>
      </c>
      <c r="G1811" s="12" t="s">
        <v>21</v>
      </c>
      <c r="H1811" s="2" t="n">
        <v>-99</v>
      </c>
      <c r="I1811" s="3" t="s">
        <v>407</v>
      </c>
      <c r="J1811" s="3" t="n">
        <f aca="false">VLOOKUP(I1811,VLOOK!$G$2:$H$50,2)</f>
        <v>44</v>
      </c>
      <c r="K1811" s="4" t="s">
        <v>407</v>
      </c>
      <c r="L1811" s="21" t="s">
        <v>121</v>
      </c>
      <c r="M1811" s="6" t="n">
        <f aca="false">VLOOKUP(L1811,VLOOK!$D$2:$E$10,2)</f>
        <v>8</v>
      </c>
      <c r="N1811" s="7" t="n">
        <v>1</v>
      </c>
      <c r="O1811" s="0" t="n">
        <f aca="false">VLOOKUP(B1811,VLOOK!$A$2:$B$13,2)</f>
        <v>7</v>
      </c>
      <c r="P1811" s="22" t="n">
        <f aca="false">IF(F1811&lt;0,F1811*-1,F1811)</f>
        <v>71.99</v>
      </c>
    </row>
    <row r="1812" customFormat="false" ht="12.8" hidden="false" customHeight="false" outlineLevel="0" collapsed="false">
      <c r="A1812" s="17" t="s">
        <v>640</v>
      </c>
      <c r="B1812" s="9" t="s">
        <v>850</v>
      </c>
      <c r="C1812" s="27" t="s">
        <v>851</v>
      </c>
      <c r="D1812" s="9" t="s">
        <v>19</v>
      </c>
      <c r="E1812" s="10" t="s">
        <v>852</v>
      </c>
      <c r="F1812" s="20" t="n">
        <v>-199.89</v>
      </c>
      <c r="G1812" s="12" t="s">
        <v>21</v>
      </c>
      <c r="H1812" s="2" t="n">
        <v>-99</v>
      </c>
      <c r="I1812" s="3" t="s">
        <v>22</v>
      </c>
      <c r="J1812" s="3" t="n">
        <f aca="false">VLOOKUP(I1812,VLOOK!$G$2:$H$50,2)</f>
        <v>10</v>
      </c>
      <c r="K1812" s="4" t="s">
        <v>22</v>
      </c>
      <c r="L1812" s="21" t="s">
        <v>23</v>
      </c>
      <c r="M1812" s="6" t="n">
        <f aca="false">VLOOKUP(L1812,VLOOK!$D$2:$E$10,2)</f>
        <v>2</v>
      </c>
      <c r="N1812" s="7" t="n">
        <v>1</v>
      </c>
      <c r="O1812" s="0" t="n">
        <f aca="false">VLOOKUP(B1812,VLOOK!$A$2:$B$13,2)</f>
        <v>7</v>
      </c>
      <c r="P1812" s="22" t="n">
        <f aca="false">IF(F1812&lt;0,F1812*-1,F1812)</f>
        <v>199.89</v>
      </c>
    </row>
    <row r="1813" customFormat="false" ht="12.8" hidden="false" customHeight="false" outlineLevel="0" collapsed="false">
      <c r="A1813" s="17" t="s">
        <v>640</v>
      </c>
      <c r="B1813" s="9" t="s">
        <v>850</v>
      </c>
      <c r="C1813" s="27" t="s">
        <v>59</v>
      </c>
      <c r="D1813" s="9" t="s">
        <v>19</v>
      </c>
      <c r="E1813" s="10" t="s">
        <v>153</v>
      </c>
      <c r="F1813" s="20" t="n">
        <v>-129.9</v>
      </c>
      <c r="G1813" s="12" t="s">
        <v>21</v>
      </c>
      <c r="H1813" s="2" t="n">
        <v>-99</v>
      </c>
      <c r="I1813" s="3" t="s">
        <v>154</v>
      </c>
      <c r="J1813" s="3" t="n">
        <f aca="false">VLOOKUP(I1813,VLOOK!$G$2:$H$50,2)</f>
        <v>8</v>
      </c>
      <c r="K1813" s="4" t="s">
        <v>154</v>
      </c>
      <c r="L1813" s="21" t="s">
        <v>23</v>
      </c>
      <c r="M1813" s="6" t="n">
        <f aca="false">VLOOKUP(L1813,VLOOK!$D$2:$E$10,2)</f>
        <v>2</v>
      </c>
      <c r="N1813" s="7" t="n">
        <v>1</v>
      </c>
      <c r="O1813" s="0" t="n">
        <f aca="false">VLOOKUP(B1813,VLOOK!$A$2:$B$13,2)</f>
        <v>7</v>
      </c>
      <c r="P1813" s="22" t="n">
        <f aca="false">IF(F1813&lt;0,F1813*-1,F1813)</f>
        <v>129.9</v>
      </c>
    </row>
    <row r="1814" customFormat="false" ht="12.8" hidden="false" customHeight="false" outlineLevel="0" collapsed="false">
      <c r="A1814" s="17" t="s">
        <v>640</v>
      </c>
      <c r="B1814" s="9" t="s">
        <v>850</v>
      </c>
      <c r="C1814" s="27" t="s">
        <v>29</v>
      </c>
      <c r="D1814" s="9" t="s">
        <v>19</v>
      </c>
      <c r="E1814" s="10" t="s">
        <v>153</v>
      </c>
      <c r="F1814" s="20" t="n">
        <v>-60</v>
      </c>
      <c r="G1814" s="12" t="s">
        <v>21</v>
      </c>
      <c r="H1814" s="2" t="n">
        <v>-99</v>
      </c>
      <c r="I1814" s="3" t="s">
        <v>154</v>
      </c>
      <c r="J1814" s="3" t="n">
        <f aca="false">VLOOKUP(I1814,VLOOK!$G$2:$H$50,2)</f>
        <v>8</v>
      </c>
      <c r="K1814" s="4" t="s">
        <v>154</v>
      </c>
      <c r="L1814" s="21" t="s">
        <v>23</v>
      </c>
      <c r="M1814" s="6" t="n">
        <f aca="false">VLOOKUP(L1814,VLOOK!$D$2:$E$10,2)</f>
        <v>2</v>
      </c>
      <c r="N1814" s="7" t="n">
        <v>1</v>
      </c>
      <c r="O1814" s="0" t="n">
        <f aca="false">VLOOKUP(B1814,VLOOK!$A$2:$B$13,2)</f>
        <v>7</v>
      </c>
      <c r="P1814" s="22" t="n">
        <f aca="false">IF(F1814&lt;0,F1814*-1,F1814)</f>
        <v>60</v>
      </c>
    </row>
    <row r="1815" customFormat="false" ht="12.8" hidden="false" customHeight="false" outlineLevel="0" collapsed="false">
      <c r="A1815" s="17" t="s">
        <v>640</v>
      </c>
      <c r="B1815" s="9" t="s">
        <v>850</v>
      </c>
      <c r="C1815" s="27" t="s">
        <v>858</v>
      </c>
      <c r="D1815" s="9" t="s">
        <v>19</v>
      </c>
      <c r="E1815" s="10" t="s">
        <v>153</v>
      </c>
      <c r="F1815" s="20" t="n">
        <v>-565.4</v>
      </c>
      <c r="G1815" s="12" t="s">
        <v>21</v>
      </c>
      <c r="H1815" s="2" t="n">
        <v>-99</v>
      </c>
      <c r="I1815" s="3" t="s">
        <v>154</v>
      </c>
      <c r="J1815" s="3" t="n">
        <f aca="false">VLOOKUP(I1815,VLOOK!$G$2:$H$50,2)</f>
        <v>8</v>
      </c>
      <c r="K1815" s="4" t="s">
        <v>154</v>
      </c>
      <c r="L1815" s="21" t="s">
        <v>23</v>
      </c>
      <c r="M1815" s="6" t="n">
        <f aca="false">VLOOKUP(L1815,VLOOK!$D$2:$E$10,2)</f>
        <v>2</v>
      </c>
      <c r="N1815" s="7" t="n">
        <v>1</v>
      </c>
      <c r="O1815" s="0" t="n">
        <f aca="false">VLOOKUP(B1815,VLOOK!$A$2:$B$13,2)</f>
        <v>7</v>
      </c>
      <c r="P1815" s="22" t="n">
        <f aca="false">IF(F1815&lt;0,F1815*-1,F1815)</f>
        <v>565.4</v>
      </c>
    </row>
    <row r="1816" customFormat="false" ht="12.8" hidden="false" customHeight="false" outlineLevel="0" collapsed="false">
      <c r="A1816" s="17" t="s">
        <v>640</v>
      </c>
      <c r="B1816" s="9" t="s">
        <v>850</v>
      </c>
      <c r="C1816" s="27" t="s">
        <v>298</v>
      </c>
      <c r="D1816" s="9" t="s">
        <v>19</v>
      </c>
      <c r="E1816" s="10" t="s">
        <v>20</v>
      </c>
      <c r="F1816" s="20" t="n">
        <v>-179.32</v>
      </c>
      <c r="G1816" s="12" t="s">
        <v>21</v>
      </c>
      <c r="H1816" s="2" t="n">
        <v>-99</v>
      </c>
      <c r="I1816" s="3" t="s">
        <v>22</v>
      </c>
      <c r="J1816" s="3" t="n">
        <f aca="false">VLOOKUP(I1816,VLOOK!$G$2:$H$50,2)</f>
        <v>10</v>
      </c>
      <c r="K1816" s="4" t="s">
        <v>22</v>
      </c>
      <c r="L1816" s="21" t="s">
        <v>23</v>
      </c>
      <c r="M1816" s="6" t="n">
        <f aca="false">VLOOKUP(L1816,VLOOK!$D$2:$E$10,2)</f>
        <v>2</v>
      </c>
      <c r="N1816" s="7" t="n">
        <v>1</v>
      </c>
      <c r="O1816" s="0" t="n">
        <f aca="false">VLOOKUP(B1816,VLOOK!$A$2:$B$13,2)</f>
        <v>7</v>
      </c>
      <c r="P1816" s="22" t="n">
        <f aca="false">IF(F1816&lt;0,F1816*-1,F1816)</f>
        <v>179.32</v>
      </c>
    </row>
    <row r="1817" customFormat="false" ht="12.8" hidden="false" customHeight="false" outlineLevel="0" collapsed="false">
      <c r="A1817" s="17" t="s">
        <v>640</v>
      </c>
      <c r="B1817" s="9" t="s">
        <v>850</v>
      </c>
      <c r="C1817" s="27" t="s">
        <v>859</v>
      </c>
      <c r="D1817" s="9" t="s">
        <v>19</v>
      </c>
      <c r="E1817" s="10" t="s">
        <v>20</v>
      </c>
      <c r="F1817" s="20" t="n">
        <v>-125</v>
      </c>
      <c r="G1817" s="12" t="s">
        <v>21</v>
      </c>
      <c r="H1817" s="2" t="n">
        <v>-99</v>
      </c>
      <c r="I1817" s="3" t="s">
        <v>22</v>
      </c>
      <c r="J1817" s="3" t="n">
        <f aca="false">VLOOKUP(I1817,VLOOK!$G$2:$H$50,2)</f>
        <v>10</v>
      </c>
      <c r="K1817" s="4" t="s">
        <v>22</v>
      </c>
      <c r="L1817" s="21" t="s">
        <v>23</v>
      </c>
      <c r="M1817" s="6" t="n">
        <f aca="false">VLOOKUP(L1817,VLOOK!$D$2:$E$10,2)</f>
        <v>2</v>
      </c>
      <c r="N1817" s="7" t="n">
        <v>1</v>
      </c>
      <c r="O1817" s="0" t="n">
        <f aca="false">VLOOKUP(B1817,VLOOK!$A$2:$B$13,2)</f>
        <v>7</v>
      </c>
      <c r="P1817" s="22" t="n">
        <f aca="false">IF(F1817&lt;0,F1817*-1,F1817)</f>
        <v>125</v>
      </c>
    </row>
    <row r="1818" customFormat="false" ht="12.8" hidden="false" customHeight="false" outlineLevel="0" collapsed="false">
      <c r="A1818" s="17" t="s">
        <v>640</v>
      </c>
      <c r="B1818" s="9" t="s">
        <v>850</v>
      </c>
      <c r="C1818" s="27" t="s">
        <v>29</v>
      </c>
      <c r="D1818" s="9" t="s">
        <v>19</v>
      </c>
      <c r="E1818" s="10" t="s">
        <v>20</v>
      </c>
      <c r="F1818" s="20" t="n">
        <v>-90</v>
      </c>
      <c r="G1818" s="12" t="s">
        <v>21</v>
      </c>
      <c r="H1818" s="2" t="n">
        <v>-99</v>
      </c>
      <c r="I1818" s="3" t="s">
        <v>22</v>
      </c>
      <c r="J1818" s="3" t="n">
        <f aca="false">VLOOKUP(I1818,VLOOK!$G$2:$H$50,2)</f>
        <v>10</v>
      </c>
      <c r="K1818" s="4" t="s">
        <v>22</v>
      </c>
      <c r="L1818" s="21" t="s">
        <v>23</v>
      </c>
      <c r="M1818" s="6" t="n">
        <f aca="false">VLOOKUP(L1818,VLOOK!$D$2:$E$10,2)</f>
        <v>2</v>
      </c>
      <c r="N1818" s="7" t="n">
        <v>1</v>
      </c>
      <c r="O1818" s="0" t="n">
        <f aca="false">VLOOKUP(B1818,VLOOK!$A$2:$B$13,2)</f>
        <v>7</v>
      </c>
      <c r="P1818" s="22" t="n">
        <f aca="false">IF(F1818&lt;0,F1818*-1,F1818)</f>
        <v>90</v>
      </c>
    </row>
    <row r="1819" customFormat="false" ht="12.8" hidden="false" customHeight="false" outlineLevel="0" collapsed="false">
      <c r="A1819" s="17" t="s">
        <v>640</v>
      </c>
      <c r="B1819" s="9" t="s">
        <v>850</v>
      </c>
      <c r="C1819" s="27" t="s">
        <v>860</v>
      </c>
      <c r="D1819" s="9" t="s">
        <v>19</v>
      </c>
      <c r="E1819" s="10" t="s">
        <v>20</v>
      </c>
      <c r="F1819" s="20" t="n">
        <v>-164.94</v>
      </c>
      <c r="G1819" s="12" t="s">
        <v>21</v>
      </c>
      <c r="H1819" s="2" t="n">
        <v>-99</v>
      </c>
      <c r="I1819" s="3" t="s">
        <v>22</v>
      </c>
      <c r="J1819" s="3" t="n">
        <f aca="false">VLOOKUP(I1819,VLOOK!$G$2:$H$50,2)</f>
        <v>10</v>
      </c>
      <c r="K1819" s="4" t="s">
        <v>22</v>
      </c>
      <c r="L1819" s="21" t="s">
        <v>23</v>
      </c>
      <c r="M1819" s="6" t="n">
        <f aca="false">VLOOKUP(L1819,VLOOK!$D$2:$E$10,2)</f>
        <v>2</v>
      </c>
      <c r="N1819" s="7" t="n">
        <v>1</v>
      </c>
      <c r="O1819" s="0" t="n">
        <f aca="false">VLOOKUP(B1819,VLOOK!$A$2:$B$13,2)</f>
        <v>7</v>
      </c>
      <c r="P1819" s="22" t="n">
        <f aca="false">IF(F1819&lt;0,F1819*-1,F1819)</f>
        <v>164.94</v>
      </c>
    </row>
    <row r="1820" customFormat="false" ht="12.8" hidden="false" customHeight="false" outlineLevel="0" collapsed="false">
      <c r="A1820" s="17" t="s">
        <v>640</v>
      </c>
      <c r="B1820" s="9" t="s">
        <v>850</v>
      </c>
      <c r="C1820" s="27" t="s">
        <v>861</v>
      </c>
      <c r="D1820" s="9" t="s">
        <v>19</v>
      </c>
      <c r="E1820" s="10" t="s">
        <v>20</v>
      </c>
      <c r="F1820" s="20" t="n">
        <v>-400</v>
      </c>
      <c r="G1820" s="12" t="s">
        <v>21</v>
      </c>
      <c r="H1820" s="2" t="n">
        <v>-99</v>
      </c>
      <c r="I1820" s="3" t="s">
        <v>22</v>
      </c>
      <c r="J1820" s="3" t="n">
        <f aca="false">VLOOKUP(I1820,VLOOK!$G$2:$H$50,2)</f>
        <v>10</v>
      </c>
      <c r="K1820" s="4" t="s">
        <v>22</v>
      </c>
      <c r="L1820" s="21" t="s">
        <v>23</v>
      </c>
      <c r="M1820" s="6" t="n">
        <f aca="false">VLOOKUP(L1820,VLOOK!$D$2:$E$10,2)</f>
        <v>2</v>
      </c>
      <c r="N1820" s="7" t="n">
        <v>1</v>
      </c>
      <c r="O1820" s="0" t="n">
        <f aca="false">VLOOKUP(B1820,VLOOK!$A$2:$B$13,2)</f>
        <v>7</v>
      </c>
      <c r="P1820" s="22" t="n">
        <f aca="false">IF(F1820&lt;0,F1820*-1,F1820)</f>
        <v>400</v>
      </c>
    </row>
    <row r="1821" customFormat="false" ht="12.8" hidden="false" customHeight="false" outlineLevel="0" collapsed="false">
      <c r="A1821" s="17" t="s">
        <v>640</v>
      </c>
      <c r="B1821" s="9" t="s">
        <v>850</v>
      </c>
      <c r="C1821" s="27" t="s">
        <v>270</v>
      </c>
      <c r="D1821" s="9" t="s">
        <v>19</v>
      </c>
      <c r="E1821" s="10" t="s">
        <v>271</v>
      </c>
      <c r="F1821" s="20" t="n">
        <v>-117.5</v>
      </c>
      <c r="G1821" s="12" t="s">
        <v>21</v>
      </c>
      <c r="H1821" s="2" t="n">
        <v>-99</v>
      </c>
      <c r="I1821" s="3" t="s">
        <v>44</v>
      </c>
      <c r="J1821" s="3" t="n">
        <f aca="false">VLOOKUP(I1821,VLOOK!$G$2:$H$50,2)</f>
        <v>11</v>
      </c>
      <c r="K1821" s="4" t="s">
        <v>44</v>
      </c>
      <c r="L1821" s="21" t="s">
        <v>23</v>
      </c>
      <c r="M1821" s="6" t="n">
        <f aca="false">VLOOKUP(L1821,VLOOK!$D$2:$E$10,2)</f>
        <v>2</v>
      </c>
      <c r="N1821" s="7" t="n">
        <v>1</v>
      </c>
      <c r="O1821" s="0" t="n">
        <f aca="false">VLOOKUP(B1821,VLOOK!$A$2:$B$13,2)</f>
        <v>7</v>
      </c>
      <c r="P1821" s="22" t="n">
        <f aca="false">IF(F1821&lt;0,F1821*-1,F1821)</f>
        <v>117.5</v>
      </c>
    </row>
    <row r="1822" customFormat="false" ht="12.8" hidden="false" customHeight="false" outlineLevel="0" collapsed="false">
      <c r="A1822" s="17" t="s">
        <v>640</v>
      </c>
      <c r="B1822" s="9" t="s">
        <v>850</v>
      </c>
      <c r="C1822" s="27" t="s">
        <v>298</v>
      </c>
      <c r="D1822" s="9" t="s">
        <v>19</v>
      </c>
      <c r="E1822" s="10" t="s">
        <v>119</v>
      </c>
      <c r="F1822" s="20" t="n">
        <v>-49.89</v>
      </c>
      <c r="G1822" s="12" t="s">
        <v>21</v>
      </c>
      <c r="H1822" s="2" t="n">
        <v>-99</v>
      </c>
      <c r="I1822" s="3" t="s">
        <v>120</v>
      </c>
      <c r="J1822" s="3" t="n">
        <f aca="false">VLOOKUP(I1822,VLOOK!$G$2:$H$50,2)</f>
        <v>45</v>
      </c>
      <c r="K1822" s="4" t="s">
        <v>120</v>
      </c>
      <c r="L1822" s="21" t="s">
        <v>23</v>
      </c>
      <c r="M1822" s="6" t="n">
        <f aca="false">VLOOKUP(L1822,VLOOK!$D$2:$E$10,2)</f>
        <v>2</v>
      </c>
      <c r="N1822" s="7" t="n">
        <v>1</v>
      </c>
      <c r="O1822" s="0" t="n">
        <f aca="false">VLOOKUP(B1822,VLOOK!$A$2:$B$13,2)</f>
        <v>7</v>
      </c>
      <c r="P1822" s="22" t="n">
        <f aca="false">IF(F1822&lt;0,F1822*-1,F1822)</f>
        <v>49.89</v>
      </c>
    </row>
    <row r="1823" customFormat="false" ht="12.8" hidden="false" customHeight="false" outlineLevel="0" collapsed="false">
      <c r="A1823" s="17" t="s">
        <v>640</v>
      </c>
      <c r="B1823" s="9" t="s">
        <v>850</v>
      </c>
      <c r="C1823" s="27" t="s">
        <v>298</v>
      </c>
      <c r="D1823" s="9" t="s">
        <v>19</v>
      </c>
      <c r="E1823" s="10" t="s">
        <v>119</v>
      </c>
      <c r="F1823" s="20" t="n">
        <v>-26.26</v>
      </c>
      <c r="G1823" s="12" t="s">
        <v>21</v>
      </c>
      <c r="H1823" s="2" t="n">
        <v>-99</v>
      </c>
      <c r="I1823" s="3" t="s">
        <v>120</v>
      </c>
      <c r="J1823" s="3" t="n">
        <f aca="false">VLOOKUP(I1823,VLOOK!$G$2:$H$50,2)</f>
        <v>45</v>
      </c>
      <c r="K1823" s="4" t="s">
        <v>120</v>
      </c>
      <c r="L1823" s="21" t="s">
        <v>23</v>
      </c>
      <c r="M1823" s="6" t="n">
        <f aca="false">VLOOKUP(L1823,VLOOK!$D$2:$E$10,2)</f>
        <v>2</v>
      </c>
      <c r="N1823" s="7" t="n">
        <v>1</v>
      </c>
      <c r="O1823" s="0" t="n">
        <f aca="false">VLOOKUP(B1823,VLOOK!$A$2:$B$13,2)</f>
        <v>7</v>
      </c>
      <c r="P1823" s="22" t="n">
        <f aca="false">IF(F1823&lt;0,F1823*-1,F1823)</f>
        <v>26.26</v>
      </c>
    </row>
    <row r="1824" customFormat="false" ht="12.8" hidden="false" customHeight="false" outlineLevel="0" collapsed="false">
      <c r="A1824" s="17" t="s">
        <v>640</v>
      </c>
      <c r="B1824" s="9" t="s">
        <v>850</v>
      </c>
      <c r="C1824" s="27" t="s">
        <v>63</v>
      </c>
      <c r="D1824" s="9" t="s">
        <v>19</v>
      </c>
      <c r="E1824" s="10" t="s">
        <v>64</v>
      </c>
      <c r="F1824" s="20" t="n">
        <v>-151.6</v>
      </c>
      <c r="G1824" s="12" t="s">
        <v>21</v>
      </c>
      <c r="H1824" s="2" t="n">
        <v>-99</v>
      </c>
      <c r="I1824" s="3" t="s">
        <v>65</v>
      </c>
      <c r="J1824" s="3" t="n">
        <f aca="false">VLOOKUP(I1824,VLOOK!$G$2:$H$50,2)</f>
        <v>13</v>
      </c>
      <c r="K1824" s="4" t="s">
        <v>65</v>
      </c>
      <c r="L1824" s="21" t="s">
        <v>23</v>
      </c>
      <c r="M1824" s="6" t="n">
        <f aca="false">VLOOKUP(L1824,VLOOK!$D$2:$E$10,2)</f>
        <v>2</v>
      </c>
      <c r="N1824" s="7" t="n">
        <v>1</v>
      </c>
      <c r="O1824" s="0" t="n">
        <f aca="false">VLOOKUP(B1824,VLOOK!$A$2:$B$13,2)</f>
        <v>7</v>
      </c>
      <c r="P1824" s="22" t="n">
        <f aca="false">IF(F1824&lt;0,F1824*-1,F1824)</f>
        <v>151.6</v>
      </c>
    </row>
    <row r="1825" customFormat="false" ht="12.8" hidden="false" customHeight="false" outlineLevel="0" collapsed="false">
      <c r="A1825" s="17" t="s">
        <v>640</v>
      </c>
      <c r="B1825" s="9" t="s">
        <v>850</v>
      </c>
      <c r="C1825" s="27" t="s">
        <v>63</v>
      </c>
      <c r="D1825" s="9" t="s">
        <v>19</v>
      </c>
      <c r="E1825" s="10" t="s">
        <v>64</v>
      </c>
      <c r="F1825" s="20" t="n">
        <v>-150.53</v>
      </c>
      <c r="G1825" s="12" t="s">
        <v>21</v>
      </c>
      <c r="H1825" s="2" t="n">
        <v>-99</v>
      </c>
      <c r="I1825" s="3" t="s">
        <v>65</v>
      </c>
      <c r="J1825" s="3" t="n">
        <f aca="false">VLOOKUP(I1825,VLOOK!$G$2:$H$50,2)</f>
        <v>13</v>
      </c>
      <c r="K1825" s="4" t="s">
        <v>65</v>
      </c>
      <c r="L1825" s="21" t="s">
        <v>23</v>
      </c>
      <c r="M1825" s="6" t="n">
        <f aca="false">VLOOKUP(L1825,VLOOK!$D$2:$E$10,2)</f>
        <v>2</v>
      </c>
      <c r="N1825" s="7" t="n">
        <v>1</v>
      </c>
      <c r="O1825" s="0" t="n">
        <f aca="false">VLOOKUP(B1825,VLOOK!$A$2:$B$13,2)</f>
        <v>7</v>
      </c>
      <c r="P1825" s="22" t="n">
        <f aca="false">IF(F1825&lt;0,F1825*-1,F1825)</f>
        <v>150.53</v>
      </c>
    </row>
    <row r="1826" customFormat="false" ht="12.8" hidden="false" customHeight="false" outlineLevel="0" collapsed="false">
      <c r="A1826" s="17" t="s">
        <v>640</v>
      </c>
      <c r="B1826" s="9" t="s">
        <v>850</v>
      </c>
      <c r="C1826" s="27" t="s">
        <v>63</v>
      </c>
      <c r="D1826" s="9" t="s">
        <v>19</v>
      </c>
      <c r="E1826" s="10" t="s">
        <v>64</v>
      </c>
      <c r="F1826" s="20" t="n">
        <v>-84.25</v>
      </c>
      <c r="G1826" s="12" t="s">
        <v>21</v>
      </c>
      <c r="H1826" s="2" t="n">
        <v>-99</v>
      </c>
      <c r="I1826" s="3" t="s">
        <v>65</v>
      </c>
      <c r="J1826" s="3" t="n">
        <f aca="false">VLOOKUP(I1826,VLOOK!$G$2:$H$50,2)</f>
        <v>13</v>
      </c>
      <c r="K1826" s="4" t="s">
        <v>65</v>
      </c>
      <c r="L1826" s="21" t="s">
        <v>23</v>
      </c>
      <c r="M1826" s="6" t="n">
        <f aca="false">VLOOKUP(L1826,VLOOK!$D$2:$E$10,2)</f>
        <v>2</v>
      </c>
      <c r="N1826" s="7" t="n">
        <v>1</v>
      </c>
      <c r="O1826" s="0" t="n">
        <f aca="false">VLOOKUP(B1826,VLOOK!$A$2:$B$13,2)</f>
        <v>7</v>
      </c>
      <c r="P1826" s="22" t="n">
        <f aca="false">IF(F1826&lt;0,F1826*-1,F1826)</f>
        <v>84.25</v>
      </c>
    </row>
    <row r="1827" customFormat="false" ht="12.8" hidden="false" customHeight="false" outlineLevel="0" collapsed="false">
      <c r="A1827" s="17" t="s">
        <v>640</v>
      </c>
      <c r="B1827" s="9" t="s">
        <v>850</v>
      </c>
      <c r="C1827" s="27" t="s">
        <v>63</v>
      </c>
      <c r="D1827" s="9" t="s">
        <v>19</v>
      </c>
      <c r="E1827" s="10" t="s">
        <v>64</v>
      </c>
      <c r="F1827" s="20" t="n">
        <v>-84.53</v>
      </c>
      <c r="G1827" s="12" t="s">
        <v>21</v>
      </c>
      <c r="H1827" s="2" t="n">
        <v>-99</v>
      </c>
      <c r="I1827" s="3" t="s">
        <v>65</v>
      </c>
      <c r="J1827" s="3" t="n">
        <f aca="false">VLOOKUP(I1827,VLOOK!$G$2:$H$50,2)</f>
        <v>13</v>
      </c>
      <c r="K1827" s="4" t="s">
        <v>65</v>
      </c>
      <c r="L1827" s="21" t="s">
        <v>23</v>
      </c>
      <c r="M1827" s="6" t="n">
        <f aca="false">VLOOKUP(L1827,VLOOK!$D$2:$E$10,2)</f>
        <v>2</v>
      </c>
      <c r="N1827" s="7" t="n">
        <v>1</v>
      </c>
      <c r="O1827" s="0" t="n">
        <f aca="false">VLOOKUP(B1827,VLOOK!$A$2:$B$13,2)</f>
        <v>7</v>
      </c>
      <c r="P1827" s="22" t="n">
        <f aca="false">IF(F1827&lt;0,F1827*-1,F1827)</f>
        <v>84.53</v>
      </c>
    </row>
    <row r="1828" customFormat="false" ht="12.8" hidden="false" customHeight="false" outlineLevel="0" collapsed="false">
      <c r="A1828" s="17" t="s">
        <v>640</v>
      </c>
      <c r="B1828" s="9" t="s">
        <v>850</v>
      </c>
      <c r="C1828" s="27" t="s">
        <v>63</v>
      </c>
      <c r="D1828" s="9" t="s">
        <v>19</v>
      </c>
      <c r="E1828" s="10" t="s">
        <v>64</v>
      </c>
      <c r="F1828" s="20" t="n">
        <v>-30.66</v>
      </c>
      <c r="G1828" s="12" t="s">
        <v>21</v>
      </c>
      <c r="H1828" s="2" t="n">
        <v>-99</v>
      </c>
      <c r="I1828" s="3" t="s">
        <v>65</v>
      </c>
      <c r="J1828" s="3" t="n">
        <f aca="false">VLOOKUP(I1828,VLOOK!$G$2:$H$50,2)</f>
        <v>13</v>
      </c>
      <c r="K1828" s="4" t="s">
        <v>65</v>
      </c>
      <c r="L1828" s="21" t="s">
        <v>23</v>
      </c>
      <c r="M1828" s="6" t="n">
        <f aca="false">VLOOKUP(L1828,VLOOK!$D$2:$E$10,2)</f>
        <v>2</v>
      </c>
      <c r="N1828" s="7" t="n">
        <v>1</v>
      </c>
      <c r="O1828" s="0" t="n">
        <f aca="false">VLOOKUP(B1828,VLOOK!$A$2:$B$13,2)</f>
        <v>7</v>
      </c>
      <c r="P1828" s="22" t="n">
        <f aca="false">IF(F1828&lt;0,F1828*-1,F1828)</f>
        <v>30.66</v>
      </c>
    </row>
    <row r="1829" customFormat="false" ht="12.8" hidden="false" customHeight="false" outlineLevel="0" collapsed="false">
      <c r="A1829" s="17" t="s">
        <v>640</v>
      </c>
      <c r="B1829" s="9" t="s">
        <v>850</v>
      </c>
      <c r="C1829" s="27" t="s">
        <v>63</v>
      </c>
      <c r="D1829" s="9" t="s">
        <v>19</v>
      </c>
      <c r="E1829" s="10" t="s">
        <v>64</v>
      </c>
      <c r="F1829" s="20" t="n">
        <v>-97.28</v>
      </c>
      <c r="G1829" s="12" t="s">
        <v>21</v>
      </c>
      <c r="H1829" s="2" t="n">
        <v>-99</v>
      </c>
      <c r="I1829" s="3" t="s">
        <v>65</v>
      </c>
      <c r="J1829" s="3" t="n">
        <f aca="false">VLOOKUP(I1829,VLOOK!$G$2:$H$50,2)</f>
        <v>13</v>
      </c>
      <c r="K1829" s="4" t="s">
        <v>65</v>
      </c>
      <c r="L1829" s="21" t="s">
        <v>23</v>
      </c>
      <c r="M1829" s="6" t="n">
        <f aca="false">VLOOKUP(L1829,VLOOK!$D$2:$E$10,2)</f>
        <v>2</v>
      </c>
      <c r="N1829" s="7" t="n">
        <v>1</v>
      </c>
      <c r="O1829" s="0" t="n">
        <f aca="false">VLOOKUP(B1829,VLOOK!$A$2:$B$13,2)</f>
        <v>7</v>
      </c>
      <c r="P1829" s="22" t="n">
        <f aca="false">IF(F1829&lt;0,F1829*-1,F1829)</f>
        <v>97.28</v>
      </c>
    </row>
    <row r="1830" customFormat="false" ht="12.8" hidden="false" customHeight="false" outlineLevel="0" collapsed="false">
      <c r="A1830" s="17" t="s">
        <v>640</v>
      </c>
      <c r="B1830" s="9" t="s">
        <v>850</v>
      </c>
      <c r="C1830" s="27" t="s">
        <v>63</v>
      </c>
      <c r="D1830" s="9" t="s">
        <v>19</v>
      </c>
      <c r="E1830" s="10" t="s">
        <v>64</v>
      </c>
      <c r="F1830" s="20" t="n">
        <v>-60.46</v>
      </c>
      <c r="G1830" s="12" t="s">
        <v>21</v>
      </c>
      <c r="H1830" s="2" t="n">
        <v>-99</v>
      </c>
      <c r="I1830" s="3" t="s">
        <v>65</v>
      </c>
      <c r="J1830" s="3" t="n">
        <f aca="false">VLOOKUP(I1830,VLOOK!$G$2:$H$50,2)</f>
        <v>13</v>
      </c>
      <c r="K1830" s="4" t="s">
        <v>65</v>
      </c>
      <c r="L1830" s="21" t="s">
        <v>23</v>
      </c>
      <c r="M1830" s="6" t="n">
        <f aca="false">VLOOKUP(L1830,VLOOK!$D$2:$E$10,2)</f>
        <v>2</v>
      </c>
      <c r="N1830" s="7" t="n">
        <v>1</v>
      </c>
      <c r="O1830" s="0" t="n">
        <f aca="false">VLOOKUP(B1830,VLOOK!$A$2:$B$13,2)</f>
        <v>7</v>
      </c>
      <c r="P1830" s="22" t="n">
        <f aca="false">IF(F1830&lt;0,F1830*-1,F1830)</f>
        <v>60.46</v>
      </c>
    </row>
    <row r="1831" customFormat="false" ht="12.8" hidden="false" customHeight="false" outlineLevel="0" collapsed="false">
      <c r="A1831" s="17" t="s">
        <v>640</v>
      </c>
      <c r="B1831" s="9" t="s">
        <v>850</v>
      </c>
      <c r="C1831" s="27" t="s">
        <v>63</v>
      </c>
      <c r="D1831" s="9" t="s">
        <v>19</v>
      </c>
      <c r="E1831" s="10" t="s">
        <v>64</v>
      </c>
      <c r="F1831" s="20" t="n">
        <v>-38.29</v>
      </c>
      <c r="G1831" s="12" t="s">
        <v>21</v>
      </c>
      <c r="H1831" s="2" t="n">
        <v>-99</v>
      </c>
      <c r="I1831" s="3" t="s">
        <v>65</v>
      </c>
      <c r="J1831" s="3" t="n">
        <f aca="false">VLOOKUP(I1831,VLOOK!$G$2:$H$50,2)</f>
        <v>13</v>
      </c>
      <c r="K1831" s="4" t="s">
        <v>65</v>
      </c>
      <c r="L1831" s="21" t="s">
        <v>23</v>
      </c>
      <c r="M1831" s="6" t="n">
        <f aca="false">VLOOKUP(L1831,VLOOK!$D$2:$E$10,2)</f>
        <v>2</v>
      </c>
      <c r="N1831" s="7" t="n">
        <v>1</v>
      </c>
      <c r="O1831" s="0" t="n">
        <f aca="false">VLOOKUP(B1831,VLOOK!$A$2:$B$13,2)</f>
        <v>7</v>
      </c>
      <c r="P1831" s="22" t="n">
        <f aca="false">IF(F1831&lt;0,F1831*-1,F1831)</f>
        <v>38.29</v>
      </c>
    </row>
    <row r="1832" customFormat="false" ht="12.8" hidden="false" customHeight="false" outlineLevel="0" collapsed="false">
      <c r="A1832" s="17" t="s">
        <v>640</v>
      </c>
      <c r="B1832" s="9" t="s">
        <v>850</v>
      </c>
      <c r="C1832" s="27" t="s">
        <v>63</v>
      </c>
      <c r="D1832" s="9" t="s">
        <v>19</v>
      </c>
      <c r="E1832" s="10" t="s">
        <v>64</v>
      </c>
      <c r="F1832" s="20" t="n">
        <v>-62.48</v>
      </c>
      <c r="G1832" s="12" t="s">
        <v>21</v>
      </c>
      <c r="H1832" s="2" t="n">
        <v>-99</v>
      </c>
      <c r="I1832" s="3" t="s">
        <v>65</v>
      </c>
      <c r="J1832" s="3" t="n">
        <f aca="false">VLOOKUP(I1832,VLOOK!$G$2:$H$50,2)</f>
        <v>13</v>
      </c>
      <c r="K1832" s="4" t="s">
        <v>65</v>
      </c>
      <c r="L1832" s="21" t="s">
        <v>23</v>
      </c>
      <c r="M1832" s="6" t="n">
        <f aca="false">VLOOKUP(L1832,VLOOK!$D$2:$E$10,2)</f>
        <v>2</v>
      </c>
      <c r="N1832" s="7" t="n">
        <v>1</v>
      </c>
      <c r="O1832" s="0" t="n">
        <f aca="false">VLOOKUP(B1832,VLOOK!$A$2:$B$13,2)</f>
        <v>7</v>
      </c>
      <c r="P1832" s="22" t="n">
        <f aca="false">IF(F1832&lt;0,F1832*-1,F1832)</f>
        <v>62.48</v>
      </c>
    </row>
    <row r="1833" customFormat="false" ht="12.8" hidden="false" customHeight="false" outlineLevel="0" collapsed="false">
      <c r="A1833" s="17" t="s">
        <v>640</v>
      </c>
      <c r="B1833" s="9" t="s">
        <v>850</v>
      </c>
      <c r="C1833" s="27" t="s">
        <v>63</v>
      </c>
      <c r="D1833" s="9" t="s">
        <v>19</v>
      </c>
      <c r="E1833" s="10" t="s">
        <v>64</v>
      </c>
      <c r="F1833" s="20" t="n">
        <v>-28.25</v>
      </c>
      <c r="G1833" s="12" t="s">
        <v>21</v>
      </c>
      <c r="H1833" s="2" t="n">
        <v>-99</v>
      </c>
      <c r="I1833" s="3" t="s">
        <v>65</v>
      </c>
      <c r="J1833" s="3" t="n">
        <f aca="false">VLOOKUP(I1833,VLOOK!$G$2:$H$50,2)</f>
        <v>13</v>
      </c>
      <c r="K1833" s="4" t="s">
        <v>65</v>
      </c>
      <c r="L1833" s="21" t="s">
        <v>23</v>
      </c>
      <c r="M1833" s="6" t="n">
        <f aca="false">VLOOKUP(L1833,VLOOK!$D$2:$E$10,2)</f>
        <v>2</v>
      </c>
      <c r="N1833" s="7" t="n">
        <v>1</v>
      </c>
      <c r="O1833" s="0" t="n">
        <f aca="false">VLOOKUP(B1833,VLOOK!$A$2:$B$13,2)</f>
        <v>7</v>
      </c>
      <c r="P1833" s="22" t="n">
        <f aca="false">IF(F1833&lt;0,F1833*-1,F1833)</f>
        <v>28.25</v>
      </c>
    </row>
    <row r="1834" customFormat="false" ht="12.8" hidden="false" customHeight="false" outlineLevel="0" collapsed="false">
      <c r="A1834" s="17" t="s">
        <v>640</v>
      </c>
      <c r="B1834" s="9" t="s">
        <v>850</v>
      </c>
      <c r="C1834" s="27" t="s">
        <v>24</v>
      </c>
      <c r="D1834" s="9" t="s">
        <v>25</v>
      </c>
      <c r="E1834" s="10" t="s">
        <v>26</v>
      </c>
      <c r="F1834" s="20" t="n">
        <v>-36.46</v>
      </c>
      <c r="G1834" s="12" t="s">
        <v>21</v>
      </c>
      <c r="H1834" s="2" t="n">
        <v>-99</v>
      </c>
      <c r="I1834" s="3" t="s">
        <v>27</v>
      </c>
      <c r="J1834" s="3" t="n">
        <f aca="false">VLOOKUP(I1834,VLOOK!$G$2:$H$50,2)</f>
        <v>30</v>
      </c>
      <c r="K1834" s="4" t="s">
        <v>27</v>
      </c>
      <c r="L1834" s="21" t="s">
        <v>28</v>
      </c>
      <c r="M1834" s="6" t="n">
        <f aca="false">VLOOKUP(L1834,VLOOK!$D$2:$E$10,2)</f>
        <v>5</v>
      </c>
      <c r="N1834" s="7" t="n">
        <v>1</v>
      </c>
      <c r="O1834" s="0" t="n">
        <f aca="false">VLOOKUP(B1834,VLOOK!$A$2:$B$13,2)</f>
        <v>7</v>
      </c>
      <c r="P1834" s="22" t="n">
        <f aca="false">IF(F1834&lt;0,F1834*-1,F1834)</f>
        <v>36.46</v>
      </c>
    </row>
    <row r="1835" customFormat="false" ht="12.8" hidden="false" customHeight="false" outlineLevel="0" collapsed="false">
      <c r="A1835" s="17" t="s">
        <v>640</v>
      </c>
      <c r="B1835" s="9" t="s">
        <v>850</v>
      </c>
      <c r="C1835" s="27" t="s">
        <v>24</v>
      </c>
      <c r="D1835" s="9" t="s">
        <v>25</v>
      </c>
      <c r="E1835" s="10" t="s">
        <v>26</v>
      </c>
      <c r="F1835" s="20" t="n">
        <v>-37.81</v>
      </c>
      <c r="G1835" s="12" t="s">
        <v>21</v>
      </c>
      <c r="H1835" s="2" t="n">
        <v>-99</v>
      </c>
      <c r="I1835" s="3" t="s">
        <v>27</v>
      </c>
      <c r="J1835" s="3" t="n">
        <f aca="false">VLOOKUP(I1835,VLOOK!$G$2:$H$50,2)</f>
        <v>30</v>
      </c>
      <c r="K1835" s="4" t="s">
        <v>27</v>
      </c>
      <c r="L1835" s="21" t="s">
        <v>28</v>
      </c>
      <c r="M1835" s="6" t="n">
        <f aca="false">VLOOKUP(L1835,VLOOK!$D$2:$E$10,2)</f>
        <v>5</v>
      </c>
      <c r="N1835" s="7" t="n">
        <v>1</v>
      </c>
      <c r="O1835" s="0" t="n">
        <f aca="false">VLOOKUP(B1835,VLOOK!$A$2:$B$13,2)</f>
        <v>7</v>
      </c>
      <c r="P1835" s="22" t="n">
        <f aca="false">IF(F1835&lt;0,F1835*-1,F1835)</f>
        <v>37.81</v>
      </c>
    </row>
    <row r="1836" customFormat="false" ht="12.8" hidden="false" customHeight="false" outlineLevel="0" collapsed="false">
      <c r="A1836" s="17" t="s">
        <v>640</v>
      </c>
      <c r="B1836" s="9" t="s">
        <v>850</v>
      </c>
      <c r="C1836" s="27" t="s">
        <v>24</v>
      </c>
      <c r="D1836" s="9" t="s">
        <v>25</v>
      </c>
      <c r="E1836" s="10" t="s">
        <v>26</v>
      </c>
      <c r="F1836" s="20" t="n">
        <v>-42</v>
      </c>
      <c r="G1836" s="12" t="s">
        <v>21</v>
      </c>
      <c r="H1836" s="2" t="n">
        <v>-99</v>
      </c>
      <c r="I1836" s="3" t="s">
        <v>27</v>
      </c>
      <c r="J1836" s="3" t="n">
        <f aca="false">VLOOKUP(I1836,VLOOK!$G$2:$H$50,2)</f>
        <v>30</v>
      </c>
      <c r="K1836" s="4" t="s">
        <v>27</v>
      </c>
      <c r="L1836" s="21" t="s">
        <v>28</v>
      </c>
      <c r="M1836" s="6" t="n">
        <f aca="false">VLOOKUP(L1836,VLOOK!$D$2:$E$10,2)</f>
        <v>5</v>
      </c>
      <c r="N1836" s="7" t="n">
        <v>1</v>
      </c>
      <c r="O1836" s="0" t="n">
        <f aca="false">VLOOKUP(B1836,VLOOK!$A$2:$B$13,2)</f>
        <v>7</v>
      </c>
      <c r="P1836" s="22" t="n">
        <f aca="false">IF(F1836&lt;0,F1836*-1,F1836)</f>
        <v>42</v>
      </c>
    </row>
    <row r="1837" customFormat="false" ht="12.8" hidden="false" customHeight="false" outlineLevel="0" collapsed="false">
      <c r="A1837" s="17" t="s">
        <v>640</v>
      </c>
      <c r="B1837" s="9" t="s">
        <v>850</v>
      </c>
      <c r="C1837" s="27" t="s">
        <v>24</v>
      </c>
      <c r="D1837" s="9" t="s">
        <v>25</v>
      </c>
      <c r="E1837" s="10" t="s">
        <v>26</v>
      </c>
      <c r="F1837" s="20" t="n">
        <v>-63.8</v>
      </c>
      <c r="G1837" s="12" t="s">
        <v>21</v>
      </c>
      <c r="H1837" s="2" t="n">
        <v>-99</v>
      </c>
      <c r="I1837" s="3" t="s">
        <v>27</v>
      </c>
      <c r="J1837" s="3" t="n">
        <f aca="false">VLOOKUP(I1837,VLOOK!$G$2:$H$50,2)</f>
        <v>30</v>
      </c>
      <c r="K1837" s="4" t="s">
        <v>27</v>
      </c>
      <c r="L1837" s="21" t="s">
        <v>28</v>
      </c>
      <c r="M1837" s="6" t="n">
        <f aca="false">VLOOKUP(L1837,VLOOK!$D$2:$E$10,2)</f>
        <v>5</v>
      </c>
      <c r="N1837" s="7" t="n">
        <v>1</v>
      </c>
      <c r="O1837" s="0" t="n">
        <f aca="false">VLOOKUP(B1837,VLOOK!$A$2:$B$13,2)</f>
        <v>7</v>
      </c>
      <c r="P1837" s="22" t="n">
        <f aca="false">IF(F1837&lt;0,F1837*-1,F1837)</f>
        <v>63.8</v>
      </c>
    </row>
    <row r="1838" customFormat="false" ht="12.8" hidden="false" customHeight="false" outlineLevel="0" collapsed="false">
      <c r="A1838" s="17" t="s">
        <v>640</v>
      </c>
      <c r="B1838" s="9" t="s">
        <v>850</v>
      </c>
      <c r="C1838" s="27" t="s">
        <v>24</v>
      </c>
      <c r="D1838" s="9" t="s">
        <v>25</v>
      </c>
      <c r="E1838" s="10" t="s">
        <v>163</v>
      </c>
      <c r="F1838" s="20" t="n">
        <v>-47</v>
      </c>
      <c r="G1838" s="12" t="s">
        <v>21</v>
      </c>
      <c r="H1838" s="2" t="n">
        <v>-99</v>
      </c>
      <c r="I1838" s="3" t="s">
        <v>164</v>
      </c>
      <c r="J1838" s="3" t="n">
        <f aca="false">VLOOKUP(I1838,VLOOK!$G$2:$H$50,2)</f>
        <v>35</v>
      </c>
      <c r="K1838" s="4" t="s">
        <v>164</v>
      </c>
      <c r="L1838" s="21" t="s">
        <v>28</v>
      </c>
      <c r="M1838" s="6" t="n">
        <f aca="false">VLOOKUP(L1838,VLOOK!$D$2:$E$10,2)</f>
        <v>5</v>
      </c>
      <c r="N1838" s="7" t="n">
        <v>1</v>
      </c>
      <c r="O1838" s="0" t="n">
        <f aca="false">VLOOKUP(B1838,VLOOK!$A$2:$B$13,2)</f>
        <v>7</v>
      </c>
      <c r="P1838" s="22" t="n">
        <f aca="false">IF(F1838&lt;0,F1838*-1,F1838)</f>
        <v>47</v>
      </c>
    </row>
    <row r="1839" customFormat="false" ht="12.8" hidden="false" customHeight="false" outlineLevel="0" collapsed="false">
      <c r="A1839" s="17" t="s">
        <v>640</v>
      </c>
      <c r="B1839" s="9" t="s">
        <v>850</v>
      </c>
      <c r="C1839" s="27" t="s">
        <v>24</v>
      </c>
      <c r="D1839" s="9" t="s">
        <v>25</v>
      </c>
      <c r="E1839" s="10" t="s">
        <v>163</v>
      </c>
      <c r="F1839" s="20" t="n">
        <v>-38.8</v>
      </c>
      <c r="G1839" s="12" t="s">
        <v>21</v>
      </c>
      <c r="H1839" s="2" t="n">
        <v>-99</v>
      </c>
      <c r="I1839" s="3" t="s">
        <v>164</v>
      </c>
      <c r="J1839" s="3" t="n">
        <f aca="false">VLOOKUP(I1839,VLOOK!$G$2:$H$50,2)</f>
        <v>35</v>
      </c>
      <c r="K1839" s="4" t="s">
        <v>164</v>
      </c>
      <c r="L1839" s="21" t="s">
        <v>28</v>
      </c>
      <c r="M1839" s="6" t="n">
        <f aca="false">VLOOKUP(L1839,VLOOK!$D$2:$E$10,2)</f>
        <v>5</v>
      </c>
      <c r="N1839" s="7" t="n">
        <v>1</v>
      </c>
      <c r="O1839" s="0" t="n">
        <f aca="false">VLOOKUP(B1839,VLOOK!$A$2:$B$13,2)</f>
        <v>7</v>
      </c>
      <c r="P1839" s="22" t="n">
        <f aca="false">IF(F1839&lt;0,F1839*-1,F1839)</f>
        <v>38.8</v>
      </c>
    </row>
    <row r="1840" customFormat="false" ht="12.8" hidden="false" customHeight="false" outlineLevel="0" collapsed="false">
      <c r="A1840" s="17" t="s">
        <v>640</v>
      </c>
      <c r="B1840" s="9" t="s">
        <v>850</v>
      </c>
      <c r="C1840" s="27" t="s">
        <v>24</v>
      </c>
      <c r="D1840" s="9" t="s">
        <v>25</v>
      </c>
      <c r="E1840" s="10" t="s">
        <v>163</v>
      </c>
      <c r="F1840" s="20" t="n">
        <v>-48.8</v>
      </c>
      <c r="G1840" s="12" t="s">
        <v>21</v>
      </c>
      <c r="H1840" s="2" t="n">
        <v>-99</v>
      </c>
      <c r="I1840" s="3" t="s">
        <v>164</v>
      </c>
      <c r="J1840" s="3" t="n">
        <f aca="false">VLOOKUP(I1840,VLOOK!$G$2:$H$50,2)</f>
        <v>35</v>
      </c>
      <c r="K1840" s="4" t="s">
        <v>164</v>
      </c>
      <c r="L1840" s="21" t="s">
        <v>28</v>
      </c>
      <c r="M1840" s="6" t="n">
        <f aca="false">VLOOKUP(L1840,VLOOK!$D$2:$E$10,2)</f>
        <v>5</v>
      </c>
      <c r="N1840" s="7" t="n">
        <v>1</v>
      </c>
      <c r="O1840" s="0" t="n">
        <f aca="false">VLOOKUP(B1840,VLOOK!$A$2:$B$13,2)</f>
        <v>7</v>
      </c>
      <c r="P1840" s="22" t="n">
        <f aca="false">IF(F1840&lt;0,F1840*-1,F1840)</f>
        <v>48.8</v>
      </c>
    </row>
    <row r="1841" customFormat="false" ht="12.8" hidden="false" customHeight="false" outlineLevel="0" collapsed="false">
      <c r="A1841" s="17" t="s">
        <v>640</v>
      </c>
      <c r="B1841" s="9" t="s">
        <v>850</v>
      </c>
      <c r="C1841" s="27" t="s">
        <v>285</v>
      </c>
      <c r="D1841" s="9" t="s">
        <v>25</v>
      </c>
      <c r="E1841" s="10" t="s">
        <v>163</v>
      </c>
      <c r="F1841" s="20" t="n">
        <v>-61.5</v>
      </c>
      <c r="G1841" s="12" t="s">
        <v>21</v>
      </c>
      <c r="H1841" s="2" t="n">
        <v>-99</v>
      </c>
      <c r="I1841" s="3" t="s">
        <v>164</v>
      </c>
      <c r="J1841" s="3" t="n">
        <f aca="false">VLOOKUP(I1841,VLOOK!$G$2:$H$50,2)</f>
        <v>35</v>
      </c>
      <c r="K1841" s="4" t="s">
        <v>164</v>
      </c>
      <c r="L1841" s="21" t="s">
        <v>28</v>
      </c>
      <c r="M1841" s="6" t="n">
        <f aca="false">VLOOKUP(L1841,VLOOK!$D$2:$E$10,2)</f>
        <v>5</v>
      </c>
      <c r="N1841" s="7" t="n">
        <v>1</v>
      </c>
      <c r="O1841" s="0" t="n">
        <f aca="false">VLOOKUP(B1841,VLOOK!$A$2:$B$13,2)</f>
        <v>7</v>
      </c>
      <c r="P1841" s="22" t="n">
        <f aca="false">IF(F1841&lt;0,F1841*-1,F1841)</f>
        <v>61.5</v>
      </c>
    </row>
    <row r="1842" customFormat="false" ht="12.8" hidden="false" customHeight="false" outlineLevel="0" collapsed="false">
      <c r="A1842" s="17" t="s">
        <v>640</v>
      </c>
      <c r="B1842" s="9" t="s">
        <v>850</v>
      </c>
      <c r="C1842" s="27" t="s">
        <v>24</v>
      </c>
      <c r="D1842" s="9" t="s">
        <v>25</v>
      </c>
      <c r="E1842" s="10" t="s">
        <v>163</v>
      </c>
      <c r="F1842" s="20" t="n">
        <v>-39.5</v>
      </c>
      <c r="G1842" s="12" t="s">
        <v>21</v>
      </c>
      <c r="H1842" s="2" t="n">
        <v>-99</v>
      </c>
      <c r="I1842" s="3" t="s">
        <v>164</v>
      </c>
      <c r="J1842" s="3" t="n">
        <f aca="false">VLOOKUP(I1842,VLOOK!$G$2:$H$50,2)</f>
        <v>35</v>
      </c>
      <c r="K1842" s="4" t="s">
        <v>164</v>
      </c>
      <c r="L1842" s="21" t="s">
        <v>28</v>
      </c>
      <c r="M1842" s="6" t="n">
        <f aca="false">VLOOKUP(L1842,VLOOK!$D$2:$E$10,2)</f>
        <v>5</v>
      </c>
      <c r="N1842" s="7" t="n">
        <v>1</v>
      </c>
      <c r="O1842" s="0" t="n">
        <f aca="false">VLOOKUP(B1842,VLOOK!$A$2:$B$13,2)</f>
        <v>7</v>
      </c>
      <c r="P1842" s="22" t="n">
        <f aca="false">IF(F1842&lt;0,F1842*-1,F1842)</f>
        <v>39.5</v>
      </c>
    </row>
    <row r="1843" customFormat="false" ht="12.8" hidden="false" customHeight="false" outlineLevel="0" collapsed="false">
      <c r="A1843" s="17" t="s">
        <v>640</v>
      </c>
      <c r="B1843" s="9" t="s">
        <v>850</v>
      </c>
      <c r="C1843" s="27" t="s">
        <v>248</v>
      </c>
      <c r="D1843" s="9" t="s">
        <v>25</v>
      </c>
      <c r="E1843" s="10" t="s">
        <v>249</v>
      </c>
      <c r="F1843" s="20" t="n">
        <v>-72.25</v>
      </c>
      <c r="G1843" s="12" t="s">
        <v>21</v>
      </c>
      <c r="H1843" s="2" t="n">
        <v>-99</v>
      </c>
      <c r="I1843" s="3" t="s">
        <v>250</v>
      </c>
      <c r="J1843" s="3" t="n">
        <f aca="false">VLOOKUP(I1843,VLOOK!$G$2:$H$50,2)</f>
        <v>35</v>
      </c>
      <c r="K1843" s="4" t="s">
        <v>250</v>
      </c>
      <c r="L1843" s="21" t="s">
        <v>28</v>
      </c>
      <c r="M1843" s="6" t="n">
        <f aca="false">VLOOKUP(L1843,VLOOK!$D$2:$E$10,2)</f>
        <v>5</v>
      </c>
      <c r="N1843" s="7" t="n">
        <v>1</v>
      </c>
      <c r="O1843" s="0" t="n">
        <f aca="false">VLOOKUP(B1843,VLOOK!$A$2:$B$13,2)</f>
        <v>7</v>
      </c>
      <c r="P1843" s="22" t="n">
        <f aca="false">IF(F1843&lt;0,F1843*-1,F1843)</f>
        <v>72.25</v>
      </c>
    </row>
    <row r="1844" customFormat="false" ht="12.8" hidden="false" customHeight="false" outlineLevel="0" collapsed="false">
      <c r="A1844" s="17" t="s">
        <v>640</v>
      </c>
      <c r="B1844" s="9" t="s">
        <v>850</v>
      </c>
      <c r="C1844" s="27" t="s">
        <v>53</v>
      </c>
      <c r="D1844" s="9" t="s">
        <v>54</v>
      </c>
      <c r="E1844" s="10" t="s">
        <v>67</v>
      </c>
      <c r="F1844" s="20" t="n">
        <v>-66.33</v>
      </c>
      <c r="G1844" s="12" t="s">
        <v>21</v>
      </c>
      <c r="H1844" s="2" t="n">
        <v>-99</v>
      </c>
      <c r="I1844" s="3" t="s">
        <v>68</v>
      </c>
      <c r="J1844" s="3" t="n">
        <f aca="false">VLOOKUP(I1844,VLOOK!$G$2:$H$50,2)</f>
        <v>42</v>
      </c>
      <c r="K1844" s="4" t="s">
        <v>68</v>
      </c>
      <c r="L1844" s="21" t="s">
        <v>57</v>
      </c>
      <c r="M1844" s="6" t="n">
        <f aca="false">VLOOKUP(L1844,VLOOK!$D$2:$E$10,2)</f>
        <v>7</v>
      </c>
      <c r="N1844" s="7" t="n">
        <v>1</v>
      </c>
      <c r="O1844" s="0" t="n">
        <f aca="false">VLOOKUP(B1844,VLOOK!$A$2:$B$13,2)</f>
        <v>7</v>
      </c>
      <c r="P1844" s="22" t="n">
        <f aca="false">IF(F1844&lt;0,F1844*-1,F1844)</f>
        <v>66.33</v>
      </c>
    </row>
    <row r="1845" customFormat="false" ht="12.8" hidden="false" customHeight="false" outlineLevel="0" collapsed="false">
      <c r="A1845" s="17" t="s">
        <v>862</v>
      </c>
      <c r="B1845" s="9" t="s">
        <v>850</v>
      </c>
      <c r="C1845" s="27" t="s">
        <v>658</v>
      </c>
      <c r="D1845" s="9" t="s">
        <v>78</v>
      </c>
      <c r="E1845" s="10" t="s">
        <v>406</v>
      </c>
      <c r="F1845" s="20" t="n">
        <v>-50</v>
      </c>
      <c r="G1845" s="12" t="s">
        <v>21</v>
      </c>
      <c r="H1845" s="2" t="n">
        <v>-99</v>
      </c>
      <c r="I1845" s="3" t="s">
        <v>407</v>
      </c>
      <c r="J1845" s="3" t="n">
        <f aca="false">VLOOKUP(I1845,VLOOK!$G$2:$H$50,2)</f>
        <v>44</v>
      </c>
      <c r="K1845" s="4" t="s">
        <v>407</v>
      </c>
      <c r="L1845" s="21" t="s">
        <v>121</v>
      </c>
      <c r="M1845" s="6" t="n">
        <f aca="false">VLOOKUP(L1845,VLOOK!$D$2:$E$10,2)</f>
        <v>8</v>
      </c>
      <c r="N1845" s="7" t="n">
        <v>1</v>
      </c>
      <c r="O1845" s="0" t="n">
        <f aca="false">VLOOKUP(B1845,VLOOK!$A$2:$B$13,2)</f>
        <v>7</v>
      </c>
      <c r="P1845" s="22" t="n">
        <f aca="false">IF(F1845&lt;0,F1845*-1,F1845)</f>
        <v>50</v>
      </c>
    </row>
    <row r="1846" customFormat="false" ht="12.8" hidden="false" customHeight="false" outlineLevel="0" collapsed="false">
      <c r="A1846" s="17" t="s">
        <v>862</v>
      </c>
      <c r="B1846" s="9" t="s">
        <v>850</v>
      </c>
      <c r="C1846" s="27" t="s">
        <v>658</v>
      </c>
      <c r="D1846" s="9" t="s">
        <v>78</v>
      </c>
      <c r="E1846" s="10" t="s">
        <v>406</v>
      </c>
      <c r="F1846" s="20" t="n">
        <v>-60</v>
      </c>
      <c r="G1846" s="12" t="s">
        <v>21</v>
      </c>
      <c r="H1846" s="2" t="n">
        <v>-99</v>
      </c>
      <c r="I1846" s="3" t="s">
        <v>407</v>
      </c>
      <c r="J1846" s="3" t="n">
        <f aca="false">VLOOKUP(I1846,VLOOK!$G$2:$H$50,2)</f>
        <v>44</v>
      </c>
      <c r="K1846" s="4" t="s">
        <v>407</v>
      </c>
      <c r="L1846" s="21" t="s">
        <v>121</v>
      </c>
      <c r="M1846" s="6" t="n">
        <f aca="false">VLOOKUP(L1846,VLOOK!$D$2:$E$10,2)</f>
        <v>8</v>
      </c>
      <c r="N1846" s="7" t="n">
        <v>1</v>
      </c>
      <c r="O1846" s="0" t="n">
        <f aca="false">VLOOKUP(B1846,VLOOK!$A$2:$B$13,2)</f>
        <v>7</v>
      </c>
      <c r="P1846" s="22" t="n">
        <f aca="false">IF(F1846&lt;0,F1846*-1,F1846)</f>
        <v>60</v>
      </c>
    </row>
    <row r="1847" customFormat="false" ht="12.8" hidden="false" customHeight="false" outlineLevel="0" collapsed="false">
      <c r="A1847" s="17" t="s">
        <v>862</v>
      </c>
      <c r="B1847" s="9" t="s">
        <v>850</v>
      </c>
      <c r="C1847" s="27" t="s">
        <v>658</v>
      </c>
      <c r="D1847" s="9" t="s">
        <v>78</v>
      </c>
      <c r="E1847" s="10" t="s">
        <v>406</v>
      </c>
      <c r="F1847" s="20" t="n">
        <v>-50</v>
      </c>
      <c r="G1847" s="12" t="s">
        <v>21</v>
      </c>
      <c r="H1847" s="2" t="n">
        <v>-99</v>
      </c>
      <c r="I1847" s="3" t="s">
        <v>407</v>
      </c>
      <c r="J1847" s="3" t="n">
        <f aca="false">VLOOKUP(I1847,VLOOK!$G$2:$H$50,2)</f>
        <v>44</v>
      </c>
      <c r="K1847" s="4" t="s">
        <v>407</v>
      </c>
      <c r="L1847" s="21" t="s">
        <v>121</v>
      </c>
      <c r="M1847" s="6" t="n">
        <f aca="false">VLOOKUP(L1847,VLOOK!$D$2:$E$10,2)</f>
        <v>8</v>
      </c>
      <c r="N1847" s="7" t="n">
        <v>1</v>
      </c>
      <c r="O1847" s="0" t="n">
        <f aca="false">VLOOKUP(B1847,VLOOK!$A$2:$B$13,2)</f>
        <v>7</v>
      </c>
      <c r="P1847" s="22" t="n">
        <f aca="false">IF(F1847&lt;0,F1847*-1,F1847)</f>
        <v>50</v>
      </c>
    </row>
    <row r="1848" customFormat="false" ht="12.8" hidden="false" customHeight="false" outlineLevel="0" collapsed="false">
      <c r="A1848" s="17" t="s">
        <v>862</v>
      </c>
      <c r="B1848" s="9" t="s">
        <v>850</v>
      </c>
      <c r="C1848" s="27" t="s">
        <v>658</v>
      </c>
      <c r="D1848" s="9" t="s">
        <v>78</v>
      </c>
      <c r="E1848" s="10" t="s">
        <v>406</v>
      </c>
      <c r="F1848" s="20" t="n">
        <v>-60</v>
      </c>
      <c r="G1848" s="12" t="s">
        <v>21</v>
      </c>
      <c r="H1848" s="2" t="n">
        <v>-99</v>
      </c>
      <c r="I1848" s="3" t="s">
        <v>407</v>
      </c>
      <c r="J1848" s="3" t="n">
        <f aca="false">VLOOKUP(I1848,VLOOK!$G$2:$H$50,2)</f>
        <v>44</v>
      </c>
      <c r="K1848" s="4" t="s">
        <v>407</v>
      </c>
      <c r="L1848" s="21" t="s">
        <v>121</v>
      </c>
      <c r="M1848" s="6" t="n">
        <f aca="false">VLOOKUP(L1848,VLOOK!$D$2:$E$10,2)</f>
        <v>8</v>
      </c>
      <c r="N1848" s="7" t="n">
        <v>1</v>
      </c>
      <c r="O1848" s="0" t="n">
        <f aca="false">VLOOKUP(B1848,VLOOK!$A$2:$B$13,2)</f>
        <v>7</v>
      </c>
      <c r="P1848" s="22" t="n">
        <f aca="false">IF(F1848&lt;0,F1848*-1,F1848)</f>
        <v>60</v>
      </c>
    </row>
    <row r="1849" customFormat="false" ht="12.8" hidden="false" customHeight="false" outlineLevel="0" collapsed="false">
      <c r="A1849" s="17" t="s">
        <v>862</v>
      </c>
      <c r="B1849" s="9" t="s">
        <v>850</v>
      </c>
      <c r="C1849" s="27" t="s">
        <v>863</v>
      </c>
      <c r="D1849" s="9" t="s">
        <v>123</v>
      </c>
      <c r="E1849" s="10" t="s">
        <v>123</v>
      </c>
      <c r="F1849" s="20" t="n">
        <v>-300</v>
      </c>
      <c r="G1849" s="12" t="s">
        <v>21</v>
      </c>
      <c r="H1849" s="2" t="n">
        <v>-99</v>
      </c>
      <c r="I1849" s="3" t="s">
        <v>229</v>
      </c>
      <c r="J1849" s="3" t="n">
        <f aca="false">VLOOKUP(I1849,VLOOK!$G$2:$H$50,2)</f>
        <v>20</v>
      </c>
      <c r="K1849" s="4" t="s">
        <v>229</v>
      </c>
      <c r="L1849" s="21" t="s">
        <v>31</v>
      </c>
      <c r="M1849" s="6" t="n">
        <f aca="false">VLOOKUP(L1849,VLOOK!$D$2:$E$10,2)</f>
        <v>3</v>
      </c>
      <c r="N1849" s="7" t="n">
        <v>1</v>
      </c>
      <c r="O1849" s="0" t="n">
        <f aca="false">VLOOKUP(B1849,VLOOK!$A$2:$B$13,2)</f>
        <v>7</v>
      </c>
      <c r="P1849" s="22" t="n">
        <f aca="false">IF(F1849&lt;0,F1849*-1,F1849)</f>
        <v>300</v>
      </c>
    </row>
    <row r="1850" customFormat="false" ht="12.8" hidden="false" customHeight="false" outlineLevel="0" collapsed="false">
      <c r="A1850" s="17" t="s">
        <v>862</v>
      </c>
      <c r="B1850" s="9" t="s">
        <v>850</v>
      </c>
      <c r="C1850" s="27" t="s">
        <v>59</v>
      </c>
      <c r="D1850" s="9" t="s">
        <v>19</v>
      </c>
      <c r="E1850" s="10" t="s">
        <v>153</v>
      </c>
      <c r="F1850" s="20" t="n">
        <v>-27.93</v>
      </c>
      <c r="G1850" s="12" t="s">
        <v>21</v>
      </c>
      <c r="H1850" s="2" t="n">
        <v>-99</v>
      </c>
      <c r="I1850" s="3" t="s">
        <v>154</v>
      </c>
      <c r="J1850" s="3" t="n">
        <f aca="false">VLOOKUP(I1850,VLOOK!$G$2:$H$50,2)</f>
        <v>8</v>
      </c>
      <c r="K1850" s="4" t="s">
        <v>154</v>
      </c>
      <c r="L1850" s="21" t="s">
        <v>23</v>
      </c>
      <c r="M1850" s="6" t="n">
        <f aca="false">VLOOKUP(L1850,VLOOK!$D$2:$E$10,2)</f>
        <v>2</v>
      </c>
      <c r="N1850" s="7" t="n">
        <v>1</v>
      </c>
      <c r="O1850" s="0" t="n">
        <f aca="false">VLOOKUP(B1850,VLOOK!$A$2:$B$13,2)</f>
        <v>7</v>
      </c>
      <c r="P1850" s="22" t="n">
        <f aca="false">IF(F1850&lt;0,F1850*-1,F1850)</f>
        <v>27.93</v>
      </c>
    </row>
    <row r="1851" customFormat="false" ht="12.8" hidden="false" customHeight="false" outlineLevel="0" collapsed="false">
      <c r="A1851" s="17" t="s">
        <v>862</v>
      </c>
      <c r="B1851" s="9" t="s">
        <v>850</v>
      </c>
      <c r="C1851" s="27" t="s">
        <v>59</v>
      </c>
      <c r="D1851" s="9" t="s">
        <v>19</v>
      </c>
      <c r="E1851" s="10" t="s">
        <v>153</v>
      </c>
      <c r="F1851" s="20" t="n">
        <v>-39.98</v>
      </c>
      <c r="G1851" s="12" t="s">
        <v>21</v>
      </c>
      <c r="H1851" s="2" t="n">
        <v>-99</v>
      </c>
      <c r="I1851" s="3" t="s">
        <v>154</v>
      </c>
      <c r="J1851" s="3" t="n">
        <f aca="false">VLOOKUP(I1851,VLOOK!$G$2:$H$50,2)</f>
        <v>8</v>
      </c>
      <c r="K1851" s="4" t="s">
        <v>154</v>
      </c>
      <c r="L1851" s="21" t="s">
        <v>23</v>
      </c>
      <c r="M1851" s="6" t="n">
        <f aca="false">VLOOKUP(L1851,VLOOK!$D$2:$E$10,2)</f>
        <v>2</v>
      </c>
      <c r="N1851" s="7" t="n">
        <v>1</v>
      </c>
      <c r="O1851" s="0" t="n">
        <f aca="false">VLOOKUP(B1851,VLOOK!$A$2:$B$13,2)</f>
        <v>7</v>
      </c>
      <c r="P1851" s="22" t="n">
        <f aca="false">IF(F1851&lt;0,F1851*-1,F1851)</f>
        <v>39.98</v>
      </c>
    </row>
    <row r="1852" customFormat="false" ht="12.8" hidden="false" customHeight="false" outlineLevel="0" collapsed="false">
      <c r="A1852" s="17" t="s">
        <v>862</v>
      </c>
      <c r="B1852" s="9" t="s">
        <v>850</v>
      </c>
      <c r="C1852" s="27" t="s">
        <v>59</v>
      </c>
      <c r="D1852" s="9" t="s">
        <v>19</v>
      </c>
      <c r="E1852" s="10" t="s">
        <v>153</v>
      </c>
      <c r="F1852" s="20" t="n">
        <v>-129.9</v>
      </c>
      <c r="G1852" s="12" t="s">
        <v>21</v>
      </c>
      <c r="H1852" s="2" t="n">
        <v>-99</v>
      </c>
      <c r="I1852" s="3" t="s">
        <v>154</v>
      </c>
      <c r="J1852" s="3" t="n">
        <f aca="false">VLOOKUP(I1852,VLOOK!$G$2:$H$50,2)</f>
        <v>8</v>
      </c>
      <c r="K1852" s="4" t="s">
        <v>154</v>
      </c>
      <c r="L1852" s="21" t="s">
        <v>23</v>
      </c>
      <c r="M1852" s="6" t="n">
        <f aca="false">VLOOKUP(L1852,VLOOK!$D$2:$E$10,2)</f>
        <v>2</v>
      </c>
      <c r="N1852" s="7" t="n">
        <v>1</v>
      </c>
      <c r="O1852" s="0" t="n">
        <f aca="false">VLOOKUP(B1852,VLOOK!$A$2:$B$13,2)</f>
        <v>7</v>
      </c>
      <c r="P1852" s="22" t="n">
        <f aca="false">IF(F1852&lt;0,F1852*-1,F1852)</f>
        <v>129.9</v>
      </c>
    </row>
    <row r="1853" customFormat="false" ht="12.8" hidden="false" customHeight="false" outlineLevel="0" collapsed="false">
      <c r="A1853" s="17" t="s">
        <v>862</v>
      </c>
      <c r="B1853" s="9" t="s">
        <v>850</v>
      </c>
      <c r="C1853" s="27" t="s">
        <v>858</v>
      </c>
      <c r="D1853" s="9" t="s">
        <v>19</v>
      </c>
      <c r="E1853" s="10" t="s">
        <v>153</v>
      </c>
      <c r="F1853" s="20" t="n">
        <v>-565.4</v>
      </c>
      <c r="G1853" s="12" t="s">
        <v>21</v>
      </c>
      <c r="H1853" s="2" t="n">
        <v>-99</v>
      </c>
      <c r="I1853" s="3" t="s">
        <v>154</v>
      </c>
      <c r="J1853" s="3" t="n">
        <f aca="false">VLOOKUP(I1853,VLOOK!$G$2:$H$50,2)</f>
        <v>8</v>
      </c>
      <c r="K1853" s="4" t="s">
        <v>154</v>
      </c>
      <c r="L1853" s="21" t="s">
        <v>23</v>
      </c>
      <c r="M1853" s="6" t="n">
        <f aca="false">VLOOKUP(L1853,VLOOK!$D$2:$E$10,2)</f>
        <v>2</v>
      </c>
      <c r="N1853" s="7" t="n">
        <v>1</v>
      </c>
      <c r="O1853" s="0" t="n">
        <f aca="false">VLOOKUP(B1853,VLOOK!$A$2:$B$13,2)</f>
        <v>7</v>
      </c>
      <c r="P1853" s="22" t="n">
        <f aca="false">IF(F1853&lt;0,F1853*-1,F1853)</f>
        <v>565.4</v>
      </c>
    </row>
    <row r="1854" customFormat="false" ht="12.8" hidden="false" customHeight="false" outlineLevel="0" collapsed="false">
      <c r="A1854" s="17" t="s">
        <v>862</v>
      </c>
      <c r="B1854" s="9" t="s">
        <v>850</v>
      </c>
      <c r="C1854" s="27" t="s">
        <v>160</v>
      </c>
      <c r="D1854" s="9" t="s">
        <v>19</v>
      </c>
      <c r="E1854" s="10" t="s">
        <v>20</v>
      </c>
      <c r="F1854" s="20" t="n">
        <v>-150</v>
      </c>
      <c r="G1854" s="12" t="s">
        <v>21</v>
      </c>
      <c r="H1854" s="2" t="n">
        <v>-99</v>
      </c>
      <c r="I1854" s="3" t="s">
        <v>22</v>
      </c>
      <c r="J1854" s="3" t="n">
        <f aca="false">VLOOKUP(I1854,VLOOK!$G$2:$H$50,2)</f>
        <v>10</v>
      </c>
      <c r="K1854" s="4" t="s">
        <v>22</v>
      </c>
      <c r="L1854" s="21" t="s">
        <v>23</v>
      </c>
      <c r="M1854" s="6" t="n">
        <f aca="false">VLOOKUP(L1854,VLOOK!$D$2:$E$10,2)</f>
        <v>2</v>
      </c>
      <c r="N1854" s="7" t="n">
        <v>1</v>
      </c>
      <c r="O1854" s="0" t="n">
        <f aca="false">VLOOKUP(B1854,VLOOK!$A$2:$B$13,2)</f>
        <v>7</v>
      </c>
      <c r="P1854" s="22" t="n">
        <f aca="false">IF(F1854&lt;0,F1854*-1,F1854)</f>
        <v>150</v>
      </c>
    </row>
    <row r="1855" customFormat="false" ht="12.8" hidden="false" customHeight="false" outlineLevel="0" collapsed="false">
      <c r="A1855" s="17" t="s">
        <v>862</v>
      </c>
      <c r="B1855" s="9" t="s">
        <v>850</v>
      </c>
      <c r="C1855" s="27" t="s">
        <v>160</v>
      </c>
      <c r="D1855" s="9" t="s">
        <v>19</v>
      </c>
      <c r="E1855" s="10" t="s">
        <v>20</v>
      </c>
      <c r="F1855" s="20" t="n">
        <v>-56.62</v>
      </c>
      <c r="G1855" s="12" t="s">
        <v>21</v>
      </c>
      <c r="H1855" s="2" t="n">
        <v>-99</v>
      </c>
      <c r="I1855" s="3" t="s">
        <v>22</v>
      </c>
      <c r="J1855" s="3" t="n">
        <f aca="false">VLOOKUP(I1855,VLOOK!$G$2:$H$50,2)</f>
        <v>10</v>
      </c>
      <c r="K1855" s="4" t="s">
        <v>22</v>
      </c>
      <c r="L1855" s="21" t="s">
        <v>23</v>
      </c>
      <c r="M1855" s="6" t="n">
        <f aca="false">VLOOKUP(L1855,VLOOK!$D$2:$E$10,2)</f>
        <v>2</v>
      </c>
      <c r="N1855" s="7" t="n">
        <v>1</v>
      </c>
      <c r="O1855" s="0" t="n">
        <f aca="false">VLOOKUP(B1855,VLOOK!$A$2:$B$13,2)</f>
        <v>7</v>
      </c>
      <c r="P1855" s="22" t="n">
        <f aca="false">IF(F1855&lt;0,F1855*-1,F1855)</f>
        <v>56.62</v>
      </c>
    </row>
    <row r="1856" customFormat="false" ht="12.8" hidden="false" customHeight="false" outlineLevel="0" collapsed="false">
      <c r="A1856" s="17" t="s">
        <v>862</v>
      </c>
      <c r="B1856" s="9" t="s">
        <v>850</v>
      </c>
      <c r="C1856" s="27" t="s">
        <v>860</v>
      </c>
      <c r="D1856" s="9" t="s">
        <v>19</v>
      </c>
      <c r="E1856" s="10" t="s">
        <v>20</v>
      </c>
      <c r="F1856" s="20" t="n">
        <v>-164.94</v>
      </c>
      <c r="G1856" s="12" t="s">
        <v>21</v>
      </c>
      <c r="H1856" s="2" t="n">
        <v>-99</v>
      </c>
      <c r="I1856" s="3" t="s">
        <v>22</v>
      </c>
      <c r="J1856" s="3" t="n">
        <f aca="false">VLOOKUP(I1856,VLOOK!$G$2:$H$50,2)</f>
        <v>10</v>
      </c>
      <c r="K1856" s="4" t="s">
        <v>22</v>
      </c>
      <c r="L1856" s="21" t="s">
        <v>23</v>
      </c>
      <c r="M1856" s="6" t="n">
        <f aca="false">VLOOKUP(L1856,VLOOK!$D$2:$E$10,2)</f>
        <v>2</v>
      </c>
      <c r="N1856" s="7" t="n">
        <v>1</v>
      </c>
      <c r="O1856" s="0" t="n">
        <f aca="false">VLOOKUP(B1856,VLOOK!$A$2:$B$13,2)</f>
        <v>7</v>
      </c>
      <c r="P1856" s="22" t="n">
        <f aca="false">IF(F1856&lt;0,F1856*-1,F1856)</f>
        <v>164.94</v>
      </c>
    </row>
    <row r="1857" customFormat="false" ht="12.8" hidden="false" customHeight="false" outlineLevel="0" collapsed="false">
      <c r="A1857" s="17" t="s">
        <v>862</v>
      </c>
      <c r="B1857" s="9" t="s">
        <v>850</v>
      </c>
      <c r="C1857" s="27" t="s">
        <v>861</v>
      </c>
      <c r="D1857" s="9" t="s">
        <v>19</v>
      </c>
      <c r="E1857" s="10" t="s">
        <v>20</v>
      </c>
      <c r="F1857" s="20" t="n">
        <v>-400</v>
      </c>
      <c r="G1857" s="12" t="s">
        <v>21</v>
      </c>
      <c r="H1857" s="2" t="n">
        <v>-99</v>
      </c>
      <c r="I1857" s="3" t="s">
        <v>22</v>
      </c>
      <c r="J1857" s="3" t="n">
        <f aca="false">VLOOKUP(I1857,VLOOK!$G$2:$H$50,2)</f>
        <v>10</v>
      </c>
      <c r="K1857" s="4" t="s">
        <v>22</v>
      </c>
      <c r="L1857" s="21" t="s">
        <v>23</v>
      </c>
      <c r="M1857" s="6" t="n">
        <f aca="false">VLOOKUP(L1857,VLOOK!$D$2:$E$10,2)</f>
        <v>2</v>
      </c>
      <c r="N1857" s="7" t="n">
        <v>1</v>
      </c>
      <c r="O1857" s="0" t="n">
        <f aca="false">VLOOKUP(B1857,VLOOK!$A$2:$B$13,2)</f>
        <v>7</v>
      </c>
      <c r="P1857" s="22" t="n">
        <f aca="false">IF(F1857&lt;0,F1857*-1,F1857)</f>
        <v>400</v>
      </c>
    </row>
    <row r="1858" customFormat="false" ht="12.8" hidden="false" customHeight="false" outlineLevel="0" collapsed="false">
      <c r="A1858" s="17" t="s">
        <v>862</v>
      </c>
      <c r="B1858" s="9" t="s">
        <v>850</v>
      </c>
      <c r="C1858" s="27" t="s">
        <v>270</v>
      </c>
      <c r="D1858" s="9" t="s">
        <v>19</v>
      </c>
      <c r="E1858" s="10" t="s">
        <v>271</v>
      </c>
      <c r="F1858" s="20" t="n">
        <v>-117.5</v>
      </c>
      <c r="G1858" s="12" t="s">
        <v>21</v>
      </c>
      <c r="H1858" s="2" t="n">
        <v>-99</v>
      </c>
      <c r="I1858" s="3" t="s">
        <v>44</v>
      </c>
      <c r="J1858" s="3" t="n">
        <f aca="false">VLOOKUP(I1858,VLOOK!$G$2:$H$50,2)</f>
        <v>11</v>
      </c>
      <c r="K1858" s="4" t="s">
        <v>44</v>
      </c>
      <c r="L1858" s="21" t="s">
        <v>23</v>
      </c>
      <c r="M1858" s="6" t="n">
        <f aca="false">VLOOKUP(L1858,VLOOK!$D$2:$E$10,2)</f>
        <v>2</v>
      </c>
      <c r="N1858" s="7" t="n">
        <v>1</v>
      </c>
      <c r="O1858" s="0" t="n">
        <f aca="false">VLOOKUP(B1858,VLOOK!$A$2:$B$13,2)</f>
        <v>7</v>
      </c>
      <c r="P1858" s="22" t="n">
        <f aca="false">IF(F1858&lt;0,F1858*-1,F1858)</f>
        <v>117.5</v>
      </c>
    </row>
    <row r="1859" customFormat="false" ht="12.8" hidden="false" customHeight="false" outlineLevel="0" collapsed="false">
      <c r="A1859" s="17" t="s">
        <v>862</v>
      </c>
      <c r="B1859" s="9" t="s">
        <v>850</v>
      </c>
      <c r="C1859" s="27" t="s">
        <v>63</v>
      </c>
      <c r="D1859" s="9" t="s">
        <v>19</v>
      </c>
      <c r="E1859" s="10" t="s">
        <v>64</v>
      </c>
      <c r="F1859" s="20" t="n">
        <v>-85.62</v>
      </c>
      <c r="G1859" s="12" t="s">
        <v>21</v>
      </c>
      <c r="H1859" s="2" t="n">
        <v>-99</v>
      </c>
      <c r="I1859" s="3" t="s">
        <v>65</v>
      </c>
      <c r="J1859" s="3" t="n">
        <f aca="false">VLOOKUP(I1859,VLOOK!$G$2:$H$50,2)</f>
        <v>13</v>
      </c>
      <c r="K1859" s="4" t="s">
        <v>65</v>
      </c>
      <c r="L1859" s="21" t="s">
        <v>23</v>
      </c>
      <c r="M1859" s="6" t="n">
        <f aca="false">VLOOKUP(L1859,VLOOK!$D$2:$E$10,2)</f>
        <v>2</v>
      </c>
      <c r="N1859" s="7" t="n">
        <v>1</v>
      </c>
      <c r="O1859" s="0" t="n">
        <f aca="false">VLOOKUP(B1859,VLOOK!$A$2:$B$13,2)</f>
        <v>7</v>
      </c>
      <c r="P1859" s="22" t="n">
        <f aca="false">IF(F1859&lt;0,F1859*-1,F1859)</f>
        <v>85.62</v>
      </c>
    </row>
    <row r="1860" customFormat="false" ht="12.8" hidden="false" customHeight="false" outlineLevel="0" collapsed="false">
      <c r="A1860" s="17" t="s">
        <v>862</v>
      </c>
      <c r="B1860" s="9" t="s">
        <v>850</v>
      </c>
      <c r="C1860" s="27" t="s">
        <v>63</v>
      </c>
      <c r="D1860" s="9" t="s">
        <v>19</v>
      </c>
      <c r="E1860" s="10" t="s">
        <v>64</v>
      </c>
      <c r="F1860" s="20" t="n">
        <v>-38.67</v>
      </c>
      <c r="G1860" s="12" t="s">
        <v>21</v>
      </c>
      <c r="H1860" s="2" t="n">
        <v>-99</v>
      </c>
      <c r="I1860" s="3" t="s">
        <v>65</v>
      </c>
      <c r="J1860" s="3" t="n">
        <f aca="false">VLOOKUP(I1860,VLOOK!$G$2:$H$50,2)</f>
        <v>13</v>
      </c>
      <c r="K1860" s="4" t="s">
        <v>65</v>
      </c>
      <c r="L1860" s="21" t="s">
        <v>23</v>
      </c>
      <c r="M1860" s="6" t="n">
        <f aca="false">VLOOKUP(L1860,VLOOK!$D$2:$E$10,2)</f>
        <v>2</v>
      </c>
      <c r="N1860" s="7" t="n">
        <v>1</v>
      </c>
      <c r="O1860" s="0" t="n">
        <f aca="false">VLOOKUP(B1860,VLOOK!$A$2:$B$13,2)</f>
        <v>7</v>
      </c>
      <c r="P1860" s="22" t="n">
        <f aca="false">IF(F1860&lt;0,F1860*-1,F1860)</f>
        <v>38.67</v>
      </c>
    </row>
    <row r="1861" customFormat="false" ht="12.8" hidden="false" customHeight="false" outlineLevel="0" collapsed="false">
      <c r="A1861" s="17" t="s">
        <v>862</v>
      </c>
      <c r="B1861" s="9" t="s">
        <v>850</v>
      </c>
      <c r="C1861" s="27" t="s">
        <v>64</v>
      </c>
      <c r="D1861" s="9" t="s">
        <v>19</v>
      </c>
      <c r="E1861" s="10" t="s">
        <v>64</v>
      </c>
      <c r="F1861" s="20" t="n">
        <v>-30.6</v>
      </c>
      <c r="G1861" s="12" t="s">
        <v>21</v>
      </c>
      <c r="H1861" s="2" t="n">
        <v>-99</v>
      </c>
      <c r="I1861" s="3" t="s">
        <v>65</v>
      </c>
      <c r="J1861" s="3" t="n">
        <f aca="false">VLOOKUP(I1861,VLOOK!$G$2:$H$50,2)</f>
        <v>13</v>
      </c>
      <c r="K1861" s="4" t="s">
        <v>65</v>
      </c>
      <c r="L1861" s="21" t="s">
        <v>23</v>
      </c>
      <c r="M1861" s="6" t="n">
        <f aca="false">VLOOKUP(L1861,VLOOK!$D$2:$E$10,2)</f>
        <v>2</v>
      </c>
      <c r="N1861" s="7" t="n">
        <v>1</v>
      </c>
      <c r="O1861" s="0" t="n">
        <f aca="false">VLOOKUP(B1861,VLOOK!$A$2:$B$13,2)</f>
        <v>7</v>
      </c>
      <c r="P1861" s="22" t="n">
        <f aca="false">IF(F1861&lt;0,F1861*-1,F1861)</f>
        <v>30.6</v>
      </c>
    </row>
    <row r="1862" customFormat="false" ht="12.8" hidden="false" customHeight="false" outlineLevel="0" collapsed="false">
      <c r="A1862" s="17" t="s">
        <v>862</v>
      </c>
      <c r="B1862" s="9" t="s">
        <v>850</v>
      </c>
      <c r="C1862" s="27" t="s">
        <v>63</v>
      </c>
      <c r="D1862" s="9" t="s">
        <v>19</v>
      </c>
      <c r="E1862" s="10" t="s">
        <v>64</v>
      </c>
      <c r="F1862" s="20" t="n">
        <v>-167.9</v>
      </c>
      <c r="G1862" s="12" t="s">
        <v>21</v>
      </c>
      <c r="H1862" s="2" t="n">
        <v>-99</v>
      </c>
      <c r="I1862" s="3" t="s">
        <v>65</v>
      </c>
      <c r="J1862" s="3" t="n">
        <f aca="false">VLOOKUP(I1862,VLOOK!$G$2:$H$50,2)</f>
        <v>13</v>
      </c>
      <c r="K1862" s="4" t="s">
        <v>65</v>
      </c>
      <c r="L1862" s="21" t="s">
        <v>23</v>
      </c>
      <c r="M1862" s="6" t="n">
        <f aca="false">VLOOKUP(L1862,VLOOK!$D$2:$E$10,2)</f>
        <v>2</v>
      </c>
      <c r="N1862" s="7" t="n">
        <v>1</v>
      </c>
      <c r="O1862" s="0" t="n">
        <f aca="false">VLOOKUP(B1862,VLOOK!$A$2:$B$13,2)</f>
        <v>7</v>
      </c>
      <c r="P1862" s="22" t="n">
        <f aca="false">IF(F1862&lt;0,F1862*-1,F1862)</f>
        <v>167.9</v>
      </c>
    </row>
    <row r="1863" customFormat="false" ht="12.8" hidden="false" customHeight="false" outlineLevel="0" collapsed="false">
      <c r="A1863" s="17" t="s">
        <v>862</v>
      </c>
      <c r="B1863" s="9" t="s">
        <v>850</v>
      </c>
      <c r="C1863" s="27" t="s">
        <v>63</v>
      </c>
      <c r="D1863" s="9" t="s">
        <v>19</v>
      </c>
      <c r="E1863" s="10" t="s">
        <v>64</v>
      </c>
      <c r="F1863" s="20" t="n">
        <v>-41.56</v>
      </c>
      <c r="G1863" s="12" t="s">
        <v>21</v>
      </c>
      <c r="H1863" s="2" t="n">
        <v>-99</v>
      </c>
      <c r="I1863" s="3" t="s">
        <v>65</v>
      </c>
      <c r="J1863" s="3" t="n">
        <f aca="false">VLOOKUP(I1863,VLOOK!$G$2:$H$50,2)</f>
        <v>13</v>
      </c>
      <c r="K1863" s="4" t="s">
        <v>65</v>
      </c>
      <c r="L1863" s="21" t="s">
        <v>23</v>
      </c>
      <c r="M1863" s="6" t="n">
        <f aca="false">VLOOKUP(L1863,VLOOK!$D$2:$E$10,2)</f>
        <v>2</v>
      </c>
      <c r="N1863" s="7" t="n">
        <v>1</v>
      </c>
      <c r="O1863" s="0" t="n">
        <f aca="false">VLOOKUP(B1863,VLOOK!$A$2:$B$13,2)</f>
        <v>7</v>
      </c>
      <c r="P1863" s="22" t="n">
        <f aca="false">IF(F1863&lt;0,F1863*-1,F1863)</f>
        <v>41.56</v>
      </c>
    </row>
    <row r="1864" customFormat="false" ht="12.8" hidden="false" customHeight="false" outlineLevel="0" collapsed="false">
      <c r="A1864" s="17" t="s">
        <v>862</v>
      </c>
      <c r="B1864" s="9" t="s">
        <v>850</v>
      </c>
      <c r="C1864" s="27" t="s">
        <v>63</v>
      </c>
      <c r="D1864" s="9" t="s">
        <v>19</v>
      </c>
      <c r="E1864" s="10" t="s">
        <v>64</v>
      </c>
      <c r="F1864" s="20" t="n">
        <v>-136.95</v>
      </c>
      <c r="G1864" s="12" t="s">
        <v>21</v>
      </c>
      <c r="H1864" s="2" t="n">
        <v>-99</v>
      </c>
      <c r="I1864" s="3" t="s">
        <v>65</v>
      </c>
      <c r="J1864" s="3" t="n">
        <f aca="false">VLOOKUP(I1864,VLOOK!$G$2:$H$50,2)</f>
        <v>13</v>
      </c>
      <c r="K1864" s="4" t="s">
        <v>65</v>
      </c>
      <c r="L1864" s="21" t="s">
        <v>23</v>
      </c>
      <c r="M1864" s="6" t="n">
        <f aca="false">VLOOKUP(L1864,VLOOK!$D$2:$E$10,2)</f>
        <v>2</v>
      </c>
      <c r="N1864" s="7" t="n">
        <v>1</v>
      </c>
      <c r="O1864" s="0" t="n">
        <f aca="false">VLOOKUP(B1864,VLOOK!$A$2:$B$13,2)</f>
        <v>7</v>
      </c>
      <c r="P1864" s="22" t="n">
        <f aca="false">IF(F1864&lt;0,F1864*-1,F1864)</f>
        <v>136.95</v>
      </c>
    </row>
    <row r="1865" customFormat="false" ht="12.8" hidden="false" customHeight="false" outlineLevel="0" collapsed="false">
      <c r="A1865" s="17" t="s">
        <v>862</v>
      </c>
      <c r="B1865" s="9" t="s">
        <v>850</v>
      </c>
      <c r="C1865" s="27" t="s">
        <v>64</v>
      </c>
      <c r="D1865" s="9" t="s">
        <v>19</v>
      </c>
      <c r="E1865" s="10" t="s">
        <v>64</v>
      </c>
      <c r="F1865" s="20" t="n">
        <v>-65</v>
      </c>
      <c r="G1865" s="12" t="s">
        <v>21</v>
      </c>
      <c r="H1865" s="2" t="n">
        <v>-99</v>
      </c>
      <c r="I1865" s="3" t="s">
        <v>65</v>
      </c>
      <c r="J1865" s="3" t="n">
        <f aca="false">VLOOKUP(I1865,VLOOK!$G$2:$H$50,2)</f>
        <v>13</v>
      </c>
      <c r="K1865" s="4" t="s">
        <v>65</v>
      </c>
      <c r="L1865" s="21" t="s">
        <v>23</v>
      </c>
      <c r="M1865" s="6" t="n">
        <f aca="false">VLOOKUP(L1865,VLOOK!$D$2:$E$10,2)</f>
        <v>2</v>
      </c>
      <c r="N1865" s="7" t="n">
        <v>1</v>
      </c>
      <c r="O1865" s="0" t="n">
        <f aca="false">VLOOKUP(B1865,VLOOK!$A$2:$B$13,2)</f>
        <v>7</v>
      </c>
      <c r="P1865" s="22" t="n">
        <f aca="false">IF(F1865&lt;0,F1865*-1,F1865)</f>
        <v>65</v>
      </c>
    </row>
    <row r="1866" customFormat="false" ht="12.8" hidden="false" customHeight="false" outlineLevel="0" collapsed="false">
      <c r="A1866" s="17" t="s">
        <v>862</v>
      </c>
      <c r="B1866" s="9" t="s">
        <v>850</v>
      </c>
      <c r="C1866" s="27" t="s">
        <v>170</v>
      </c>
      <c r="D1866" s="9" t="s">
        <v>171</v>
      </c>
      <c r="E1866" s="10" t="s">
        <v>172</v>
      </c>
      <c r="F1866" s="20" t="n">
        <v>-55</v>
      </c>
      <c r="G1866" s="12" t="s">
        <v>21</v>
      </c>
      <c r="H1866" s="2" t="n">
        <v>-99</v>
      </c>
      <c r="I1866" s="3" t="s">
        <v>173</v>
      </c>
      <c r="J1866" s="3" t="n">
        <f aca="false">VLOOKUP(I1866,VLOOK!$G$2:$H$50,2)</f>
        <v>22</v>
      </c>
      <c r="K1866" s="4" t="s">
        <v>173</v>
      </c>
      <c r="L1866" s="21" t="s">
        <v>31</v>
      </c>
      <c r="M1866" s="6" t="n">
        <f aca="false">VLOOKUP(L1866,VLOOK!$D$2:$E$10,2)</f>
        <v>3</v>
      </c>
      <c r="N1866" s="7" t="n">
        <v>1</v>
      </c>
      <c r="O1866" s="0" t="n">
        <f aca="false">VLOOKUP(B1866,VLOOK!$A$2:$B$13,2)</f>
        <v>7</v>
      </c>
      <c r="P1866" s="22" t="n">
        <f aca="false">IF(F1866&lt;0,F1866*-1,F1866)</f>
        <v>55</v>
      </c>
    </row>
    <row r="1867" customFormat="false" ht="12.8" hidden="false" customHeight="false" outlineLevel="0" collapsed="false">
      <c r="A1867" s="17" t="s">
        <v>862</v>
      </c>
      <c r="B1867" s="9" t="s">
        <v>850</v>
      </c>
      <c r="C1867" s="27" t="s">
        <v>29</v>
      </c>
      <c r="D1867" s="9" t="s">
        <v>25</v>
      </c>
      <c r="E1867" s="10" t="s">
        <v>26</v>
      </c>
      <c r="F1867" s="20" t="n">
        <v>-27.1</v>
      </c>
      <c r="G1867" s="12" t="s">
        <v>21</v>
      </c>
      <c r="H1867" s="2" t="n">
        <v>-99</v>
      </c>
      <c r="I1867" s="3" t="s">
        <v>27</v>
      </c>
      <c r="J1867" s="3" t="n">
        <f aca="false">VLOOKUP(I1867,VLOOK!$G$2:$H$50,2)</f>
        <v>30</v>
      </c>
      <c r="K1867" s="4" t="s">
        <v>27</v>
      </c>
      <c r="L1867" s="21" t="s">
        <v>28</v>
      </c>
      <c r="M1867" s="6" t="n">
        <f aca="false">VLOOKUP(L1867,VLOOK!$D$2:$E$10,2)</f>
        <v>5</v>
      </c>
      <c r="N1867" s="7" t="n">
        <v>1</v>
      </c>
      <c r="O1867" s="0" t="n">
        <f aca="false">VLOOKUP(B1867,VLOOK!$A$2:$B$13,2)</f>
        <v>7</v>
      </c>
      <c r="P1867" s="22" t="n">
        <f aca="false">IF(F1867&lt;0,F1867*-1,F1867)</f>
        <v>27.1</v>
      </c>
    </row>
    <row r="1868" customFormat="false" ht="12.8" hidden="false" customHeight="false" outlineLevel="0" collapsed="false">
      <c r="A1868" s="17" t="s">
        <v>862</v>
      </c>
      <c r="B1868" s="9" t="s">
        <v>850</v>
      </c>
      <c r="C1868" s="27" t="s">
        <v>292</v>
      </c>
      <c r="D1868" s="9" t="s">
        <v>25</v>
      </c>
      <c r="E1868" s="10" t="s">
        <v>853</v>
      </c>
      <c r="F1868" s="20" t="n">
        <v>-60.03</v>
      </c>
      <c r="G1868" s="12" t="s">
        <v>21</v>
      </c>
      <c r="H1868" s="2" t="n">
        <v>-99</v>
      </c>
      <c r="I1868" s="3" t="s">
        <v>854</v>
      </c>
      <c r="J1868" s="3" t="n">
        <f aca="false">VLOOKUP(I1868,VLOOK!$G$2:$H$50,2)</f>
        <v>31</v>
      </c>
      <c r="K1868" s="4" t="s">
        <v>854</v>
      </c>
      <c r="L1868" s="21" t="s">
        <v>28</v>
      </c>
      <c r="M1868" s="6" t="n">
        <f aca="false">VLOOKUP(L1868,VLOOK!$D$2:$E$10,2)</f>
        <v>5</v>
      </c>
      <c r="N1868" s="7" t="n">
        <v>1</v>
      </c>
      <c r="O1868" s="0" t="n">
        <f aca="false">VLOOKUP(B1868,VLOOK!$A$2:$B$13,2)</f>
        <v>7</v>
      </c>
      <c r="P1868" s="22" t="n">
        <f aca="false">IF(F1868&lt;0,F1868*-1,F1868)</f>
        <v>60.03</v>
      </c>
    </row>
    <row r="1869" customFormat="false" ht="12.8" hidden="false" customHeight="false" outlineLevel="0" collapsed="false">
      <c r="A1869" s="17" t="s">
        <v>862</v>
      </c>
      <c r="B1869" s="9" t="s">
        <v>850</v>
      </c>
      <c r="C1869" s="27" t="s">
        <v>147</v>
      </c>
      <c r="D1869" s="9" t="s">
        <v>25</v>
      </c>
      <c r="E1869" s="10" t="s">
        <v>148</v>
      </c>
      <c r="F1869" s="20" t="n">
        <v>-38.71</v>
      </c>
      <c r="G1869" s="12" t="s">
        <v>21</v>
      </c>
      <c r="H1869" s="2" t="n">
        <v>-99</v>
      </c>
      <c r="I1869" s="3" t="s">
        <v>39</v>
      </c>
      <c r="J1869" s="3" t="n">
        <f aca="false">VLOOKUP(I1869,VLOOK!$G$2:$H$50,2)</f>
        <v>34</v>
      </c>
      <c r="K1869" s="4" t="s">
        <v>39</v>
      </c>
      <c r="L1869" s="21" t="s">
        <v>28</v>
      </c>
      <c r="M1869" s="6" t="n">
        <f aca="false">VLOOKUP(L1869,VLOOK!$D$2:$E$10,2)</f>
        <v>5</v>
      </c>
      <c r="N1869" s="7" t="n">
        <v>1</v>
      </c>
      <c r="O1869" s="0" t="n">
        <f aca="false">VLOOKUP(B1869,VLOOK!$A$2:$B$13,2)</f>
        <v>7</v>
      </c>
      <c r="P1869" s="22" t="n">
        <f aca="false">IF(F1869&lt;0,F1869*-1,F1869)</f>
        <v>38.71</v>
      </c>
    </row>
    <row r="1870" customFormat="false" ht="12.8" hidden="false" customHeight="false" outlineLevel="0" collapsed="false">
      <c r="A1870" s="17" t="s">
        <v>862</v>
      </c>
      <c r="B1870" s="9" t="s">
        <v>850</v>
      </c>
      <c r="C1870" s="27" t="s">
        <v>53</v>
      </c>
      <c r="D1870" s="9" t="s">
        <v>54</v>
      </c>
      <c r="E1870" s="10" t="s">
        <v>67</v>
      </c>
      <c r="F1870" s="20" t="n">
        <v>-66.33</v>
      </c>
      <c r="G1870" s="12" t="s">
        <v>21</v>
      </c>
      <c r="H1870" s="2" t="n">
        <v>-99</v>
      </c>
      <c r="I1870" s="3" t="s">
        <v>68</v>
      </c>
      <c r="J1870" s="3" t="n">
        <f aca="false">VLOOKUP(I1870,VLOOK!$G$2:$H$50,2)</f>
        <v>42</v>
      </c>
      <c r="K1870" s="4" t="s">
        <v>68</v>
      </c>
      <c r="L1870" s="21" t="s">
        <v>57</v>
      </c>
      <c r="M1870" s="6" t="n">
        <f aca="false">VLOOKUP(L1870,VLOOK!$D$2:$E$10,2)</f>
        <v>7</v>
      </c>
      <c r="N1870" s="7" t="n">
        <v>1</v>
      </c>
      <c r="O1870" s="0" t="n">
        <f aca="false">VLOOKUP(B1870,VLOOK!$A$2:$B$13,2)</f>
        <v>7</v>
      </c>
      <c r="P1870" s="22" t="n">
        <f aca="false">IF(F1870&lt;0,F1870*-1,F1870)</f>
        <v>66.33</v>
      </c>
    </row>
    <row r="1871" customFormat="false" ht="12.8" hidden="false" customHeight="false" outlineLevel="0" collapsed="false">
      <c r="A1871" s="17" t="s">
        <v>644</v>
      </c>
      <c r="B1871" s="9" t="s">
        <v>850</v>
      </c>
      <c r="C1871" s="27" t="s">
        <v>658</v>
      </c>
      <c r="D1871" s="9" t="s">
        <v>78</v>
      </c>
      <c r="E1871" s="10" t="s">
        <v>406</v>
      </c>
      <c r="F1871" s="20" t="n">
        <v>-50</v>
      </c>
      <c r="G1871" s="12" t="s">
        <v>21</v>
      </c>
      <c r="H1871" s="2" t="n">
        <v>-99</v>
      </c>
      <c r="I1871" s="3" t="s">
        <v>407</v>
      </c>
      <c r="J1871" s="3" t="n">
        <f aca="false">VLOOKUP(I1871,VLOOK!$G$2:$H$50,2)</f>
        <v>44</v>
      </c>
      <c r="K1871" s="4" t="s">
        <v>407</v>
      </c>
      <c r="L1871" s="21" t="s">
        <v>121</v>
      </c>
      <c r="M1871" s="6" t="n">
        <f aca="false">VLOOKUP(L1871,VLOOK!$D$2:$E$10,2)</f>
        <v>8</v>
      </c>
      <c r="N1871" s="7" t="n">
        <v>1</v>
      </c>
      <c r="O1871" s="0" t="n">
        <f aca="false">VLOOKUP(B1871,VLOOK!$A$2:$B$13,2)</f>
        <v>7</v>
      </c>
      <c r="P1871" s="22" t="n">
        <f aca="false">IF(F1871&lt;0,F1871*-1,F1871)</f>
        <v>50</v>
      </c>
    </row>
    <row r="1872" customFormat="false" ht="12.8" hidden="false" customHeight="false" outlineLevel="0" collapsed="false">
      <c r="A1872" s="17" t="s">
        <v>644</v>
      </c>
      <c r="B1872" s="9" t="s">
        <v>850</v>
      </c>
      <c r="C1872" s="27" t="s">
        <v>658</v>
      </c>
      <c r="D1872" s="9" t="s">
        <v>78</v>
      </c>
      <c r="E1872" s="10" t="s">
        <v>406</v>
      </c>
      <c r="F1872" s="20" t="n">
        <v>-50</v>
      </c>
      <c r="G1872" s="12" t="s">
        <v>21</v>
      </c>
      <c r="H1872" s="2" t="n">
        <v>-99</v>
      </c>
      <c r="I1872" s="3" t="s">
        <v>407</v>
      </c>
      <c r="J1872" s="3" t="n">
        <f aca="false">VLOOKUP(I1872,VLOOK!$G$2:$H$50,2)</f>
        <v>44</v>
      </c>
      <c r="K1872" s="4" t="s">
        <v>407</v>
      </c>
      <c r="L1872" s="21" t="s">
        <v>121</v>
      </c>
      <c r="M1872" s="6" t="n">
        <f aca="false">VLOOKUP(L1872,VLOOK!$D$2:$E$10,2)</f>
        <v>8</v>
      </c>
      <c r="N1872" s="7" t="n">
        <v>1</v>
      </c>
      <c r="O1872" s="0" t="n">
        <f aca="false">VLOOKUP(B1872,VLOOK!$A$2:$B$13,2)</f>
        <v>7</v>
      </c>
      <c r="P1872" s="22" t="n">
        <f aca="false">IF(F1872&lt;0,F1872*-1,F1872)</f>
        <v>50</v>
      </c>
    </row>
    <row r="1873" customFormat="false" ht="12.8" hidden="false" customHeight="false" outlineLevel="0" collapsed="false">
      <c r="A1873" s="17" t="s">
        <v>644</v>
      </c>
      <c r="B1873" s="9" t="s">
        <v>850</v>
      </c>
      <c r="C1873" s="27" t="s">
        <v>658</v>
      </c>
      <c r="D1873" s="9" t="s">
        <v>78</v>
      </c>
      <c r="E1873" s="10" t="s">
        <v>406</v>
      </c>
      <c r="F1873" s="20" t="n">
        <v>-72.05</v>
      </c>
      <c r="G1873" s="12" t="s">
        <v>21</v>
      </c>
      <c r="H1873" s="2" t="n">
        <v>-99</v>
      </c>
      <c r="I1873" s="3" t="s">
        <v>407</v>
      </c>
      <c r="J1873" s="3" t="n">
        <f aca="false">VLOOKUP(I1873,VLOOK!$G$2:$H$50,2)</f>
        <v>44</v>
      </c>
      <c r="K1873" s="4" t="s">
        <v>407</v>
      </c>
      <c r="L1873" s="21" t="s">
        <v>121</v>
      </c>
      <c r="M1873" s="6" t="n">
        <f aca="false">VLOOKUP(L1873,VLOOK!$D$2:$E$10,2)</f>
        <v>8</v>
      </c>
      <c r="N1873" s="7" t="n">
        <v>1</v>
      </c>
      <c r="O1873" s="0" t="n">
        <f aca="false">VLOOKUP(B1873,VLOOK!$A$2:$B$13,2)</f>
        <v>7</v>
      </c>
      <c r="P1873" s="22" t="n">
        <f aca="false">IF(F1873&lt;0,F1873*-1,F1873)</f>
        <v>72.05</v>
      </c>
    </row>
    <row r="1874" customFormat="false" ht="12.8" hidden="false" customHeight="false" outlineLevel="0" collapsed="false">
      <c r="A1874" s="17" t="s">
        <v>644</v>
      </c>
      <c r="B1874" s="9" t="s">
        <v>850</v>
      </c>
      <c r="C1874" s="27" t="s">
        <v>658</v>
      </c>
      <c r="D1874" s="9" t="s">
        <v>78</v>
      </c>
      <c r="E1874" s="10" t="s">
        <v>406</v>
      </c>
      <c r="F1874" s="20" t="n">
        <v>-76.09</v>
      </c>
      <c r="G1874" s="12" t="s">
        <v>21</v>
      </c>
      <c r="H1874" s="2" t="n">
        <v>-99</v>
      </c>
      <c r="I1874" s="3" t="s">
        <v>407</v>
      </c>
      <c r="J1874" s="3" t="n">
        <f aca="false">VLOOKUP(I1874,VLOOK!$G$2:$H$50,2)</f>
        <v>44</v>
      </c>
      <c r="K1874" s="4" t="s">
        <v>407</v>
      </c>
      <c r="L1874" s="21" t="s">
        <v>121</v>
      </c>
      <c r="M1874" s="6" t="n">
        <f aca="false">VLOOKUP(L1874,VLOOK!$D$2:$E$10,2)</f>
        <v>8</v>
      </c>
      <c r="N1874" s="7" t="n">
        <v>1</v>
      </c>
      <c r="O1874" s="0" t="n">
        <f aca="false">VLOOKUP(B1874,VLOOK!$A$2:$B$13,2)</f>
        <v>7</v>
      </c>
      <c r="P1874" s="22" t="n">
        <f aca="false">IF(F1874&lt;0,F1874*-1,F1874)</f>
        <v>76.09</v>
      </c>
    </row>
    <row r="1875" customFormat="false" ht="12.8" hidden="false" customHeight="false" outlineLevel="0" collapsed="false">
      <c r="A1875" s="17" t="s">
        <v>644</v>
      </c>
      <c r="B1875" s="9" t="s">
        <v>850</v>
      </c>
      <c r="C1875" s="27" t="s">
        <v>658</v>
      </c>
      <c r="D1875" s="9" t="s">
        <v>78</v>
      </c>
      <c r="E1875" s="10" t="s">
        <v>406</v>
      </c>
      <c r="F1875" s="20" t="n">
        <v>-60</v>
      </c>
      <c r="G1875" s="12" t="s">
        <v>21</v>
      </c>
      <c r="H1875" s="2" t="n">
        <v>-99</v>
      </c>
      <c r="I1875" s="3" t="s">
        <v>407</v>
      </c>
      <c r="J1875" s="3" t="n">
        <f aca="false">VLOOKUP(I1875,VLOOK!$G$2:$H$50,2)</f>
        <v>44</v>
      </c>
      <c r="K1875" s="4" t="s">
        <v>407</v>
      </c>
      <c r="L1875" s="21" t="s">
        <v>121</v>
      </c>
      <c r="M1875" s="6" t="n">
        <f aca="false">VLOOKUP(L1875,VLOOK!$D$2:$E$10,2)</f>
        <v>8</v>
      </c>
      <c r="N1875" s="7" t="n">
        <v>1</v>
      </c>
      <c r="O1875" s="0" t="n">
        <f aca="false">VLOOKUP(B1875,VLOOK!$A$2:$B$13,2)</f>
        <v>7</v>
      </c>
      <c r="P1875" s="22" t="n">
        <f aca="false">IF(F1875&lt;0,F1875*-1,F1875)</f>
        <v>60</v>
      </c>
    </row>
    <row r="1876" customFormat="false" ht="12.8" hidden="false" customHeight="false" outlineLevel="0" collapsed="false">
      <c r="A1876" s="17" t="s">
        <v>644</v>
      </c>
      <c r="B1876" s="9" t="s">
        <v>850</v>
      </c>
      <c r="C1876" s="27" t="s">
        <v>118</v>
      </c>
      <c r="D1876" s="9" t="s">
        <v>78</v>
      </c>
      <c r="E1876" s="10" t="s">
        <v>119</v>
      </c>
      <c r="F1876" s="20" t="n">
        <v>-315</v>
      </c>
      <c r="G1876" s="12" t="s">
        <v>21</v>
      </c>
      <c r="H1876" s="2" t="n">
        <v>-99</v>
      </c>
      <c r="I1876" s="3" t="s">
        <v>120</v>
      </c>
      <c r="J1876" s="3" t="n">
        <f aca="false">VLOOKUP(I1876,VLOOK!$G$2:$H$50,2)</f>
        <v>45</v>
      </c>
      <c r="K1876" s="4" t="s">
        <v>120</v>
      </c>
      <c r="L1876" s="21" t="s">
        <v>121</v>
      </c>
      <c r="M1876" s="6" t="n">
        <f aca="false">VLOOKUP(L1876,VLOOK!$D$2:$E$10,2)</f>
        <v>8</v>
      </c>
      <c r="N1876" s="7" t="n">
        <v>1</v>
      </c>
      <c r="O1876" s="0" t="n">
        <f aca="false">VLOOKUP(B1876,VLOOK!$A$2:$B$13,2)</f>
        <v>7</v>
      </c>
      <c r="P1876" s="22" t="n">
        <f aca="false">IF(F1876&lt;0,F1876*-1,F1876)</f>
        <v>315</v>
      </c>
    </row>
    <row r="1877" customFormat="false" ht="12.8" hidden="false" customHeight="false" outlineLevel="0" collapsed="false">
      <c r="A1877" s="17" t="s">
        <v>644</v>
      </c>
      <c r="B1877" s="9" t="s">
        <v>850</v>
      </c>
      <c r="C1877" s="27" t="s">
        <v>858</v>
      </c>
      <c r="D1877" s="9" t="s">
        <v>19</v>
      </c>
      <c r="E1877" s="10" t="s">
        <v>153</v>
      </c>
      <c r="F1877" s="20" t="n">
        <v>-565.4</v>
      </c>
      <c r="G1877" s="12" t="s">
        <v>21</v>
      </c>
      <c r="H1877" s="2" t="n">
        <v>-99</v>
      </c>
      <c r="I1877" s="3" t="s">
        <v>154</v>
      </c>
      <c r="J1877" s="3" t="n">
        <f aca="false">VLOOKUP(I1877,VLOOK!$G$2:$H$50,2)</f>
        <v>8</v>
      </c>
      <c r="K1877" s="4" t="s">
        <v>154</v>
      </c>
      <c r="L1877" s="21" t="s">
        <v>23</v>
      </c>
      <c r="M1877" s="6" t="n">
        <f aca="false">VLOOKUP(L1877,VLOOK!$D$2:$E$10,2)</f>
        <v>2</v>
      </c>
      <c r="N1877" s="7" t="n">
        <v>1</v>
      </c>
      <c r="O1877" s="0" t="n">
        <f aca="false">VLOOKUP(B1877,VLOOK!$A$2:$B$13,2)</f>
        <v>7</v>
      </c>
      <c r="P1877" s="22" t="n">
        <f aca="false">IF(F1877&lt;0,F1877*-1,F1877)</f>
        <v>565.4</v>
      </c>
    </row>
    <row r="1878" customFormat="false" ht="12.8" hidden="false" customHeight="false" outlineLevel="0" collapsed="false">
      <c r="A1878" s="17" t="s">
        <v>644</v>
      </c>
      <c r="B1878" s="9" t="s">
        <v>850</v>
      </c>
      <c r="C1878" s="27" t="s">
        <v>160</v>
      </c>
      <c r="D1878" s="9" t="s">
        <v>19</v>
      </c>
      <c r="E1878" s="10" t="s">
        <v>20</v>
      </c>
      <c r="F1878" s="20" t="n">
        <v>-46.52</v>
      </c>
      <c r="G1878" s="12" t="s">
        <v>21</v>
      </c>
      <c r="H1878" s="2" t="n">
        <v>-99</v>
      </c>
      <c r="I1878" s="3" t="s">
        <v>22</v>
      </c>
      <c r="J1878" s="3" t="n">
        <f aca="false">VLOOKUP(I1878,VLOOK!$G$2:$H$50,2)</f>
        <v>10</v>
      </c>
      <c r="K1878" s="4" t="s">
        <v>22</v>
      </c>
      <c r="L1878" s="21" t="s">
        <v>23</v>
      </c>
      <c r="M1878" s="6" t="n">
        <f aca="false">VLOOKUP(L1878,VLOOK!$D$2:$E$10,2)</f>
        <v>2</v>
      </c>
      <c r="N1878" s="7" t="n">
        <v>1</v>
      </c>
      <c r="O1878" s="0" t="n">
        <f aca="false">VLOOKUP(B1878,VLOOK!$A$2:$B$13,2)</f>
        <v>7</v>
      </c>
      <c r="P1878" s="22" t="n">
        <f aca="false">IF(F1878&lt;0,F1878*-1,F1878)</f>
        <v>46.52</v>
      </c>
    </row>
    <row r="1879" customFormat="false" ht="12.8" hidden="false" customHeight="false" outlineLevel="0" collapsed="false">
      <c r="A1879" s="17" t="s">
        <v>644</v>
      </c>
      <c r="B1879" s="9" t="s">
        <v>850</v>
      </c>
      <c r="C1879" s="27" t="s">
        <v>270</v>
      </c>
      <c r="D1879" s="9" t="s">
        <v>19</v>
      </c>
      <c r="E1879" s="10" t="s">
        <v>271</v>
      </c>
      <c r="F1879" s="20" t="n">
        <v>-117.5</v>
      </c>
      <c r="G1879" s="12" t="s">
        <v>21</v>
      </c>
      <c r="H1879" s="2" t="n">
        <v>-99</v>
      </c>
      <c r="I1879" s="3" t="s">
        <v>44</v>
      </c>
      <c r="J1879" s="3" t="n">
        <f aca="false">VLOOKUP(I1879,VLOOK!$G$2:$H$50,2)</f>
        <v>11</v>
      </c>
      <c r="K1879" s="4" t="s">
        <v>44</v>
      </c>
      <c r="L1879" s="21" t="s">
        <v>23</v>
      </c>
      <c r="M1879" s="6" t="n">
        <f aca="false">VLOOKUP(L1879,VLOOK!$D$2:$E$10,2)</f>
        <v>2</v>
      </c>
      <c r="N1879" s="7" t="n">
        <v>1</v>
      </c>
      <c r="O1879" s="0" t="n">
        <f aca="false">VLOOKUP(B1879,VLOOK!$A$2:$B$13,2)</f>
        <v>7</v>
      </c>
      <c r="P1879" s="22" t="n">
        <f aca="false">IF(F1879&lt;0,F1879*-1,F1879)</f>
        <v>117.5</v>
      </c>
    </row>
    <row r="1880" customFormat="false" ht="12.8" hidden="false" customHeight="false" outlineLevel="0" collapsed="false">
      <c r="A1880" s="17" t="s">
        <v>644</v>
      </c>
      <c r="B1880" s="9" t="s">
        <v>850</v>
      </c>
      <c r="C1880" s="27" t="s">
        <v>59</v>
      </c>
      <c r="D1880" s="9" t="s">
        <v>19</v>
      </c>
      <c r="E1880" s="10" t="s">
        <v>64</v>
      </c>
      <c r="F1880" s="20" t="n">
        <v>-38.41</v>
      </c>
      <c r="G1880" s="12" t="s">
        <v>21</v>
      </c>
      <c r="H1880" s="2" t="n">
        <v>-99</v>
      </c>
      <c r="I1880" s="3" t="s">
        <v>65</v>
      </c>
      <c r="J1880" s="3" t="n">
        <f aca="false">VLOOKUP(I1880,VLOOK!$G$2:$H$50,2)</f>
        <v>13</v>
      </c>
      <c r="K1880" s="4" t="s">
        <v>65</v>
      </c>
      <c r="L1880" s="21" t="s">
        <v>23</v>
      </c>
      <c r="M1880" s="6" t="n">
        <f aca="false">VLOOKUP(L1880,VLOOK!$D$2:$E$10,2)</f>
        <v>2</v>
      </c>
      <c r="N1880" s="7" t="n">
        <v>1</v>
      </c>
      <c r="O1880" s="0" t="n">
        <f aca="false">VLOOKUP(B1880,VLOOK!$A$2:$B$13,2)</f>
        <v>7</v>
      </c>
      <c r="P1880" s="22" t="n">
        <f aca="false">IF(F1880&lt;0,F1880*-1,F1880)</f>
        <v>38.41</v>
      </c>
    </row>
    <row r="1881" customFormat="false" ht="12.8" hidden="false" customHeight="false" outlineLevel="0" collapsed="false">
      <c r="A1881" s="17" t="s">
        <v>644</v>
      </c>
      <c r="B1881" s="9" t="s">
        <v>850</v>
      </c>
      <c r="C1881" s="27" t="s">
        <v>63</v>
      </c>
      <c r="D1881" s="9" t="s">
        <v>19</v>
      </c>
      <c r="E1881" s="10" t="s">
        <v>64</v>
      </c>
      <c r="F1881" s="20" t="n">
        <v>-131.34</v>
      </c>
      <c r="G1881" s="12" t="s">
        <v>21</v>
      </c>
      <c r="H1881" s="2" t="n">
        <v>-99</v>
      </c>
      <c r="I1881" s="3" t="s">
        <v>65</v>
      </c>
      <c r="J1881" s="3" t="n">
        <f aca="false">VLOOKUP(I1881,VLOOK!$G$2:$H$50,2)</f>
        <v>13</v>
      </c>
      <c r="K1881" s="4" t="s">
        <v>65</v>
      </c>
      <c r="L1881" s="21" t="s">
        <v>23</v>
      </c>
      <c r="M1881" s="6" t="n">
        <f aca="false">VLOOKUP(L1881,VLOOK!$D$2:$E$10,2)</f>
        <v>2</v>
      </c>
      <c r="N1881" s="7" t="n">
        <v>1</v>
      </c>
      <c r="O1881" s="0" t="n">
        <f aca="false">VLOOKUP(B1881,VLOOK!$A$2:$B$13,2)</f>
        <v>7</v>
      </c>
      <c r="P1881" s="22" t="n">
        <f aca="false">IF(F1881&lt;0,F1881*-1,F1881)</f>
        <v>131.34</v>
      </c>
    </row>
    <row r="1882" customFormat="false" ht="12.8" hidden="false" customHeight="false" outlineLevel="0" collapsed="false">
      <c r="A1882" s="17" t="s">
        <v>644</v>
      </c>
      <c r="B1882" s="9" t="s">
        <v>850</v>
      </c>
      <c r="C1882" s="27" t="s">
        <v>64</v>
      </c>
      <c r="D1882" s="9" t="s">
        <v>19</v>
      </c>
      <c r="E1882" s="10" t="s">
        <v>64</v>
      </c>
      <c r="F1882" s="20" t="n">
        <v>-16.82</v>
      </c>
      <c r="G1882" s="12" t="s">
        <v>21</v>
      </c>
      <c r="H1882" s="2" t="n">
        <v>-99</v>
      </c>
      <c r="I1882" s="3" t="s">
        <v>65</v>
      </c>
      <c r="J1882" s="3" t="n">
        <f aca="false">VLOOKUP(I1882,VLOOK!$G$2:$H$50,2)</f>
        <v>13</v>
      </c>
      <c r="K1882" s="4" t="s">
        <v>65</v>
      </c>
      <c r="L1882" s="21" t="s">
        <v>23</v>
      </c>
      <c r="M1882" s="6" t="n">
        <f aca="false">VLOOKUP(L1882,VLOOK!$D$2:$E$10,2)</f>
        <v>2</v>
      </c>
      <c r="N1882" s="7" t="n">
        <v>1</v>
      </c>
      <c r="O1882" s="0" t="n">
        <f aca="false">VLOOKUP(B1882,VLOOK!$A$2:$B$13,2)</f>
        <v>7</v>
      </c>
      <c r="P1882" s="22" t="n">
        <f aca="false">IF(F1882&lt;0,F1882*-1,F1882)</f>
        <v>16.82</v>
      </c>
    </row>
    <row r="1883" customFormat="false" ht="12.8" hidden="false" customHeight="false" outlineLevel="0" collapsed="false">
      <c r="A1883" s="17" t="s">
        <v>644</v>
      </c>
      <c r="B1883" s="9" t="s">
        <v>850</v>
      </c>
      <c r="C1883" s="27" t="s">
        <v>64</v>
      </c>
      <c r="D1883" s="9" t="s">
        <v>19</v>
      </c>
      <c r="E1883" s="10" t="s">
        <v>64</v>
      </c>
      <c r="F1883" s="20" t="n">
        <v>-37.8</v>
      </c>
      <c r="G1883" s="12" t="s">
        <v>21</v>
      </c>
      <c r="H1883" s="2" t="n">
        <v>-99</v>
      </c>
      <c r="I1883" s="3" t="s">
        <v>65</v>
      </c>
      <c r="J1883" s="3" t="n">
        <f aca="false">VLOOKUP(I1883,VLOOK!$G$2:$H$50,2)</f>
        <v>13</v>
      </c>
      <c r="K1883" s="4" t="s">
        <v>65</v>
      </c>
      <c r="L1883" s="21" t="s">
        <v>23</v>
      </c>
      <c r="M1883" s="6" t="n">
        <f aca="false">VLOOKUP(L1883,VLOOK!$D$2:$E$10,2)</f>
        <v>2</v>
      </c>
      <c r="N1883" s="7" t="n">
        <v>1</v>
      </c>
      <c r="O1883" s="0" t="n">
        <f aca="false">VLOOKUP(B1883,VLOOK!$A$2:$B$13,2)</f>
        <v>7</v>
      </c>
      <c r="P1883" s="22" t="n">
        <f aca="false">IF(F1883&lt;0,F1883*-1,F1883)</f>
        <v>37.8</v>
      </c>
    </row>
    <row r="1884" customFormat="false" ht="12.8" hidden="false" customHeight="false" outlineLevel="0" collapsed="false">
      <c r="A1884" s="17" t="s">
        <v>644</v>
      </c>
      <c r="B1884" s="9" t="s">
        <v>850</v>
      </c>
      <c r="C1884" s="27" t="s">
        <v>63</v>
      </c>
      <c r="D1884" s="9" t="s">
        <v>19</v>
      </c>
      <c r="E1884" s="10" t="s">
        <v>64</v>
      </c>
      <c r="F1884" s="20" t="n">
        <v>-56.15</v>
      </c>
      <c r="G1884" s="12" t="s">
        <v>21</v>
      </c>
      <c r="H1884" s="2" t="n">
        <v>-99</v>
      </c>
      <c r="I1884" s="3" t="s">
        <v>65</v>
      </c>
      <c r="J1884" s="3" t="n">
        <f aca="false">VLOOKUP(I1884,VLOOK!$G$2:$H$50,2)</f>
        <v>13</v>
      </c>
      <c r="K1884" s="4" t="s">
        <v>65</v>
      </c>
      <c r="L1884" s="21" t="s">
        <v>23</v>
      </c>
      <c r="M1884" s="6" t="n">
        <f aca="false">VLOOKUP(L1884,VLOOK!$D$2:$E$10,2)</f>
        <v>2</v>
      </c>
      <c r="N1884" s="7" t="n">
        <v>1</v>
      </c>
      <c r="O1884" s="0" t="n">
        <f aca="false">VLOOKUP(B1884,VLOOK!$A$2:$B$13,2)</f>
        <v>7</v>
      </c>
      <c r="P1884" s="22" t="n">
        <f aca="false">IF(F1884&lt;0,F1884*-1,F1884)</f>
        <v>56.15</v>
      </c>
    </row>
    <row r="1885" customFormat="false" ht="12.8" hidden="false" customHeight="false" outlineLevel="0" collapsed="false">
      <c r="A1885" s="17" t="s">
        <v>644</v>
      </c>
      <c r="B1885" s="9" t="s">
        <v>850</v>
      </c>
      <c r="C1885" s="27" t="s">
        <v>63</v>
      </c>
      <c r="D1885" s="9" t="s">
        <v>19</v>
      </c>
      <c r="E1885" s="10" t="s">
        <v>64</v>
      </c>
      <c r="F1885" s="20" t="n">
        <v>-41.93</v>
      </c>
      <c r="G1885" s="12" t="s">
        <v>21</v>
      </c>
      <c r="H1885" s="2" t="n">
        <v>-99</v>
      </c>
      <c r="I1885" s="3" t="s">
        <v>65</v>
      </c>
      <c r="J1885" s="3" t="n">
        <f aca="false">VLOOKUP(I1885,VLOOK!$G$2:$H$50,2)</f>
        <v>13</v>
      </c>
      <c r="K1885" s="4" t="s">
        <v>65</v>
      </c>
      <c r="L1885" s="21" t="s">
        <v>23</v>
      </c>
      <c r="M1885" s="6" t="n">
        <f aca="false">VLOOKUP(L1885,VLOOK!$D$2:$E$10,2)</f>
        <v>2</v>
      </c>
      <c r="N1885" s="7" t="n">
        <v>1</v>
      </c>
      <c r="O1885" s="0" t="n">
        <f aca="false">VLOOKUP(B1885,VLOOK!$A$2:$B$13,2)</f>
        <v>7</v>
      </c>
      <c r="P1885" s="22" t="n">
        <f aca="false">IF(F1885&lt;0,F1885*-1,F1885)</f>
        <v>41.93</v>
      </c>
    </row>
    <row r="1886" customFormat="false" ht="12.8" hidden="false" customHeight="false" outlineLevel="0" collapsed="false">
      <c r="A1886" s="17" t="s">
        <v>644</v>
      </c>
      <c r="B1886" s="9" t="s">
        <v>850</v>
      </c>
      <c r="C1886" s="27" t="s">
        <v>170</v>
      </c>
      <c r="D1886" s="9" t="s">
        <v>171</v>
      </c>
      <c r="E1886" s="10" t="s">
        <v>172</v>
      </c>
      <c r="F1886" s="20" t="n">
        <v>-90</v>
      </c>
      <c r="G1886" s="12" t="s">
        <v>21</v>
      </c>
      <c r="H1886" s="2" t="n">
        <v>-99</v>
      </c>
      <c r="I1886" s="3" t="s">
        <v>173</v>
      </c>
      <c r="J1886" s="3" t="n">
        <f aca="false">VLOOKUP(I1886,VLOOK!$G$2:$H$50,2)</f>
        <v>22</v>
      </c>
      <c r="K1886" s="4" t="s">
        <v>173</v>
      </c>
      <c r="L1886" s="21" t="s">
        <v>31</v>
      </c>
      <c r="M1886" s="6" t="n">
        <f aca="false">VLOOKUP(L1886,VLOOK!$D$2:$E$10,2)</f>
        <v>3</v>
      </c>
      <c r="N1886" s="7" t="n">
        <v>1</v>
      </c>
      <c r="O1886" s="0" t="n">
        <f aca="false">VLOOKUP(B1886,VLOOK!$A$2:$B$13,2)</f>
        <v>7</v>
      </c>
      <c r="P1886" s="22" t="n">
        <f aca="false">IF(F1886&lt;0,F1886*-1,F1886)</f>
        <v>90</v>
      </c>
    </row>
    <row r="1887" customFormat="false" ht="12.8" hidden="false" customHeight="false" outlineLevel="0" collapsed="false">
      <c r="A1887" s="17" t="s">
        <v>644</v>
      </c>
      <c r="B1887" s="9" t="s">
        <v>850</v>
      </c>
      <c r="C1887" s="27" t="s">
        <v>170</v>
      </c>
      <c r="D1887" s="9" t="s">
        <v>171</v>
      </c>
      <c r="E1887" s="10" t="s">
        <v>172</v>
      </c>
      <c r="F1887" s="20" t="n">
        <v>-55</v>
      </c>
      <c r="G1887" s="12" t="s">
        <v>21</v>
      </c>
      <c r="H1887" s="2" t="n">
        <v>-99</v>
      </c>
      <c r="I1887" s="3" t="s">
        <v>173</v>
      </c>
      <c r="J1887" s="3" t="n">
        <f aca="false">VLOOKUP(I1887,VLOOK!$G$2:$H$50,2)</f>
        <v>22</v>
      </c>
      <c r="K1887" s="4" t="s">
        <v>173</v>
      </c>
      <c r="L1887" s="21" t="s">
        <v>31</v>
      </c>
      <c r="M1887" s="6" t="n">
        <f aca="false">VLOOKUP(L1887,VLOOK!$D$2:$E$10,2)</f>
        <v>3</v>
      </c>
      <c r="N1887" s="7" t="n">
        <v>1</v>
      </c>
      <c r="O1887" s="0" t="n">
        <f aca="false">VLOOKUP(B1887,VLOOK!$A$2:$B$13,2)</f>
        <v>7</v>
      </c>
      <c r="P1887" s="22" t="n">
        <f aca="false">IF(F1887&lt;0,F1887*-1,F1887)</f>
        <v>55</v>
      </c>
    </row>
    <row r="1888" customFormat="false" ht="12.8" hidden="false" customHeight="false" outlineLevel="0" collapsed="false">
      <c r="A1888" s="17" t="s">
        <v>644</v>
      </c>
      <c r="B1888" s="9" t="s">
        <v>850</v>
      </c>
      <c r="C1888" s="27" t="s">
        <v>170</v>
      </c>
      <c r="D1888" s="9" t="s">
        <v>171</v>
      </c>
      <c r="E1888" s="10" t="s">
        <v>172</v>
      </c>
      <c r="F1888" s="20" t="n">
        <v>-48.63</v>
      </c>
      <c r="G1888" s="12" t="s">
        <v>21</v>
      </c>
      <c r="H1888" s="2" t="n">
        <v>-99</v>
      </c>
      <c r="I1888" s="3" t="s">
        <v>173</v>
      </c>
      <c r="J1888" s="3" t="n">
        <f aca="false">VLOOKUP(I1888,VLOOK!$G$2:$H$50,2)</f>
        <v>22</v>
      </c>
      <c r="K1888" s="4" t="s">
        <v>173</v>
      </c>
      <c r="L1888" s="21" t="s">
        <v>31</v>
      </c>
      <c r="M1888" s="6" t="n">
        <f aca="false">VLOOKUP(L1888,VLOOK!$D$2:$E$10,2)</f>
        <v>3</v>
      </c>
      <c r="N1888" s="7" t="n">
        <v>1</v>
      </c>
      <c r="O1888" s="0" t="n">
        <f aca="false">VLOOKUP(B1888,VLOOK!$A$2:$B$13,2)</f>
        <v>7</v>
      </c>
      <c r="P1888" s="22" t="n">
        <f aca="false">IF(F1888&lt;0,F1888*-1,F1888)</f>
        <v>48.63</v>
      </c>
    </row>
    <row r="1889" customFormat="false" ht="12.8" hidden="false" customHeight="false" outlineLevel="0" collapsed="false">
      <c r="A1889" s="17" t="s">
        <v>644</v>
      </c>
      <c r="B1889" s="9" t="s">
        <v>850</v>
      </c>
      <c r="C1889" s="27" t="s">
        <v>170</v>
      </c>
      <c r="D1889" s="9" t="s">
        <v>171</v>
      </c>
      <c r="E1889" s="10" t="s">
        <v>172</v>
      </c>
      <c r="F1889" s="20" t="n">
        <v>-109.78</v>
      </c>
      <c r="G1889" s="12" t="s">
        <v>21</v>
      </c>
      <c r="H1889" s="2" t="n">
        <v>-99</v>
      </c>
      <c r="I1889" s="3" t="s">
        <v>173</v>
      </c>
      <c r="J1889" s="3" t="n">
        <f aca="false">VLOOKUP(I1889,VLOOK!$G$2:$H$50,2)</f>
        <v>22</v>
      </c>
      <c r="K1889" s="4" t="s">
        <v>173</v>
      </c>
      <c r="L1889" s="21" t="s">
        <v>31</v>
      </c>
      <c r="M1889" s="6" t="n">
        <f aca="false">VLOOKUP(L1889,VLOOK!$D$2:$E$10,2)</f>
        <v>3</v>
      </c>
      <c r="N1889" s="7" t="n">
        <v>1</v>
      </c>
      <c r="O1889" s="0" t="n">
        <f aca="false">VLOOKUP(B1889,VLOOK!$A$2:$B$13,2)</f>
        <v>7</v>
      </c>
      <c r="P1889" s="22" t="n">
        <f aca="false">IF(F1889&lt;0,F1889*-1,F1889)</f>
        <v>109.78</v>
      </c>
    </row>
    <row r="1890" customFormat="false" ht="12.8" hidden="false" customHeight="false" outlineLevel="0" collapsed="false">
      <c r="A1890" s="17" t="s">
        <v>644</v>
      </c>
      <c r="B1890" s="9" t="s">
        <v>850</v>
      </c>
      <c r="C1890" s="27" t="s">
        <v>170</v>
      </c>
      <c r="D1890" s="9" t="s">
        <v>171</v>
      </c>
      <c r="E1890" s="10" t="s">
        <v>172</v>
      </c>
      <c r="F1890" s="20" t="n">
        <v>-78.38</v>
      </c>
      <c r="G1890" s="12" t="s">
        <v>21</v>
      </c>
      <c r="H1890" s="2" t="n">
        <v>-99</v>
      </c>
      <c r="I1890" s="3" t="s">
        <v>173</v>
      </c>
      <c r="J1890" s="3" t="n">
        <f aca="false">VLOOKUP(I1890,VLOOK!$G$2:$H$50,2)</f>
        <v>22</v>
      </c>
      <c r="K1890" s="4" t="s">
        <v>173</v>
      </c>
      <c r="L1890" s="21" t="s">
        <v>31</v>
      </c>
      <c r="M1890" s="6" t="n">
        <f aca="false">VLOOKUP(L1890,VLOOK!$D$2:$E$10,2)</f>
        <v>3</v>
      </c>
      <c r="N1890" s="7" t="n">
        <v>1</v>
      </c>
      <c r="O1890" s="0" t="n">
        <f aca="false">VLOOKUP(B1890,VLOOK!$A$2:$B$13,2)</f>
        <v>7</v>
      </c>
      <c r="P1890" s="22" t="n">
        <f aca="false">IF(F1890&lt;0,F1890*-1,F1890)</f>
        <v>78.38</v>
      </c>
    </row>
    <row r="1891" customFormat="false" ht="12.8" hidden="false" customHeight="false" outlineLevel="0" collapsed="false">
      <c r="A1891" s="17" t="s">
        <v>644</v>
      </c>
      <c r="B1891" s="9" t="s">
        <v>850</v>
      </c>
      <c r="C1891" s="27" t="s">
        <v>29</v>
      </c>
      <c r="D1891" s="9" t="s">
        <v>25</v>
      </c>
      <c r="E1891" s="10" t="s">
        <v>26</v>
      </c>
      <c r="F1891" s="20" t="n">
        <v>-37.1</v>
      </c>
      <c r="G1891" s="12" t="s">
        <v>21</v>
      </c>
      <c r="H1891" s="2" t="n">
        <v>-99</v>
      </c>
      <c r="I1891" s="3" t="s">
        <v>27</v>
      </c>
      <c r="J1891" s="3" t="n">
        <f aca="false">VLOOKUP(I1891,VLOOK!$G$2:$H$50,2)</f>
        <v>30</v>
      </c>
      <c r="K1891" s="4" t="s">
        <v>27</v>
      </c>
      <c r="L1891" s="21" t="s">
        <v>28</v>
      </c>
      <c r="M1891" s="6" t="n">
        <f aca="false">VLOOKUP(L1891,VLOOK!$D$2:$E$10,2)</f>
        <v>5</v>
      </c>
      <c r="N1891" s="7" t="n">
        <v>1</v>
      </c>
      <c r="O1891" s="0" t="n">
        <f aca="false">VLOOKUP(B1891,VLOOK!$A$2:$B$13,2)</f>
        <v>7</v>
      </c>
      <c r="P1891" s="22" t="n">
        <f aca="false">IF(F1891&lt;0,F1891*-1,F1891)</f>
        <v>37.1</v>
      </c>
    </row>
    <row r="1892" customFormat="false" ht="12.8" hidden="false" customHeight="false" outlineLevel="0" collapsed="false">
      <c r="A1892" s="17" t="s">
        <v>644</v>
      </c>
      <c r="B1892" s="9" t="s">
        <v>850</v>
      </c>
      <c r="C1892" s="27" t="s">
        <v>24</v>
      </c>
      <c r="D1892" s="9" t="s">
        <v>25</v>
      </c>
      <c r="E1892" s="10" t="s">
        <v>45</v>
      </c>
      <c r="F1892" s="20" t="n">
        <v>-28.16</v>
      </c>
      <c r="G1892" s="12" t="s">
        <v>21</v>
      </c>
      <c r="H1892" s="2" t="n">
        <v>-99</v>
      </c>
      <c r="I1892" s="3" t="s">
        <v>27</v>
      </c>
      <c r="J1892" s="3" t="n">
        <f aca="false">VLOOKUP(I1892,VLOOK!$G$2:$H$50,2)</f>
        <v>30</v>
      </c>
      <c r="K1892" s="4" t="s">
        <v>27</v>
      </c>
      <c r="L1892" s="21" t="s">
        <v>28</v>
      </c>
      <c r="M1892" s="6" t="n">
        <f aca="false">VLOOKUP(L1892,VLOOK!$D$2:$E$10,2)</f>
        <v>5</v>
      </c>
      <c r="N1892" s="7" t="n">
        <v>1</v>
      </c>
      <c r="O1892" s="0" t="n">
        <f aca="false">VLOOKUP(B1892,VLOOK!$A$2:$B$13,2)</f>
        <v>7</v>
      </c>
      <c r="P1892" s="22" t="n">
        <f aca="false">IF(F1892&lt;0,F1892*-1,F1892)</f>
        <v>28.16</v>
      </c>
    </row>
    <row r="1893" customFormat="false" ht="12.8" hidden="false" customHeight="false" outlineLevel="0" collapsed="false">
      <c r="A1893" s="17" t="s">
        <v>644</v>
      </c>
      <c r="B1893" s="9" t="s">
        <v>850</v>
      </c>
      <c r="C1893" s="27" t="s">
        <v>265</v>
      </c>
      <c r="D1893" s="9" t="s">
        <v>25</v>
      </c>
      <c r="E1893" s="10" t="s">
        <v>266</v>
      </c>
      <c r="F1893" s="20" t="n">
        <v>-80</v>
      </c>
      <c r="G1893" s="12" t="s">
        <v>21</v>
      </c>
      <c r="H1893" s="2" t="n">
        <v>-99</v>
      </c>
      <c r="I1893" s="3" t="s">
        <v>267</v>
      </c>
      <c r="J1893" s="3" t="n">
        <f aca="false">VLOOKUP(I1893,VLOOK!$G$2:$H$50,2)</f>
        <v>16</v>
      </c>
      <c r="K1893" s="4" t="s">
        <v>267</v>
      </c>
      <c r="L1893" s="21" t="s">
        <v>31</v>
      </c>
      <c r="M1893" s="6" t="n">
        <f aca="false">VLOOKUP(L1893,VLOOK!$D$2:$E$10,2)</f>
        <v>3</v>
      </c>
      <c r="N1893" s="7" t="n">
        <v>1</v>
      </c>
      <c r="O1893" s="0" t="n">
        <f aca="false">VLOOKUP(B1893,VLOOK!$A$2:$B$13,2)</f>
        <v>7</v>
      </c>
      <c r="P1893" s="22" t="n">
        <f aca="false">IF(F1893&lt;0,F1893*-1,F1893)</f>
        <v>80</v>
      </c>
    </row>
    <row r="1894" customFormat="false" ht="12.8" hidden="false" customHeight="false" outlineLevel="0" collapsed="false">
      <c r="A1894" s="17" t="s">
        <v>644</v>
      </c>
      <c r="B1894" s="9" t="s">
        <v>850</v>
      </c>
      <c r="C1894" s="27" t="s">
        <v>265</v>
      </c>
      <c r="D1894" s="9" t="s">
        <v>25</v>
      </c>
      <c r="E1894" s="10" t="s">
        <v>266</v>
      </c>
      <c r="F1894" s="20" t="n">
        <v>-223.75</v>
      </c>
      <c r="G1894" s="12" t="s">
        <v>21</v>
      </c>
      <c r="H1894" s="2" t="n">
        <v>-99</v>
      </c>
      <c r="I1894" s="3" t="s">
        <v>267</v>
      </c>
      <c r="J1894" s="3" t="n">
        <f aca="false">VLOOKUP(I1894,VLOOK!$G$2:$H$50,2)</f>
        <v>16</v>
      </c>
      <c r="K1894" s="4" t="s">
        <v>267</v>
      </c>
      <c r="L1894" s="21" t="s">
        <v>31</v>
      </c>
      <c r="M1894" s="6" t="n">
        <f aca="false">VLOOKUP(L1894,VLOOK!$D$2:$E$10,2)</f>
        <v>3</v>
      </c>
      <c r="N1894" s="7" t="n">
        <v>1</v>
      </c>
      <c r="O1894" s="0" t="n">
        <f aca="false">VLOOKUP(B1894,VLOOK!$A$2:$B$13,2)</f>
        <v>7</v>
      </c>
      <c r="P1894" s="22" t="n">
        <f aca="false">IF(F1894&lt;0,F1894*-1,F1894)</f>
        <v>223.75</v>
      </c>
    </row>
    <row r="1895" customFormat="false" ht="12.8" hidden="false" customHeight="false" outlineLevel="0" collapsed="false">
      <c r="A1895" s="17" t="s">
        <v>644</v>
      </c>
      <c r="B1895" s="9" t="s">
        <v>850</v>
      </c>
      <c r="C1895" s="27" t="s">
        <v>292</v>
      </c>
      <c r="D1895" s="9" t="s">
        <v>25</v>
      </c>
      <c r="E1895" s="10" t="s">
        <v>853</v>
      </c>
      <c r="F1895" s="20" t="n">
        <v>-59.99</v>
      </c>
      <c r="G1895" s="12" t="s">
        <v>21</v>
      </c>
      <c r="H1895" s="2" t="n">
        <v>-99</v>
      </c>
      <c r="I1895" s="3" t="s">
        <v>854</v>
      </c>
      <c r="J1895" s="3" t="n">
        <f aca="false">VLOOKUP(I1895,VLOOK!$G$2:$H$50,2)</f>
        <v>31</v>
      </c>
      <c r="K1895" s="4" t="s">
        <v>854</v>
      </c>
      <c r="L1895" s="21" t="s">
        <v>28</v>
      </c>
      <c r="M1895" s="6" t="n">
        <f aca="false">VLOOKUP(L1895,VLOOK!$D$2:$E$10,2)</f>
        <v>5</v>
      </c>
      <c r="N1895" s="7" t="n">
        <v>1</v>
      </c>
      <c r="O1895" s="0" t="n">
        <f aca="false">VLOOKUP(B1895,VLOOK!$A$2:$B$13,2)</f>
        <v>7</v>
      </c>
      <c r="P1895" s="22" t="n">
        <f aca="false">IF(F1895&lt;0,F1895*-1,F1895)</f>
        <v>59.99</v>
      </c>
    </row>
    <row r="1896" customFormat="false" ht="12.8" hidden="false" customHeight="false" outlineLevel="0" collapsed="false">
      <c r="A1896" s="17" t="s">
        <v>644</v>
      </c>
      <c r="B1896" s="9" t="s">
        <v>850</v>
      </c>
      <c r="C1896" s="27" t="s">
        <v>29</v>
      </c>
      <c r="D1896" s="9" t="s">
        <v>25</v>
      </c>
      <c r="E1896" s="10" t="s">
        <v>148</v>
      </c>
      <c r="F1896" s="20" t="n">
        <v>-60</v>
      </c>
      <c r="G1896" s="12" t="s">
        <v>21</v>
      </c>
      <c r="H1896" s="2" t="n">
        <v>-99</v>
      </c>
      <c r="I1896" s="3" t="s">
        <v>39</v>
      </c>
      <c r="J1896" s="3" t="n">
        <f aca="false">VLOOKUP(I1896,VLOOK!$G$2:$H$50,2)</f>
        <v>34</v>
      </c>
      <c r="K1896" s="4" t="s">
        <v>39</v>
      </c>
      <c r="L1896" s="21" t="s">
        <v>28</v>
      </c>
      <c r="M1896" s="6" t="n">
        <f aca="false">VLOOKUP(L1896,VLOOK!$D$2:$E$10,2)</f>
        <v>5</v>
      </c>
      <c r="N1896" s="7" t="n">
        <v>1</v>
      </c>
      <c r="O1896" s="0" t="n">
        <f aca="false">VLOOKUP(B1896,VLOOK!$A$2:$B$13,2)</f>
        <v>7</v>
      </c>
      <c r="P1896" s="22" t="n">
        <f aca="false">IF(F1896&lt;0,F1896*-1,F1896)</f>
        <v>60</v>
      </c>
    </row>
    <row r="1897" customFormat="false" ht="12.8" hidden="false" customHeight="false" outlineLevel="0" collapsed="false">
      <c r="A1897" s="17" t="s">
        <v>644</v>
      </c>
      <c r="B1897" s="9" t="s">
        <v>850</v>
      </c>
      <c r="C1897" s="27" t="s">
        <v>24</v>
      </c>
      <c r="D1897" s="9" t="s">
        <v>25</v>
      </c>
      <c r="E1897" s="10" t="s">
        <v>163</v>
      </c>
      <c r="F1897" s="20" t="n">
        <v>-20</v>
      </c>
      <c r="G1897" s="12" t="s">
        <v>21</v>
      </c>
      <c r="H1897" s="2" t="n">
        <v>-99</v>
      </c>
      <c r="I1897" s="3" t="s">
        <v>164</v>
      </c>
      <c r="J1897" s="3" t="n">
        <f aca="false">VLOOKUP(I1897,VLOOK!$G$2:$H$50,2)</f>
        <v>35</v>
      </c>
      <c r="K1897" s="4" t="s">
        <v>164</v>
      </c>
      <c r="L1897" s="21" t="s">
        <v>28</v>
      </c>
      <c r="M1897" s="6" t="n">
        <f aca="false">VLOOKUP(L1897,VLOOK!$D$2:$E$10,2)</f>
        <v>5</v>
      </c>
      <c r="N1897" s="7" t="n">
        <v>1</v>
      </c>
      <c r="O1897" s="0" t="n">
        <f aca="false">VLOOKUP(B1897,VLOOK!$A$2:$B$13,2)</f>
        <v>7</v>
      </c>
      <c r="P1897" s="22" t="n">
        <f aca="false">IF(F1897&lt;0,F1897*-1,F1897)</f>
        <v>20</v>
      </c>
    </row>
    <row r="1898" customFormat="false" ht="12.8" hidden="false" customHeight="false" outlineLevel="0" collapsed="false">
      <c r="A1898" s="17" t="s">
        <v>644</v>
      </c>
      <c r="B1898" s="9" t="s">
        <v>850</v>
      </c>
      <c r="C1898" s="27" t="s">
        <v>29</v>
      </c>
      <c r="D1898" s="9" t="s">
        <v>25</v>
      </c>
      <c r="E1898" s="10" t="s">
        <v>163</v>
      </c>
      <c r="F1898" s="20" t="n">
        <v>-96.7</v>
      </c>
      <c r="G1898" s="12" t="s">
        <v>21</v>
      </c>
      <c r="H1898" s="2" t="n">
        <v>-99</v>
      </c>
      <c r="I1898" s="3" t="s">
        <v>164</v>
      </c>
      <c r="J1898" s="3" t="n">
        <f aca="false">VLOOKUP(I1898,VLOOK!$G$2:$H$50,2)</f>
        <v>35</v>
      </c>
      <c r="K1898" s="4" t="s">
        <v>164</v>
      </c>
      <c r="L1898" s="21" t="s">
        <v>28</v>
      </c>
      <c r="M1898" s="6" t="n">
        <f aca="false">VLOOKUP(L1898,VLOOK!$D$2:$E$10,2)</f>
        <v>5</v>
      </c>
      <c r="N1898" s="7" t="n">
        <v>1</v>
      </c>
      <c r="O1898" s="0" t="n">
        <f aca="false">VLOOKUP(B1898,VLOOK!$A$2:$B$13,2)</f>
        <v>7</v>
      </c>
      <c r="P1898" s="22" t="n">
        <f aca="false">IF(F1898&lt;0,F1898*-1,F1898)</f>
        <v>96.7</v>
      </c>
    </row>
    <row r="1899" customFormat="false" ht="12.8" hidden="false" customHeight="false" outlineLevel="0" collapsed="false">
      <c r="A1899" s="17" t="s">
        <v>644</v>
      </c>
      <c r="B1899" s="9" t="s">
        <v>850</v>
      </c>
      <c r="C1899" s="27" t="s">
        <v>29</v>
      </c>
      <c r="D1899" s="9" t="s">
        <v>25</v>
      </c>
      <c r="E1899" s="10" t="s">
        <v>163</v>
      </c>
      <c r="F1899" s="20" t="n">
        <v>-37</v>
      </c>
      <c r="G1899" s="12" t="s">
        <v>21</v>
      </c>
      <c r="H1899" s="2" t="n">
        <v>-99</v>
      </c>
      <c r="I1899" s="3" t="s">
        <v>164</v>
      </c>
      <c r="J1899" s="3" t="n">
        <f aca="false">VLOOKUP(I1899,VLOOK!$G$2:$H$50,2)</f>
        <v>35</v>
      </c>
      <c r="K1899" s="4" t="s">
        <v>164</v>
      </c>
      <c r="L1899" s="21" t="s">
        <v>28</v>
      </c>
      <c r="M1899" s="6" t="n">
        <f aca="false">VLOOKUP(L1899,VLOOK!$D$2:$E$10,2)</f>
        <v>5</v>
      </c>
      <c r="N1899" s="7" t="n">
        <v>1</v>
      </c>
      <c r="O1899" s="0" t="n">
        <f aca="false">VLOOKUP(B1899,VLOOK!$A$2:$B$13,2)</f>
        <v>7</v>
      </c>
      <c r="P1899" s="22" t="n">
        <f aca="false">IF(F1899&lt;0,F1899*-1,F1899)</f>
        <v>37</v>
      </c>
    </row>
    <row r="1900" customFormat="false" ht="12.8" hidden="false" customHeight="false" outlineLevel="0" collapsed="false">
      <c r="A1900" s="17" t="s">
        <v>644</v>
      </c>
      <c r="B1900" s="9" t="s">
        <v>850</v>
      </c>
      <c r="C1900" s="27" t="s">
        <v>29</v>
      </c>
      <c r="D1900" s="9" t="s">
        <v>25</v>
      </c>
      <c r="E1900" s="10" t="s">
        <v>163</v>
      </c>
      <c r="F1900" s="20" t="n">
        <v>-109.52</v>
      </c>
      <c r="G1900" s="12" t="s">
        <v>21</v>
      </c>
      <c r="H1900" s="2" t="n">
        <v>-99</v>
      </c>
      <c r="I1900" s="3" t="s">
        <v>164</v>
      </c>
      <c r="J1900" s="3" t="n">
        <f aca="false">VLOOKUP(I1900,VLOOK!$G$2:$H$50,2)</f>
        <v>35</v>
      </c>
      <c r="K1900" s="4" t="s">
        <v>164</v>
      </c>
      <c r="L1900" s="21" t="s">
        <v>28</v>
      </c>
      <c r="M1900" s="6" t="n">
        <f aca="false">VLOOKUP(L1900,VLOOK!$D$2:$E$10,2)</f>
        <v>5</v>
      </c>
      <c r="N1900" s="7" t="n">
        <v>1</v>
      </c>
      <c r="O1900" s="0" t="n">
        <f aca="false">VLOOKUP(B1900,VLOOK!$A$2:$B$13,2)</f>
        <v>7</v>
      </c>
      <c r="P1900" s="22" t="n">
        <f aca="false">IF(F1900&lt;0,F1900*-1,F1900)</f>
        <v>109.52</v>
      </c>
    </row>
    <row r="1901" customFormat="false" ht="12.8" hidden="false" customHeight="false" outlineLevel="0" collapsed="false">
      <c r="A1901" s="17" t="s">
        <v>644</v>
      </c>
      <c r="B1901" s="9" t="s">
        <v>850</v>
      </c>
      <c r="C1901" s="27" t="s">
        <v>864</v>
      </c>
      <c r="D1901" s="9" t="s">
        <v>25</v>
      </c>
      <c r="E1901" s="10" t="s">
        <v>196</v>
      </c>
      <c r="F1901" s="20" t="n">
        <v>-70.5</v>
      </c>
      <c r="G1901" s="12" t="s">
        <v>21</v>
      </c>
      <c r="H1901" s="2" t="n">
        <v>-99</v>
      </c>
      <c r="I1901" s="3" t="s">
        <v>197</v>
      </c>
      <c r="J1901" s="3" t="n">
        <f aca="false">VLOOKUP(I1901,VLOOK!$G$2:$H$50,2)</f>
        <v>47</v>
      </c>
      <c r="K1901" s="4" t="s">
        <v>197</v>
      </c>
      <c r="L1901" s="21" t="s">
        <v>198</v>
      </c>
      <c r="M1901" s="6" t="n">
        <f aca="false">VLOOKUP(L1901,VLOOK!$D$2:$E$10,2)</f>
        <v>9</v>
      </c>
      <c r="N1901" s="7" t="n">
        <v>1</v>
      </c>
      <c r="O1901" s="0" t="n">
        <f aca="false">VLOOKUP(B1901,VLOOK!$A$2:$B$13,2)</f>
        <v>7</v>
      </c>
      <c r="P1901" s="22" t="n">
        <f aca="false">IF(F1901&lt;0,F1901*-1,F1901)</f>
        <v>70.5</v>
      </c>
    </row>
    <row r="1902" customFormat="false" ht="12.8" hidden="false" customHeight="false" outlineLevel="0" collapsed="false">
      <c r="A1902" s="17" t="s">
        <v>644</v>
      </c>
      <c r="B1902" s="9" t="s">
        <v>850</v>
      </c>
      <c r="C1902" s="27" t="s">
        <v>658</v>
      </c>
      <c r="D1902" s="9" t="s">
        <v>25</v>
      </c>
      <c r="E1902" s="10" t="s">
        <v>196</v>
      </c>
      <c r="F1902" s="20" t="n">
        <v>-67</v>
      </c>
      <c r="G1902" s="12" t="s">
        <v>21</v>
      </c>
      <c r="H1902" s="2" t="n">
        <v>-99</v>
      </c>
      <c r="I1902" s="3" t="s">
        <v>197</v>
      </c>
      <c r="J1902" s="3" t="n">
        <f aca="false">VLOOKUP(I1902,VLOOK!$G$2:$H$50,2)</f>
        <v>47</v>
      </c>
      <c r="K1902" s="4" t="s">
        <v>197</v>
      </c>
      <c r="L1902" s="21" t="s">
        <v>198</v>
      </c>
      <c r="M1902" s="6" t="n">
        <f aca="false">VLOOKUP(L1902,VLOOK!$D$2:$E$10,2)</f>
        <v>9</v>
      </c>
      <c r="N1902" s="7" t="n">
        <v>1</v>
      </c>
      <c r="O1902" s="0" t="n">
        <f aca="false">VLOOKUP(B1902,VLOOK!$A$2:$B$13,2)</f>
        <v>7</v>
      </c>
      <c r="P1902" s="22" t="n">
        <f aca="false">IF(F1902&lt;0,F1902*-1,F1902)</f>
        <v>67</v>
      </c>
    </row>
    <row r="1903" customFormat="false" ht="12.8" hidden="false" customHeight="false" outlineLevel="0" collapsed="false">
      <c r="A1903" s="17" t="s">
        <v>865</v>
      </c>
      <c r="B1903" s="9" t="s">
        <v>850</v>
      </c>
      <c r="C1903" s="27" t="s">
        <v>270</v>
      </c>
      <c r="D1903" s="9" t="s">
        <v>19</v>
      </c>
      <c r="E1903" s="10" t="s">
        <v>271</v>
      </c>
      <c r="F1903" s="20" t="n">
        <v>-117.5</v>
      </c>
      <c r="G1903" s="12" t="s">
        <v>21</v>
      </c>
      <c r="H1903" s="2" t="n">
        <v>-99</v>
      </c>
      <c r="I1903" s="3" t="s">
        <v>44</v>
      </c>
      <c r="J1903" s="3" t="n">
        <f aca="false">VLOOKUP(I1903,VLOOK!$G$2:$H$50,2)</f>
        <v>11</v>
      </c>
      <c r="K1903" s="4" t="s">
        <v>44</v>
      </c>
      <c r="L1903" s="21" t="s">
        <v>23</v>
      </c>
      <c r="M1903" s="6" t="n">
        <f aca="false">VLOOKUP(L1903,VLOOK!$D$2:$E$10,2)</f>
        <v>2</v>
      </c>
      <c r="N1903" s="7" t="n">
        <v>1</v>
      </c>
      <c r="O1903" s="0" t="n">
        <f aca="false">VLOOKUP(B1903,VLOOK!$A$2:$B$13,2)</f>
        <v>7</v>
      </c>
      <c r="P1903" s="22" t="n">
        <f aca="false">IF(F1903&lt;0,F1903*-1,F1903)</f>
        <v>117.5</v>
      </c>
    </row>
    <row r="1904" customFormat="false" ht="12.8" hidden="false" customHeight="false" outlineLevel="0" collapsed="false">
      <c r="A1904" s="17" t="s">
        <v>865</v>
      </c>
      <c r="B1904" s="9" t="s">
        <v>850</v>
      </c>
      <c r="C1904" s="27" t="s">
        <v>298</v>
      </c>
      <c r="D1904" s="9" t="s">
        <v>19</v>
      </c>
      <c r="E1904" s="10" t="s">
        <v>119</v>
      </c>
      <c r="F1904" s="20" t="n">
        <v>-40.57</v>
      </c>
      <c r="G1904" s="12" t="s">
        <v>21</v>
      </c>
      <c r="H1904" s="2" t="n">
        <v>-99</v>
      </c>
      <c r="I1904" s="3" t="s">
        <v>120</v>
      </c>
      <c r="J1904" s="3" t="n">
        <f aca="false">VLOOKUP(I1904,VLOOK!$G$2:$H$50,2)</f>
        <v>45</v>
      </c>
      <c r="K1904" s="4" t="s">
        <v>120</v>
      </c>
      <c r="L1904" s="21" t="s">
        <v>23</v>
      </c>
      <c r="M1904" s="6" t="n">
        <f aca="false">VLOOKUP(L1904,VLOOK!$D$2:$E$10,2)</f>
        <v>2</v>
      </c>
      <c r="N1904" s="7" t="n">
        <v>1</v>
      </c>
      <c r="O1904" s="0" t="n">
        <f aca="false">VLOOKUP(B1904,VLOOK!$A$2:$B$13,2)</f>
        <v>7</v>
      </c>
      <c r="P1904" s="22" t="n">
        <f aca="false">IF(F1904&lt;0,F1904*-1,F1904)</f>
        <v>40.57</v>
      </c>
    </row>
    <row r="1905" customFormat="false" ht="12.8" hidden="false" customHeight="false" outlineLevel="0" collapsed="false">
      <c r="A1905" s="17" t="s">
        <v>865</v>
      </c>
      <c r="B1905" s="9" t="s">
        <v>850</v>
      </c>
      <c r="C1905" s="27" t="s">
        <v>63</v>
      </c>
      <c r="D1905" s="9" t="s">
        <v>19</v>
      </c>
      <c r="E1905" s="10" t="s">
        <v>64</v>
      </c>
      <c r="F1905" s="20" t="n">
        <v>-220.75</v>
      </c>
      <c r="G1905" s="12" t="s">
        <v>21</v>
      </c>
      <c r="H1905" s="2" t="n">
        <v>-99</v>
      </c>
      <c r="I1905" s="3" t="s">
        <v>65</v>
      </c>
      <c r="J1905" s="3" t="n">
        <f aca="false">VLOOKUP(I1905,VLOOK!$G$2:$H$50,2)</f>
        <v>13</v>
      </c>
      <c r="K1905" s="4" t="s">
        <v>65</v>
      </c>
      <c r="L1905" s="21" t="s">
        <v>23</v>
      </c>
      <c r="M1905" s="6" t="n">
        <f aca="false">VLOOKUP(L1905,VLOOK!$D$2:$E$10,2)</f>
        <v>2</v>
      </c>
      <c r="N1905" s="7" t="n">
        <v>1</v>
      </c>
      <c r="O1905" s="0" t="n">
        <f aca="false">VLOOKUP(B1905,VLOOK!$A$2:$B$13,2)</f>
        <v>7</v>
      </c>
      <c r="P1905" s="22" t="n">
        <f aca="false">IF(F1905&lt;0,F1905*-1,F1905)</f>
        <v>220.75</v>
      </c>
    </row>
    <row r="1906" customFormat="false" ht="12.8" hidden="false" customHeight="false" outlineLevel="0" collapsed="false">
      <c r="A1906" s="17" t="s">
        <v>865</v>
      </c>
      <c r="B1906" s="9" t="s">
        <v>850</v>
      </c>
      <c r="C1906" s="27" t="s">
        <v>63</v>
      </c>
      <c r="D1906" s="9" t="s">
        <v>19</v>
      </c>
      <c r="E1906" s="10" t="s">
        <v>64</v>
      </c>
      <c r="F1906" s="20" t="n">
        <v>-19.73</v>
      </c>
      <c r="G1906" s="12" t="s">
        <v>21</v>
      </c>
      <c r="H1906" s="2" t="n">
        <v>-99</v>
      </c>
      <c r="I1906" s="3" t="s">
        <v>65</v>
      </c>
      <c r="J1906" s="3" t="n">
        <f aca="false">VLOOKUP(I1906,VLOOK!$G$2:$H$50,2)</f>
        <v>13</v>
      </c>
      <c r="K1906" s="4" t="s">
        <v>65</v>
      </c>
      <c r="L1906" s="21" t="s">
        <v>23</v>
      </c>
      <c r="M1906" s="6" t="n">
        <f aca="false">VLOOKUP(L1906,VLOOK!$D$2:$E$10,2)</f>
        <v>2</v>
      </c>
      <c r="N1906" s="7" t="n">
        <v>1</v>
      </c>
      <c r="O1906" s="0" t="n">
        <f aca="false">VLOOKUP(B1906,VLOOK!$A$2:$B$13,2)</f>
        <v>7</v>
      </c>
      <c r="P1906" s="22" t="n">
        <f aca="false">IF(F1906&lt;0,F1906*-1,F1906)</f>
        <v>19.73</v>
      </c>
    </row>
    <row r="1907" customFormat="false" ht="12.8" hidden="false" customHeight="false" outlineLevel="0" collapsed="false">
      <c r="A1907" s="17" t="s">
        <v>865</v>
      </c>
      <c r="B1907" s="9" t="s">
        <v>850</v>
      </c>
      <c r="C1907" s="27" t="s">
        <v>63</v>
      </c>
      <c r="D1907" s="9" t="s">
        <v>19</v>
      </c>
      <c r="E1907" s="10" t="s">
        <v>64</v>
      </c>
      <c r="F1907" s="20" t="n">
        <v>-45.7</v>
      </c>
      <c r="G1907" s="12" t="s">
        <v>21</v>
      </c>
      <c r="H1907" s="2" t="n">
        <v>-99</v>
      </c>
      <c r="I1907" s="3" t="s">
        <v>65</v>
      </c>
      <c r="J1907" s="3" t="n">
        <f aca="false">VLOOKUP(I1907,VLOOK!$G$2:$H$50,2)</f>
        <v>13</v>
      </c>
      <c r="K1907" s="4" t="s">
        <v>65</v>
      </c>
      <c r="L1907" s="21" t="s">
        <v>23</v>
      </c>
      <c r="M1907" s="6" t="n">
        <f aca="false">VLOOKUP(L1907,VLOOK!$D$2:$E$10,2)</f>
        <v>2</v>
      </c>
      <c r="N1907" s="7" t="n">
        <v>1</v>
      </c>
      <c r="O1907" s="0" t="n">
        <f aca="false">VLOOKUP(B1907,VLOOK!$A$2:$B$13,2)</f>
        <v>7</v>
      </c>
      <c r="P1907" s="22" t="n">
        <f aca="false">IF(F1907&lt;0,F1907*-1,F1907)</f>
        <v>45.7</v>
      </c>
    </row>
    <row r="1908" customFormat="false" ht="12.8" hidden="false" customHeight="false" outlineLevel="0" collapsed="false">
      <c r="A1908" s="17" t="s">
        <v>865</v>
      </c>
      <c r="B1908" s="9" t="s">
        <v>850</v>
      </c>
      <c r="C1908" s="27" t="s">
        <v>63</v>
      </c>
      <c r="D1908" s="9" t="s">
        <v>19</v>
      </c>
      <c r="E1908" s="10" t="s">
        <v>64</v>
      </c>
      <c r="F1908" s="20" t="n">
        <v>-88.23</v>
      </c>
      <c r="G1908" s="12" t="s">
        <v>21</v>
      </c>
      <c r="H1908" s="2" t="n">
        <v>-99</v>
      </c>
      <c r="I1908" s="3" t="s">
        <v>65</v>
      </c>
      <c r="J1908" s="3" t="n">
        <f aca="false">VLOOKUP(I1908,VLOOK!$G$2:$H$50,2)</f>
        <v>13</v>
      </c>
      <c r="K1908" s="4" t="s">
        <v>65</v>
      </c>
      <c r="L1908" s="21" t="s">
        <v>23</v>
      </c>
      <c r="M1908" s="6" t="n">
        <f aca="false">VLOOKUP(L1908,VLOOK!$D$2:$E$10,2)</f>
        <v>2</v>
      </c>
      <c r="N1908" s="7" t="n">
        <v>1</v>
      </c>
      <c r="O1908" s="0" t="n">
        <f aca="false">VLOOKUP(B1908,VLOOK!$A$2:$B$13,2)</f>
        <v>7</v>
      </c>
      <c r="P1908" s="22" t="n">
        <f aca="false">IF(F1908&lt;0,F1908*-1,F1908)</f>
        <v>88.23</v>
      </c>
    </row>
    <row r="1909" customFormat="false" ht="12.8" hidden="false" customHeight="false" outlineLevel="0" collapsed="false">
      <c r="A1909" s="17" t="s">
        <v>865</v>
      </c>
      <c r="B1909" s="9" t="s">
        <v>850</v>
      </c>
      <c r="C1909" s="27" t="s">
        <v>63</v>
      </c>
      <c r="D1909" s="9" t="s">
        <v>19</v>
      </c>
      <c r="E1909" s="10" t="s">
        <v>64</v>
      </c>
      <c r="F1909" s="20" t="n">
        <v>-78.44</v>
      </c>
      <c r="G1909" s="12" t="s">
        <v>21</v>
      </c>
      <c r="H1909" s="2" t="n">
        <v>-99</v>
      </c>
      <c r="I1909" s="3" t="s">
        <v>65</v>
      </c>
      <c r="J1909" s="3" t="n">
        <f aca="false">VLOOKUP(I1909,VLOOK!$G$2:$H$50,2)</f>
        <v>13</v>
      </c>
      <c r="K1909" s="4" t="s">
        <v>65</v>
      </c>
      <c r="L1909" s="21" t="s">
        <v>23</v>
      </c>
      <c r="M1909" s="6" t="n">
        <f aca="false">VLOOKUP(L1909,VLOOK!$D$2:$E$10,2)</f>
        <v>2</v>
      </c>
      <c r="N1909" s="7" t="n">
        <v>1</v>
      </c>
      <c r="O1909" s="0" t="n">
        <f aca="false">VLOOKUP(B1909,VLOOK!$A$2:$B$13,2)</f>
        <v>7</v>
      </c>
      <c r="P1909" s="22" t="n">
        <f aca="false">IF(F1909&lt;0,F1909*-1,F1909)</f>
        <v>78.44</v>
      </c>
    </row>
    <row r="1910" customFormat="false" ht="12.8" hidden="false" customHeight="false" outlineLevel="0" collapsed="false">
      <c r="A1910" s="17" t="s">
        <v>865</v>
      </c>
      <c r="B1910" s="9" t="s">
        <v>850</v>
      </c>
      <c r="C1910" s="27" t="s">
        <v>63</v>
      </c>
      <c r="D1910" s="9" t="s">
        <v>19</v>
      </c>
      <c r="E1910" s="10" t="s">
        <v>64</v>
      </c>
      <c r="F1910" s="20" t="n">
        <v>-135.12</v>
      </c>
      <c r="G1910" s="12" t="s">
        <v>21</v>
      </c>
      <c r="H1910" s="2" t="n">
        <v>-99</v>
      </c>
      <c r="I1910" s="3" t="s">
        <v>65</v>
      </c>
      <c r="J1910" s="3" t="n">
        <f aca="false">VLOOKUP(I1910,VLOOK!$G$2:$H$50,2)</f>
        <v>13</v>
      </c>
      <c r="K1910" s="4" t="s">
        <v>65</v>
      </c>
      <c r="L1910" s="21" t="s">
        <v>23</v>
      </c>
      <c r="M1910" s="6" t="n">
        <f aca="false">VLOOKUP(L1910,VLOOK!$D$2:$E$10,2)</f>
        <v>2</v>
      </c>
      <c r="N1910" s="7" t="n">
        <v>1</v>
      </c>
      <c r="O1910" s="0" t="n">
        <f aca="false">VLOOKUP(B1910,VLOOK!$A$2:$B$13,2)</f>
        <v>7</v>
      </c>
      <c r="P1910" s="22" t="n">
        <f aca="false">IF(F1910&lt;0,F1910*-1,F1910)</f>
        <v>135.12</v>
      </c>
    </row>
    <row r="1911" customFormat="false" ht="12.8" hidden="false" customHeight="false" outlineLevel="0" collapsed="false">
      <c r="A1911" s="17" t="s">
        <v>865</v>
      </c>
      <c r="B1911" s="9" t="s">
        <v>850</v>
      </c>
      <c r="C1911" s="27" t="s">
        <v>63</v>
      </c>
      <c r="D1911" s="9" t="s">
        <v>19</v>
      </c>
      <c r="E1911" s="10" t="s">
        <v>64</v>
      </c>
      <c r="F1911" s="20" t="n">
        <v>-138.9</v>
      </c>
      <c r="G1911" s="12" t="s">
        <v>21</v>
      </c>
      <c r="H1911" s="2" t="n">
        <v>-99</v>
      </c>
      <c r="I1911" s="3" t="s">
        <v>65</v>
      </c>
      <c r="J1911" s="3" t="n">
        <f aca="false">VLOOKUP(I1911,VLOOK!$G$2:$H$50,2)</f>
        <v>13</v>
      </c>
      <c r="K1911" s="4" t="s">
        <v>65</v>
      </c>
      <c r="L1911" s="21" t="s">
        <v>23</v>
      </c>
      <c r="M1911" s="6" t="n">
        <f aca="false">VLOOKUP(L1911,VLOOK!$D$2:$E$10,2)</f>
        <v>2</v>
      </c>
      <c r="N1911" s="7" t="n">
        <v>1</v>
      </c>
      <c r="O1911" s="0" t="n">
        <f aca="false">VLOOKUP(B1911,VLOOK!$A$2:$B$13,2)</f>
        <v>7</v>
      </c>
      <c r="P1911" s="22" t="n">
        <f aca="false">IF(F1911&lt;0,F1911*-1,F1911)</f>
        <v>138.9</v>
      </c>
    </row>
    <row r="1912" customFormat="false" ht="12.8" hidden="false" customHeight="false" outlineLevel="0" collapsed="false">
      <c r="A1912" s="17" t="s">
        <v>865</v>
      </c>
      <c r="B1912" s="9" t="s">
        <v>850</v>
      </c>
      <c r="C1912" s="27" t="s">
        <v>170</v>
      </c>
      <c r="D1912" s="9" t="s">
        <v>171</v>
      </c>
      <c r="E1912" s="10" t="s">
        <v>172</v>
      </c>
      <c r="F1912" s="20" t="n">
        <v>-219.17</v>
      </c>
      <c r="G1912" s="12" t="s">
        <v>21</v>
      </c>
      <c r="H1912" s="2" t="n">
        <v>-99</v>
      </c>
      <c r="I1912" s="3" t="s">
        <v>173</v>
      </c>
      <c r="J1912" s="3" t="n">
        <f aca="false">VLOOKUP(I1912,VLOOK!$G$2:$H$50,2)</f>
        <v>22</v>
      </c>
      <c r="K1912" s="4" t="s">
        <v>173</v>
      </c>
      <c r="L1912" s="21" t="s">
        <v>31</v>
      </c>
      <c r="M1912" s="6" t="n">
        <f aca="false">VLOOKUP(L1912,VLOOK!$D$2:$E$10,2)</f>
        <v>3</v>
      </c>
      <c r="N1912" s="7" t="n">
        <v>1</v>
      </c>
      <c r="O1912" s="0" t="n">
        <f aca="false">VLOOKUP(B1912,VLOOK!$A$2:$B$13,2)</f>
        <v>7</v>
      </c>
      <c r="P1912" s="22" t="n">
        <f aca="false">IF(F1912&lt;0,F1912*-1,F1912)</f>
        <v>219.17</v>
      </c>
    </row>
    <row r="1913" customFormat="false" ht="12.8" hidden="false" customHeight="false" outlineLevel="0" collapsed="false">
      <c r="A1913" s="17" t="s">
        <v>865</v>
      </c>
      <c r="B1913" s="9" t="s">
        <v>850</v>
      </c>
      <c r="C1913" s="27" t="s">
        <v>24</v>
      </c>
      <c r="D1913" s="9" t="s">
        <v>25</v>
      </c>
      <c r="E1913" s="10" t="s">
        <v>26</v>
      </c>
      <c r="F1913" s="20" t="n">
        <v>-27.1</v>
      </c>
      <c r="G1913" s="12" t="s">
        <v>21</v>
      </c>
      <c r="H1913" s="2" t="n">
        <v>-99</v>
      </c>
      <c r="I1913" s="3" t="s">
        <v>27</v>
      </c>
      <c r="J1913" s="3" t="n">
        <f aca="false">VLOOKUP(I1913,VLOOK!$G$2:$H$50,2)</f>
        <v>30</v>
      </c>
      <c r="K1913" s="4" t="s">
        <v>27</v>
      </c>
      <c r="L1913" s="21" t="s">
        <v>28</v>
      </c>
      <c r="M1913" s="6" t="n">
        <f aca="false">VLOOKUP(L1913,VLOOK!$D$2:$E$10,2)</f>
        <v>5</v>
      </c>
      <c r="N1913" s="7" t="n">
        <v>1</v>
      </c>
      <c r="O1913" s="0" t="n">
        <f aca="false">VLOOKUP(B1913,VLOOK!$A$2:$B$13,2)</f>
        <v>7</v>
      </c>
      <c r="P1913" s="22" t="n">
        <f aca="false">IF(F1913&lt;0,F1913*-1,F1913)</f>
        <v>27.1</v>
      </c>
    </row>
    <row r="1914" customFormat="false" ht="12.8" hidden="false" customHeight="false" outlineLevel="0" collapsed="false">
      <c r="A1914" s="17" t="s">
        <v>865</v>
      </c>
      <c r="B1914" s="9" t="s">
        <v>850</v>
      </c>
      <c r="C1914" s="27" t="s">
        <v>24</v>
      </c>
      <c r="D1914" s="9" t="s">
        <v>25</v>
      </c>
      <c r="E1914" s="10" t="s">
        <v>26</v>
      </c>
      <c r="F1914" s="20" t="n">
        <v>-35.54</v>
      </c>
      <c r="G1914" s="12" t="s">
        <v>21</v>
      </c>
      <c r="H1914" s="2" t="n">
        <v>-99</v>
      </c>
      <c r="I1914" s="3" t="s">
        <v>27</v>
      </c>
      <c r="J1914" s="3" t="n">
        <f aca="false">VLOOKUP(I1914,VLOOK!$G$2:$H$50,2)</f>
        <v>30</v>
      </c>
      <c r="K1914" s="4" t="s">
        <v>27</v>
      </c>
      <c r="L1914" s="21" t="s">
        <v>28</v>
      </c>
      <c r="M1914" s="6" t="n">
        <f aca="false">VLOOKUP(L1914,VLOOK!$D$2:$E$10,2)</f>
        <v>5</v>
      </c>
      <c r="N1914" s="7" t="n">
        <v>1</v>
      </c>
      <c r="O1914" s="0" t="n">
        <f aca="false">VLOOKUP(B1914,VLOOK!$A$2:$B$13,2)</f>
        <v>7</v>
      </c>
      <c r="P1914" s="22" t="n">
        <f aca="false">IF(F1914&lt;0,F1914*-1,F1914)</f>
        <v>35.54</v>
      </c>
    </row>
    <row r="1915" customFormat="false" ht="12.8" hidden="false" customHeight="false" outlineLevel="0" collapsed="false">
      <c r="A1915" s="17" t="s">
        <v>865</v>
      </c>
      <c r="B1915" s="9" t="s">
        <v>850</v>
      </c>
      <c r="C1915" s="27" t="s">
        <v>24</v>
      </c>
      <c r="D1915" s="9" t="s">
        <v>25</v>
      </c>
      <c r="E1915" s="10" t="s">
        <v>26</v>
      </c>
      <c r="F1915" s="20" t="n">
        <v>-35.4</v>
      </c>
      <c r="G1915" s="12" t="s">
        <v>21</v>
      </c>
      <c r="H1915" s="2" t="n">
        <v>-99</v>
      </c>
      <c r="I1915" s="3" t="s">
        <v>27</v>
      </c>
      <c r="J1915" s="3" t="n">
        <f aca="false">VLOOKUP(I1915,VLOOK!$G$2:$H$50,2)</f>
        <v>30</v>
      </c>
      <c r="K1915" s="4" t="s">
        <v>27</v>
      </c>
      <c r="L1915" s="21" t="s">
        <v>28</v>
      </c>
      <c r="M1915" s="6" t="n">
        <f aca="false">VLOOKUP(L1915,VLOOK!$D$2:$E$10,2)</f>
        <v>5</v>
      </c>
      <c r="N1915" s="7" t="n">
        <v>1</v>
      </c>
      <c r="O1915" s="0" t="n">
        <f aca="false">VLOOKUP(B1915,VLOOK!$A$2:$B$13,2)</f>
        <v>7</v>
      </c>
      <c r="P1915" s="22" t="n">
        <f aca="false">IF(F1915&lt;0,F1915*-1,F1915)</f>
        <v>35.4</v>
      </c>
    </row>
    <row r="1916" customFormat="false" ht="12.8" hidden="false" customHeight="false" outlineLevel="0" collapsed="false">
      <c r="A1916" s="17" t="s">
        <v>865</v>
      </c>
      <c r="B1916" s="9" t="s">
        <v>850</v>
      </c>
      <c r="C1916" s="27" t="s">
        <v>265</v>
      </c>
      <c r="D1916" s="9" t="s">
        <v>25</v>
      </c>
      <c r="E1916" s="10" t="s">
        <v>266</v>
      </c>
      <c r="F1916" s="20" t="n">
        <v>-100</v>
      </c>
      <c r="G1916" s="12" t="s">
        <v>21</v>
      </c>
      <c r="H1916" s="2" t="n">
        <v>-99</v>
      </c>
      <c r="I1916" s="3" t="s">
        <v>267</v>
      </c>
      <c r="J1916" s="3" t="n">
        <f aca="false">VLOOKUP(I1916,VLOOK!$G$2:$H$50,2)</f>
        <v>16</v>
      </c>
      <c r="K1916" s="4" t="s">
        <v>267</v>
      </c>
      <c r="L1916" s="21" t="s">
        <v>31</v>
      </c>
      <c r="M1916" s="6" t="n">
        <f aca="false">VLOOKUP(L1916,VLOOK!$D$2:$E$10,2)</f>
        <v>3</v>
      </c>
      <c r="N1916" s="7" t="n">
        <v>1</v>
      </c>
      <c r="O1916" s="0" t="n">
        <f aca="false">VLOOKUP(B1916,VLOOK!$A$2:$B$13,2)</f>
        <v>7</v>
      </c>
      <c r="P1916" s="22" t="n">
        <f aca="false">IF(F1916&lt;0,F1916*-1,F1916)</f>
        <v>100</v>
      </c>
    </row>
    <row r="1917" customFormat="false" ht="12.8" hidden="false" customHeight="false" outlineLevel="0" collapsed="false">
      <c r="A1917" s="17" t="s">
        <v>865</v>
      </c>
      <c r="B1917" s="9" t="s">
        <v>850</v>
      </c>
      <c r="C1917" s="27" t="s">
        <v>265</v>
      </c>
      <c r="D1917" s="9" t="s">
        <v>25</v>
      </c>
      <c r="E1917" s="10" t="s">
        <v>266</v>
      </c>
      <c r="F1917" s="20" t="n">
        <v>-223.75</v>
      </c>
      <c r="G1917" s="12" t="s">
        <v>21</v>
      </c>
      <c r="H1917" s="2" t="n">
        <v>-99</v>
      </c>
      <c r="I1917" s="3" t="s">
        <v>267</v>
      </c>
      <c r="J1917" s="3" t="n">
        <f aca="false">VLOOKUP(I1917,VLOOK!$G$2:$H$50,2)</f>
        <v>16</v>
      </c>
      <c r="K1917" s="4" t="s">
        <v>267</v>
      </c>
      <c r="L1917" s="21" t="s">
        <v>31</v>
      </c>
      <c r="M1917" s="6" t="n">
        <f aca="false">VLOOKUP(L1917,VLOOK!$D$2:$E$10,2)</f>
        <v>3</v>
      </c>
      <c r="N1917" s="7" t="n">
        <v>1</v>
      </c>
      <c r="O1917" s="0" t="n">
        <f aca="false">VLOOKUP(B1917,VLOOK!$A$2:$B$13,2)</f>
        <v>7</v>
      </c>
      <c r="P1917" s="22" t="n">
        <f aca="false">IF(F1917&lt;0,F1917*-1,F1917)</f>
        <v>223.75</v>
      </c>
    </row>
    <row r="1918" customFormat="false" ht="12.8" hidden="false" customHeight="false" outlineLevel="0" collapsed="false">
      <c r="A1918" s="17" t="s">
        <v>865</v>
      </c>
      <c r="B1918" s="9" t="s">
        <v>850</v>
      </c>
      <c r="C1918" s="27" t="s">
        <v>292</v>
      </c>
      <c r="D1918" s="9" t="s">
        <v>25</v>
      </c>
      <c r="E1918" s="10" t="s">
        <v>853</v>
      </c>
      <c r="F1918" s="20" t="n">
        <v>-59.99</v>
      </c>
      <c r="G1918" s="12" t="s">
        <v>21</v>
      </c>
      <c r="H1918" s="2" t="n">
        <v>-99</v>
      </c>
      <c r="I1918" s="3" t="s">
        <v>854</v>
      </c>
      <c r="J1918" s="3" t="n">
        <f aca="false">VLOOKUP(I1918,VLOOK!$G$2:$H$50,2)</f>
        <v>31</v>
      </c>
      <c r="K1918" s="4" t="s">
        <v>854</v>
      </c>
      <c r="L1918" s="21" t="s">
        <v>28</v>
      </c>
      <c r="M1918" s="6" t="n">
        <f aca="false">VLOOKUP(L1918,VLOOK!$D$2:$E$10,2)</f>
        <v>5</v>
      </c>
      <c r="N1918" s="7" t="n">
        <v>1</v>
      </c>
      <c r="O1918" s="0" t="n">
        <f aca="false">VLOOKUP(B1918,VLOOK!$A$2:$B$13,2)</f>
        <v>7</v>
      </c>
      <c r="P1918" s="22" t="n">
        <f aca="false">IF(F1918&lt;0,F1918*-1,F1918)</f>
        <v>59.99</v>
      </c>
    </row>
    <row r="1919" customFormat="false" ht="12.8" hidden="false" customHeight="false" outlineLevel="0" collapsed="false">
      <c r="A1919" s="17" t="s">
        <v>865</v>
      </c>
      <c r="B1919" s="9" t="s">
        <v>850</v>
      </c>
      <c r="C1919" s="27" t="s">
        <v>29</v>
      </c>
      <c r="D1919" s="9" t="s">
        <v>25</v>
      </c>
      <c r="E1919" s="10" t="s">
        <v>163</v>
      </c>
      <c r="F1919" s="20" t="n">
        <v>-46.3</v>
      </c>
      <c r="G1919" s="12" t="s">
        <v>21</v>
      </c>
      <c r="H1919" s="2" t="n">
        <v>-99</v>
      </c>
      <c r="I1919" s="3" t="s">
        <v>164</v>
      </c>
      <c r="J1919" s="3" t="n">
        <f aca="false">VLOOKUP(I1919,VLOOK!$G$2:$H$50,2)</f>
        <v>35</v>
      </c>
      <c r="K1919" s="4" t="s">
        <v>164</v>
      </c>
      <c r="L1919" s="21" t="s">
        <v>28</v>
      </c>
      <c r="M1919" s="6" t="n">
        <f aca="false">VLOOKUP(L1919,VLOOK!$D$2:$E$10,2)</f>
        <v>5</v>
      </c>
      <c r="N1919" s="7" t="n">
        <v>1</v>
      </c>
      <c r="O1919" s="0" t="n">
        <f aca="false">VLOOKUP(B1919,VLOOK!$A$2:$B$13,2)</f>
        <v>7</v>
      </c>
      <c r="P1919" s="22" t="n">
        <f aca="false">IF(F1919&lt;0,F1919*-1,F1919)</f>
        <v>46.3</v>
      </c>
    </row>
    <row r="1920" customFormat="false" ht="12.8" hidden="false" customHeight="false" outlineLevel="0" collapsed="false">
      <c r="A1920" s="17" t="s">
        <v>865</v>
      </c>
      <c r="B1920" s="9" t="s">
        <v>850</v>
      </c>
      <c r="C1920" s="27" t="s">
        <v>658</v>
      </c>
      <c r="D1920" s="9" t="s">
        <v>25</v>
      </c>
      <c r="E1920" s="10" t="s">
        <v>196</v>
      </c>
      <c r="F1920" s="20" t="n">
        <v>-58.01</v>
      </c>
      <c r="G1920" s="12" t="s">
        <v>21</v>
      </c>
      <c r="H1920" s="2" t="n">
        <v>-99</v>
      </c>
      <c r="I1920" s="3" t="s">
        <v>197</v>
      </c>
      <c r="J1920" s="3" t="n">
        <f aca="false">VLOOKUP(I1920,VLOOK!$G$2:$H$50,2)</f>
        <v>47</v>
      </c>
      <c r="K1920" s="4" t="s">
        <v>197</v>
      </c>
      <c r="L1920" s="21" t="s">
        <v>198</v>
      </c>
      <c r="M1920" s="6" t="n">
        <f aca="false">VLOOKUP(L1920,VLOOK!$D$2:$E$10,2)</f>
        <v>9</v>
      </c>
      <c r="N1920" s="7" t="n">
        <v>1</v>
      </c>
      <c r="O1920" s="0" t="n">
        <f aca="false">VLOOKUP(B1920,VLOOK!$A$2:$B$13,2)</f>
        <v>7</v>
      </c>
      <c r="P1920" s="22" t="n">
        <f aca="false">IF(F1920&lt;0,F1920*-1,F1920)</f>
        <v>58.01</v>
      </c>
    </row>
    <row r="1921" customFormat="false" ht="12.8" hidden="false" customHeight="false" outlineLevel="0" collapsed="false">
      <c r="A1921" s="17" t="s">
        <v>865</v>
      </c>
      <c r="B1921" s="9" t="s">
        <v>850</v>
      </c>
      <c r="C1921" s="27" t="s">
        <v>658</v>
      </c>
      <c r="D1921" s="9" t="s">
        <v>25</v>
      </c>
      <c r="E1921" s="10" t="s">
        <v>196</v>
      </c>
      <c r="F1921" s="20" t="n">
        <v>-60</v>
      </c>
      <c r="G1921" s="12" t="s">
        <v>21</v>
      </c>
      <c r="H1921" s="2" t="n">
        <v>-99</v>
      </c>
      <c r="I1921" s="3" t="s">
        <v>197</v>
      </c>
      <c r="J1921" s="3" t="n">
        <f aca="false">VLOOKUP(I1921,VLOOK!$G$2:$H$50,2)</f>
        <v>47</v>
      </c>
      <c r="K1921" s="4" t="s">
        <v>197</v>
      </c>
      <c r="L1921" s="21" t="s">
        <v>198</v>
      </c>
      <c r="M1921" s="6" t="n">
        <f aca="false">VLOOKUP(L1921,VLOOK!$D$2:$E$10,2)</f>
        <v>9</v>
      </c>
      <c r="N1921" s="7" t="n">
        <v>1</v>
      </c>
      <c r="O1921" s="0" t="n">
        <f aca="false">VLOOKUP(B1921,VLOOK!$A$2:$B$13,2)</f>
        <v>7</v>
      </c>
      <c r="P1921" s="22" t="n">
        <f aca="false">IF(F1921&lt;0,F1921*-1,F1921)</f>
        <v>60</v>
      </c>
    </row>
    <row r="1922" customFormat="false" ht="12.8" hidden="false" customHeight="false" outlineLevel="0" collapsed="false">
      <c r="A1922" s="17" t="s">
        <v>865</v>
      </c>
      <c r="B1922" s="9" t="s">
        <v>850</v>
      </c>
      <c r="C1922" s="27" t="s">
        <v>658</v>
      </c>
      <c r="D1922" s="9" t="s">
        <v>25</v>
      </c>
      <c r="E1922" s="10" t="s">
        <v>196</v>
      </c>
      <c r="F1922" s="20" t="n">
        <v>-50</v>
      </c>
      <c r="G1922" s="12" t="s">
        <v>21</v>
      </c>
      <c r="H1922" s="2" t="n">
        <v>-99</v>
      </c>
      <c r="I1922" s="3" t="s">
        <v>197</v>
      </c>
      <c r="J1922" s="3" t="n">
        <f aca="false">VLOOKUP(I1922,VLOOK!$G$2:$H$50,2)</f>
        <v>47</v>
      </c>
      <c r="K1922" s="4" t="s">
        <v>197</v>
      </c>
      <c r="L1922" s="21" t="s">
        <v>198</v>
      </c>
      <c r="M1922" s="6" t="n">
        <f aca="false">VLOOKUP(L1922,VLOOK!$D$2:$E$10,2)</f>
        <v>9</v>
      </c>
      <c r="N1922" s="7" t="n">
        <v>1</v>
      </c>
      <c r="O1922" s="0" t="n">
        <f aca="false">VLOOKUP(B1922,VLOOK!$A$2:$B$13,2)</f>
        <v>7</v>
      </c>
      <c r="P1922" s="22" t="n">
        <f aca="false">IF(F1922&lt;0,F1922*-1,F1922)</f>
        <v>50</v>
      </c>
    </row>
    <row r="1923" customFormat="false" ht="12.8" hidden="false" customHeight="false" outlineLevel="0" collapsed="false">
      <c r="A1923" s="17" t="s">
        <v>865</v>
      </c>
      <c r="B1923" s="9" t="s">
        <v>850</v>
      </c>
      <c r="C1923" s="27" t="s">
        <v>658</v>
      </c>
      <c r="D1923" s="9" t="s">
        <v>25</v>
      </c>
      <c r="E1923" s="10" t="s">
        <v>196</v>
      </c>
      <c r="F1923" s="20" t="n">
        <v>-103.1</v>
      </c>
      <c r="G1923" s="12" t="s">
        <v>21</v>
      </c>
      <c r="H1923" s="2" t="n">
        <v>-99</v>
      </c>
      <c r="I1923" s="3" t="s">
        <v>197</v>
      </c>
      <c r="J1923" s="3" t="n">
        <f aca="false">VLOOKUP(I1923,VLOOK!$G$2:$H$50,2)</f>
        <v>47</v>
      </c>
      <c r="K1923" s="4" t="s">
        <v>197</v>
      </c>
      <c r="L1923" s="21" t="s">
        <v>198</v>
      </c>
      <c r="M1923" s="6" t="n">
        <f aca="false">VLOOKUP(L1923,VLOOK!$D$2:$E$10,2)</f>
        <v>9</v>
      </c>
      <c r="N1923" s="7" t="n">
        <v>1</v>
      </c>
      <c r="O1923" s="0" t="n">
        <f aca="false">VLOOKUP(B1923,VLOOK!$A$2:$B$13,2)</f>
        <v>7</v>
      </c>
      <c r="P1923" s="22" t="n">
        <f aca="false">IF(F1923&lt;0,F1923*-1,F1923)</f>
        <v>103.1</v>
      </c>
    </row>
    <row r="1924" customFormat="false" ht="12.8" hidden="false" customHeight="false" outlineLevel="0" collapsed="false">
      <c r="A1924" s="17" t="s">
        <v>865</v>
      </c>
      <c r="B1924" s="9" t="s">
        <v>850</v>
      </c>
      <c r="C1924" s="27" t="s">
        <v>658</v>
      </c>
      <c r="D1924" s="9" t="s">
        <v>25</v>
      </c>
      <c r="E1924" s="10" t="s">
        <v>196</v>
      </c>
      <c r="F1924" s="20" t="n">
        <v>-80.37</v>
      </c>
      <c r="G1924" s="12" t="s">
        <v>21</v>
      </c>
      <c r="H1924" s="2" t="n">
        <v>-99</v>
      </c>
      <c r="I1924" s="3" t="s">
        <v>197</v>
      </c>
      <c r="J1924" s="3" t="n">
        <f aca="false">VLOOKUP(I1924,VLOOK!$G$2:$H$50,2)</f>
        <v>47</v>
      </c>
      <c r="K1924" s="4" t="s">
        <v>197</v>
      </c>
      <c r="L1924" s="21" t="s">
        <v>198</v>
      </c>
      <c r="M1924" s="6" t="n">
        <f aca="false">VLOOKUP(L1924,VLOOK!$D$2:$E$10,2)</f>
        <v>9</v>
      </c>
      <c r="N1924" s="7" t="n">
        <v>1</v>
      </c>
      <c r="O1924" s="0" t="n">
        <f aca="false">VLOOKUP(B1924,VLOOK!$A$2:$B$13,2)</f>
        <v>7</v>
      </c>
      <c r="P1924" s="22" t="n">
        <f aca="false">IF(F1924&lt;0,F1924*-1,F1924)</f>
        <v>80.37</v>
      </c>
    </row>
    <row r="1925" customFormat="false" ht="12.8" hidden="false" customHeight="false" outlineLevel="0" collapsed="false">
      <c r="A1925" s="17" t="s">
        <v>865</v>
      </c>
      <c r="B1925" s="9" t="s">
        <v>850</v>
      </c>
      <c r="C1925" s="27" t="s">
        <v>658</v>
      </c>
      <c r="D1925" s="9" t="s">
        <v>25</v>
      </c>
      <c r="E1925" s="10" t="s">
        <v>196</v>
      </c>
      <c r="F1925" s="20" t="n">
        <v>-60</v>
      </c>
      <c r="G1925" s="12" t="s">
        <v>21</v>
      </c>
      <c r="H1925" s="2" t="n">
        <v>-99</v>
      </c>
      <c r="I1925" s="3" t="s">
        <v>197</v>
      </c>
      <c r="J1925" s="3" t="n">
        <f aca="false">VLOOKUP(I1925,VLOOK!$G$2:$H$50,2)</f>
        <v>47</v>
      </c>
      <c r="K1925" s="4" t="s">
        <v>197</v>
      </c>
      <c r="L1925" s="21" t="s">
        <v>198</v>
      </c>
      <c r="M1925" s="6" t="n">
        <f aca="false">VLOOKUP(L1925,VLOOK!$D$2:$E$10,2)</f>
        <v>9</v>
      </c>
      <c r="N1925" s="7" t="n">
        <v>1</v>
      </c>
      <c r="O1925" s="0" t="n">
        <f aca="false">VLOOKUP(B1925,VLOOK!$A$2:$B$13,2)</f>
        <v>7</v>
      </c>
      <c r="P1925" s="22" t="n">
        <f aca="false">IF(F1925&lt;0,F1925*-1,F1925)</f>
        <v>60</v>
      </c>
    </row>
    <row r="1926" customFormat="false" ht="12.8" hidden="false" customHeight="false" outlineLevel="0" collapsed="false">
      <c r="A1926" s="17" t="s">
        <v>243</v>
      </c>
      <c r="B1926" s="9" t="s">
        <v>850</v>
      </c>
      <c r="C1926" s="27" t="s">
        <v>658</v>
      </c>
      <c r="D1926" s="9" t="s">
        <v>78</v>
      </c>
      <c r="E1926" s="10" t="s">
        <v>406</v>
      </c>
      <c r="F1926" s="20" t="n">
        <v>-60</v>
      </c>
      <c r="G1926" s="12" t="s">
        <v>21</v>
      </c>
      <c r="H1926" s="2" t="n">
        <v>-99</v>
      </c>
      <c r="I1926" s="3" t="s">
        <v>407</v>
      </c>
      <c r="J1926" s="3" t="n">
        <f aca="false">VLOOKUP(I1926,VLOOK!$G$2:$H$50,2)</f>
        <v>44</v>
      </c>
      <c r="K1926" s="4" t="s">
        <v>407</v>
      </c>
      <c r="L1926" s="21" t="s">
        <v>121</v>
      </c>
      <c r="M1926" s="6" t="n">
        <f aca="false">VLOOKUP(L1926,VLOOK!$D$2:$E$10,2)</f>
        <v>8</v>
      </c>
      <c r="N1926" s="7" t="n">
        <v>1</v>
      </c>
      <c r="O1926" s="0" t="n">
        <f aca="false">VLOOKUP(B1926,VLOOK!$A$2:$B$13,2)</f>
        <v>7</v>
      </c>
      <c r="P1926" s="22" t="n">
        <f aca="false">IF(F1926&lt;0,F1926*-1,F1926)</f>
        <v>60</v>
      </c>
    </row>
    <row r="1927" customFormat="false" ht="12.8" hidden="false" customHeight="false" outlineLevel="0" collapsed="false">
      <c r="A1927" s="17" t="s">
        <v>243</v>
      </c>
      <c r="B1927" s="9" t="s">
        <v>850</v>
      </c>
      <c r="C1927" s="27" t="s">
        <v>658</v>
      </c>
      <c r="D1927" s="9" t="s">
        <v>78</v>
      </c>
      <c r="E1927" s="10" t="s">
        <v>406</v>
      </c>
      <c r="F1927" s="20" t="n">
        <v>-80</v>
      </c>
      <c r="G1927" s="12" t="s">
        <v>21</v>
      </c>
      <c r="H1927" s="2" t="n">
        <v>-99</v>
      </c>
      <c r="I1927" s="3" t="s">
        <v>407</v>
      </c>
      <c r="J1927" s="3" t="n">
        <f aca="false">VLOOKUP(I1927,VLOOK!$G$2:$H$50,2)</f>
        <v>44</v>
      </c>
      <c r="K1927" s="4" t="s">
        <v>407</v>
      </c>
      <c r="L1927" s="21" t="s">
        <v>121</v>
      </c>
      <c r="M1927" s="6" t="n">
        <f aca="false">VLOOKUP(L1927,VLOOK!$D$2:$E$10,2)</f>
        <v>8</v>
      </c>
      <c r="N1927" s="7" t="n">
        <v>1</v>
      </c>
      <c r="O1927" s="0" t="n">
        <f aca="false">VLOOKUP(B1927,VLOOK!$A$2:$B$13,2)</f>
        <v>7</v>
      </c>
      <c r="P1927" s="22" t="n">
        <f aca="false">IF(F1927&lt;0,F1927*-1,F1927)</f>
        <v>80</v>
      </c>
    </row>
    <row r="1928" customFormat="false" ht="12.8" hidden="false" customHeight="false" outlineLevel="0" collapsed="false">
      <c r="A1928" s="17" t="s">
        <v>243</v>
      </c>
      <c r="B1928" s="9" t="s">
        <v>850</v>
      </c>
      <c r="C1928" s="27" t="s">
        <v>658</v>
      </c>
      <c r="D1928" s="9" t="s">
        <v>78</v>
      </c>
      <c r="E1928" s="10" t="s">
        <v>406</v>
      </c>
      <c r="F1928" s="20" t="n">
        <v>-101</v>
      </c>
      <c r="G1928" s="12" t="s">
        <v>21</v>
      </c>
      <c r="H1928" s="2" t="n">
        <v>-99</v>
      </c>
      <c r="I1928" s="3" t="s">
        <v>407</v>
      </c>
      <c r="J1928" s="3" t="n">
        <f aca="false">VLOOKUP(I1928,VLOOK!$G$2:$H$50,2)</f>
        <v>44</v>
      </c>
      <c r="K1928" s="4" t="s">
        <v>407</v>
      </c>
      <c r="L1928" s="21" t="s">
        <v>121</v>
      </c>
      <c r="M1928" s="6" t="n">
        <f aca="false">VLOOKUP(L1928,VLOOK!$D$2:$E$10,2)</f>
        <v>8</v>
      </c>
      <c r="N1928" s="7" t="n">
        <v>1</v>
      </c>
      <c r="O1928" s="0" t="n">
        <f aca="false">VLOOKUP(B1928,VLOOK!$A$2:$B$13,2)</f>
        <v>7</v>
      </c>
      <c r="P1928" s="22" t="n">
        <f aca="false">IF(F1928&lt;0,F1928*-1,F1928)</f>
        <v>101</v>
      </c>
    </row>
    <row r="1929" customFormat="false" ht="12.8" hidden="false" customHeight="false" outlineLevel="0" collapsed="false">
      <c r="A1929" s="17" t="s">
        <v>243</v>
      </c>
      <c r="B1929" s="9" t="s">
        <v>850</v>
      </c>
      <c r="C1929" s="27" t="s">
        <v>658</v>
      </c>
      <c r="D1929" s="9" t="s">
        <v>78</v>
      </c>
      <c r="E1929" s="10" t="s">
        <v>406</v>
      </c>
      <c r="F1929" s="20" t="n">
        <v>-75</v>
      </c>
      <c r="G1929" s="12" t="s">
        <v>21</v>
      </c>
      <c r="H1929" s="2" t="n">
        <v>-99</v>
      </c>
      <c r="I1929" s="3" t="s">
        <v>407</v>
      </c>
      <c r="J1929" s="3" t="n">
        <f aca="false">VLOOKUP(I1929,VLOOK!$G$2:$H$50,2)</f>
        <v>44</v>
      </c>
      <c r="K1929" s="4" t="s">
        <v>407</v>
      </c>
      <c r="L1929" s="21" t="s">
        <v>121</v>
      </c>
      <c r="M1929" s="6" t="n">
        <f aca="false">VLOOKUP(L1929,VLOOK!$D$2:$E$10,2)</f>
        <v>8</v>
      </c>
      <c r="N1929" s="7" t="n">
        <v>1</v>
      </c>
      <c r="O1929" s="0" t="n">
        <f aca="false">VLOOKUP(B1929,VLOOK!$A$2:$B$13,2)</f>
        <v>7</v>
      </c>
      <c r="P1929" s="22" t="n">
        <f aca="false">IF(F1929&lt;0,F1929*-1,F1929)</f>
        <v>75</v>
      </c>
    </row>
    <row r="1930" customFormat="false" ht="12.8" hidden="false" customHeight="false" outlineLevel="0" collapsed="false">
      <c r="A1930" s="17" t="s">
        <v>243</v>
      </c>
      <c r="B1930" s="9" t="s">
        <v>850</v>
      </c>
      <c r="C1930" s="27" t="s">
        <v>658</v>
      </c>
      <c r="D1930" s="9" t="s">
        <v>78</v>
      </c>
      <c r="E1930" s="10" t="s">
        <v>406</v>
      </c>
      <c r="F1930" s="20" t="n">
        <v>-40</v>
      </c>
      <c r="G1930" s="12" t="s">
        <v>21</v>
      </c>
      <c r="H1930" s="2" t="n">
        <v>-99</v>
      </c>
      <c r="I1930" s="3" t="s">
        <v>407</v>
      </c>
      <c r="J1930" s="3" t="n">
        <f aca="false">VLOOKUP(I1930,VLOOK!$G$2:$H$50,2)</f>
        <v>44</v>
      </c>
      <c r="K1930" s="4" t="s">
        <v>407</v>
      </c>
      <c r="L1930" s="21" t="s">
        <v>121</v>
      </c>
      <c r="M1930" s="6" t="n">
        <f aca="false">VLOOKUP(L1930,VLOOK!$D$2:$E$10,2)</f>
        <v>8</v>
      </c>
      <c r="N1930" s="7" t="n">
        <v>1</v>
      </c>
      <c r="O1930" s="0" t="n">
        <f aca="false">VLOOKUP(B1930,VLOOK!$A$2:$B$13,2)</f>
        <v>7</v>
      </c>
      <c r="P1930" s="22" t="n">
        <f aca="false">IF(F1930&lt;0,F1930*-1,F1930)</f>
        <v>40</v>
      </c>
    </row>
    <row r="1931" customFormat="false" ht="12.8" hidden="false" customHeight="false" outlineLevel="0" collapsed="false">
      <c r="A1931" s="17" t="s">
        <v>243</v>
      </c>
      <c r="B1931" s="9" t="s">
        <v>850</v>
      </c>
      <c r="C1931" s="27" t="s">
        <v>866</v>
      </c>
      <c r="D1931" s="9" t="s">
        <v>123</v>
      </c>
      <c r="E1931" s="10" t="s">
        <v>123</v>
      </c>
      <c r="F1931" s="20" t="n">
        <v>-550</v>
      </c>
      <c r="G1931" s="12" t="s">
        <v>21</v>
      </c>
      <c r="H1931" s="2" t="n">
        <v>-99</v>
      </c>
      <c r="I1931" s="3" t="s">
        <v>229</v>
      </c>
      <c r="J1931" s="3" t="n">
        <f aca="false">VLOOKUP(I1931,VLOOK!$G$2:$H$50,2)</f>
        <v>20</v>
      </c>
      <c r="K1931" s="4" t="s">
        <v>229</v>
      </c>
      <c r="L1931" s="21" t="s">
        <v>31</v>
      </c>
      <c r="M1931" s="6" t="n">
        <f aca="false">VLOOKUP(L1931,VLOOK!$D$2:$E$10,2)</f>
        <v>3</v>
      </c>
      <c r="N1931" s="7" t="n">
        <v>1</v>
      </c>
      <c r="O1931" s="0" t="n">
        <f aca="false">VLOOKUP(B1931,VLOOK!$A$2:$B$13,2)</f>
        <v>7</v>
      </c>
      <c r="P1931" s="22" t="n">
        <f aca="false">IF(F1931&lt;0,F1931*-1,F1931)</f>
        <v>550</v>
      </c>
    </row>
    <row r="1932" customFormat="false" ht="12.8" hidden="false" customHeight="false" outlineLevel="0" collapsed="false">
      <c r="A1932" s="17" t="s">
        <v>243</v>
      </c>
      <c r="B1932" s="9" t="s">
        <v>850</v>
      </c>
      <c r="C1932" s="27" t="s">
        <v>867</v>
      </c>
      <c r="D1932" s="9" t="s">
        <v>123</v>
      </c>
      <c r="E1932" s="10" t="s">
        <v>123</v>
      </c>
      <c r="F1932" s="20" t="n">
        <v>-121.94</v>
      </c>
      <c r="G1932" s="12" t="s">
        <v>21</v>
      </c>
      <c r="H1932" s="2" t="n">
        <v>-99</v>
      </c>
      <c r="I1932" s="3" t="s">
        <v>229</v>
      </c>
      <c r="J1932" s="3" t="n">
        <f aca="false">VLOOKUP(I1932,VLOOK!$G$2:$H$50,2)</f>
        <v>20</v>
      </c>
      <c r="K1932" s="4" t="s">
        <v>229</v>
      </c>
      <c r="L1932" s="21" t="s">
        <v>31</v>
      </c>
      <c r="M1932" s="6" t="n">
        <f aca="false">VLOOKUP(L1932,VLOOK!$D$2:$E$10,2)</f>
        <v>3</v>
      </c>
      <c r="N1932" s="7" t="n">
        <v>1</v>
      </c>
      <c r="O1932" s="0" t="n">
        <f aca="false">VLOOKUP(B1932,VLOOK!$A$2:$B$13,2)</f>
        <v>7</v>
      </c>
      <c r="P1932" s="22" t="n">
        <f aca="false">IF(F1932&lt;0,F1932*-1,F1932)</f>
        <v>121.94</v>
      </c>
    </row>
    <row r="1933" customFormat="false" ht="12.8" hidden="false" customHeight="false" outlineLevel="0" collapsed="false">
      <c r="A1933" s="17" t="s">
        <v>243</v>
      </c>
      <c r="B1933" s="9" t="s">
        <v>850</v>
      </c>
      <c r="C1933" s="27" t="s">
        <v>298</v>
      </c>
      <c r="D1933" s="9" t="s">
        <v>19</v>
      </c>
      <c r="E1933" s="10" t="s">
        <v>119</v>
      </c>
      <c r="F1933" s="20" t="n">
        <v>-118.69</v>
      </c>
      <c r="G1933" s="12" t="s">
        <v>21</v>
      </c>
      <c r="H1933" s="2" t="n">
        <v>-99</v>
      </c>
      <c r="I1933" s="3" t="s">
        <v>120</v>
      </c>
      <c r="J1933" s="3" t="n">
        <f aca="false">VLOOKUP(I1933,VLOOK!$G$2:$H$50,2)</f>
        <v>45</v>
      </c>
      <c r="K1933" s="4" t="s">
        <v>120</v>
      </c>
      <c r="L1933" s="21" t="s">
        <v>23</v>
      </c>
      <c r="M1933" s="6" t="n">
        <f aca="false">VLOOKUP(L1933,VLOOK!$D$2:$E$10,2)</f>
        <v>2</v>
      </c>
      <c r="N1933" s="7" t="n">
        <v>1</v>
      </c>
      <c r="O1933" s="0" t="n">
        <f aca="false">VLOOKUP(B1933,VLOOK!$A$2:$B$13,2)</f>
        <v>7</v>
      </c>
      <c r="P1933" s="22" t="n">
        <f aca="false">IF(F1933&lt;0,F1933*-1,F1933)</f>
        <v>118.69</v>
      </c>
    </row>
    <row r="1934" customFormat="false" ht="12.8" hidden="false" customHeight="false" outlineLevel="0" collapsed="false">
      <c r="A1934" s="17" t="s">
        <v>243</v>
      </c>
      <c r="B1934" s="9" t="s">
        <v>850</v>
      </c>
      <c r="C1934" s="27" t="s">
        <v>868</v>
      </c>
      <c r="D1934" s="9" t="s">
        <v>19</v>
      </c>
      <c r="E1934" s="10" t="s">
        <v>119</v>
      </c>
      <c r="F1934" s="20" t="n">
        <v>-125</v>
      </c>
      <c r="G1934" s="12" t="s">
        <v>21</v>
      </c>
      <c r="H1934" s="2" t="n">
        <v>-99</v>
      </c>
      <c r="I1934" s="3" t="s">
        <v>120</v>
      </c>
      <c r="J1934" s="3" t="n">
        <f aca="false">VLOOKUP(I1934,VLOOK!$G$2:$H$50,2)</f>
        <v>45</v>
      </c>
      <c r="K1934" s="4" t="s">
        <v>120</v>
      </c>
      <c r="L1934" s="21" t="s">
        <v>23</v>
      </c>
      <c r="M1934" s="6" t="n">
        <f aca="false">VLOOKUP(L1934,VLOOK!$D$2:$E$10,2)</f>
        <v>2</v>
      </c>
      <c r="N1934" s="7" t="n">
        <v>1</v>
      </c>
      <c r="O1934" s="0" t="n">
        <f aca="false">VLOOKUP(B1934,VLOOK!$A$2:$B$13,2)</f>
        <v>7</v>
      </c>
      <c r="P1934" s="22" t="n">
        <f aca="false">IF(F1934&lt;0,F1934*-1,F1934)</f>
        <v>125</v>
      </c>
    </row>
    <row r="1935" customFormat="false" ht="12.8" hidden="false" customHeight="false" outlineLevel="0" collapsed="false">
      <c r="A1935" s="17" t="s">
        <v>243</v>
      </c>
      <c r="B1935" s="9" t="s">
        <v>850</v>
      </c>
      <c r="C1935" s="27" t="s">
        <v>64</v>
      </c>
      <c r="D1935" s="9" t="s">
        <v>19</v>
      </c>
      <c r="E1935" s="10" t="s">
        <v>64</v>
      </c>
      <c r="F1935" s="20" t="n">
        <v>-62.3</v>
      </c>
      <c r="G1935" s="12" t="s">
        <v>21</v>
      </c>
      <c r="H1935" s="2" t="n">
        <v>-99</v>
      </c>
      <c r="I1935" s="3" t="s">
        <v>65</v>
      </c>
      <c r="J1935" s="3" t="n">
        <f aca="false">VLOOKUP(I1935,VLOOK!$G$2:$H$50,2)</f>
        <v>13</v>
      </c>
      <c r="K1935" s="4" t="s">
        <v>65</v>
      </c>
      <c r="L1935" s="21" t="s">
        <v>23</v>
      </c>
      <c r="M1935" s="6" t="n">
        <f aca="false">VLOOKUP(L1935,VLOOK!$D$2:$E$10,2)</f>
        <v>2</v>
      </c>
      <c r="N1935" s="7" t="n">
        <v>1</v>
      </c>
      <c r="O1935" s="0" t="n">
        <f aca="false">VLOOKUP(B1935,VLOOK!$A$2:$B$13,2)</f>
        <v>7</v>
      </c>
      <c r="P1935" s="22" t="n">
        <f aca="false">IF(F1935&lt;0,F1935*-1,F1935)</f>
        <v>62.3</v>
      </c>
    </row>
    <row r="1936" customFormat="false" ht="12.8" hidden="false" customHeight="false" outlineLevel="0" collapsed="false">
      <c r="A1936" s="17" t="s">
        <v>243</v>
      </c>
      <c r="B1936" s="9" t="s">
        <v>850</v>
      </c>
      <c r="C1936" s="27" t="s">
        <v>63</v>
      </c>
      <c r="D1936" s="9" t="s">
        <v>19</v>
      </c>
      <c r="E1936" s="10" t="s">
        <v>64</v>
      </c>
      <c r="F1936" s="20" t="n">
        <v>-187.73</v>
      </c>
      <c r="G1936" s="12" t="s">
        <v>21</v>
      </c>
      <c r="H1936" s="2" t="n">
        <v>-99</v>
      </c>
      <c r="I1936" s="3" t="s">
        <v>65</v>
      </c>
      <c r="J1936" s="3" t="n">
        <f aca="false">VLOOKUP(I1936,VLOOK!$G$2:$H$50,2)</f>
        <v>13</v>
      </c>
      <c r="K1936" s="4" t="s">
        <v>65</v>
      </c>
      <c r="L1936" s="21" t="s">
        <v>23</v>
      </c>
      <c r="M1936" s="6" t="n">
        <f aca="false">VLOOKUP(L1936,VLOOK!$D$2:$E$10,2)</f>
        <v>2</v>
      </c>
      <c r="N1936" s="7" t="n">
        <v>1</v>
      </c>
      <c r="O1936" s="0" t="n">
        <f aca="false">VLOOKUP(B1936,VLOOK!$A$2:$B$13,2)</f>
        <v>7</v>
      </c>
      <c r="P1936" s="22" t="n">
        <f aca="false">IF(F1936&lt;0,F1936*-1,F1936)</f>
        <v>187.73</v>
      </c>
    </row>
    <row r="1937" customFormat="false" ht="12.8" hidden="false" customHeight="false" outlineLevel="0" collapsed="false">
      <c r="A1937" s="17" t="s">
        <v>243</v>
      </c>
      <c r="B1937" s="9" t="s">
        <v>850</v>
      </c>
      <c r="C1937" s="27" t="s">
        <v>64</v>
      </c>
      <c r="D1937" s="9" t="s">
        <v>19</v>
      </c>
      <c r="E1937" s="10" t="s">
        <v>64</v>
      </c>
      <c r="F1937" s="20" t="n">
        <v>-79.31</v>
      </c>
      <c r="G1937" s="12" t="s">
        <v>21</v>
      </c>
      <c r="H1937" s="2" t="n">
        <v>-99</v>
      </c>
      <c r="I1937" s="3" t="s">
        <v>65</v>
      </c>
      <c r="J1937" s="3" t="n">
        <f aca="false">VLOOKUP(I1937,VLOOK!$G$2:$H$50,2)</f>
        <v>13</v>
      </c>
      <c r="K1937" s="4" t="s">
        <v>65</v>
      </c>
      <c r="L1937" s="21" t="s">
        <v>23</v>
      </c>
      <c r="M1937" s="6" t="n">
        <f aca="false">VLOOKUP(L1937,VLOOK!$D$2:$E$10,2)</f>
        <v>2</v>
      </c>
      <c r="N1937" s="7" t="n">
        <v>1</v>
      </c>
      <c r="O1937" s="0" t="n">
        <f aca="false">VLOOKUP(B1937,VLOOK!$A$2:$B$13,2)</f>
        <v>7</v>
      </c>
      <c r="P1937" s="22" t="n">
        <f aca="false">IF(F1937&lt;0,F1937*-1,F1937)</f>
        <v>79.31</v>
      </c>
    </row>
    <row r="1938" customFormat="false" ht="12.8" hidden="false" customHeight="false" outlineLevel="0" collapsed="false">
      <c r="A1938" s="17" t="s">
        <v>243</v>
      </c>
      <c r="B1938" s="9" t="s">
        <v>850</v>
      </c>
      <c r="C1938" s="27" t="s">
        <v>63</v>
      </c>
      <c r="D1938" s="9" t="s">
        <v>19</v>
      </c>
      <c r="E1938" s="10" t="s">
        <v>64</v>
      </c>
      <c r="F1938" s="20" t="n">
        <v>-61.89</v>
      </c>
      <c r="G1938" s="12" t="s">
        <v>21</v>
      </c>
      <c r="H1938" s="2" t="n">
        <v>-99</v>
      </c>
      <c r="I1938" s="3" t="s">
        <v>65</v>
      </c>
      <c r="J1938" s="3" t="n">
        <f aca="false">VLOOKUP(I1938,VLOOK!$G$2:$H$50,2)</f>
        <v>13</v>
      </c>
      <c r="K1938" s="4" t="s">
        <v>65</v>
      </c>
      <c r="L1938" s="21" t="s">
        <v>23</v>
      </c>
      <c r="M1938" s="6" t="n">
        <f aca="false">VLOOKUP(L1938,VLOOK!$D$2:$E$10,2)</f>
        <v>2</v>
      </c>
      <c r="N1938" s="7" t="n">
        <v>1</v>
      </c>
      <c r="O1938" s="0" t="n">
        <f aca="false">VLOOKUP(B1938,VLOOK!$A$2:$B$13,2)</f>
        <v>7</v>
      </c>
      <c r="P1938" s="22" t="n">
        <f aca="false">IF(F1938&lt;0,F1938*-1,F1938)</f>
        <v>61.89</v>
      </c>
    </row>
    <row r="1939" customFormat="false" ht="12.8" hidden="false" customHeight="false" outlineLevel="0" collapsed="false">
      <c r="A1939" s="17" t="s">
        <v>243</v>
      </c>
      <c r="B1939" s="9" t="s">
        <v>850</v>
      </c>
      <c r="C1939" s="27" t="s">
        <v>63</v>
      </c>
      <c r="D1939" s="9" t="s">
        <v>19</v>
      </c>
      <c r="E1939" s="10" t="s">
        <v>64</v>
      </c>
      <c r="F1939" s="20" t="n">
        <v>-88.14</v>
      </c>
      <c r="G1939" s="12" t="s">
        <v>21</v>
      </c>
      <c r="H1939" s="2" t="n">
        <v>-99</v>
      </c>
      <c r="I1939" s="3" t="s">
        <v>65</v>
      </c>
      <c r="J1939" s="3" t="n">
        <f aca="false">VLOOKUP(I1939,VLOOK!$G$2:$H$50,2)</f>
        <v>13</v>
      </c>
      <c r="K1939" s="4" t="s">
        <v>65</v>
      </c>
      <c r="L1939" s="21" t="s">
        <v>23</v>
      </c>
      <c r="M1939" s="6" t="n">
        <f aca="false">VLOOKUP(L1939,VLOOK!$D$2:$E$10,2)</f>
        <v>2</v>
      </c>
      <c r="N1939" s="7" t="n">
        <v>1</v>
      </c>
      <c r="O1939" s="0" t="n">
        <f aca="false">VLOOKUP(B1939,VLOOK!$A$2:$B$13,2)</f>
        <v>7</v>
      </c>
      <c r="P1939" s="22" t="n">
        <f aca="false">IF(F1939&lt;0,F1939*-1,F1939)</f>
        <v>88.14</v>
      </c>
    </row>
    <row r="1940" customFormat="false" ht="12.8" hidden="false" customHeight="false" outlineLevel="0" collapsed="false">
      <c r="A1940" s="17" t="s">
        <v>243</v>
      </c>
      <c r="B1940" s="9" t="s">
        <v>850</v>
      </c>
      <c r="C1940" s="27" t="s">
        <v>63</v>
      </c>
      <c r="D1940" s="9" t="s">
        <v>19</v>
      </c>
      <c r="E1940" s="10" t="s">
        <v>64</v>
      </c>
      <c r="F1940" s="20" t="n">
        <v>-65.98</v>
      </c>
      <c r="G1940" s="12" t="s">
        <v>21</v>
      </c>
      <c r="H1940" s="2" t="n">
        <v>-99</v>
      </c>
      <c r="I1940" s="3" t="s">
        <v>65</v>
      </c>
      <c r="J1940" s="3" t="n">
        <f aca="false">VLOOKUP(I1940,VLOOK!$G$2:$H$50,2)</f>
        <v>13</v>
      </c>
      <c r="K1940" s="4" t="s">
        <v>65</v>
      </c>
      <c r="L1940" s="21" t="s">
        <v>23</v>
      </c>
      <c r="M1940" s="6" t="n">
        <f aca="false">VLOOKUP(L1940,VLOOK!$D$2:$E$10,2)</f>
        <v>2</v>
      </c>
      <c r="N1940" s="7" t="n">
        <v>1</v>
      </c>
      <c r="O1940" s="0" t="n">
        <f aca="false">VLOOKUP(B1940,VLOOK!$A$2:$B$13,2)</f>
        <v>7</v>
      </c>
      <c r="P1940" s="22" t="n">
        <f aca="false">IF(F1940&lt;0,F1940*-1,F1940)</f>
        <v>65.98</v>
      </c>
    </row>
    <row r="1941" customFormat="false" ht="12.8" hidden="false" customHeight="false" outlineLevel="0" collapsed="false">
      <c r="A1941" s="17" t="s">
        <v>243</v>
      </c>
      <c r="B1941" s="9" t="s">
        <v>850</v>
      </c>
      <c r="C1941" s="27" t="s">
        <v>63</v>
      </c>
      <c r="D1941" s="9" t="s">
        <v>19</v>
      </c>
      <c r="E1941" s="10" t="s">
        <v>64</v>
      </c>
      <c r="F1941" s="20" t="n">
        <v>-66.4</v>
      </c>
      <c r="G1941" s="12" t="s">
        <v>21</v>
      </c>
      <c r="H1941" s="2" t="n">
        <v>-99</v>
      </c>
      <c r="I1941" s="3" t="s">
        <v>65</v>
      </c>
      <c r="J1941" s="3" t="n">
        <f aca="false">VLOOKUP(I1941,VLOOK!$G$2:$H$50,2)</f>
        <v>13</v>
      </c>
      <c r="K1941" s="4" t="s">
        <v>65</v>
      </c>
      <c r="L1941" s="21" t="s">
        <v>23</v>
      </c>
      <c r="M1941" s="6" t="n">
        <f aca="false">VLOOKUP(L1941,VLOOK!$D$2:$E$10,2)</f>
        <v>2</v>
      </c>
      <c r="N1941" s="7" t="n">
        <v>1</v>
      </c>
      <c r="O1941" s="0" t="n">
        <f aca="false">VLOOKUP(B1941,VLOOK!$A$2:$B$13,2)</f>
        <v>7</v>
      </c>
      <c r="P1941" s="22" t="n">
        <f aca="false">IF(F1941&lt;0,F1941*-1,F1941)</f>
        <v>66.4</v>
      </c>
    </row>
    <row r="1942" customFormat="false" ht="12.8" hidden="false" customHeight="false" outlineLevel="0" collapsed="false">
      <c r="A1942" s="17" t="s">
        <v>243</v>
      </c>
      <c r="B1942" s="9" t="s">
        <v>850</v>
      </c>
      <c r="C1942" s="27" t="s">
        <v>64</v>
      </c>
      <c r="D1942" s="9" t="s">
        <v>19</v>
      </c>
      <c r="E1942" s="10" t="s">
        <v>64</v>
      </c>
      <c r="F1942" s="20" t="n">
        <v>-266.53</v>
      </c>
      <c r="G1942" s="12" t="s">
        <v>21</v>
      </c>
      <c r="H1942" s="2" t="n">
        <v>-99</v>
      </c>
      <c r="I1942" s="3" t="s">
        <v>65</v>
      </c>
      <c r="J1942" s="3" t="n">
        <f aca="false">VLOOKUP(I1942,VLOOK!$G$2:$H$50,2)</f>
        <v>13</v>
      </c>
      <c r="K1942" s="4" t="s">
        <v>65</v>
      </c>
      <c r="L1942" s="21" t="s">
        <v>23</v>
      </c>
      <c r="M1942" s="6" t="n">
        <f aca="false">VLOOKUP(L1942,VLOOK!$D$2:$E$10,2)</f>
        <v>2</v>
      </c>
      <c r="N1942" s="7" t="n">
        <v>1</v>
      </c>
      <c r="O1942" s="0" t="n">
        <f aca="false">VLOOKUP(B1942,VLOOK!$A$2:$B$13,2)</f>
        <v>7</v>
      </c>
      <c r="P1942" s="22" t="n">
        <f aca="false">IF(F1942&lt;0,F1942*-1,F1942)</f>
        <v>266.53</v>
      </c>
    </row>
    <row r="1943" customFormat="false" ht="12.8" hidden="false" customHeight="false" outlineLevel="0" collapsed="false">
      <c r="A1943" s="17" t="s">
        <v>243</v>
      </c>
      <c r="B1943" s="9" t="s">
        <v>850</v>
      </c>
      <c r="C1943" s="27" t="s">
        <v>63</v>
      </c>
      <c r="D1943" s="9" t="s">
        <v>19</v>
      </c>
      <c r="E1943" s="10" t="s">
        <v>64</v>
      </c>
      <c r="F1943" s="20" t="n">
        <v>-17.35</v>
      </c>
      <c r="G1943" s="12" t="s">
        <v>21</v>
      </c>
      <c r="H1943" s="2" t="n">
        <v>-99</v>
      </c>
      <c r="I1943" s="3" t="s">
        <v>65</v>
      </c>
      <c r="J1943" s="3" t="n">
        <f aca="false">VLOOKUP(I1943,VLOOK!$G$2:$H$50,2)</f>
        <v>13</v>
      </c>
      <c r="K1943" s="4" t="s">
        <v>65</v>
      </c>
      <c r="L1943" s="21" t="s">
        <v>23</v>
      </c>
      <c r="M1943" s="6" t="n">
        <f aca="false">VLOOKUP(L1943,VLOOK!$D$2:$E$10,2)</f>
        <v>2</v>
      </c>
      <c r="N1943" s="7" t="n">
        <v>1</v>
      </c>
      <c r="O1943" s="0" t="n">
        <f aca="false">VLOOKUP(B1943,VLOOK!$A$2:$B$13,2)</f>
        <v>7</v>
      </c>
      <c r="P1943" s="22" t="n">
        <f aca="false">IF(F1943&lt;0,F1943*-1,F1943)</f>
        <v>17.35</v>
      </c>
    </row>
    <row r="1944" customFormat="false" ht="12.8" hidden="false" customHeight="false" outlineLevel="0" collapsed="false">
      <c r="A1944" s="17" t="s">
        <v>243</v>
      </c>
      <c r="B1944" s="9" t="s">
        <v>850</v>
      </c>
      <c r="C1944" s="27" t="s">
        <v>63</v>
      </c>
      <c r="D1944" s="9" t="s">
        <v>19</v>
      </c>
      <c r="E1944" s="10" t="s">
        <v>64</v>
      </c>
      <c r="F1944" s="20" t="n">
        <v>-158.61</v>
      </c>
      <c r="G1944" s="12" t="s">
        <v>21</v>
      </c>
      <c r="H1944" s="2" t="n">
        <v>-99</v>
      </c>
      <c r="I1944" s="3" t="s">
        <v>65</v>
      </c>
      <c r="J1944" s="3" t="n">
        <f aca="false">VLOOKUP(I1944,VLOOK!$G$2:$H$50,2)</f>
        <v>13</v>
      </c>
      <c r="K1944" s="4" t="s">
        <v>65</v>
      </c>
      <c r="L1944" s="21" t="s">
        <v>23</v>
      </c>
      <c r="M1944" s="6" t="n">
        <f aca="false">VLOOKUP(L1944,VLOOK!$D$2:$E$10,2)</f>
        <v>2</v>
      </c>
      <c r="N1944" s="7" t="n">
        <v>1</v>
      </c>
      <c r="O1944" s="0" t="n">
        <f aca="false">VLOOKUP(B1944,VLOOK!$A$2:$B$13,2)</f>
        <v>7</v>
      </c>
      <c r="P1944" s="22" t="n">
        <f aca="false">IF(F1944&lt;0,F1944*-1,F1944)</f>
        <v>158.61</v>
      </c>
    </row>
    <row r="1945" customFormat="false" ht="12.8" hidden="false" customHeight="false" outlineLevel="0" collapsed="false">
      <c r="A1945" s="17" t="s">
        <v>243</v>
      </c>
      <c r="B1945" s="9" t="s">
        <v>850</v>
      </c>
      <c r="C1945" s="27" t="s">
        <v>63</v>
      </c>
      <c r="D1945" s="9" t="s">
        <v>19</v>
      </c>
      <c r="E1945" s="10" t="s">
        <v>64</v>
      </c>
      <c r="F1945" s="20" t="n">
        <v>-171.76</v>
      </c>
      <c r="G1945" s="12" t="s">
        <v>21</v>
      </c>
      <c r="H1945" s="2" t="n">
        <v>-99</v>
      </c>
      <c r="I1945" s="3" t="s">
        <v>65</v>
      </c>
      <c r="J1945" s="3" t="n">
        <f aca="false">VLOOKUP(I1945,VLOOK!$G$2:$H$50,2)</f>
        <v>13</v>
      </c>
      <c r="K1945" s="4" t="s">
        <v>65</v>
      </c>
      <c r="L1945" s="21" t="s">
        <v>23</v>
      </c>
      <c r="M1945" s="6" t="n">
        <f aca="false">VLOOKUP(L1945,VLOOK!$D$2:$E$10,2)</f>
        <v>2</v>
      </c>
      <c r="N1945" s="7" t="n">
        <v>1</v>
      </c>
      <c r="O1945" s="0" t="n">
        <f aca="false">VLOOKUP(B1945,VLOOK!$A$2:$B$13,2)</f>
        <v>7</v>
      </c>
      <c r="P1945" s="22" t="n">
        <f aca="false">IF(F1945&lt;0,F1945*-1,F1945)</f>
        <v>171.76</v>
      </c>
    </row>
    <row r="1946" customFormat="false" ht="12.8" hidden="false" customHeight="false" outlineLevel="0" collapsed="false">
      <c r="A1946" s="17" t="s">
        <v>243</v>
      </c>
      <c r="B1946" s="9" t="s">
        <v>850</v>
      </c>
      <c r="C1946" s="27" t="s">
        <v>170</v>
      </c>
      <c r="D1946" s="9" t="s">
        <v>171</v>
      </c>
      <c r="E1946" s="10" t="s">
        <v>172</v>
      </c>
      <c r="F1946" s="20" t="n">
        <v>-50.79</v>
      </c>
      <c r="G1946" s="12" t="s">
        <v>21</v>
      </c>
      <c r="H1946" s="2" t="n">
        <v>-99</v>
      </c>
      <c r="I1946" s="3" t="s">
        <v>173</v>
      </c>
      <c r="J1946" s="3" t="n">
        <f aca="false">VLOOKUP(I1946,VLOOK!$G$2:$H$50,2)</f>
        <v>22</v>
      </c>
      <c r="K1946" s="4" t="s">
        <v>173</v>
      </c>
      <c r="L1946" s="21" t="s">
        <v>31</v>
      </c>
      <c r="M1946" s="6" t="n">
        <f aca="false">VLOOKUP(L1946,VLOOK!$D$2:$E$10,2)</f>
        <v>3</v>
      </c>
      <c r="N1946" s="7" t="n">
        <v>1</v>
      </c>
      <c r="O1946" s="0" t="n">
        <f aca="false">VLOOKUP(B1946,VLOOK!$A$2:$B$13,2)</f>
        <v>7</v>
      </c>
      <c r="P1946" s="22" t="n">
        <f aca="false">IF(F1946&lt;0,F1946*-1,F1946)</f>
        <v>50.79</v>
      </c>
    </row>
    <row r="1947" customFormat="false" ht="12.8" hidden="false" customHeight="false" outlineLevel="0" collapsed="false">
      <c r="A1947" s="17" t="s">
        <v>243</v>
      </c>
      <c r="B1947" s="9" t="s">
        <v>850</v>
      </c>
      <c r="C1947" s="27" t="s">
        <v>24</v>
      </c>
      <c r="D1947" s="9" t="s">
        <v>25</v>
      </c>
      <c r="E1947" s="10" t="s">
        <v>26</v>
      </c>
      <c r="F1947" s="20" t="n">
        <v>-94.9</v>
      </c>
      <c r="G1947" s="12" t="s">
        <v>21</v>
      </c>
      <c r="H1947" s="2" t="n">
        <v>-99</v>
      </c>
      <c r="I1947" s="3" t="s">
        <v>27</v>
      </c>
      <c r="J1947" s="3" t="n">
        <f aca="false">VLOOKUP(I1947,VLOOK!$G$2:$H$50,2)</f>
        <v>30</v>
      </c>
      <c r="K1947" s="4" t="s">
        <v>27</v>
      </c>
      <c r="L1947" s="21" t="s">
        <v>28</v>
      </c>
      <c r="M1947" s="6" t="n">
        <f aca="false">VLOOKUP(L1947,VLOOK!$D$2:$E$10,2)</f>
        <v>5</v>
      </c>
      <c r="N1947" s="7" t="n">
        <v>1</v>
      </c>
      <c r="O1947" s="0" t="n">
        <f aca="false">VLOOKUP(B1947,VLOOK!$A$2:$B$13,2)</f>
        <v>7</v>
      </c>
      <c r="P1947" s="22" t="n">
        <f aca="false">IF(F1947&lt;0,F1947*-1,F1947)</f>
        <v>94.9</v>
      </c>
    </row>
    <row r="1948" customFormat="false" ht="12.8" hidden="false" customHeight="false" outlineLevel="0" collapsed="false">
      <c r="A1948" s="17" t="s">
        <v>243</v>
      </c>
      <c r="B1948" s="9" t="s">
        <v>850</v>
      </c>
      <c r="C1948" s="27" t="s">
        <v>265</v>
      </c>
      <c r="D1948" s="9" t="s">
        <v>25</v>
      </c>
      <c r="E1948" s="10" t="s">
        <v>266</v>
      </c>
      <c r="F1948" s="20" t="n">
        <v>-223.75</v>
      </c>
      <c r="G1948" s="12" t="s">
        <v>21</v>
      </c>
      <c r="H1948" s="2" t="n">
        <v>-99</v>
      </c>
      <c r="I1948" s="3" t="s">
        <v>267</v>
      </c>
      <c r="J1948" s="3" t="n">
        <f aca="false">VLOOKUP(I1948,VLOOK!$G$2:$H$50,2)</f>
        <v>16</v>
      </c>
      <c r="K1948" s="4" t="s">
        <v>267</v>
      </c>
      <c r="L1948" s="21" t="s">
        <v>31</v>
      </c>
      <c r="M1948" s="6" t="n">
        <f aca="false">VLOOKUP(L1948,VLOOK!$D$2:$E$10,2)</f>
        <v>3</v>
      </c>
      <c r="N1948" s="7" t="n">
        <v>1</v>
      </c>
      <c r="O1948" s="0" t="n">
        <f aca="false">VLOOKUP(B1948,VLOOK!$A$2:$B$13,2)</f>
        <v>7</v>
      </c>
      <c r="P1948" s="22" t="n">
        <f aca="false">IF(F1948&lt;0,F1948*-1,F1948)</f>
        <v>223.75</v>
      </c>
    </row>
    <row r="1949" customFormat="false" ht="12.8" hidden="false" customHeight="false" outlineLevel="0" collapsed="false">
      <c r="A1949" s="17" t="s">
        <v>243</v>
      </c>
      <c r="B1949" s="9" t="s">
        <v>850</v>
      </c>
      <c r="C1949" s="27" t="s">
        <v>292</v>
      </c>
      <c r="D1949" s="9" t="s">
        <v>25</v>
      </c>
      <c r="E1949" s="10" t="s">
        <v>853</v>
      </c>
      <c r="F1949" s="20" t="n">
        <v>-59.99</v>
      </c>
      <c r="G1949" s="12" t="s">
        <v>21</v>
      </c>
      <c r="H1949" s="2" t="n">
        <v>-99</v>
      </c>
      <c r="I1949" s="3" t="s">
        <v>854</v>
      </c>
      <c r="J1949" s="3" t="n">
        <f aca="false">VLOOKUP(I1949,VLOOK!$G$2:$H$50,2)</f>
        <v>31</v>
      </c>
      <c r="K1949" s="4" t="s">
        <v>854</v>
      </c>
      <c r="L1949" s="21" t="s">
        <v>28</v>
      </c>
      <c r="M1949" s="6" t="n">
        <f aca="false">VLOOKUP(L1949,VLOOK!$D$2:$E$10,2)</f>
        <v>5</v>
      </c>
      <c r="N1949" s="7" t="n">
        <v>1</v>
      </c>
      <c r="O1949" s="0" t="n">
        <f aca="false">VLOOKUP(B1949,VLOOK!$A$2:$B$13,2)</f>
        <v>7</v>
      </c>
      <c r="P1949" s="22" t="n">
        <f aca="false">IF(F1949&lt;0,F1949*-1,F1949)</f>
        <v>59.99</v>
      </c>
    </row>
    <row r="1950" customFormat="false" ht="12.8" hidden="false" customHeight="false" outlineLevel="0" collapsed="false">
      <c r="A1950" s="17" t="s">
        <v>243</v>
      </c>
      <c r="B1950" s="9" t="s">
        <v>850</v>
      </c>
      <c r="C1950" s="27" t="s">
        <v>29</v>
      </c>
      <c r="D1950" s="9" t="s">
        <v>25</v>
      </c>
      <c r="E1950" s="10" t="s">
        <v>29</v>
      </c>
      <c r="F1950" s="20" t="n">
        <v>-63.89</v>
      </c>
      <c r="G1950" s="12" t="s">
        <v>21</v>
      </c>
      <c r="H1950" s="2" t="n">
        <v>-99</v>
      </c>
      <c r="I1950" s="3" t="s">
        <v>30</v>
      </c>
      <c r="J1950" s="3" t="n">
        <f aca="false">VLOOKUP(I1950,VLOOK!$G$2:$H$50,2)</f>
        <v>21</v>
      </c>
      <c r="K1950" s="4" t="s">
        <v>30</v>
      </c>
      <c r="L1950" s="21" t="s">
        <v>31</v>
      </c>
      <c r="M1950" s="6" t="n">
        <f aca="false">VLOOKUP(L1950,VLOOK!$D$2:$E$10,2)</f>
        <v>3</v>
      </c>
      <c r="N1950" s="7" t="n">
        <v>1</v>
      </c>
      <c r="O1950" s="0" t="n">
        <f aca="false">VLOOKUP(B1950,VLOOK!$A$2:$B$13,2)</f>
        <v>7</v>
      </c>
      <c r="P1950" s="22" t="n">
        <f aca="false">IF(F1950&lt;0,F1950*-1,F1950)</f>
        <v>63.89</v>
      </c>
    </row>
    <row r="1951" customFormat="false" ht="12.8" hidden="false" customHeight="false" outlineLevel="0" collapsed="false">
      <c r="A1951" s="17" t="s">
        <v>243</v>
      </c>
      <c r="B1951" s="9" t="s">
        <v>850</v>
      </c>
      <c r="C1951" s="27" t="s">
        <v>59</v>
      </c>
      <c r="D1951" s="9" t="s">
        <v>25</v>
      </c>
      <c r="E1951" s="10" t="s">
        <v>29</v>
      </c>
      <c r="F1951" s="20" t="n">
        <v>-35.98</v>
      </c>
      <c r="G1951" s="12" t="s">
        <v>21</v>
      </c>
      <c r="H1951" s="2" t="n">
        <v>-99</v>
      </c>
      <c r="I1951" s="3" t="s">
        <v>30</v>
      </c>
      <c r="J1951" s="3" t="n">
        <f aca="false">VLOOKUP(I1951,VLOOK!$G$2:$H$50,2)</f>
        <v>21</v>
      </c>
      <c r="K1951" s="4" t="s">
        <v>30</v>
      </c>
      <c r="L1951" s="21" t="s">
        <v>31</v>
      </c>
      <c r="M1951" s="6" t="n">
        <f aca="false">VLOOKUP(L1951,VLOOK!$D$2:$E$10,2)</f>
        <v>3</v>
      </c>
      <c r="N1951" s="7" t="n">
        <v>1</v>
      </c>
      <c r="O1951" s="0" t="n">
        <f aca="false">VLOOKUP(B1951,VLOOK!$A$2:$B$13,2)</f>
        <v>7</v>
      </c>
      <c r="P1951" s="22" t="n">
        <f aca="false">IF(F1951&lt;0,F1951*-1,F1951)</f>
        <v>35.98</v>
      </c>
    </row>
    <row r="1952" customFormat="false" ht="12.8" hidden="false" customHeight="false" outlineLevel="0" collapsed="false">
      <c r="A1952" s="17" t="s">
        <v>243</v>
      </c>
      <c r="B1952" s="9" t="s">
        <v>850</v>
      </c>
      <c r="C1952" s="27" t="s">
        <v>29</v>
      </c>
      <c r="D1952" s="9" t="s">
        <v>25</v>
      </c>
      <c r="E1952" s="10" t="s">
        <v>29</v>
      </c>
      <c r="F1952" s="20" t="n">
        <v>-39</v>
      </c>
      <c r="G1952" s="12" t="s">
        <v>21</v>
      </c>
      <c r="H1952" s="2" t="n">
        <v>-99</v>
      </c>
      <c r="I1952" s="3" t="s">
        <v>30</v>
      </c>
      <c r="J1952" s="3" t="n">
        <f aca="false">VLOOKUP(I1952,VLOOK!$G$2:$H$50,2)</f>
        <v>21</v>
      </c>
      <c r="K1952" s="4" t="s">
        <v>30</v>
      </c>
      <c r="L1952" s="21" t="s">
        <v>31</v>
      </c>
      <c r="M1952" s="6" t="n">
        <f aca="false">VLOOKUP(L1952,VLOOK!$D$2:$E$10,2)</f>
        <v>3</v>
      </c>
      <c r="N1952" s="7" t="n">
        <v>1</v>
      </c>
      <c r="O1952" s="0" t="n">
        <f aca="false">VLOOKUP(B1952,VLOOK!$A$2:$B$13,2)</f>
        <v>7</v>
      </c>
      <c r="P1952" s="22" t="n">
        <f aca="false">IF(F1952&lt;0,F1952*-1,F1952)</f>
        <v>39</v>
      </c>
    </row>
    <row r="1953" customFormat="false" ht="12.8" hidden="false" customHeight="false" outlineLevel="0" collapsed="false">
      <c r="A1953" s="17" t="s">
        <v>243</v>
      </c>
      <c r="B1953" s="9" t="s">
        <v>850</v>
      </c>
      <c r="C1953" s="27" t="s">
        <v>292</v>
      </c>
      <c r="D1953" s="9" t="s">
        <v>25</v>
      </c>
      <c r="E1953" s="10" t="s">
        <v>29</v>
      </c>
      <c r="F1953" s="20" t="n">
        <v>-80</v>
      </c>
      <c r="G1953" s="12" t="s">
        <v>21</v>
      </c>
      <c r="H1953" s="2" t="n">
        <v>-99</v>
      </c>
      <c r="I1953" s="3" t="s">
        <v>30</v>
      </c>
      <c r="J1953" s="3" t="n">
        <f aca="false">VLOOKUP(I1953,VLOOK!$G$2:$H$50,2)</f>
        <v>21</v>
      </c>
      <c r="K1953" s="4" t="s">
        <v>30</v>
      </c>
      <c r="L1953" s="21" t="s">
        <v>31</v>
      </c>
      <c r="M1953" s="6" t="n">
        <f aca="false">VLOOKUP(L1953,VLOOK!$D$2:$E$10,2)</f>
        <v>3</v>
      </c>
      <c r="N1953" s="7" t="n">
        <v>1</v>
      </c>
      <c r="O1953" s="0" t="n">
        <f aca="false">VLOOKUP(B1953,VLOOK!$A$2:$B$13,2)</f>
        <v>7</v>
      </c>
      <c r="P1953" s="22" t="n">
        <f aca="false">IF(F1953&lt;0,F1953*-1,F1953)</f>
        <v>80</v>
      </c>
    </row>
    <row r="1954" customFormat="false" ht="12.8" hidden="false" customHeight="false" outlineLevel="0" collapsed="false">
      <c r="A1954" s="17" t="s">
        <v>243</v>
      </c>
      <c r="B1954" s="9" t="s">
        <v>850</v>
      </c>
      <c r="C1954" s="27" t="s">
        <v>298</v>
      </c>
      <c r="D1954" s="9" t="s">
        <v>25</v>
      </c>
      <c r="E1954" s="10" t="s">
        <v>869</v>
      </c>
      <c r="F1954" s="20" t="n">
        <v>-454.26</v>
      </c>
      <c r="G1954" s="12" t="s">
        <v>21</v>
      </c>
      <c r="H1954" s="2" t="n">
        <v>-99</v>
      </c>
      <c r="I1954" s="3" t="s">
        <v>381</v>
      </c>
      <c r="J1954" s="3" t="n">
        <f aca="false">VLOOKUP(I1954,VLOOK!$G$2:$H$50,2)</f>
        <v>23</v>
      </c>
      <c r="K1954" s="4" t="s">
        <v>381</v>
      </c>
      <c r="L1954" s="21" t="s">
        <v>31</v>
      </c>
      <c r="M1954" s="6" t="n">
        <f aca="false">VLOOKUP(L1954,VLOOK!$D$2:$E$10,2)</f>
        <v>3</v>
      </c>
      <c r="N1954" s="7" t="n">
        <v>1</v>
      </c>
      <c r="O1954" s="0" t="n">
        <f aca="false">VLOOKUP(B1954,VLOOK!$A$2:$B$13,2)</f>
        <v>7</v>
      </c>
      <c r="P1954" s="22" t="n">
        <f aca="false">IF(F1954&lt;0,F1954*-1,F1954)</f>
        <v>454.26</v>
      </c>
    </row>
    <row r="1955" customFormat="false" ht="12.8" hidden="false" customHeight="false" outlineLevel="0" collapsed="false">
      <c r="A1955" s="17" t="s">
        <v>657</v>
      </c>
      <c r="B1955" s="9" t="s">
        <v>850</v>
      </c>
      <c r="C1955" s="27" t="s">
        <v>658</v>
      </c>
      <c r="D1955" s="9" t="s">
        <v>78</v>
      </c>
      <c r="E1955" s="10" t="s">
        <v>406</v>
      </c>
      <c r="F1955" s="20" t="n">
        <v>-60</v>
      </c>
      <c r="G1955" s="12" t="s">
        <v>21</v>
      </c>
      <c r="H1955" s="2" t="n">
        <v>-99</v>
      </c>
      <c r="I1955" s="3" t="s">
        <v>407</v>
      </c>
      <c r="J1955" s="3" t="n">
        <f aca="false">VLOOKUP(I1955,VLOOK!$G$2:$H$50,2)</f>
        <v>44</v>
      </c>
      <c r="K1955" s="4" t="s">
        <v>407</v>
      </c>
      <c r="L1955" s="21" t="s">
        <v>121</v>
      </c>
      <c r="M1955" s="6" t="n">
        <f aca="false">VLOOKUP(L1955,VLOOK!$D$2:$E$10,2)</f>
        <v>8</v>
      </c>
      <c r="N1955" s="7" t="n">
        <v>1</v>
      </c>
      <c r="O1955" s="0" t="n">
        <f aca="false">VLOOKUP(B1955,VLOOK!$A$2:$B$13,2)</f>
        <v>7</v>
      </c>
      <c r="P1955" s="22" t="n">
        <f aca="false">IF(F1955&lt;0,F1955*-1,F1955)</f>
        <v>60</v>
      </c>
    </row>
    <row r="1956" customFormat="false" ht="12.8" hidden="false" customHeight="false" outlineLevel="0" collapsed="false">
      <c r="A1956" s="17" t="s">
        <v>657</v>
      </c>
      <c r="B1956" s="9" t="s">
        <v>850</v>
      </c>
      <c r="C1956" s="27" t="s">
        <v>658</v>
      </c>
      <c r="D1956" s="9" t="s">
        <v>78</v>
      </c>
      <c r="E1956" s="10" t="s">
        <v>406</v>
      </c>
      <c r="F1956" s="20" t="n">
        <v>-50</v>
      </c>
      <c r="G1956" s="12" t="s">
        <v>21</v>
      </c>
      <c r="H1956" s="2" t="n">
        <v>-99</v>
      </c>
      <c r="I1956" s="3" t="s">
        <v>407</v>
      </c>
      <c r="J1956" s="3" t="n">
        <f aca="false">VLOOKUP(I1956,VLOOK!$G$2:$H$50,2)</f>
        <v>44</v>
      </c>
      <c r="K1956" s="4" t="s">
        <v>407</v>
      </c>
      <c r="L1956" s="21" t="s">
        <v>121</v>
      </c>
      <c r="M1956" s="6" t="n">
        <f aca="false">VLOOKUP(L1956,VLOOK!$D$2:$E$10,2)</f>
        <v>8</v>
      </c>
      <c r="N1956" s="7" t="n">
        <v>1</v>
      </c>
      <c r="O1956" s="0" t="n">
        <f aca="false">VLOOKUP(B1956,VLOOK!$A$2:$B$13,2)</f>
        <v>7</v>
      </c>
      <c r="P1956" s="22" t="n">
        <f aca="false">IF(F1956&lt;0,F1956*-1,F1956)</f>
        <v>50</v>
      </c>
    </row>
    <row r="1957" customFormat="false" ht="12.8" hidden="false" customHeight="false" outlineLevel="0" collapsed="false">
      <c r="A1957" s="17" t="s">
        <v>657</v>
      </c>
      <c r="B1957" s="9" t="s">
        <v>850</v>
      </c>
      <c r="C1957" s="27" t="s">
        <v>658</v>
      </c>
      <c r="D1957" s="9" t="s">
        <v>78</v>
      </c>
      <c r="E1957" s="10" t="s">
        <v>406</v>
      </c>
      <c r="F1957" s="20" t="n">
        <v>-50</v>
      </c>
      <c r="G1957" s="12" t="s">
        <v>21</v>
      </c>
      <c r="H1957" s="2" t="n">
        <v>-99</v>
      </c>
      <c r="I1957" s="3" t="s">
        <v>407</v>
      </c>
      <c r="J1957" s="3" t="n">
        <f aca="false">VLOOKUP(I1957,VLOOK!$G$2:$H$50,2)</f>
        <v>44</v>
      </c>
      <c r="K1957" s="4" t="s">
        <v>407</v>
      </c>
      <c r="L1957" s="21" t="s">
        <v>121</v>
      </c>
      <c r="M1957" s="6" t="n">
        <f aca="false">VLOOKUP(L1957,VLOOK!$D$2:$E$10,2)</f>
        <v>8</v>
      </c>
      <c r="N1957" s="7" t="n">
        <v>1</v>
      </c>
      <c r="O1957" s="0" t="n">
        <f aca="false">VLOOKUP(B1957,VLOOK!$A$2:$B$13,2)</f>
        <v>7</v>
      </c>
      <c r="P1957" s="22" t="n">
        <f aca="false">IF(F1957&lt;0,F1957*-1,F1957)</f>
        <v>50</v>
      </c>
    </row>
    <row r="1958" customFormat="false" ht="12.8" hidden="false" customHeight="false" outlineLevel="0" collapsed="false">
      <c r="A1958" s="17" t="s">
        <v>657</v>
      </c>
      <c r="B1958" s="9" t="s">
        <v>850</v>
      </c>
      <c r="C1958" s="27" t="s">
        <v>658</v>
      </c>
      <c r="D1958" s="9" t="s">
        <v>78</v>
      </c>
      <c r="E1958" s="10" t="s">
        <v>406</v>
      </c>
      <c r="F1958" s="20" t="n">
        <v>-50</v>
      </c>
      <c r="G1958" s="12" t="s">
        <v>21</v>
      </c>
      <c r="H1958" s="2" t="n">
        <v>-99</v>
      </c>
      <c r="I1958" s="3" t="s">
        <v>407</v>
      </c>
      <c r="J1958" s="3" t="n">
        <f aca="false">VLOOKUP(I1958,VLOOK!$G$2:$H$50,2)</f>
        <v>44</v>
      </c>
      <c r="K1958" s="4" t="s">
        <v>407</v>
      </c>
      <c r="L1958" s="21" t="s">
        <v>121</v>
      </c>
      <c r="M1958" s="6" t="n">
        <f aca="false">VLOOKUP(L1958,VLOOK!$D$2:$E$10,2)</f>
        <v>8</v>
      </c>
      <c r="N1958" s="7" t="n">
        <v>1</v>
      </c>
      <c r="O1958" s="0" t="n">
        <f aca="false">VLOOKUP(B1958,VLOOK!$A$2:$B$13,2)</f>
        <v>7</v>
      </c>
      <c r="P1958" s="22" t="n">
        <f aca="false">IF(F1958&lt;0,F1958*-1,F1958)</f>
        <v>50</v>
      </c>
    </row>
    <row r="1959" customFormat="false" ht="12.8" hidden="false" customHeight="false" outlineLevel="0" collapsed="false">
      <c r="A1959" s="17" t="s">
        <v>657</v>
      </c>
      <c r="B1959" s="9" t="s">
        <v>850</v>
      </c>
      <c r="C1959" s="27" t="s">
        <v>867</v>
      </c>
      <c r="D1959" s="9" t="s">
        <v>123</v>
      </c>
      <c r="E1959" s="10" t="s">
        <v>123</v>
      </c>
      <c r="F1959" s="20" t="n">
        <v>-121.94</v>
      </c>
      <c r="G1959" s="12" t="s">
        <v>21</v>
      </c>
      <c r="H1959" s="2" t="n">
        <v>-99</v>
      </c>
      <c r="I1959" s="3" t="s">
        <v>229</v>
      </c>
      <c r="J1959" s="3" t="n">
        <f aca="false">VLOOKUP(I1959,VLOOK!$G$2:$H$50,2)</f>
        <v>20</v>
      </c>
      <c r="K1959" s="4" t="s">
        <v>229</v>
      </c>
      <c r="L1959" s="21" t="s">
        <v>31</v>
      </c>
      <c r="M1959" s="6" t="n">
        <f aca="false">VLOOKUP(L1959,VLOOK!$D$2:$E$10,2)</f>
        <v>3</v>
      </c>
      <c r="N1959" s="7" t="n">
        <v>1</v>
      </c>
      <c r="O1959" s="0" t="n">
        <f aca="false">VLOOKUP(B1959,VLOOK!$A$2:$B$13,2)</f>
        <v>7</v>
      </c>
      <c r="P1959" s="22" t="n">
        <f aca="false">IF(F1959&lt;0,F1959*-1,F1959)</f>
        <v>121.94</v>
      </c>
    </row>
    <row r="1960" customFormat="false" ht="12.8" hidden="false" customHeight="false" outlineLevel="0" collapsed="false">
      <c r="A1960" s="17" t="s">
        <v>657</v>
      </c>
      <c r="B1960" s="9" t="s">
        <v>850</v>
      </c>
      <c r="C1960" s="27" t="s">
        <v>29</v>
      </c>
      <c r="D1960" s="9" t="s">
        <v>19</v>
      </c>
      <c r="E1960" s="10" t="s">
        <v>20</v>
      </c>
      <c r="F1960" s="20" t="n">
        <v>-117</v>
      </c>
      <c r="G1960" s="12" t="s">
        <v>21</v>
      </c>
      <c r="H1960" s="2" t="n">
        <v>-99</v>
      </c>
      <c r="I1960" s="3" t="s">
        <v>22</v>
      </c>
      <c r="J1960" s="3" t="n">
        <f aca="false">VLOOKUP(I1960,VLOOK!$G$2:$H$50,2)</f>
        <v>10</v>
      </c>
      <c r="K1960" s="4" t="s">
        <v>22</v>
      </c>
      <c r="L1960" s="21" t="s">
        <v>23</v>
      </c>
      <c r="M1960" s="6" t="n">
        <f aca="false">VLOOKUP(L1960,VLOOK!$D$2:$E$10,2)</f>
        <v>2</v>
      </c>
      <c r="N1960" s="7" t="n">
        <v>1</v>
      </c>
      <c r="O1960" s="0" t="n">
        <f aca="false">VLOOKUP(B1960,VLOOK!$A$2:$B$13,2)</f>
        <v>7</v>
      </c>
      <c r="P1960" s="22" t="n">
        <f aca="false">IF(F1960&lt;0,F1960*-1,F1960)</f>
        <v>117</v>
      </c>
    </row>
    <row r="1961" customFormat="false" ht="12.8" hidden="false" customHeight="false" outlineLevel="0" collapsed="false">
      <c r="A1961" s="17" t="s">
        <v>657</v>
      </c>
      <c r="B1961" s="9" t="s">
        <v>850</v>
      </c>
      <c r="C1961" s="27" t="s">
        <v>860</v>
      </c>
      <c r="D1961" s="9" t="s">
        <v>19</v>
      </c>
      <c r="E1961" s="10" t="s">
        <v>20</v>
      </c>
      <c r="F1961" s="20" t="n">
        <v>-79.97</v>
      </c>
      <c r="G1961" s="12" t="s">
        <v>21</v>
      </c>
      <c r="H1961" s="2" t="n">
        <v>-99</v>
      </c>
      <c r="I1961" s="3" t="s">
        <v>22</v>
      </c>
      <c r="J1961" s="3" t="n">
        <f aca="false">VLOOKUP(I1961,VLOOK!$G$2:$H$50,2)</f>
        <v>10</v>
      </c>
      <c r="K1961" s="4" t="s">
        <v>22</v>
      </c>
      <c r="L1961" s="21" t="s">
        <v>23</v>
      </c>
      <c r="M1961" s="6" t="n">
        <f aca="false">VLOOKUP(L1961,VLOOK!$D$2:$E$10,2)</f>
        <v>2</v>
      </c>
      <c r="N1961" s="7" t="n">
        <v>1</v>
      </c>
      <c r="O1961" s="0" t="n">
        <f aca="false">VLOOKUP(B1961,VLOOK!$A$2:$B$13,2)</f>
        <v>7</v>
      </c>
      <c r="P1961" s="22" t="n">
        <f aca="false">IF(F1961&lt;0,F1961*-1,F1961)</f>
        <v>79.97</v>
      </c>
    </row>
    <row r="1962" customFormat="false" ht="12.8" hidden="false" customHeight="false" outlineLevel="0" collapsed="false">
      <c r="A1962" s="17" t="s">
        <v>657</v>
      </c>
      <c r="B1962" s="9" t="s">
        <v>850</v>
      </c>
      <c r="C1962" s="27" t="s">
        <v>160</v>
      </c>
      <c r="D1962" s="9" t="s">
        <v>19</v>
      </c>
      <c r="E1962" s="10" t="s">
        <v>20</v>
      </c>
      <c r="F1962" s="20" t="n">
        <v>-134.5</v>
      </c>
      <c r="G1962" s="12" t="s">
        <v>21</v>
      </c>
      <c r="H1962" s="2" t="n">
        <v>-99</v>
      </c>
      <c r="I1962" s="3" t="s">
        <v>22</v>
      </c>
      <c r="J1962" s="3" t="n">
        <f aca="false">VLOOKUP(I1962,VLOOK!$G$2:$H$50,2)</f>
        <v>10</v>
      </c>
      <c r="K1962" s="4" t="s">
        <v>22</v>
      </c>
      <c r="L1962" s="21" t="s">
        <v>23</v>
      </c>
      <c r="M1962" s="6" t="n">
        <f aca="false">VLOOKUP(L1962,VLOOK!$D$2:$E$10,2)</f>
        <v>2</v>
      </c>
      <c r="N1962" s="7" t="n">
        <v>1</v>
      </c>
      <c r="O1962" s="0" t="n">
        <f aca="false">VLOOKUP(B1962,VLOOK!$A$2:$B$13,2)</f>
        <v>7</v>
      </c>
      <c r="P1962" s="22" t="n">
        <f aca="false">IF(F1962&lt;0,F1962*-1,F1962)</f>
        <v>134.5</v>
      </c>
    </row>
    <row r="1963" customFormat="false" ht="12.8" hidden="false" customHeight="false" outlineLevel="0" collapsed="false">
      <c r="A1963" s="17" t="s">
        <v>657</v>
      </c>
      <c r="B1963" s="9" t="s">
        <v>850</v>
      </c>
      <c r="C1963" s="27" t="s">
        <v>29</v>
      </c>
      <c r="D1963" s="9" t="s">
        <v>19</v>
      </c>
      <c r="E1963" s="10" t="s">
        <v>20</v>
      </c>
      <c r="F1963" s="20" t="n">
        <v>-125</v>
      </c>
      <c r="G1963" s="12" t="s">
        <v>21</v>
      </c>
      <c r="H1963" s="2" t="n">
        <v>-99</v>
      </c>
      <c r="I1963" s="3" t="s">
        <v>22</v>
      </c>
      <c r="J1963" s="3" t="n">
        <f aca="false">VLOOKUP(I1963,VLOOK!$G$2:$H$50,2)</f>
        <v>10</v>
      </c>
      <c r="K1963" s="4" t="s">
        <v>22</v>
      </c>
      <c r="L1963" s="21" t="s">
        <v>23</v>
      </c>
      <c r="M1963" s="6" t="n">
        <f aca="false">VLOOKUP(L1963,VLOOK!$D$2:$E$10,2)</f>
        <v>2</v>
      </c>
      <c r="N1963" s="7" t="n">
        <v>1</v>
      </c>
      <c r="O1963" s="0" t="n">
        <f aca="false">VLOOKUP(B1963,VLOOK!$A$2:$B$13,2)</f>
        <v>7</v>
      </c>
      <c r="P1963" s="22" t="n">
        <f aca="false">IF(F1963&lt;0,F1963*-1,F1963)</f>
        <v>125</v>
      </c>
    </row>
    <row r="1964" customFormat="false" ht="12.8" hidden="false" customHeight="false" outlineLevel="0" collapsed="false">
      <c r="A1964" s="17" t="s">
        <v>657</v>
      </c>
      <c r="B1964" s="9" t="s">
        <v>850</v>
      </c>
      <c r="C1964" s="27" t="s">
        <v>317</v>
      </c>
      <c r="D1964" s="9" t="s">
        <v>19</v>
      </c>
      <c r="E1964" s="10" t="s">
        <v>20</v>
      </c>
      <c r="F1964" s="20" t="n">
        <v>-123.33</v>
      </c>
      <c r="G1964" s="12" t="s">
        <v>21</v>
      </c>
      <c r="H1964" s="2" t="n">
        <v>-99</v>
      </c>
      <c r="I1964" s="3" t="s">
        <v>22</v>
      </c>
      <c r="J1964" s="3" t="n">
        <f aca="false">VLOOKUP(I1964,VLOOK!$G$2:$H$50,2)</f>
        <v>10</v>
      </c>
      <c r="K1964" s="4" t="s">
        <v>22</v>
      </c>
      <c r="L1964" s="21" t="s">
        <v>23</v>
      </c>
      <c r="M1964" s="6" t="n">
        <f aca="false">VLOOKUP(L1964,VLOOK!$D$2:$E$10,2)</f>
        <v>2</v>
      </c>
      <c r="N1964" s="7" t="n">
        <v>1</v>
      </c>
      <c r="O1964" s="0" t="n">
        <f aca="false">VLOOKUP(B1964,VLOOK!$A$2:$B$13,2)</f>
        <v>7</v>
      </c>
      <c r="P1964" s="22" t="n">
        <f aca="false">IF(F1964&lt;0,F1964*-1,F1964)</f>
        <v>123.33</v>
      </c>
    </row>
    <row r="1965" customFormat="false" ht="12.8" hidden="false" customHeight="false" outlineLevel="0" collapsed="false">
      <c r="A1965" s="17" t="s">
        <v>657</v>
      </c>
      <c r="B1965" s="9" t="s">
        <v>850</v>
      </c>
      <c r="C1965" s="27" t="s">
        <v>860</v>
      </c>
      <c r="D1965" s="9" t="s">
        <v>19</v>
      </c>
      <c r="E1965" s="10" t="s">
        <v>20</v>
      </c>
      <c r="F1965" s="20" t="n">
        <v>-74.95</v>
      </c>
      <c r="G1965" s="12" t="s">
        <v>21</v>
      </c>
      <c r="H1965" s="2" t="n">
        <v>-99</v>
      </c>
      <c r="I1965" s="3" t="s">
        <v>22</v>
      </c>
      <c r="J1965" s="3" t="n">
        <f aca="false">VLOOKUP(I1965,VLOOK!$G$2:$H$50,2)</f>
        <v>10</v>
      </c>
      <c r="K1965" s="4" t="s">
        <v>22</v>
      </c>
      <c r="L1965" s="21" t="s">
        <v>23</v>
      </c>
      <c r="M1965" s="6" t="n">
        <f aca="false">VLOOKUP(L1965,VLOOK!$D$2:$E$10,2)</f>
        <v>2</v>
      </c>
      <c r="N1965" s="7" t="n">
        <v>1</v>
      </c>
      <c r="O1965" s="0" t="n">
        <f aca="false">VLOOKUP(B1965,VLOOK!$A$2:$B$13,2)</f>
        <v>7</v>
      </c>
      <c r="P1965" s="22" t="n">
        <f aca="false">IF(F1965&lt;0,F1965*-1,F1965)</f>
        <v>74.95</v>
      </c>
    </row>
    <row r="1966" customFormat="false" ht="12.8" hidden="false" customHeight="false" outlineLevel="0" collapsed="false">
      <c r="A1966" s="17" t="s">
        <v>657</v>
      </c>
      <c r="B1966" s="9" t="s">
        <v>850</v>
      </c>
      <c r="C1966" s="27" t="s">
        <v>298</v>
      </c>
      <c r="D1966" s="9" t="s">
        <v>19</v>
      </c>
      <c r="E1966" s="10" t="s">
        <v>119</v>
      </c>
      <c r="F1966" s="20" t="n">
        <v>-90</v>
      </c>
      <c r="G1966" s="12" t="s">
        <v>21</v>
      </c>
      <c r="H1966" s="2" t="n">
        <v>-99</v>
      </c>
      <c r="I1966" s="3" t="s">
        <v>120</v>
      </c>
      <c r="J1966" s="3" t="n">
        <f aca="false">VLOOKUP(I1966,VLOOK!$G$2:$H$50,2)</f>
        <v>45</v>
      </c>
      <c r="K1966" s="4" t="s">
        <v>120</v>
      </c>
      <c r="L1966" s="21" t="s">
        <v>23</v>
      </c>
      <c r="M1966" s="6" t="n">
        <f aca="false">VLOOKUP(L1966,VLOOK!$D$2:$E$10,2)</f>
        <v>2</v>
      </c>
      <c r="N1966" s="7" t="n">
        <v>1</v>
      </c>
      <c r="O1966" s="0" t="n">
        <f aca="false">VLOOKUP(B1966,VLOOK!$A$2:$B$13,2)</f>
        <v>7</v>
      </c>
      <c r="P1966" s="22" t="n">
        <f aca="false">IF(F1966&lt;0,F1966*-1,F1966)</f>
        <v>90</v>
      </c>
    </row>
    <row r="1967" customFormat="false" ht="12.8" hidden="false" customHeight="false" outlineLevel="0" collapsed="false">
      <c r="A1967" s="17" t="s">
        <v>657</v>
      </c>
      <c r="B1967" s="9" t="s">
        <v>850</v>
      </c>
      <c r="C1967" s="27" t="s">
        <v>170</v>
      </c>
      <c r="D1967" s="9" t="s">
        <v>19</v>
      </c>
      <c r="E1967" s="10" t="s">
        <v>119</v>
      </c>
      <c r="F1967" s="20" t="n">
        <v>-47</v>
      </c>
      <c r="G1967" s="12" t="s">
        <v>21</v>
      </c>
      <c r="H1967" s="2" t="n">
        <v>-99</v>
      </c>
      <c r="I1967" s="3" t="s">
        <v>120</v>
      </c>
      <c r="J1967" s="3" t="n">
        <f aca="false">VLOOKUP(I1967,VLOOK!$G$2:$H$50,2)</f>
        <v>45</v>
      </c>
      <c r="K1967" s="4" t="s">
        <v>120</v>
      </c>
      <c r="L1967" s="21" t="s">
        <v>23</v>
      </c>
      <c r="M1967" s="6" t="n">
        <f aca="false">VLOOKUP(L1967,VLOOK!$D$2:$E$10,2)</f>
        <v>2</v>
      </c>
      <c r="N1967" s="7" t="n">
        <v>1</v>
      </c>
      <c r="O1967" s="0" t="n">
        <f aca="false">VLOOKUP(B1967,VLOOK!$A$2:$B$13,2)</f>
        <v>7</v>
      </c>
      <c r="P1967" s="22" t="n">
        <f aca="false">IF(F1967&lt;0,F1967*-1,F1967)</f>
        <v>47</v>
      </c>
    </row>
    <row r="1968" customFormat="false" ht="12.8" hidden="false" customHeight="false" outlineLevel="0" collapsed="false">
      <c r="A1968" s="17" t="s">
        <v>657</v>
      </c>
      <c r="B1968" s="9" t="s">
        <v>850</v>
      </c>
      <c r="C1968" s="27" t="s">
        <v>298</v>
      </c>
      <c r="D1968" s="9" t="s">
        <v>19</v>
      </c>
      <c r="E1968" s="10" t="s">
        <v>119</v>
      </c>
      <c r="F1968" s="20" t="n">
        <v>-118.68</v>
      </c>
      <c r="G1968" s="12" t="s">
        <v>21</v>
      </c>
      <c r="H1968" s="2" t="n">
        <v>-99</v>
      </c>
      <c r="I1968" s="3" t="s">
        <v>120</v>
      </c>
      <c r="J1968" s="3" t="n">
        <f aca="false">VLOOKUP(I1968,VLOOK!$G$2:$H$50,2)</f>
        <v>45</v>
      </c>
      <c r="K1968" s="4" t="s">
        <v>120</v>
      </c>
      <c r="L1968" s="21" t="s">
        <v>23</v>
      </c>
      <c r="M1968" s="6" t="n">
        <f aca="false">VLOOKUP(L1968,VLOOK!$D$2:$E$10,2)</f>
        <v>2</v>
      </c>
      <c r="N1968" s="7" t="n">
        <v>1</v>
      </c>
      <c r="O1968" s="0" t="n">
        <f aca="false">VLOOKUP(B1968,VLOOK!$A$2:$B$13,2)</f>
        <v>7</v>
      </c>
      <c r="P1968" s="22" t="n">
        <f aca="false">IF(F1968&lt;0,F1968*-1,F1968)</f>
        <v>118.68</v>
      </c>
    </row>
    <row r="1969" customFormat="false" ht="12.8" hidden="false" customHeight="false" outlineLevel="0" collapsed="false">
      <c r="A1969" s="17" t="s">
        <v>657</v>
      </c>
      <c r="B1969" s="9" t="s">
        <v>850</v>
      </c>
      <c r="C1969" s="27" t="s">
        <v>63</v>
      </c>
      <c r="D1969" s="9" t="s">
        <v>19</v>
      </c>
      <c r="E1969" s="10" t="s">
        <v>64</v>
      </c>
      <c r="F1969" s="20" t="n">
        <v>-105.84</v>
      </c>
      <c r="G1969" s="12" t="s">
        <v>21</v>
      </c>
      <c r="H1969" s="2" t="n">
        <v>-99</v>
      </c>
      <c r="I1969" s="3" t="s">
        <v>65</v>
      </c>
      <c r="J1969" s="3" t="n">
        <f aca="false">VLOOKUP(I1969,VLOOK!$G$2:$H$50,2)</f>
        <v>13</v>
      </c>
      <c r="K1969" s="4" t="s">
        <v>65</v>
      </c>
      <c r="L1969" s="21" t="s">
        <v>23</v>
      </c>
      <c r="M1969" s="6" t="n">
        <f aca="false">VLOOKUP(L1969,VLOOK!$D$2:$E$10,2)</f>
        <v>2</v>
      </c>
      <c r="N1969" s="7" t="n">
        <v>1</v>
      </c>
      <c r="O1969" s="0" t="n">
        <f aca="false">VLOOKUP(B1969,VLOOK!$A$2:$B$13,2)</f>
        <v>7</v>
      </c>
      <c r="P1969" s="22" t="n">
        <f aca="false">IF(F1969&lt;0,F1969*-1,F1969)</f>
        <v>105.84</v>
      </c>
    </row>
    <row r="1970" customFormat="false" ht="12.8" hidden="false" customHeight="false" outlineLevel="0" collapsed="false">
      <c r="A1970" s="17" t="s">
        <v>657</v>
      </c>
      <c r="B1970" s="9" t="s">
        <v>850</v>
      </c>
      <c r="C1970" s="27" t="s">
        <v>64</v>
      </c>
      <c r="D1970" s="9" t="s">
        <v>19</v>
      </c>
      <c r="E1970" s="10" t="s">
        <v>64</v>
      </c>
      <c r="F1970" s="20" t="n">
        <v>-54.84</v>
      </c>
      <c r="G1970" s="12" t="s">
        <v>21</v>
      </c>
      <c r="H1970" s="2" t="n">
        <v>-99</v>
      </c>
      <c r="I1970" s="3" t="s">
        <v>65</v>
      </c>
      <c r="J1970" s="3" t="n">
        <f aca="false">VLOOKUP(I1970,VLOOK!$G$2:$H$50,2)</f>
        <v>13</v>
      </c>
      <c r="K1970" s="4" t="s">
        <v>65</v>
      </c>
      <c r="L1970" s="21" t="s">
        <v>23</v>
      </c>
      <c r="M1970" s="6" t="n">
        <f aca="false">VLOOKUP(L1970,VLOOK!$D$2:$E$10,2)</f>
        <v>2</v>
      </c>
      <c r="N1970" s="7" t="n">
        <v>1</v>
      </c>
      <c r="O1970" s="0" t="n">
        <f aca="false">VLOOKUP(B1970,VLOOK!$A$2:$B$13,2)</f>
        <v>7</v>
      </c>
      <c r="P1970" s="22" t="n">
        <f aca="false">IF(F1970&lt;0,F1970*-1,F1970)</f>
        <v>54.84</v>
      </c>
    </row>
    <row r="1971" customFormat="false" ht="12.8" hidden="false" customHeight="false" outlineLevel="0" collapsed="false">
      <c r="A1971" s="17" t="s">
        <v>657</v>
      </c>
      <c r="B1971" s="9" t="s">
        <v>850</v>
      </c>
      <c r="C1971" s="27" t="s">
        <v>63</v>
      </c>
      <c r="D1971" s="9" t="s">
        <v>19</v>
      </c>
      <c r="E1971" s="10" t="s">
        <v>64</v>
      </c>
      <c r="F1971" s="20" t="n">
        <v>-173.97</v>
      </c>
      <c r="G1971" s="12" t="s">
        <v>21</v>
      </c>
      <c r="H1971" s="2" t="n">
        <v>-99</v>
      </c>
      <c r="I1971" s="3" t="s">
        <v>65</v>
      </c>
      <c r="J1971" s="3" t="n">
        <f aca="false">VLOOKUP(I1971,VLOOK!$G$2:$H$50,2)</f>
        <v>13</v>
      </c>
      <c r="K1971" s="4" t="s">
        <v>65</v>
      </c>
      <c r="L1971" s="21" t="s">
        <v>23</v>
      </c>
      <c r="M1971" s="6" t="n">
        <f aca="false">VLOOKUP(L1971,VLOOK!$D$2:$E$10,2)</f>
        <v>2</v>
      </c>
      <c r="N1971" s="7" t="n">
        <v>1</v>
      </c>
      <c r="O1971" s="0" t="n">
        <f aca="false">VLOOKUP(B1971,VLOOK!$A$2:$B$13,2)</f>
        <v>7</v>
      </c>
      <c r="P1971" s="22" t="n">
        <f aca="false">IF(F1971&lt;0,F1971*-1,F1971)</f>
        <v>173.97</v>
      </c>
    </row>
    <row r="1972" customFormat="false" ht="12.8" hidden="false" customHeight="false" outlineLevel="0" collapsed="false">
      <c r="A1972" s="17" t="s">
        <v>657</v>
      </c>
      <c r="B1972" s="9" t="s">
        <v>850</v>
      </c>
      <c r="C1972" s="27" t="s">
        <v>64</v>
      </c>
      <c r="D1972" s="9" t="s">
        <v>19</v>
      </c>
      <c r="E1972" s="10" t="s">
        <v>64</v>
      </c>
      <c r="F1972" s="20" t="n">
        <v>-55.88</v>
      </c>
      <c r="G1972" s="12" t="s">
        <v>21</v>
      </c>
      <c r="H1972" s="2" t="n">
        <v>-99</v>
      </c>
      <c r="I1972" s="3" t="s">
        <v>65</v>
      </c>
      <c r="J1972" s="3" t="n">
        <f aca="false">VLOOKUP(I1972,VLOOK!$G$2:$H$50,2)</f>
        <v>13</v>
      </c>
      <c r="K1972" s="4" t="s">
        <v>65</v>
      </c>
      <c r="L1972" s="21" t="s">
        <v>23</v>
      </c>
      <c r="M1972" s="6" t="n">
        <f aca="false">VLOOKUP(L1972,VLOOK!$D$2:$E$10,2)</f>
        <v>2</v>
      </c>
      <c r="N1972" s="7" t="n">
        <v>1</v>
      </c>
      <c r="O1972" s="0" t="n">
        <f aca="false">VLOOKUP(B1972,VLOOK!$A$2:$B$13,2)</f>
        <v>7</v>
      </c>
      <c r="P1972" s="22" t="n">
        <f aca="false">IF(F1972&lt;0,F1972*-1,F1972)</f>
        <v>55.88</v>
      </c>
    </row>
    <row r="1973" customFormat="false" ht="12.8" hidden="false" customHeight="false" outlineLevel="0" collapsed="false">
      <c r="A1973" s="17" t="s">
        <v>657</v>
      </c>
      <c r="B1973" s="9" t="s">
        <v>850</v>
      </c>
      <c r="C1973" s="27" t="s">
        <v>63</v>
      </c>
      <c r="D1973" s="9" t="s">
        <v>19</v>
      </c>
      <c r="E1973" s="10" t="s">
        <v>64</v>
      </c>
      <c r="F1973" s="20" t="n">
        <v>-192.98</v>
      </c>
      <c r="G1973" s="12" t="s">
        <v>21</v>
      </c>
      <c r="H1973" s="2" t="n">
        <v>-99</v>
      </c>
      <c r="I1973" s="3" t="s">
        <v>65</v>
      </c>
      <c r="J1973" s="3" t="n">
        <f aca="false">VLOOKUP(I1973,VLOOK!$G$2:$H$50,2)</f>
        <v>13</v>
      </c>
      <c r="K1973" s="4" t="s">
        <v>65</v>
      </c>
      <c r="L1973" s="21" t="s">
        <v>23</v>
      </c>
      <c r="M1973" s="6" t="n">
        <f aca="false">VLOOKUP(L1973,VLOOK!$D$2:$E$10,2)</f>
        <v>2</v>
      </c>
      <c r="N1973" s="7" t="n">
        <v>1</v>
      </c>
      <c r="O1973" s="0" t="n">
        <f aca="false">VLOOKUP(B1973,VLOOK!$A$2:$B$13,2)</f>
        <v>7</v>
      </c>
      <c r="P1973" s="22" t="n">
        <f aca="false">IF(F1973&lt;0,F1973*-1,F1973)</f>
        <v>192.98</v>
      </c>
    </row>
    <row r="1974" customFormat="false" ht="12.8" hidden="false" customHeight="false" outlineLevel="0" collapsed="false">
      <c r="A1974" s="17" t="s">
        <v>657</v>
      </c>
      <c r="B1974" s="9" t="s">
        <v>850</v>
      </c>
      <c r="C1974" s="27" t="s">
        <v>170</v>
      </c>
      <c r="D1974" s="9" t="s">
        <v>171</v>
      </c>
      <c r="E1974" s="10" t="s">
        <v>172</v>
      </c>
      <c r="F1974" s="20" t="n">
        <v>-214.82</v>
      </c>
      <c r="G1974" s="12" t="s">
        <v>21</v>
      </c>
      <c r="H1974" s="2" t="n">
        <v>-99</v>
      </c>
      <c r="I1974" s="3" t="s">
        <v>173</v>
      </c>
      <c r="J1974" s="3" t="n">
        <f aca="false">VLOOKUP(I1974,VLOOK!$G$2:$H$50,2)</f>
        <v>22</v>
      </c>
      <c r="K1974" s="4" t="s">
        <v>173</v>
      </c>
      <c r="L1974" s="21" t="s">
        <v>31</v>
      </c>
      <c r="M1974" s="6" t="n">
        <f aca="false">VLOOKUP(L1974,VLOOK!$D$2:$E$10,2)</f>
        <v>3</v>
      </c>
      <c r="N1974" s="7" t="n">
        <v>1</v>
      </c>
      <c r="O1974" s="0" t="n">
        <f aca="false">VLOOKUP(B1974,VLOOK!$A$2:$B$13,2)</f>
        <v>7</v>
      </c>
      <c r="P1974" s="22" t="n">
        <f aca="false">IF(F1974&lt;0,F1974*-1,F1974)</f>
        <v>214.82</v>
      </c>
    </row>
    <row r="1975" customFormat="false" ht="12.8" hidden="false" customHeight="false" outlineLevel="0" collapsed="false">
      <c r="A1975" s="17" t="s">
        <v>657</v>
      </c>
      <c r="B1975" s="9" t="s">
        <v>850</v>
      </c>
      <c r="C1975" s="27" t="s">
        <v>265</v>
      </c>
      <c r="D1975" s="9" t="s">
        <v>25</v>
      </c>
      <c r="E1975" s="10" t="s">
        <v>266</v>
      </c>
      <c r="F1975" s="20" t="n">
        <v>-223.75</v>
      </c>
      <c r="G1975" s="12" t="s">
        <v>21</v>
      </c>
      <c r="H1975" s="2" t="n">
        <v>-99</v>
      </c>
      <c r="I1975" s="3" t="s">
        <v>267</v>
      </c>
      <c r="J1975" s="3" t="n">
        <f aca="false">VLOOKUP(I1975,VLOOK!$G$2:$H$50,2)</f>
        <v>16</v>
      </c>
      <c r="K1975" s="4" t="s">
        <v>267</v>
      </c>
      <c r="L1975" s="21" t="s">
        <v>31</v>
      </c>
      <c r="M1975" s="6" t="n">
        <f aca="false">VLOOKUP(L1975,VLOOK!$D$2:$E$10,2)</f>
        <v>3</v>
      </c>
      <c r="N1975" s="7" t="n">
        <v>1</v>
      </c>
      <c r="O1975" s="0" t="n">
        <f aca="false">VLOOKUP(B1975,VLOOK!$A$2:$B$13,2)</f>
        <v>7</v>
      </c>
      <c r="P1975" s="22" t="n">
        <f aca="false">IF(F1975&lt;0,F1975*-1,F1975)</f>
        <v>223.75</v>
      </c>
    </row>
    <row r="1976" customFormat="false" ht="12.8" hidden="false" customHeight="false" outlineLevel="0" collapsed="false">
      <c r="A1976" s="17" t="s">
        <v>657</v>
      </c>
      <c r="B1976" s="9" t="s">
        <v>850</v>
      </c>
      <c r="C1976" s="27" t="s">
        <v>292</v>
      </c>
      <c r="D1976" s="9" t="s">
        <v>25</v>
      </c>
      <c r="E1976" s="10" t="s">
        <v>853</v>
      </c>
      <c r="F1976" s="20" t="n">
        <v>-59.99</v>
      </c>
      <c r="G1976" s="12" t="s">
        <v>21</v>
      </c>
      <c r="H1976" s="2" t="n">
        <v>-99</v>
      </c>
      <c r="I1976" s="3" t="s">
        <v>854</v>
      </c>
      <c r="J1976" s="3" t="n">
        <f aca="false">VLOOKUP(I1976,VLOOK!$G$2:$H$50,2)</f>
        <v>31</v>
      </c>
      <c r="K1976" s="4" t="s">
        <v>854</v>
      </c>
      <c r="L1976" s="21" t="s">
        <v>28</v>
      </c>
      <c r="M1976" s="6" t="n">
        <f aca="false">VLOOKUP(L1976,VLOOK!$D$2:$E$10,2)</f>
        <v>5</v>
      </c>
      <c r="N1976" s="7" t="n">
        <v>1</v>
      </c>
      <c r="O1976" s="0" t="n">
        <f aca="false">VLOOKUP(B1976,VLOOK!$A$2:$B$13,2)</f>
        <v>7</v>
      </c>
      <c r="P1976" s="22" t="n">
        <f aca="false">IF(F1976&lt;0,F1976*-1,F1976)</f>
        <v>59.99</v>
      </c>
    </row>
    <row r="1977" customFormat="false" ht="12.8" hidden="false" customHeight="false" outlineLevel="0" collapsed="false">
      <c r="A1977" s="17" t="s">
        <v>657</v>
      </c>
      <c r="B1977" s="9" t="s">
        <v>850</v>
      </c>
      <c r="C1977" s="27" t="s">
        <v>24</v>
      </c>
      <c r="D1977" s="9" t="s">
        <v>25</v>
      </c>
      <c r="E1977" s="10" t="s">
        <v>163</v>
      </c>
      <c r="F1977" s="20" t="n">
        <v>-68.5</v>
      </c>
      <c r="G1977" s="12" t="s">
        <v>21</v>
      </c>
      <c r="H1977" s="2" t="n">
        <v>-99</v>
      </c>
      <c r="I1977" s="3" t="s">
        <v>164</v>
      </c>
      <c r="J1977" s="3" t="n">
        <f aca="false">VLOOKUP(I1977,VLOOK!$G$2:$H$50,2)</f>
        <v>35</v>
      </c>
      <c r="K1977" s="4" t="s">
        <v>164</v>
      </c>
      <c r="L1977" s="21" t="s">
        <v>28</v>
      </c>
      <c r="M1977" s="6" t="n">
        <f aca="false">VLOOKUP(L1977,VLOOK!$D$2:$E$10,2)</f>
        <v>5</v>
      </c>
      <c r="N1977" s="7" t="n">
        <v>1</v>
      </c>
      <c r="O1977" s="0" t="n">
        <f aca="false">VLOOKUP(B1977,VLOOK!$A$2:$B$13,2)</f>
        <v>7</v>
      </c>
      <c r="P1977" s="22" t="n">
        <f aca="false">IF(F1977&lt;0,F1977*-1,F1977)</f>
        <v>68.5</v>
      </c>
    </row>
    <row r="1978" customFormat="false" ht="12.8" hidden="false" customHeight="false" outlineLevel="0" collapsed="false">
      <c r="A1978" s="17" t="s">
        <v>657</v>
      </c>
      <c r="B1978" s="9" t="s">
        <v>850</v>
      </c>
      <c r="C1978" s="27" t="s">
        <v>24</v>
      </c>
      <c r="D1978" s="9" t="s">
        <v>25</v>
      </c>
      <c r="E1978" s="10" t="s">
        <v>163</v>
      </c>
      <c r="F1978" s="20" t="n">
        <v>-61.5</v>
      </c>
      <c r="G1978" s="12" t="s">
        <v>21</v>
      </c>
      <c r="H1978" s="2" t="n">
        <v>-99</v>
      </c>
      <c r="I1978" s="3" t="s">
        <v>164</v>
      </c>
      <c r="J1978" s="3" t="n">
        <f aca="false">VLOOKUP(I1978,VLOOK!$G$2:$H$50,2)</f>
        <v>35</v>
      </c>
      <c r="K1978" s="4" t="s">
        <v>164</v>
      </c>
      <c r="L1978" s="21" t="s">
        <v>28</v>
      </c>
      <c r="M1978" s="6" t="n">
        <f aca="false">VLOOKUP(L1978,VLOOK!$D$2:$E$10,2)</f>
        <v>5</v>
      </c>
      <c r="N1978" s="7" t="n">
        <v>1</v>
      </c>
      <c r="O1978" s="0" t="n">
        <f aca="false">VLOOKUP(B1978,VLOOK!$A$2:$B$13,2)</f>
        <v>7</v>
      </c>
      <c r="P1978" s="22" t="n">
        <f aca="false">IF(F1978&lt;0,F1978*-1,F1978)</f>
        <v>61.5</v>
      </c>
    </row>
    <row r="1979" customFormat="false" ht="12.8" hidden="false" customHeight="false" outlineLevel="0" collapsed="false">
      <c r="A1979" s="17" t="s">
        <v>657</v>
      </c>
      <c r="B1979" s="9" t="s">
        <v>850</v>
      </c>
      <c r="C1979" s="27" t="s">
        <v>24</v>
      </c>
      <c r="D1979" s="9" t="s">
        <v>25</v>
      </c>
      <c r="E1979" s="10" t="s">
        <v>163</v>
      </c>
      <c r="F1979" s="20" t="n">
        <v>-51</v>
      </c>
      <c r="G1979" s="12" t="s">
        <v>21</v>
      </c>
      <c r="H1979" s="2" t="n">
        <v>-99</v>
      </c>
      <c r="I1979" s="3" t="s">
        <v>164</v>
      </c>
      <c r="J1979" s="3" t="n">
        <f aca="false">VLOOKUP(I1979,VLOOK!$G$2:$H$50,2)</f>
        <v>35</v>
      </c>
      <c r="K1979" s="4" t="s">
        <v>164</v>
      </c>
      <c r="L1979" s="21" t="s">
        <v>28</v>
      </c>
      <c r="M1979" s="6" t="n">
        <f aca="false">VLOOKUP(L1979,VLOOK!$D$2:$E$10,2)</f>
        <v>5</v>
      </c>
      <c r="N1979" s="7" t="n">
        <v>1</v>
      </c>
      <c r="O1979" s="0" t="n">
        <f aca="false">VLOOKUP(B1979,VLOOK!$A$2:$B$13,2)</f>
        <v>7</v>
      </c>
      <c r="P1979" s="22" t="n">
        <f aca="false">IF(F1979&lt;0,F1979*-1,F1979)</f>
        <v>51</v>
      </c>
    </row>
    <row r="1980" customFormat="false" ht="12.8" hidden="false" customHeight="false" outlineLevel="0" collapsed="false">
      <c r="A1980" s="17" t="s">
        <v>657</v>
      </c>
      <c r="B1980" s="9" t="s">
        <v>850</v>
      </c>
      <c r="C1980" s="27" t="s">
        <v>24</v>
      </c>
      <c r="D1980" s="9" t="s">
        <v>25</v>
      </c>
      <c r="E1980" s="10" t="s">
        <v>163</v>
      </c>
      <c r="F1980" s="20" t="n">
        <v>-45</v>
      </c>
      <c r="G1980" s="12" t="s">
        <v>21</v>
      </c>
      <c r="H1980" s="2" t="n">
        <v>-99</v>
      </c>
      <c r="I1980" s="3" t="s">
        <v>164</v>
      </c>
      <c r="J1980" s="3" t="n">
        <f aca="false">VLOOKUP(I1980,VLOOK!$G$2:$H$50,2)</f>
        <v>35</v>
      </c>
      <c r="K1980" s="4" t="s">
        <v>164</v>
      </c>
      <c r="L1980" s="21" t="s">
        <v>28</v>
      </c>
      <c r="M1980" s="6" t="n">
        <f aca="false">VLOOKUP(L1980,VLOOK!$D$2:$E$10,2)</f>
        <v>5</v>
      </c>
      <c r="N1980" s="7" t="n">
        <v>1</v>
      </c>
      <c r="O1980" s="0" t="n">
        <f aca="false">VLOOKUP(B1980,VLOOK!$A$2:$B$13,2)</f>
        <v>7</v>
      </c>
      <c r="P1980" s="22" t="n">
        <f aca="false">IF(F1980&lt;0,F1980*-1,F1980)</f>
        <v>45</v>
      </c>
    </row>
    <row r="1981" customFormat="false" ht="12.8" hidden="false" customHeight="false" outlineLevel="0" collapsed="false">
      <c r="A1981" s="17" t="s">
        <v>657</v>
      </c>
      <c r="B1981" s="9" t="s">
        <v>850</v>
      </c>
      <c r="C1981" s="27" t="s">
        <v>24</v>
      </c>
      <c r="D1981" s="9" t="s">
        <v>25</v>
      </c>
      <c r="E1981" s="10" t="s">
        <v>163</v>
      </c>
      <c r="F1981" s="20" t="n">
        <v>-50.9</v>
      </c>
      <c r="G1981" s="12" t="s">
        <v>21</v>
      </c>
      <c r="H1981" s="2" t="n">
        <v>-99</v>
      </c>
      <c r="I1981" s="3" t="s">
        <v>164</v>
      </c>
      <c r="J1981" s="3" t="n">
        <f aca="false">VLOOKUP(I1981,VLOOK!$G$2:$H$50,2)</f>
        <v>35</v>
      </c>
      <c r="K1981" s="4" t="s">
        <v>164</v>
      </c>
      <c r="L1981" s="21" t="s">
        <v>28</v>
      </c>
      <c r="M1981" s="6" t="n">
        <f aca="false">VLOOKUP(L1981,VLOOK!$D$2:$E$10,2)</f>
        <v>5</v>
      </c>
      <c r="N1981" s="7" t="n">
        <v>1</v>
      </c>
      <c r="O1981" s="0" t="n">
        <f aca="false">VLOOKUP(B1981,VLOOK!$A$2:$B$13,2)</f>
        <v>7</v>
      </c>
      <c r="P1981" s="22" t="n">
        <f aca="false">IF(F1981&lt;0,F1981*-1,F1981)</f>
        <v>50.9</v>
      </c>
    </row>
    <row r="1982" customFormat="false" ht="12.8" hidden="false" customHeight="false" outlineLevel="0" collapsed="false">
      <c r="A1982" s="17" t="s">
        <v>870</v>
      </c>
      <c r="B1982" s="9" t="s">
        <v>850</v>
      </c>
      <c r="C1982" s="27" t="s">
        <v>658</v>
      </c>
      <c r="D1982" s="9" t="s">
        <v>78</v>
      </c>
      <c r="E1982" s="10" t="s">
        <v>406</v>
      </c>
      <c r="F1982" s="20" t="n">
        <v>-60</v>
      </c>
      <c r="G1982" s="12" t="s">
        <v>21</v>
      </c>
      <c r="H1982" s="2" t="n">
        <v>-99</v>
      </c>
      <c r="I1982" s="3" t="s">
        <v>407</v>
      </c>
      <c r="J1982" s="3" t="n">
        <f aca="false">VLOOKUP(I1982,VLOOK!$G$2:$H$50,2)</f>
        <v>44</v>
      </c>
      <c r="K1982" s="4" t="s">
        <v>407</v>
      </c>
      <c r="L1982" s="21" t="s">
        <v>121</v>
      </c>
      <c r="M1982" s="6" t="n">
        <f aca="false">VLOOKUP(L1982,VLOOK!$D$2:$E$10,2)</f>
        <v>8</v>
      </c>
      <c r="N1982" s="7" t="n">
        <v>1</v>
      </c>
      <c r="O1982" s="0" t="n">
        <f aca="false">VLOOKUP(B1982,VLOOK!$A$2:$B$13,2)</f>
        <v>7</v>
      </c>
      <c r="P1982" s="22" t="n">
        <f aca="false">IF(F1982&lt;0,F1982*-1,F1982)</f>
        <v>60</v>
      </c>
    </row>
    <row r="1983" customFormat="false" ht="12.8" hidden="false" customHeight="false" outlineLevel="0" collapsed="false">
      <c r="A1983" s="17" t="s">
        <v>870</v>
      </c>
      <c r="B1983" s="9" t="s">
        <v>850</v>
      </c>
      <c r="C1983" s="27" t="s">
        <v>658</v>
      </c>
      <c r="D1983" s="9" t="s">
        <v>78</v>
      </c>
      <c r="E1983" s="10" t="s">
        <v>406</v>
      </c>
      <c r="F1983" s="20" t="n">
        <v>-60</v>
      </c>
      <c r="G1983" s="12" t="s">
        <v>21</v>
      </c>
      <c r="H1983" s="2" t="n">
        <v>-99</v>
      </c>
      <c r="I1983" s="3" t="s">
        <v>407</v>
      </c>
      <c r="J1983" s="3" t="n">
        <f aca="false">VLOOKUP(I1983,VLOOK!$G$2:$H$50,2)</f>
        <v>44</v>
      </c>
      <c r="K1983" s="4" t="s">
        <v>407</v>
      </c>
      <c r="L1983" s="21" t="s">
        <v>121</v>
      </c>
      <c r="M1983" s="6" t="n">
        <f aca="false">VLOOKUP(L1983,VLOOK!$D$2:$E$10,2)</f>
        <v>8</v>
      </c>
      <c r="N1983" s="7" t="n">
        <v>1</v>
      </c>
      <c r="O1983" s="0" t="n">
        <f aca="false">VLOOKUP(B1983,VLOOK!$A$2:$B$13,2)</f>
        <v>7</v>
      </c>
      <c r="P1983" s="22" t="n">
        <f aca="false">IF(F1983&lt;0,F1983*-1,F1983)</f>
        <v>60</v>
      </c>
    </row>
    <row r="1984" customFormat="false" ht="12.8" hidden="false" customHeight="false" outlineLevel="0" collapsed="false">
      <c r="A1984" s="17" t="s">
        <v>870</v>
      </c>
      <c r="B1984" s="9" t="s">
        <v>850</v>
      </c>
      <c r="C1984" s="27" t="s">
        <v>658</v>
      </c>
      <c r="D1984" s="9" t="s">
        <v>78</v>
      </c>
      <c r="E1984" s="10" t="s">
        <v>406</v>
      </c>
      <c r="F1984" s="20" t="n">
        <v>-60</v>
      </c>
      <c r="G1984" s="12" t="s">
        <v>21</v>
      </c>
      <c r="H1984" s="2" t="n">
        <v>-99</v>
      </c>
      <c r="I1984" s="3" t="s">
        <v>407</v>
      </c>
      <c r="J1984" s="3" t="n">
        <f aca="false">VLOOKUP(I1984,VLOOK!$G$2:$H$50,2)</f>
        <v>44</v>
      </c>
      <c r="K1984" s="4" t="s">
        <v>407</v>
      </c>
      <c r="L1984" s="21" t="s">
        <v>121</v>
      </c>
      <c r="M1984" s="6" t="n">
        <f aca="false">VLOOKUP(L1984,VLOOK!$D$2:$E$10,2)</f>
        <v>8</v>
      </c>
      <c r="N1984" s="7" t="n">
        <v>1</v>
      </c>
      <c r="O1984" s="0" t="n">
        <f aca="false">VLOOKUP(B1984,VLOOK!$A$2:$B$13,2)</f>
        <v>7</v>
      </c>
      <c r="P1984" s="22" t="n">
        <f aca="false">IF(F1984&lt;0,F1984*-1,F1984)</f>
        <v>60</v>
      </c>
    </row>
    <row r="1985" customFormat="false" ht="12.8" hidden="false" customHeight="false" outlineLevel="0" collapsed="false">
      <c r="A1985" s="17" t="s">
        <v>870</v>
      </c>
      <c r="B1985" s="9" t="s">
        <v>850</v>
      </c>
      <c r="C1985" s="27" t="s">
        <v>867</v>
      </c>
      <c r="D1985" s="9" t="s">
        <v>123</v>
      </c>
      <c r="E1985" s="10" t="s">
        <v>123</v>
      </c>
      <c r="F1985" s="20" t="n">
        <v>-121.54</v>
      </c>
      <c r="G1985" s="12" t="s">
        <v>21</v>
      </c>
      <c r="H1985" s="2" t="n">
        <v>-99</v>
      </c>
      <c r="I1985" s="3" t="s">
        <v>229</v>
      </c>
      <c r="J1985" s="3" t="n">
        <f aca="false">VLOOKUP(I1985,VLOOK!$G$2:$H$50,2)</f>
        <v>20</v>
      </c>
      <c r="K1985" s="4" t="s">
        <v>229</v>
      </c>
      <c r="L1985" s="21" t="s">
        <v>31</v>
      </c>
      <c r="M1985" s="6" t="n">
        <f aca="false">VLOOKUP(L1985,VLOOK!$D$2:$E$10,2)</f>
        <v>3</v>
      </c>
      <c r="N1985" s="7" t="n">
        <v>1</v>
      </c>
      <c r="O1985" s="0" t="n">
        <f aca="false">VLOOKUP(B1985,VLOOK!$A$2:$B$13,2)</f>
        <v>7</v>
      </c>
      <c r="P1985" s="22" t="n">
        <f aca="false">IF(F1985&lt;0,F1985*-1,F1985)</f>
        <v>121.54</v>
      </c>
    </row>
    <row r="1986" customFormat="false" ht="12.8" hidden="false" customHeight="false" outlineLevel="0" collapsed="false">
      <c r="A1986" s="17" t="s">
        <v>870</v>
      </c>
      <c r="B1986" s="9" t="s">
        <v>850</v>
      </c>
      <c r="C1986" s="27" t="s">
        <v>859</v>
      </c>
      <c r="D1986" s="9" t="s">
        <v>19</v>
      </c>
      <c r="E1986" s="10" t="s">
        <v>20</v>
      </c>
      <c r="F1986" s="20" t="n">
        <v>-65</v>
      </c>
      <c r="G1986" s="12" t="s">
        <v>21</v>
      </c>
      <c r="H1986" s="2" t="n">
        <v>-99</v>
      </c>
      <c r="I1986" s="3" t="s">
        <v>22</v>
      </c>
      <c r="J1986" s="3" t="n">
        <f aca="false">VLOOKUP(I1986,VLOOK!$G$2:$H$50,2)</f>
        <v>10</v>
      </c>
      <c r="K1986" s="4" t="s">
        <v>22</v>
      </c>
      <c r="L1986" s="21" t="s">
        <v>23</v>
      </c>
      <c r="M1986" s="6" t="n">
        <f aca="false">VLOOKUP(L1986,VLOOK!$D$2:$E$10,2)</f>
        <v>2</v>
      </c>
      <c r="N1986" s="7" t="n">
        <v>1</v>
      </c>
      <c r="O1986" s="0" t="n">
        <f aca="false">VLOOKUP(B1986,VLOOK!$A$2:$B$13,2)</f>
        <v>7</v>
      </c>
      <c r="P1986" s="22" t="n">
        <f aca="false">IF(F1986&lt;0,F1986*-1,F1986)</f>
        <v>65</v>
      </c>
    </row>
    <row r="1987" customFormat="false" ht="12.8" hidden="false" customHeight="false" outlineLevel="0" collapsed="false">
      <c r="A1987" s="17" t="s">
        <v>870</v>
      </c>
      <c r="B1987" s="9" t="s">
        <v>850</v>
      </c>
      <c r="C1987" s="27" t="s">
        <v>317</v>
      </c>
      <c r="D1987" s="9" t="s">
        <v>19</v>
      </c>
      <c r="E1987" s="10" t="s">
        <v>20</v>
      </c>
      <c r="F1987" s="20" t="n">
        <v>-123.33</v>
      </c>
      <c r="G1987" s="12" t="s">
        <v>21</v>
      </c>
      <c r="H1987" s="2" t="n">
        <v>-99</v>
      </c>
      <c r="I1987" s="3" t="s">
        <v>22</v>
      </c>
      <c r="J1987" s="3" t="n">
        <f aca="false">VLOOKUP(I1987,VLOOK!$G$2:$H$50,2)</f>
        <v>10</v>
      </c>
      <c r="K1987" s="4" t="s">
        <v>22</v>
      </c>
      <c r="L1987" s="21" t="s">
        <v>23</v>
      </c>
      <c r="M1987" s="6" t="n">
        <f aca="false">VLOOKUP(L1987,VLOOK!$D$2:$E$10,2)</f>
        <v>2</v>
      </c>
      <c r="N1987" s="7" t="n">
        <v>1</v>
      </c>
      <c r="O1987" s="0" t="n">
        <f aca="false">VLOOKUP(B1987,VLOOK!$A$2:$B$13,2)</f>
        <v>7</v>
      </c>
      <c r="P1987" s="22" t="n">
        <f aca="false">IF(F1987&lt;0,F1987*-1,F1987)</f>
        <v>123.33</v>
      </c>
    </row>
    <row r="1988" customFormat="false" ht="12.8" hidden="false" customHeight="false" outlineLevel="0" collapsed="false">
      <c r="A1988" s="17" t="s">
        <v>870</v>
      </c>
      <c r="B1988" s="9" t="s">
        <v>850</v>
      </c>
      <c r="C1988" s="27" t="s">
        <v>860</v>
      </c>
      <c r="D1988" s="9" t="s">
        <v>19</v>
      </c>
      <c r="E1988" s="10" t="s">
        <v>20</v>
      </c>
      <c r="F1988" s="20" t="n">
        <v>-74.95</v>
      </c>
      <c r="G1988" s="12" t="s">
        <v>21</v>
      </c>
      <c r="H1988" s="2" t="n">
        <v>-99</v>
      </c>
      <c r="I1988" s="3" t="s">
        <v>22</v>
      </c>
      <c r="J1988" s="3" t="n">
        <f aca="false">VLOOKUP(I1988,VLOOK!$G$2:$H$50,2)</f>
        <v>10</v>
      </c>
      <c r="K1988" s="4" t="s">
        <v>22</v>
      </c>
      <c r="L1988" s="21" t="s">
        <v>23</v>
      </c>
      <c r="M1988" s="6" t="n">
        <f aca="false">VLOOKUP(L1988,VLOOK!$D$2:$E$10,2)</f>
        <v>2</v>
      </c>
      <c r="N1988" s="7" t="n">
        <v>1</v>
      </c>
      <c r="O1988" s="0" t="n">
        <f aca="false">VLOOKUP(B1988,VLOOK!$A$2:$B$13,2)</f>
        <v>7</v>
      </c>
      <c r="P1988" s="22" t="n">
        <f aca="false">IF(F1988&lt;0,F1988*-1,F1988)</f>
        <v>74.95</v>
      </c>
    </row>
    <row r="1989" customFormat="false" ht="12.8" hidden="false" customHeight="false" outlineLevel="0" collapsed="false">
      <c r="A1989" s="17" t="s">
        <v>870</v>
      </c>
      <c r="B1989" s="9" t="s">
        <v>850</v>
      </c>
      <c r="C1989" s="27" t="s">
        <v>298</v>
      </c>
      <c r="D1989" s="9" t="s">
        <v>19</v>
      </c>
      <c r="E1989" s="10" t="s">
        <v>119</v>
      </c>
      <c r="F1989" s="20" t="n">
        <v>-118.68</v>
      </c>
      <c r="G1989" s="12" t="s">
        <v>21</v>
      </c>
      <c r="H1989" s="2" t="n">
        <v>-99</v>
      </c>
      <c r="I1989" s="3" t="s">
        <v>120</v>
      </c>
      <c r="J1989" s="3" t="n">
        <f aca="false">VLOOKUP(I1989,VLOOK!$G$2:$H$50,2)</f>
        <v>45</v>
      </c>
      <c r="K1989" s="4" t="s">
        <v>120</v>
      </c>
      <c r="L1989" s="21" t="s">
        <v>23</v>
      </c>
      <c r="M1989" s="6" t="n">
        <f aca="false">VLOOKUP(L1989,VLOOK!$D$2:$E$10,2)</f>
        <v>2</v>
      </c>
      <c r="N1989" s="7" t="n">
        <v>1</v>
      </c>
      <c r="O1989" s="0" t="n">
        <f aca="false">VLOOKUP(B1989,VLOOK!$A$2:$B$13,2)</f>
        <v>7</v>
      </c>
      <c r="P1989" s="22" t="n">
        <f aca="false">IF(F1989&lt;0,F1989*-1,F1989)</f>
        <v>118.68</v>
      </c>
    </row>
    <row r="1990" customFormat="false" ht="12.8" hidden="false" customHeight="false" outlineLevel="0" collapsed="false">
      <c r="A1990" s="17" t="s">
        <v>870</v>
      </c>
      <c r="B1990" s="9" t="s">
        <v>850</v>
      </c>
      <c r="C1990" s="27" t="s">
        <v>63</v>
      </c>
      <c r="D1990" s="9" t="s">
        <v>19</v>
      </c>
      <c r="E1990" s="10" t="s">
        <v>64</v>
      </c>
      <c r="F1990" s="20" t="n">
        <v>-282.01</v>
      </c>
      <c r="G1990" s="12" t="s">
        <v>21</v>
      </c>
      <c r="H1990" s="2" t="n">
        <v>-99</v>
      </c>
      <c r="I1990" s="3" t="s">
        <v>65</v>
      </c>
      <c r="J1990" s="3" t="n">
        <f aca="false">VLOOKUP(I1990,VLOOK!$G$2:$H$50,2)</f>
        <v>13</v>
      </c>
      <c r="K1990" s="4" t="s">
        <v>65</v>
      </c>
      <c r="L1990" s="21" t="s">
        <v>23</v>
      </c>
      <c r="M1990" s="6" t="n">
        <f aca="false">VLOOKUP(L1990,VLOOK!$D$2:$E$10,2)</f>
        <v>2</v>
      </c>
      <c r="N1990" s="7" t="n">
        <v>1</v>
      </c>
      <c r="O1990" s="0" t="n">
        <f aca="false">VLOOKUP(B1990,VLOOK!$A$2:$B$13,2)</f>
        <v>7</v>
      </c>
      <c r="P1990" s="22" t="n">
        <f aca="false">IF(F1990&lt;0,F1990*-1,F1990)</f>
        <v>282.01</v>
      </c>
    </row>
    <row r="1991" customFormat="false" ht="12.8" hidden="false" customHeight="false" outlineLevel="0" collapsed="false">
      <c r="A1991" s="17" t="s">
        <v>870</v>
      </c>
      <c r="B1991" s="9" t="s">
        <v>850</v>
      </c>
      <c r="C1991" s="27" t="s">
        <v>64</v>
      </c>
      <c r="D1991" s="9" t="s">
        <v>19</v>
      </c>
      <c r="E1991" s="10" t="s">
        <v>64</v>
      </c>
      <c r="F1991" s="20" t="n">
        <v>-91.5</v>
      </c>
      <c r="G1991" s="12" t="s">
        <v>21</v>
      </c>
      <c r="H1991" s="2" t="n">
        <v>-99</v>
      </c>
      <c r="I1991" s="3" t="s">
        <v>65</v>
      </c>
      <c r="J1991" s="3" t="n">
        <f aca="false">VLOOKUP(I1991,VLOOK!$G$2:$H$50,2)</f>
        <v>13</v>
      </c>
      <c r="K1991" s="4" t="s">
        <v>65</v>
      </c>
      <c r="L1991" s="21" t="s">
        <v>23</v>
      </c>
      <c r="M1991" s="6" t="n">
        <f aca="false">VLOOKUP(L1991,VLOOK!$D$2:$E$10,2)</f>
        <v>2</v>
      </c>
      <c r="N1991" s="7" t="n">
        <v>1</v>
      </c>
      <c r="O1991" s="0" t="n">
        <f aca="false">VLOOKUP(B1991,VLOOK!$A$2:$B$13,2)</f>
        <v>7</v>
      </c>
      <c r="P1991" s="22" t="n">
        <f aca="false">IF(F1991&lt;0,F1991*-1,F1991)</f>
        <v>91.5</v>
      </c>
    </row>
    <row r="1992" customFormat="false" ht="12.8" hidden="false" customHeight="false" outlineLevel="0" collapsed="false">
      <c r="A1992" s="17" t="s">
        <v>870</v>
      </c>
      <c r="B1992" s="9" t="s">
        <v>850</v>
      </c>
      <c r="C1992" s="27" t="s">
        <v>63</v>
      </c>
      <c r="D1992" s="9" t="s">
        <v>19</v>
      </c>
      <c r="E1992" s="10" t="s">
        <v>64</v>
      </c>
      <c r="F1992" s="20" t="n">
        <v>-105.53</v>
      </c>
      <c r="G1992" s="12" t="s">
        <v>21</v>
      </c>
      <c r="H1992" s="2" t="n">
        <v>-99</v>
      </c>
      <c r="I1992" s="3" t="s">
        <v>65</v>
      </c>
      <c r="J1992" s="3" t="n">
        <f aca="false">VLOOKUP(I1992,VLOOK!$G$2:$H$50,2)</f>
        <v>13</v>
      </c>
      <c r="K1992" s="4" t="s">
        <v>65</v>
      </c>
      <c r="L1992" s="21" t="s">
        <v>23</v>
      </c>
      <c r="M1992" s="6" t="n">
        <f aca="false">VLOOKUP(L1992,VLOOK!$D$2:$E$10,2)</f>
        <v>2</v>
      </c>
      <c r="N1992" s="7" t="n">
        <v>1</v>
      </c>
      <c r="O1992" s="0" t="n">
        <f aca="false">VLOOKUP(B1992,VLOOK!$A$2:$B$13,2)</f>
        <v>7</v>
      </c>
      <c r="P1992" s="22" t="n">
        <f aca="false">IF(F1992&lt;0,F1992*-1,F1992)</f>
        <v>105.53</v>
      </c>
    </row>
    <row r="1993" customFormat="false" ht="12.8" hidden="false" customHeight="false" outlineLevel="0" collapsed="false">
      <c r="A1993" s="17" t="s">
        <v>870</v>
      </c>
      <c r="B1993" s="9" t="s">
        <v>850</v>
      </c>
      <c r="C1993" s="27" t="s">
        <v>63</v>
      </c>
      <c r="D1993" s="9" t="s">
        <v>19</v>
      </c>
      <c r="E1993" s="10" t="s">
        <v>64</v>
      </c>
      <c r="F1993" s="20" t="n">
        <v>-208.37</v>
      </c>
      <c r="G1993" s="12" t="s">
        <v>21</v>
      </c>
      <c r="H1993" s="2" t="n">
        <v>-99</v>
      </c>
      <c r="I1993" s="3" t="s">
        <v>65</v>
      </c>
      <c r="J1993" s="3" t="n">
        <f aca="false">VLOOKUP(I1993,VLOOK!$G$2:$H$50,2)</f>
        <v>13</v>
      </c>
      <c r="K1993" s="4" t="s">
        <v>65</v>
      </c>
      <c r="L1993" s="21" t="s">
        <v>23</v>
      </c>
      <c r="M1993" s="6" t="n">
        <f aca="false">VLOOKUP(L1993,VLOOK!$D$2:$E$10,2)</f>
        <v>2</v>
      </c>
      <c r="N1993" s="7" t="n">
        <v>1</v>
      </c>
      <c r="O1993" s="0" t="n">
        <f aca="false">VLOOKUP(B1993,VLOOK!$A$2:$B$13,2)</f>
        <v>7</v>
      </c>
      <c r="P1993" s="22" t="n">
        <f aca="false">IF(F1993&lt;0,F1993*-1,F1993)</f>
        <v>208.37</v>
      </c>
    </row>
    <row r="1994" customFormat="false" ht="12.8" hidden="false" customHeight="false" outlineLevel="0" collapsed="false">
      <c r="A1994" s="17" t="s">
        <v>870</v>
      </c>
      <c r="B1994" s="9" t="s">
        <v>850</v>
      </c>
      <c r="C1994" s="27" t="s">
        <v>63</v>
      </c>
      <c r="D1994" s="9" t="s">
        <v>19</v>
      </c>
      <c r="E1994" s="10" t="s">
        <v>64</v>
      </c>
      <c r="F1994" s="20" t="n">
        <v>-113.57</v>
      </c>
      <c r="G1994" s="12" t="s">
        <v>21</v>
      </c>
      <c r="H1994" s="2" t="n">
        <v>-99</v>
      </c>
      <c r="I1994" s="3" t="s">
        <v>65</v>
      </c>
      <c r="J1994" s="3" t="n">
        <f aca="false">VLOOKUP(I1994,VLOOK!$G$2:$H$50,2)</f>
        <v>13</v>
      </c>
      <c r="K1994" s="4" t="s">
        <v>65</v>
      </c>
      <c r="L1994" s="21" t="s">
        <v>23</v>
      </c>
      <c r="M1994" s="6" t="n">
        <f aca="false">VLOOKUP(L1994,VLOOK!$D$2:$E$10,2)</f>
        <v>2</v>
      </c>
      <c r="N1994" s="7" t="n">
        <v>1</v>
      </c>
      <c r="O1994" s="0" t="n">
        <f aca="false">VLOOKUP(B1994,VLOOK!$A$2:$B$13,2)</f>
        <v>7</v>
      </c>
      <c r="P1994" s="22" t="n">
        <f aca="false">IF(F1994&lt;0,F1994*-1,F1994)</f>
        <v>113.57</v>
      </c>
    </row>
    <row r="1995" customFormat="false" ht="12.8" hidden="false" customHeight="false" outlineLevel="0" collapsed="false">
      <c r="A1995" s="17" t="s">
        <v>870</v>
      </c>
      <c r="B1995" s="9" t="s">
        <v>850</v>
      </c>
      <c r="C1995" s="27" t="s">
        <v>63</v>
      </c>
      <c r="D1995" s="9" t="s">
        <v>19</v>
      </c>
      <c r="E1995" s="10" t="s">
        <v>64</v>
      </c>
      <c r="F1995" s="20" t="n">
        <v>-118.23</v>
      </c>
      <c r="G1995" s="12" t="s">
        <v>21</v>
      </c>
      <c r="H1995" s="2" t="n">
        <v>-99</v>
      </c>
      <c r="I1995" s="3" t="s">
        <v>65</v>
      </c>
      <c r="J1995" s="3" t="n">
        <f aca="false">VLOOKUP(I1995,VLOOK!$G$2:$H$50,2)</f>
        <v>13</v>
      </c>
      <c r="K1995" s="4" t="s">
        <v>65</v>
      </c>
      <c r="L1995" s="21" t="s">
        <v>23</v>
      </c>
      <c r="M1995" s="6" t="n">
        <f aca="false">VLOOKUP(L1995,VLOOK!$D$2:$E$10,2)</f>
        <v>2</v>
      </c>
      <c r="N1995" s="7" t="n">
        <v>1</v>
      </c>
      <c r="O1995" s="0" t="n">
        <f aca="false">VLOOKUP(B1995,VLOOK!$A$2:$B$13,2)</f>
        <v>7</v>
      </c>
      <c r="P1995" s="22" t="n">
        <f aca="false">IF(F1995&lt;0,F1995*-1,F1995)</f>
        <v>118.23</v>
      </c>
    </row>
    <row r="1996" customFormat="false" ht="12.8" hidden="false" customHeight="false" outlineLevel="0" collapsed="false">
      <c r="A1996" s="17" t="s">
        <v>870</v>
      </c>
      <c r="B1996" s="9" t="s">
        <v>850</v>
      </c>
      <c r="C1996" s="27" t="s">
        <v>63</v>
      </c>
      <c r="D1996" s="9" t="s">
        <v>19</v>
      </c>
      <c r="E1996" s="10" t="s">
        <v>64</v>
      </c>
      <c r="F1996" s="20" t="n">
        <v>-208.08</v>
      </c>
      <c r="G1996" s="12" t="s">
        <v>21</v>
      </c>
      <c r="H1996" s="2" t="n">
        <v>-99</v>
      </c>
      <c r="I1996" s="3" t="s">
        <v>65</v>
      </c>
      <c r="J1996" s="3" t="n">
        <f aca="false">VLOOKUP(I1996,VLOOK!$G$2:$H$50,2)</f>
        <v>13</v>
      </c>
      <c r="K1996" s="4" t="s">
        <v>65</v>
      </c>
      <c r="L1996" s="21" t="s">
        <v>23</v>
      </c>
      <c r="M1996" s="6" t="n">
        <f aca="false">VLOOKUP(L1996,VLOOK!$D$2:$E$10,2)</f>
        <v>2</v>
      </c>
      <c r="N1996" s="7" t="n">
        <v>1</v>
      </c>
      <c r="O1996" s="0" t="n">
        <f aca="false">VLOOKUP(B1996,VLOOK!$A$2:$B$13,2)</f>
        <v>7</v>
      </c>
      <c r="P1996" s="22" t="n">
        <f aca="false">IF(F1996&lt;0,F1996*-1,F1996)</f>
        <v>208.08</v>
      </c>
    </row>
    <row r="1997" customFormat="false" ht="12.8" hidden="false" customHeight="false" outlineLevel="0" collapsed="false">
      <c r="A1997" s="17" t="s">
        <v>870</v>
      </c>
      <c r="B1997" s="9" t="s">
        <v>850</v>
      </c>
      <c r="C1997" s="27" t="s">
        <v>170</v>
      </c>
      <c r="D1997" s="9" t="s">
        <v>171</v>
      </c>
      <c r="E1997" s="10" t="s">
        <v>172</v>
      </c>
      <c r="F1997" s="20" t="n">
        <v>-43.86</v>
      </c>
      <c r="G1997" s="12" t="s">
        <v>21</v>
      </c>
      <c r="H1997" s="2" t="n">
        <v>-99</v>
      </c>
      <c r="I1997" s="3" t="s">
        <v>173</v>
      </c>
      <c r="J1997" s="3" t="n">
        <f aca="false">VLOOKUP(I1997,VLOOK!$G$2:$H$50,2)</f>
        <v>22</v>
      </c>
      <c r="K1997" s="4" t="s">
        <v>173</v>
      </c>
      <c r="L1997" s="21" t="s">
        <v>31</v>
      </c>
      <c r="M1997" s="6" t="n">
        <f aca="false">VLOOKUP(L1997,VLOOK!$D$2:$E$10,2)</f>
        <v>3</v>
      </c>
      <c r="N1997" s="7" t="n">
        <v>1</v>
      </c>
      <c r="O1997" s="0" t="n">
        <f aca="false">VLOOKUP(B1997,VLOOK!$A$2:$B$13,2)</f>
        <v>7</v>
      </c>
      <c r="P1997" s="22" t="n">
        <f aca="false">IF(F1997&lt;0,F1997*-1,F1997)</f>
        <v>43.86</v>
      </c>
    </row>
    <row r="1998" customFormat="false" ht="12.8" hidden="false" customHeight="false" outlineLevel="0" collapsed="false">
      <c r="A1998" s="17" t="s">
        <v>870</v>
      </c>
      <c r="B1998" s="9" t="s">
        <v>850</v>
      </c>
      <c r="C1998" s="27" t="s">
        <v>170</v>
      </c>
      <c r="D1998" s="9" t="s">
        <v>171</v>
      </c>
      <c r="E1998" s="10" t="s">
        <v>172</v>
      </c>
      <c r="F1998" s="20" t="n">
        <v>-55</v>
      </c>
      <c r="G1998" s="12" t="s">
        <v>21</v>
      </c>
      <c r="H1998" s="2" t="n">
        <v>-99</v>
      </c>
      <c r="I1998" s="3" t="s">
        <v>173</v>
      </c>
      <c r="J1998" s="3" t="n">
        <f aca="false">VLOOKUP(I1998,VLOOK!$G$2:$H$50,2)</f>
        <v>22</v>
      </c>
      <c r="K1998" s="4" t="s">
        <v>173</v>
      </c>
      <c r="L1998" s="21" t="s">
        <v>31</v>
      </c>
      <c r="M1998" s="6" t="n">
        <f aca="false">VLOOKUP(L1998,VLOOK!$D$2:$E$10,2)</f>
        <v>3</v>
      </c>
      <c r="N1998" s="7" t="n">
        <v>1</v>
      </c>
      <c r="O1998" s="0" t="n">
        <f aca="false">VLOOKUP(B1998,VLOOK!$A$2:$B$13,2)</f>
        <v>7</v>
      </c>
      <c r="P1998" s="22" t="n">
        <f aca="false">IF(F1998&lt;0,F1998*-1,F1998)</f>
        <v>55</v>
      </c>
    </row>
    <row r="1999" customFormat="false" ht="12.8" hidden="false" customHeight="false" outlineLevel="0" collapsed="false">
      <c r="A1999" s="17" t="s">
        <v>870</v>
      </c>
      <c r="B1999" s="9" t="s">
        <v>850</v>
      </c>
      <c r="C1999" s="27" t="s">
        <v>170</v>
      </c>
      <c r="D1999" s="9" t="s">
        <v>171</v>
      </c>
      <c r="E1999" s="10" t="s">
        <v>172</v>
      </c>
      <c r="F1999" s="20" t="n">
        <v>-81.8</v>
      </c>
      <c r="G1999" s="12" t="s">
        <v>21</v>
      </c>
      <c r="H1999" s="2" t="n">
        <v>-99</v>
      </c>
      <c r="I1999" s="3" t="s">
        <v>173</v>
      </c>
      <c r="J1999" s="3" t="n">
        <f aca="false">VLOOKUP(I1999,VLOOK!$G$2:$H$50,2)</f>
        <v>22</v>
      </c>
      <c r="K1999" s="4" t="s">
        <v>173</v>
      </c>
      <c r="L1999" s="21" t="s">
        <v>31</v>
      </c>
      <c r="M1999" s="6" t="n">
        <f aca="false">VLOOKUP(L1999,VLOOK!$D$2:$E$10,2)</f>
        <v>3</v>
      </c>
      <c r="N1999" s="7" t="n">
        <v>1</v>
      </c>
      <c r="O1999" s="0" t="n">
        <f aca="false">VLOOKUP(B1999,VLOOK!$A$2:$B$13,2)</f>
        <v>7</v>
      </c>
      <c r="P1999" s="22" t="n">
        <f aca="false">IF(F1999&lt;0,F1999*-1,F1999)</f>
        <v>81.8</v>
      </c>
    </row>
    <row r="2000" customFormat="false" ht="12.8" hidden="false" customHeight="false" outlineLevel="0" collapsed="false">
      <c r="A2000" s="17" t="s">
        <v>870</v>
      </c>
      <c r="B2000" s="9" t="s">
        <v>850</v>
      </c>
      <c r="C2000" s="27" t="s">
        <v>170</v>
      </c>
      <c r="D2000" s="9" t="s">
        <v>171</v>
      </c>
      <c r="E2000" s="10" t="s">
        <v>172</v>
      </c>
      <c r="F2000" s="20" t="n">
        <v>-21.03</v>
      </c>
      <c r="G2000" s="12" t="s">
        <v>21</v>
      </c>
      <c r="H2000" s="2" t="n">
        <v>-99</v>
      </c>
      <c r="I2000" s="3" t="s">
        <v>173</v>
      </c>
      <c r="J2000" s="3" t="n">
        <f aca="false">VLOOKUP(I2000,VLOOK!$G$2:$H$50,2)</f>
        <v>22</v>
      </c>
      <c r="K2000" s="4" t="s">
        <v>173</v>
      </c>
      <c r="L2000" s="21" t="s">
        <v>31</v>
      </c>
      <c r="M2000" s="6" t="n">
        <f aca="false">VLOOKUP(L2000,VLOOK!$D$2:$E$10,2)</f>
        <v>3</v>
      </c>
      <c r="N2000" s="7" t="n">
        <v>1</v>
      </c>
      <c r="O2000" s="0" t="n">
        <f aca="false">VLOOKUP(B2000,VLOOK!$A$2:$B$13,2)</f>
        <v>7</v>
      </c>
      <c r="P2000" s="22" t="n">
        <f aca="false">IF(F2000&lt;0,F2000*-1,F2000)</f>
        <v>21.03</v>
      </c>
    </row>
    <row r="2001" customFormat="false" ht="12.8" hidden="false" customHeight="false" outlineLevel="0" collapsed="false">
      <c r="A2001" s="17" t="s">
        <v>870</v>
      </c>
      <c r="B2001" s="9" t="s">
        <v>850</v>
      </c>
      <c r="C2001" s="27" t="s">
        <v>170</v>
      </c>
      <c r="D2001" s="9" t="s">
        <v>171</v>
      </c>
      <c r="E2001" s="10" t="s">
        <v>172</v>
      </c>
      <c r="F2001" s="20" t="n">
        <v>-212.5</v>
      </c>
      <c r="G2001" s="12" t="s">
        <v>21</v>
      </c>
      <c r="H2001" s="2" t="n">
        <v>-99</v>
      </c>
      <c r="I2001" s="3" t="s">
        <v>173</v>
      </c>
      <c r="J2001" s="3" t="n">
        <f aca="false">VLOOKUP(I2001,VLOOK!$G$2:$H$50,2)</f>
        <v>22</v>
      </c>
      <c r="K2001" s="4" t="s">
        <v>173</v>
      </c>
      <c r="L2001" s="21" t="s">
        <v>31</v>
      </c>
      <c r="M2001" s="6" t="n">
        <f aca="false">VLOOKUP(L2001,VLOOK!$D$2:$E$10,2)</f>
        <v>3</v>
      </c>
      <c r="N2001" s="7" t="n">
        <v>1</v>
      </c>
      <c r="O2001" s="0" t="n">
        <f aca="false">VLOOKUP(B2001,VLOOK!$A$2:$B$13,2)</f>
        <v>7</v>
      </c>
      <c r="P2001" s="22" t="n">
        <f aca="false">IF(F2001&lt;0,F2001*-1,F2001)</f>
        <v>212.5</v>
      </c>
    </row>
    <row r="2002" customFormat="false" ht="12.8" hidden="false" customHeight="false" outlineLevel="0" collapsed="false">
      <c r="A2002" s="17" t="s">
        <v>870</v>
      </c>
      <c r="B2002" s="9" t="s">
        <v>850</v>
      </c>
      <c r="C2002" s="27" t="s">
        <v>265</v>
      </c>
      <c r="D2002" s="9" t="s">
        <v>25</v>
      </c>
      <c r="E2002" s="10" t="s">
        <v>266</v>
      </c>
      <c r="F2002" s="20" t="n">
        <v>-275</v>
      </c>
      <c r="G2002" s="12" t="s">
        <v>21</v>
      </c>
      <c r="H2002" s="2" t="n">
        <v>-99</v>
      </c>
      <c r="I2002" s="3" t="s">
        <v>267</v>
      </c>
      <c r="J2002" s="3" t="n">
        <f aca="false">VLOOKUP(I2002,VLOOK!$G$2:$H$50,2)</f>
        <v>16</v>
      </c>
      <c r="K2002" s="4" t="s">
        <v>267</v>
      </c>
      <c r="L2002" s="21" t="s">
        <v>31</v>
      </c>
      <c r="M2002" s="6" t="n">
        <f aca="false">VLOOKUP(L2002,VLOOK!$D$2:$E$10,2)</f>
        <v>3</v>
      </c>
      <c r="N2002" s="7" t="n">
        <v>1</v>
      </c>
      <c r="O2002" s="0" t="n">
        <f aca="false">VLOOKUP(B2002,VLOOK!$A$2:$B$13,2)</f>
        <v>7</v>
      </c>
      <c r="P2002" s="22" t="n">
        <f aca="false">IF(F2002&lt;0,F2002*-1,F2002)</f>
        <v>275</v>
      </c>
    </row>
    <row r="2003" customFormat="false" ht="12.8" hidden="false" customHeight="false" outlineLevel="0" collapsed="false">
      <c r="A2003" s="17" t="s">
        <v>870</v>
      </c>
      <c r="B2003" s="9" t="s">
        <v>850</v>
      </c>
      <c r="C2003" s="27" t="s">
        <v>265</v>
      </c>
      <c r="D2003" s="9" t="s">
        <v>25</v>
      </c>
      <c r="E2003" s="10" t="s">
        <v>266</v>
      </c>
      <c r="F2003" s="20" t="n">
        <v>-223.75</v>
      </c>
      <c r="G2003" s="12" t="s">
        <v>21</v>
      </c>
      <c r="H2003" s="2" t="n">
        <v>-99</v>
      </c>
      <c r="I2003" s="3" t="s">
        <v>267</v>
      </c>
      <c r="J2003" s="3" t="n">
        <f aca="false">VLOOKUP(I2003,VLOOK!$G$2:$H$50,2)</f>
        <v>16</v>
      </c>
      <c r="K2003" s="4" t="s">
        <v>267</v>
      </c>
      <c r="L2003" s="21" t="s">
        <v>31</v>
      </c>
      <c r="M2003" s="6" t="n">
        <f aca="false">VLOOKUP(L2003,VLOOK!$D$2:$E$10,2)</f>
        <v>3</v>
      </c>
      <c r="N2003" s="7" t="n">
        <v>1</v>
      </c>
      <c r="O2003" s="0" t="n">
        <f aca="false">VLOOKUP(B2003,VLOOK!$A$2:$B$13,2)</f>
        <v>7</v>
      </c>
      <c r="P2003" s="22" t="n">
        <f aca="false">IF(F2003&lt;0,F2003*-1,F2003)</f>
        <v>223.75</v>
      </c>
    </row>
    <row r="2004" customFormat="false" ht="12.8" hidden="false" customHeight="false" outlineLevel="0" collapsed="false">
      <c r="A2004" s="17" t="s">
        <v>870</v>
      </c>
      <c r="B2004" s="9" t="s">
        <v>850</v>
      </c>
      <c r="C2004" s="27" t="s">
        <v>24</v>
      </c>
      <c r="D2004" s="9" t="s">
        <v>25</v>
      </c>
      <c r="E2004" s="10" t="s">
        <v>163</v>
      </c>
      <c r="F2004" s="20" t="n">
        <v>-22</v>
      </c>
      <c r="G2004" s="12" t="s">
        <v>21</v>
      </c>
      <c r="H2004" s="2" t="n">
        <v>-99</v>
      </c>
      <c r="I2004" s="3" t="s">
        <v>164</v>
      </c>
      <c r="J2004" s="3" t="n">
        <f aca="false">VLOOKUP(I2004,VLOOK!$G$2:$H$50,2)</f>
        <v>35</v>
      </c>
      <c r="K2004" s="4" t="s">
        <v>164</v>
      </c>
      <c r="L2004" s="21" t="s">
        <v>28</v>
      </c>
      <c r="M2004" s="6" t="n">
        <f aca="false">VLOOKUP(L2004,VLOOK!$D$2:$E$10,2)</f>
        <v>5</v>
      </c>
      <c r="N2004" s="7" t="n">
        <v>1</v>
      </c>
      <c r="O2004" s="0" t="n">
        <f aca="false">VLOOKUP(B2004,VLOOK!$A$2:$B$13,2)</f>
        <v>7</v>
      </c>
      <c r="P2004" s="22" t="n">
        <f aca="false">IF(F2004&lt;0,F2004*-1,F2004)</f>
        <v>22</v>
      </c>
    </row>
    <row r="2005" customFormat="false" ht="12.8" hidden="false" customHeight="false" outlineLevel="0" collapsed="false">
      <c r="A2005" s="17" t="s">
        <v>870</v>
      </c>
      <c r="B2005" s="9" t="s">
        <v>850</v>
      </c>
      <c r="C2005" s="27" t="s">
        <v>24</v>
      </c>
      <c r="D2005" s="9" t="s">
        <v>25</v>
      </c>
      <c r="E2005" s="10" t="s">
        <v>163</v>
      </c>
      <c r="F2005" s="20" t="n">
        <v>-51.9</v>
      </c>
      <c r="G2005" s="12" t="s">
        <v>21</v>
      </c>
      <c r="H2005" s="2" t="n">
        <v>-99</v>
      </c>
      <c r="I2005" s="3" t="s">
        <v>164</v>
      </c>
      <c r="J2005" s="3" t="n">
        <f aca="false">VLOOKUP(I2005,VLOOK!$G$2:$H$50,2)</f>
        <v>35</v>
      </c>
      <c r="K2005" s="4" t="s">
        <v>164</v>
      </c>
      <c r="L2005" s="21" t="s">
        <v>28</v>
      </c>
      <c r="M2005" s="6" t="n">
        <f aca="false">VLOOKUP(L2005,VLOOK!$D$2:$E$10,2)</f>
        <v>5</v>
      </c>
      <c r="N2005" s="7" t="n">
        <v>1</v>
      </c>
      <c r="O2005" s="0" t="n">
        <f aca="false">VLOOKUP(B2005,VLOOK!$A$2:$B$13,2)</f>
        <v>7</v>
      </c>
      <c r="P2005" s="22" t="n">
        <f aca="false">IF(F2005&lt;0,F2005*-1,F2005)</f>
        <v>51.9</v>
      </c>
    </row>
    <row r="2006" customFormat="false" ht="12.8" hidden="false" customHeight="false" outlineLevel="0" collapsed="false">
      <c r="A2006" s="17" t="s">
        <v>870</v>
      </c>
      <c r="B2006" s="9" t="s">
        <v>850</v>
      </c>
      <c r="C2006" s="27" t="s">
        <v>24</v>
      </c>
      <c r="D2006" s="9" t="s">
        <v>25</v>
      </c>
      <c r="E2006" s="10" t="s">
        <v>163</v>
      </c>
      <c r="F2006" s="20" t="n">
        <v>-51.9</v>
      </c>
      <c r="G2006" s="12" t="s">
        <v>21</v>
      </c>
      <c r="H2006" s="2" t="n">
        <v>-99</v>
      </c>
      <c r="I2006" s="3" t="s">
        <v>164</v>
      </c>
      <c r="J2006" s="3" t="n">
        <f aca="false">VLOOKUP(I2006,VLOOK!$G$2:$H$50,2)</f>
        <v>35</v>
      </c>
      <c r="K2006" s="4" t="s">
        <v>164</v>
      </c>
      <c r="L2006" s="21" t="s">
        <v>28</v>
      </c>
      <c r="M2006" s="6" t="n">
        <f aca="false">VLOOKUP(L2006,VLOOK!$D$2:$E$10,2)</f>
        <v>5</v>
      </c>
      <c r="N2006" s="7" t="n">
        <v>1</v>
      </c>
      <c r="O2006" s="0" t="n">
        <f aca="false">VLOOKUP(B2006,VLOOK!$A$2:$B$13,2)</f>
        <v>7</v>
      </c>
      <c r="P2006" s="22" t="n">
        <f aca="false">IF(F2006&lt;0,F2006*-1,F2006)</f>
        <v>51.9</v>
      </c>
    </row>
    <row r="2007" customFormat="false" ht="12.8" hidden="false" customHeight="false" outlineLevel="0" collapsed="false">
      <c r="A2007" s="17" t="s">
        <v>870</v>
      </c>
      <c r="B2007" s="9" t="s">
        <v>850</v>
      </c>
      <c r="C2007" s="27" t="s">
        <v>24</v>
      </c>
      <c r="D2007" s="9" t="s">
        <v>25</v>
      </c>
      <c r="E2007" s="10" t="s">
        <v>163</v>
      </c>
      <c r="F2007" s="20" t="n">
        <v>-34</v>
      </c>
      <c r="G2007" s="12" t="s">
        <v>21</v>
      </c>
      <c r="H2007" s="2" t="n">
        <v>-99</v>
      </c>
      <c r="I2007" s="3" t="s">
        <v>164</v>
      </c>
      <c r="J2007" s="3" t="n">
        <f aca="false">VLOOKUP(I2007,VLOOK!$G$2:$H$50,2)</f>
        <v>35</v>
      </c>
      <c r="K2007" s="4" t="s">
        <v>164</v>
      </c>
      <c r="L2007" s="21" t="s">
        <v>28</v>
      </c>
      <c r="M2007" s="6" t="n">
        <f aca="false">VLOOKUP(L2007,VLOOK!$D$2:$E$10,2)</f>
        <v>5</v>
      </c>
      <c r="N2007" s="7" t="n">
        <v>1</v>
      </c>
      <c r="O2007" s="0" t="n">
        <f aca="false">VLOOKUP(B2007,VLOOK!$A$2:$B$13,2)</f>
        <v>7</v>
      </c>
      <c r="P2007" s="22" t="n">
        <f aca="false">IF(F2007&lt;0,F2007*-1,F2007)</f>
        <v>34</v>
      </c>
    </row>
    <row r="2008" customFormat="false" ht="12.8" hidden="false" customHeight="false" outlineLevel="0" collapsed="false">
      <c r="A2008" s="17" t="s">
        <v>870</v>
      </c>
      <c r="B2008" s="9" t="s">
        <v>850</v>
      </c>
      <c r="C2008" s="27" t="s">
        <v>24</v>
      </c>
      <c r="D2008" s="9" t="s">
        <v>25</v>
      </c>
      <c r="E2008" s="10" t="s">
        <v>163</v>
      </c>
      <c r="F2008" s="20" t="n">
        <v>-42</v>
      </c>
      <c r="G2008" s="12" t="s">
        <v>21</v>
      </c>
      <c r="H2008" s="2" t="n">
        <v>-99</v>
      </c>
      <c r="I2008" s="3" t="s">
        <v>164</v>
      </c>
      <c r="J2008" s="3" t="n">
        <f aca="false">VLOOKUP(I2008,VLOOK!$G$2:$H$50,2)</f>
        <v>35</v>
      </c>
      <c r="K2008" s="4" t="s">
        <v>164</v>
      </c>
      <c r="L2008" s="21" t="s">
        <v>28</v>
      </c>
      <c r="M2008" s="6" t="n">
        <f aca="false">VLOOKUP(L2008,VLOOK!$D$2:$E$10,2)</f>
        <v>5</v>
      </c>
      <c r="N2008" s="7" t="n">
        <v>1</v>
      </c>
      <c r="O2008" s="0" t="n">
        <f aca="false">VLOOKUP(B2008,VLOOK!$A$2:$B$13,2)</f>
        <v>7</v>
      </c>
      <c r="P2008" s="22" t="n">
        <f aca="false">IF(F2008&lt;0,F2008*-1,F2008)</f>
        <v>42</v>
      </c>
    </row>
    <row r="2009" customFormat="false" ht="12.8" hidden="false" customHeight="false" outlineLevel="0" collapsed="false">
      <c r="A2009" s="17" t="s">
        <v>870</v>
      </c>
      <c r="B2009" s="9" t="s">
        <v>850</v>
      </c>
      <c r="C2009" s="27" t="s">
        <v>24</v>
      </c>
      <c r="D2009" s="9" t="s">
        <v>25</v>
      </c>
      <c r="E2009" s="10" t="s">
        <v>163</v>
      </c>
      <c r="F2009" s="20" t="n">
        <v>-52.9</v>
      </c>
      <c r="G2009" s="12" t="s">
        <v>21</v>
      </c>
      <c r="H2009" s="2" t="n">
        <v>-99</v>
      </c>
      <c r="I2009" s="3" t="s">
        <v>164</v>
      </c>
      <c r="J2009" s="3" t="n">
        <f aca="false">VLOOKUP(I2009,VLOOK!$G$2:$H$50,2)</f>
        <v>35</v>
      </c>
      <c r="K2009" s="4" t="s">
        <v>164</v>
      </c>
      <c r="L2009" s="21" t="s">
        <v>28</v>
      </c>
      <c r="M2009" s="6" t="n">
        <f aca="false">VLOOKUP(L2009,VLOOK!$D$2:$E$10,2)</f>
        <v>5</v>
      </c>
      <c r="N2009" s="7" t="n">
        <v>1</v>
      </c>
      <c r="O2009" s="0" t="n">
        <f aca="false">VLOOKUP(B2009,VLOOK!$A$2:$B$13,2)</f>
        <v>7</v>
      </c>
      <c r="P2009" s="22" t="n">
        <f aca="false">IF(F2009&lt;0,F2009*-1,F2009)</f>
        <v>52.9</v>
      </c>
    </row>
    <row r="2010" customFormat="false" ht="12.8" hidden="false" customHeight="false" outlineLevel="0" collapsed="false">
      <c r="A2010" s="17" t="s">
        <v>660</v>
      </c>
      <c r="B2010" s="9" t="s">
        <v>850</v>
      </c>
      <c r="C2010" s="27" t="s">
        <v>658</v>
      </c>
      <c r="D2010" s="9" t="s">
        <v>78</v>
      </c>
      <c r="E2010" s="10" t="s">
        <v>406</v>
      </c>
      <c r="F2010" s="20" t="n">
        <v>-60</v>
      </c>
      <c r="G2010" s="12" t="s">
        <v>21</v>
      </c>
      <c r="H2010" s="2" t="n">
        <v>-99</v>
      </c>
      <c r="I2010" s="3" t="s">
        <v>407</v>
      </c>
      <c r="J2010" s="3" t="n">
        <f aca="false">VLOOKUP(I2010,VLOOK!$G$2:$H$50,2)</f>
        <v>44</v>
      </c>
      <c r="K2010" s="4" t="s">
        <v>407</v>
      </c>
      <c r="L2010" s="21" t="s">
        <v>121</v>
      </c>
      <c r="M2010" s="6" t="n">
        <f aca="false">VLOOKUP(L2010,VLOOK!$D$2:$E$10,2)</f>
        <v>8</v>
      </c>
      <c r="N2010" s="7" t="n">
        <v>1</v>
      </c>
      <c r="O2010" s="0" t="n">
        <f aca="false">VLOOKUP(B2010,VLOOK!$A$2:$B$13,2)</f>
        <v>7</v>
      </c>
      <c r="P2010" s="22" t="n">
        <f aca="false">IF(F2010&lt;0,F2010*-1,F2010)</f>
        <v>60</v>
      </c>
    </row>
    <row r="2011" customFormat="false" ht="12.8" hidden="false" customHeight="false" outlineLevel="0" collapsed="false">
      <c r="A2011" s="17" t="s">
        <v>660</v>
      </c>
      <c r="B2011" s="9" t="s">
        <v>850</v>
      </c>
      <c r="C2011" s="27" t="s">
        <v>658</v>
      </c>
      <c r="D2011" s="9" t="s">
        <v>78</v>
      </c>
      <c r="E2011" s="10" t="s">
        <v>406</v>
      </c>
      <c r="F2011" s="20" t="n">
        <v>-120</v>
      </c>
      <c r="G2011" s="12" t="s">
        <v>21</v>
      </c>
      <c r="H2011" s="2" t="n">
        <v>-99</v>
      </c>
      <c r="I2011" s="3" t="s">
        <v>407</v>
      </c>
      <c r="J2011" s="3" t="n">
        <f aca="false">VLOOKUP(I2011,VLOOK!$G$2:$H$50,2)</f>
        <v>44</v>
      </c>
      <c r="K2011" s="4" t="s">
        <v>407</v>
      </c>
      <c r="L2011" s="21" t="s">
        <v>121</v>
      </c>
      <c r="M2011" s="6" t="n">
        <f aca="false">VLOOKUP(L2011,VLOOK!$D$2:$E$10,2)</f>
        <v>8</v>
      </c>
      <c r="N2011" s="7" t="n">
        <v>1</v>
      </c>
      <c r="O2011" s="0" t="n">
        <f aca="false">VLOOKUP(B2011,VLOOK!$A$2:$B$13,2)</f>
        <v>7</v>
      </c>
      <c r="P2011" s="22" t="n">
        <f aca="false">IF(F2011&lt;0,F2011*-1,F2011)</f>
        <v>120</v>
      </c>
    </row>
    <row r="2012" customFormat="false" ht="12.8" hidden="false" customHeight="false" outlineLevel="0" collapsed="false">
      <c r="A2012" s="17" t="s">
        <v>660</v>
      </c>
      <c r="B2012" s="9" t="s">
        <v>850</v>
      </c>
      <c r="C2012" s="27" t="s">
        <v>658</v>
      </c>
      <c r="D2012" s="9" t="s">
        <v>78</v>
      </c>
      <c r="E2012" s="10" t="s">
        <v>406</v>
      </c>
      <c r="F2012" s="20" t="n">
        <v>-85</v>
      </c>
      <c r="G2012" s="12" t="s">
        <v>21</v>
      </c>
      <c r="H2012" s="2" t="n">
        <v>-99</v>
      </c>
      <c r="I2012" s="3" t="s">
        <v>407</v>
      </c>
      <c r="J2012" s="3" t="n">
        <f aca="false">VLOOKUP(I2012,VLOOK!$G$2:$H$50,2)</f>
        <v>44</v>
      </c>
      <c r="K2012" s="4" t="s">
        <v>407</v>
      </c>
      <c r="L2012" s="21" t="s">
        <v>121</v>
      </c>
      <c r="M2012" s="6" t="n">
        <f aca="false">VLOOKUP(L2012,VLOOK!$D$2:$E$10,2)</f>
        <v>8</v>
      </c>
      <c r="N2012" s="7" t="n">
        <v>1</v>
      </c>
      <c r="O2012" s="0" t="n">
        <f aca="false">VLOOKUP(B2012,VLOOK!$A$2:$B$13,2)</f>
        <v>7</v>
      </c>
      <c r="P2012" s="22" t="n">
        <f aca="false">IF(F2012&lt;0,F2012*-1,F2012)</f>
        <v>85</v>
      </c>
    </row>
    <row r="2013" customFormat="false" ht="12.8" hidden="false" customHeight="false" outlineLevel="0" collapsed="false">
      <c r="A2013" s="17" t="s">
        <v>660</v>
      </c>
      <c r="B2013" s="9" t="s">
        <v>850</v>
      </c>
      <c r="C2013" s="27" t="s">
        <v>658</v>
      </c>
      <c r="D2013" s="9" t="s">
        <v>78</v>
      </c>
      <c r="E2013" s="10" t="s">
        <v>406</v>
      </c>
      <c r="F2013" s="20" t="n">
        <v>-69</v>
      </c>
      <c r="G2013" s="12" t="s">
        <v>21</v>
      </c>
      <c r="H2013" s="2" t="n">
        <v>-99</v>
      </c>
      <c r="I2013" s="3" t="s">
        <v>407</v>
      </c>
      <c r="J2013" s="3" t="n">
        <f aca="false">VLOOKUP(I2013,VLOOK!$G$2:$H$50,2)</f>
        <v>44</v>
      </c>
      <c r="K2013" s="4" t="s">
        <v>407</v>
      </c>
      <c r="L2013" s="21" t="s">
        <v>121</v>
      </c>
      <c r="M2013" s="6" t="n">
        <f aca="false">VLOOKUP(L2013,VLOOK!$D$2:$E$10,2)</f>
        <v>8</v>
      </c>
      <c r="N2013" s="7" t="n">
        <v>1</v>
      </c>
      <c r="O2013" s="0" t="n">
        <f aca="false">VLOOKUP(B2013,VLOOK!$A$2:$B$13,2)</f>
        <v>7</v>
      </c>
      <c r="P2013" s="22" t="n">
        <f aca="false">IF(F2013&lt;0,F2013*-1,F2013)</f>
        <v>69</v>
      </c>
    </row>
    <row r="2014" customFormat="false" ht="12.8" hidden="false" customHeight="false" outlineLevel="0" collapsed="false">
      <c r="A2014" s="17" t="s">
        <v>660</v>
      </c>
      <c r="B2014" s="9" t="s">
        <v>850</v>
      </c>
      <c r="C2014" s="27" t="s">
        <v>658</v>
      </c>
      <c r="D2014" s="9" t="s">
        <v>78</v>
      </c>
      <c r="E2014" s="10" t="s">
        <v>406</v>
      </c>
      <c r="F2014" s="20" t="n">
        <v>-40</v>
      </c>
      <c r="G2014" s="12" t="s">
        <v>21</v>
      </c>
      <c r="H2014" s="2" t="n">
        <v>-99</v>
      </c>
      <c r="I2014" s="3" t="s">
        <v>407</v>
      </c>
      <c r="J2014" s="3" t="n">
        <f aca="false">VLOOKUP(I2014,VLOOK!$G$2:$H$50,2)</f>
        <v>44</v>
      </c>
      <c r="K2014" s="4" t="s">
        <v>407</v>
      </c>
      <c r="L2014" s="21" t="s">
        <v>121</v>
      </c>
      <c r="M2014" s="6" t="n">
        <f aca="false">VLOOKUP(L2014,VLOOK!$D$2:$E$10,2)</f>
        <v>8</v>
      </c>
      <c r="N2014" s="7" t="n">
        <v>1</v>
      </c>
      <c r="O2014" s="0" t="n">
        <f aca="false">VLOOKUP(B2014,VLOOK!$A$2:$B$13,2)</f>
        <v>7</v>
      </c>
      <c r="P2014" s="22" t="n">
        <f aca="false">IF(F2014&lt;0,F2014*-1,F2014)</f>
        <v>40</v>
      </c>
    </row>
    <row r="2015" customFormat="false" ht="12.8" hidden="false" customHeight="false" outlineLevel="0" collapsed="false">
      <c r="A2015" s="17" t="s">
        <v>660</v>
      </c>
      <c r="B2015" s="9" t="s">
        <v>850</v>
      </c>
      <c r="C2015" s="27" t="s">
        <v>871</v>
      </c>
      <c r="D2015" s="9" t="s">
        <v>78</v>
      </c>
      <c r="E2015" s="10" t="s">
        <v>119</v>
      </c>
      <c r="F2015" s="20" t="n">
        <v>-154.88</v>
      </c>
      <c r="G2015" s="12" t="s">
        <v>21</v>
      </c>
      <c r="H2015" s="2" t="n">
        <v>-99</v>
      </c>
      <c r="I2015" s="3" t="s">
        <v>120</v>
      </c>
      <c r="J2015" s="3" t="n">
        <f aca="false">VLOOKUP(I2015,VLOOK!$G$2:$H$50,2)</f>
        <v>45</v>
      </c>
      <c r="K2015" s="4" t="s">
        <v>120</v>
      </c>
      <c r="L2015" s="21" t="s">
        <v>121</v>
      </c>
      <c r="M2015" s="6" t="n">
        <f aca="false">VLOOKUP(L2015,VLOOK!$D$2:$E$10,2)</f>
        <v>8</v>
      </c>
      <c r="N2015" s="7" t="n">
        <v>1</v>
      </c>
      <c r="O2015" s="0" t="n">
        <f aca="false">VLOOKUP(B2015,VLOOK!$A$2:$B$13,2)</f>
        <v>7</v>
      </c>
      <c r="P2015" s="22" t="n">
        <f aca="false">IF(F2015&lt;0,F2015*-1,F2015)</f>
        <v>154.88</v>
      </c>
    </row>
    <row r="2016" customFormat="false" ht="12.8" hidden="false" customHeight="false" outlineLevel="0" collapsed="false">
      <c r="A2016" s="17" t="s">
        <v>660</v>
      </c>
      <c r="B2016" s="9" t="s">
        <v>850</v>
      </c>
      <c r="C2016" s="27" t="s">
        <v>867</v>
      </c>
      <c r="D2016" s="9" t="s">
        <v>123</v>
      </c>
      <c r="E2016" s="10" t="s">
        <v>123</v>
      </c>
      <c r="F2016" s="20" t="n">
        <v>-120.94</v>
      </c>
      <c r="G2016" s="12" t="s">
        <v>21</v>
      </c>
      <c r="H2016" s="2" t="n">
        <v>-99</v>
      </c>
      <c r="I2016" s="3" t="s">
        <v>229</v>
      </c>
      <c r="J2016" s="3" t="n">
        <f aca="false">VLOOKUP(I2016,VLOOK!$G$2:$H$50,2)</f>
        <v>20</v>
      </c>
      <c r="K2016" s="4" t="s">
        <v>229</v>
      </c>
      <c r="L2016" s="21" t="s">
        <v>31</v>
      </c>
      <c r="M2016" s="6" t="n">
        <f aca="false">VLOOKUP(L2016,VLOOK!$D$2:$E$10,2)</f>
        <v>3</v>
      </c>
      <c r="N2016" s="7" t="n">
        <v>1</v>
      </c>
      <c r="O2016" s="0" t="n">
        <f aca="false">VLOOKUP(B2016,VLOOK!$A$2:$B$13,2)</f>
        <v>7</v>
      </c>
      <c r="P2016" s="22" t="n">
        <f aca="false">IF(F2016&lt;0,F2016*-1,F2016)</f>
        <v>120.94</v>
      </c>
    </row>
    <row r="2017" customFormat="false" ht="12.8" hidden="false" customHeight="false" outlineLevel="0" collapsed="false">
      <c r="A2017" s="17" t="s">
        <v>660</v>
      </c>
      <c r="B2017" s="9" t="s">
        <v>850</v>
      </c>
      <c r="C2017" s="27" t="s">
        <v>317</v>
      </c>
      <c r="D2017" s="9" t="s">
        <v>19</v>
      </c>
      <c r="E2017" s="10" t="s">
        <v>20</v>
      </c>
      <c r="F2017" s="20" t="n">
        <v>-123.33</v>
      </c>
      <c r="G2017" s="12" t="s">
        <v>21</v>
      </c>
      <c r="H2017" s="2" t="n">
        <v>-99</v>
      </c>
      <c r="I2017" s="3" t="s">
        <v>22</v>
      </c>
      <c r="J2017" s="3" t="n">
        <f aca="false">VLOOKUP(I2017,VLOOK!$G$2:$H$50,2)</f>
        <v>10</v>
      </c>
      <c r="K2017" s="4" t="s">
        <v>22</v>
      </c>
      <c r="L2017" s="21" t="s">
        <v>23</v>
      </c>
      <c r="M2017" s="6" t="n">
        <f aca="false">VLOOKUP(L2017,VLOOK!$D$2:$E$10,2)</f>
        <v>2</v>
      </c>
      <c r="N2017" s="7" t="n">
        <v>1</v>
      </c>
      <c r="O2017" s="0" t="n">
        <f aca="false">VLOOKUP(B2017,VLOOK!$A$2:$B$13,2)</f>
        <v>7</v>
      </c>
      <c r="P2017" s="22" t="n">
        <f aca="false">IF(F2017&lt;0,F2017*-1,F2017)</f>
        <v>123.33</v>
      </c>
    </row>
    <row r="2018" customFormat="false" ht="12.8" hidden="false" customHeight="false" outlineLevel="0" collapsed="false">
      <c r="A2018" s="17" t="s">
        <v>660</v>
      </c>
      <c r="B2018" s="9" t="s">
        <v>850</v>
      </c>
      <c r="C2018" s="27" t="s">
        <v>860</v>
      </c>
      <c r="D2018" s="9" t="s">
        <v>19</v>
      </c>
      <c r="E2018" s="10" t="s">
        <v>20</v>
      </c>
      <c r="F2018" s="20" t="n">
        <v>-125.43</v>
      </c>
      <c r="G2018" s="12" t="s">
        <v>21</v>
      </c>
      <c r="H2018" s="2" t="n">
        <v>-99</v>
      </c>
      <c r="I2018" s="3" t="s">
        <v>22</v>
      </c>
      <c r="J2018" s="3" t="n">
        <f aca="false">VLOOKUP(I2018,VLOOK!$G$2:$H$50,2)</f>
        <v>10</v>
      </c>
      <c r="K2018" s="4" t="s">
        <v>22</v>
      </c>
      <c r="L2018" s="21" t="s">
        <v>23</v>
      </c>
      <c r="M2018" s="6" t="n">
        <f aca="false">VLOOKUP(L2018,VLOOK!$D$2:$E$10,2)</f>
        <v>2</v>
      </c>
      <c r="N2018" s="7" t="n">
        <v>1</v>
      </c>
      <c r="O2018" s="0" t="n">
        <f aca="false">VLOOKUP(B2018,VLOOK!$A$2:$B$13,2)</f>
        <v>7</v>
      </c>
      <c r="P2018" s="22" t="n">
        <f aca="false">IF(F2018&lt;0,F2018*-1,F2018)</f>
        <v>125.43</v>
      </c>
    </row>
    <row r="2019" customFormat="false" ht="12.8" hidden="false" customHeight="false" outlineLevel="0" collapsed="false">
      <c r="A2019" s="17" t="s">
        <v>660</v>
      </c>
      <c r="B2019" s="9" t="s">
        <v>850</v>
      </c>
      <c r="C2019" s="27" t="s">
        <v>298</v>
      </c>
      <c r="D2019" s="9" t="s">
        <v>19</v>
      </c>
      <c r="E2019" s="10" t="s">
        <v>119</v>
      </c>
      <c r="F2019" s="20" t="n">
        <v>-72.95</v>
      </c>
      <c r="G2019" s="12" t="s">
        <v>21</v>
      </c>
      <c r="H2019" s="2" t="n">
        <v>-99</v>
      </c>
      <c r="I2019" s="3" t="s">
        <v>120</v>
      </c>
      <c r="J2019" s="3" t="n">
        <f aca="false">VLOOKUP(I2019,VLOOK!$G$2:$H$50,2)</f>
        <v>45</v>
      </c>
      <c r="K2019" s="4" t="s">
        <v>120</v>
      </c>
      <c r="L2019" s="21" t="s">
        <v>23</v>
      </c>
      <c r="M2019" s="6" t="n">
        <f aca="false">VLOOKUP(L2019,VLOOK!$D$2:$E$10,2)</f>
        <v>2</v>
      </c>
      <c r="N2019" s="7" t="n">
        <v>1</v>
      </c>
      <c r="O2019" s="0" t="n">
        <f aca="false">VLOOKUP(B2019,VLOOK!$A$2:$B$13,2)</f>
        <v>7</v>
      </c>
      <c r="P2019" s="22" t="n">
        <f aca="false">IF(F2019&lt;0,F2019*-1,F2019)</f>
        <v>72.95</v>
      </c>
    </row>
    <row r="2020" customFormat="false" ht="12.8" hidden="false" customHeight="false" outlineLevel="0" collapsed="false">
      <c r="A2020" s="17" t="s">
        <v>660</v>
      </c>
      <c r="B2020" s="9" t="s">
        <v>850</v>
      </c>
      <c r="C2020" s="27" t="s">
        <v>868</v>
      </c>
      <c r="D2020" s="9" t="s">
        <v>19</v>
      </c>
      <c r="E2020" s="10" t="s">
        <v>119</v>
      </c>
      <c r="F2020" s="20" t="n">
        <v>-24</v>
      </c>
      <c r="G2020" s="12" t="s">
        <v>21</v>
      </c>
      <c r="H2020" s="2" t="n">
        <v>-99</v>
      </c>
      <c r="I2020" s="3" t="s">
        <v>120</v>
      </c>
      <c r="J2020" s="3" t="n">
        <f aca="false">VLOOKUP(I2020,VLOOK!$G$2:$H$50,2)</f>
        <v>45</v>
      </c>
      <c r="K2020" s="4" t="s">
        <v>120</v>
      </c>
      <c r="L2020" s="21" t="s">
        <v>23</v>
      </c>
      <c r="M2020" s="6" t="n">
        <f aca="false">VLOOKUP(L2020,VLOOK!$D$2:$E$10,2)</f>
        <v>2</v>
      </c>
      <c r="N2020" s="7" t="n">
        <v>1</v>
      </c>
      <c r="O2020" s="0" t="n">
        <f aca="false">VLOOKUP(B2020,VLOOK!$A$2:$B$13,2)</f>
        <v>7</v>
      </c>
      <c r="P2020" s="22" t="n">
        <f aca="false">IF(F2020&lt;0,F2020*-1,F2020)</f>
        <v>24</v>
      </c>
    </row>
    <row r="2021" customFormat="false" ht="12.8" hidden="false" customHeight="false" outlineLevel="0" collapsed="false">
      <c r="A2021" s="17" t="s">
        <v>660</v>
      </c>
      <c r="B2021" s="9" t="s">
        <v>850</v>
      </c>
      <c r="C2021" s="27" t="s">
        <v>63</v>
      </c>
      <c r="D2021" s="9" t="s">
        <v>19</v>
      </c>
      <c r="E2021" s="10" t="s">
        <v>64</v>
      </c>
      <c r="F2021" s="20" t="n">
        <v>-107.5</v>
      </c>
      <c r="G2021" s="12" t="s">
        <v>21</v>
      </c>
      <c r="H2021" s="2" t="n">
        <v>-99</v>
      </c>
      <c r="I2021" s="3" t="s">
        <v>65</v>
      </c>
      <c r="J2021" s="3" t="n">
        <f aca="false">VLOOKUP(I2021,VLOOK!$G$2:$H$50,2)</f>
        <v>13</v>
      </c>
      <c r="K2021" s="4" t="s">
        <v>65</v>
      </c>
      <c r="L2021" s="21" t="s">
        <v>23</v>
      </c>
      <c r="M2021" s="6" t="n">
        <f aca="false">VLOOKUP(L2021,VLOOK!$D$2:$E$10,2)</f>
        <v>2</v>
      </c>
      <c r="N2021" s="7" t="n">
        <v>1</v>
      </c>
      <c r="O2021" s="0" t="n">
        <f aca="false">VLOOKUP(B2021,VLOOK!$A$2:$B$13,2)</f>
        <v>7</v>
      </c>
      <c r="P2021" s="22" t="n">
        <f aca="false">IF(F2021&lt;0,F2021*-1,F2021)</f>
        <v>107.5</v>
      </c>
    </row>
    <row r="2022" customFormat="false" ht="12.8" hidden="false" customHeight="false" outlineLevel="0" collapsed="false">
      <c r="A2022" s="17" t="s">
        <v>660</v>
      </c>
      <c r="B2022" s="9" t="s">
        <v>850</v>
      </c>
      <c r="C2022" s="27" t="s">
        <v>64</v>
      </c>
      <c r="D2022" s="9" t="s">
        <v>19</v>
      </c>
      <c r="E2022" s="10" t="s">
        <v>64</v>
      </c>
      <c r="F2022" s="20" t="n">
        <v>-42.31</v>
      </c>
      <c r="G2022" s="12" t="s">
        <v>21</v>
      </c>
      <c r="H2022" s="2" t="n">
        <v>-99</v>
      </c>
      <c r="I2022" s="3" t="s">
        <v>65</v>
      </c>
      <c r="J2022" s="3" t="n">
        <f aca="false">VLOOKUP(I2022,VLOOK!$G$2:$H$50,2)</f>
        <v>13</v>
      </c>
      <c r="K2022" s="4" t="s">
        <v>65</v>
      </c>
      <c r="L2022" s="21" t="s">
        <v>23</v>
      </c>
      <c r="M2022" s="6" t="n">
        <f aca="false">VLOOKUP(L2022,VLOOK!$D$2:$E$10,2)</f>
        <v>2</v>
      </c>
      <c r="N2022" s="7" t="n">
        <v>1</v>
      </c>
      <c r="O2022" s="0" t="n">
        <f aca="false">VLOOKUP(B2022,VLOOK!$A$2:$B$13,2)</f>
        <v>7</v>
      </c>
      <c r="P2022" s="22" t="n">
        <f aca="false">IF(F2022&lt;0,F2022*-1,F2022)</f>
        <v>42.31</v>
      </c>
    </row>
    <row r="2023" customFormat="false" ht="12.8" hidden="false" customHeight="false" outlineLevel="0" collapsed="false">
      <c r="A2023" s="17" t="s">
        <v>660</v>
      </c>
      <c r="B2023" s="9" t="s">
        <v>850</v>
      </c>
      <c r="C2023" s="27" t="s">
        <v>63</v>
      </c>
      <c r="D2023" s="9" t="s">
        <v>19</v>
      </c>
      <c r="E2023" s="10" t="s">
        <v>64</v>
      </c>
      <c r="F2023" s="20" t="n">
        <v>-190.84</v>
      </c>
      <c r="G2023" s="12" t="s">
        <v>21</v>
      </c>
      <c r="H2023" s="2" t="n">
        <v>-99</v>
      </c>
      <c r="I2023" s="3" t="s">
        <v>65</v>
      </c>
      <c r="J2023" s="3" t="n">
        <f aca="false">VLOOKUP(I2023,VLOOK!$G$2:$H$50,2)</f>
        <v>13</v>
      </c>
      <c r="K2023" s="4" t="s">
        <v>65</v>
      </c>
      <c r="L2023" s="21" t="s">
        <v>23</v>
      </c>
      <c r="M2023" s="6" t="n">
        <f aca="false">VLOOKUP(L2023,VLOOK!$D$2:$E$10,2)</f>
        <v>2</v>
      </c>
      <c r="N2023" s="7" t="n">
        <v>1</v>
      </c>
      <c r="O2023" s="0" t="n">
        <f aca="false">VLOOKUP(B2023,VLOOK!$A$2:$B$13,2)</f>
        <v>7</v>
      </c>
      <c r="P2023" s="22" t="n">
        <f aca="false">IF(F2023&lt;0,F2023*-1,F2023)</f>
        <v>190.84</v>
      </c>
    </row>
    <row r="2024" customFormat="false" ht="12.8" hidden="false" customHeight="false" outlineLevel="0" collapsed="false">
      <c r="A2024" s="17" t="s">
        <v>660</v>
      </c>
      <c r="B2024" s="9" t="s">
        <v>850</v>
      </c>
      <c r="C2024" s="27" t="s">
        <v>64</v>
      </c>
      <c r="D2024" s="9" t="s">
        <v>19</v>
      </c>
      <c r="E2024" s="10" t="s">
        <v>64</v>
      </c>
      <c r="F2024" s="20" t="n">
        <v>-87.73</v>
      </c>
      <c r="G2024" s="12" t="s">
        <v>21</v>
      </c>
      <c r="H2024" s="2" t="n">
        <v>-99</v>
      </c>
      <c r="I2024" s="3" t="s">
        <v>65</v>
      </c>
      <c r="J2024" s="3" t="n">
        <f aca="false">VLOOKUP(I2024,VLOOK!$G$2:$H$50,2)</f>
        <v>13</v>
      </c>
      <c r="K2024" s="4" t="s">
        <v>65</v>
      </c>
      <c r="L2024" s="21" t="s">
        <v>23</v>
      </c>
      <c r="M2024" s="6" t="n">
        <f aca="false">VLOOKUP(L2024,VLOOK!$D$2:$E$10,2)</f>
        <v>2</v>
      </c>
      <c r="N2024" s="7" t="n">
        <v>1</v>
      </c>
      <c r="O2024" s="0" t="n">
        <f aca="false">VLOOKUP(B2024,VLOOK!$A$2:$B$13,2)</f>
        <v>7</v>
      </c>
      <c r="P2024" s="22" t="n">
        <f aca="false">IF(F2024&lt;0,F2024*-1,F2024)</f>
        <v>87.73</v>
      </c>
    </row>
    <row r="2025" customFormat="false" ht="12.8" hidden="false" customHeight="false" outlineLevel="0" collapsed="false">
      <c r="A2025" s="17" t="s">
        <v>660</v>
      </c>
      <c r="B2025" s="9" t="s">
        <v>850</v>
      </c>
      <c r="C2025" s="27" t="s">
        <v>63</v>
      </c>
      <c r="D2025" s="9" t="s">
        <v>19</v>
      </c>
      <c r="E2025" s="10" t="s">
        <v>64</v>
      </c>
      <c r="F2025" s="20" t="n">
        <v>-129.31</v>
      </c>
      <c r="G2025" s="12" t="s">
        <v>21</v>
      </c>
      <c r="H2025" s="2" t="n">
        <v>-99</v>
      </c>
      <c r="I2025" s="3" t="s">
        <v>65</v>
      </c>
      <c r="J2025" s="3" t="n">
        <f aca="false">VLOOKUP(I2025,VLOOK!$G$2:$H$50,2)</f>
        <v>13</v>
      </c>
      <c r="K2025" s="4" t="s">
        <v>65</v>
      </c>
      <c r="L2025" s="21" t="s">
        <v>23</v>
      </c>
      <c r="M2025" s="6" t="n">
        <f aca="false">VLOOKUP(L2025,VLOOK!$D$2:$E$10,2)</f>
        <v>2</v>
      </c>
      <c r="N2025" s="7" t="n">
        <v>1</v>
      </c>
      <c r="O2025" s="0" t="n">
        <f aca="false">VLOOKUP(B2025,VLOOK!$A$2:$B$13,2)</f>
        <v>7</v>
      </c>
      <c r="P2025" s="22" t="n">
        <f aca="false">IF(F2025&lt;0,F2025*-1,F2025)</f>
        <v>129.31</v>
      </c>
    </row>
    <row r="2026" customFormat="false" ht="12.8" hidden="false" customHeight="false" outlineLevel="0" collapsed="false">
      <c r="A2026" s="17" t="s">
        <v>660</v>
      </c>
      <c r="B2026" s="9" t="s">
        <v>850</v>
      </c>
      <c r="C2026" s="27" t="s">
        <v>64</v>
      </c>
      <c r="D2026" s="9" t="s">
        <v>19</v>
      </c>
      <c r="E2026" s="10" t="s">
        <v>64</v>
      </c>
      <c r="F2026" s="20" t="n">
        <v>-63.95</v>
      </c>
      <c r="G2026" s="12" t="s">
        <v>21</v>
      </c>
      <c r="H2026" s="2" t="n">
        <v>-99</v>
      </c>
      <c r="I2026" s="3" t="s">
        <v>65</v>
      </c>
      <c r="J2026" s="3" t="n">
        <f aca="false">VLOOKUP(I2026,VLOOK!$G$2:$H$50,2)</f>
        <v>13</v>
      </c>
      <c r="K2026" s="4" t="s">
        <v>65</v>
      </c>
      <c r="L2026" s="21" t="s">
        <v>23</v>
      </c>
      <c r="M2026" s="6" t="n">
        <f aca="false">VLOOKUP(L2026,VLOOK!$D$2:$E$10,2)</f>
        <v>2</v>
      </c>
      <c r="N2026" s="7" t="n">
        <v>1</v>
      </c>
      <c r="O2026" s="0" t="n">
        <f aca="false">VLOOKUP(B2026,VLOOK!$A$2:$B$13,2)</f>
        <v>7</v>
      </c>
      <c r="P2026" s="22" t="n">
        <f aca="false">IF(F2026&lt;0,F2026*-1,F2026)</f>
        <v>63.95</v>
      </c>
    </row>
    <row r="2027" customFormat="false" ht="12.8" hidden="false" customHeight="false" outlineLevel="0" collapsed="false">
      <c r="A2027" s="17" t="s">
        <v>660</v>
      </c>
      <c r="B2027" s="9" t="s">
        <v>850</v>
      </c>
      <c r="C2027" s="27" t="s">
        <v>170</v>
      </c>
      <c r="D2027" s="9" t="s">
        <v>171</v>
      </c>
      <c r="E2027" s="10" t="s">
        <v>172</v>
      </c>
      <c r="F2027" s="20" t="n">
        <v>-212.5</v>
      </c>
      <c r="G2027" s="12" t="s">
        <v>21</v>
      </c>
      <c r="H2027" s="2" t="n">
        <v>-99</v>
      </c>
      <c r="I2027" s="3" t="s">
        <v>173</v>
      </c>
      <c r="J2027" s="3" t="n">
        <f aca="false">VLOOKUP(I2027,VLOOK!$G$2:$H$50,2)</f>
        <v>22</v>
      </c>
      <c r="K2027" s="4" t="s">
        <v>173</v>
      </c>
      <c r="L2027" s="21" t="s">
        <v>31</v>
      </c>
      <c r="M2027" s="6" t="n">
        <f aca="false">VLOOKUP(L2027,VLOOK!$D$2:$E$10,2)</f>
        <v>3</v>
      </c>
      <c r="N2027" s="7" t="n">
        <v>1</v>
      </c>
      <c r="O2027" s="0" t="n">
        <f aca="false">VLOOKUP(B2027,VLOOK!$A$2:$B$13,2)</f>
        <v>7</v>
      </c>
      <c r="P2027" s="22" t="n">
        <f aca="false">IF(F2027&lt;0,F2027*-1,F2027)</f>
        <v>212.5</v>
      </c>
    </row>
    <row r="2028" customFormat="false" ht="12.8" hidden="false" customHeight="false" outlineLevel="0" collapsed="false">
      <c r="A2028" s="17" t="s">
        <v>660</v>
      </c>
      <c r="B2028" s="9" t="s">
        <v>850</v>
      </c>
      <c r="C2028" s="27" t="s">
        <v>265</v>
      </c>
      <c r="D2028" s="9" t="s">
        <v>25</v>
      </c>
      <c r="E2028" s="10" t="s">
        <v>266</v>
      </c>
      <c r="F2028" s="20" t="n">
        <v>-275</v>
      </c>
      <c r="G2028" s="12" t="s">
        <v>21</v>
      </c>
      <c r="H2028" s="2" t="n">
        <v>-99</v>
      </c>
      <c r="I2028" s="3" t="s">
        <v>267</v>
      </c>
      <c r="J2028" s="3" t="n">
        <f aca="false">VLOOKUP(I2028,VLOOK!$G$2:$H$50,2)</f>
        <v>16</v>
      </c>
      <c r="K2028" s="4" t="s">
        <v>267</v>
      </c>
      <c r="L2028" s="21" t="s">
        <v>31</v>
      </c>
      <c r="M2028" s="6" t="n">
        <f aca="false">VLOOKUP(L2028,VLOOK!$D$2:$E$10,2)</f>
        <v>3</v>
      </c>
      <c r="N2028" s="7" t="n">
        <v>1</v>
      </c>
      <c r="O2028" s="0" t="n">
        <f aca="false">VLOOKUP(B2028,VLOOK!$A$2:$B$13,2)</f>
        <v>7</v>
      </c>
      <c r="P2028" s="22" t="n">
        <f aca="false">IF(F2028&lt;0,F2028*-1,F2028)</f>
        <v>275</v>
      </c>
    </row>
    <row r="2029" customFormat="false" ht="12.8" hidden="false" customHeight="false" outlineLevel="0" collapsed="false">
      <c r="A2029" s="17" t="s">
        <v>660</v>
      </c>
      <c r="B2029" s="9" t="s">
        <v>850</v>
      </c>
      <c r="C2029" s="27" t="s">
        <v>265</v>
      </c>
      <c r="D2029" s="9" t="s">
        <v>25</v>
      </c>
      <c r="E2029" s="10" t="s">
        <v>266</v>
      </c>
      <c r="F2029" s="20" t="n">
        <v>-223.75</v>
      </c>
      <c r="G2029" s="12" t="s">
        <v>21</v>
      </c>
      <c r="H2029" s="2" t="n">
        <v>-99</v>
      </c>
      <c r="I2029" s="3" t="s">
        <v>267</v>
      </c>
      <c r="J2029" s="3" t="n">
        <f aca="false">VLOOKUP(I2029,VLOOK!$G$2:$H$50,2)</f>
        <v>16</v>
      </c>
      <c r="K2029" s="4" t="s">
        <v>267</v>
      </c>
      <c r="L2029" s="21" t="s">
        <v>31</v>
      </c>
      <c r="M2029" s="6" t="n">
        <f aca="false">VLOOKUP(L2029,VLOOK!$D$2:$E$10,2)</f>
        <v>3</v>
      </c>
      <c r="N2029" s="7" t="n">
        <v>1</v>
      </c>
      <c r="O2029" s="0" t="n">
        <f aca="false">VLOOKUP(B2029,VLOOK!$A$2:$B$13,2)</f>
        <v>7</v>
      </c>
      <c r="P2029" s="22" t="n">
        <f aca="false">IF(F2029&lt;0,F2029*-1,F2029)</f>
        <v>223.75</v>
      </c>
    </row>
    <row r="2030" customFormat="false" ht="12.8" hidden="false" customHeight="false" outlineLevel="0" collapsed="false">
      <c r="A2030" s="17" t="s">
        <v>660</v>
      </c>
      <c r="B2030" s="9" t="s">
        <v>850</v>
      </c>
      <c r="C2030" s="27" t="s">
        <v>29</v>
      </c>
      <c r="D2030" s="9" t="s">
        <v>25</v>
      </c>
      <c r="E2030" s="10" t="s">
        <v>29</v>
      </c>
      <c r="F2030" s="20" t="n">
        <v>-60.27</v>
      </c>
      <c r="G2030" s="12" t="s">
        <v>21</v>
      </c>
      <c r="H2030" s="2" t="n">
        <v>-99</v>
      </c>
      <c r="I2030" s="3" t="s">
        <v>30</v>
      </c>
      <c r="J2030" s="3" t="n">
        <f aca="false">VLOOKUP(I2030,VLOOK!$G$2:$H$50,2)</f>
        <v>21</v>
      </c>
      <c r="K2030" s="4" t="s">
        <v>30</v>
      </c>
      <c r="L2030" s="21" t="s">
        <v>31</v>
      </c>
      <c r="M2030" s="6" t="n">
        <f aca="false">VLOOKUP(L2030,VLOOK!$D$2:$E$10,2)</f>
        <v>3</v>
      </c>
      <c r="N2030" s="7" t="n">
        <v>1</v>
      </c>
      <c r="O2030" s="0" t="n">
        <f aca="false">VLOOKUP(B2030,VLOOK!$A$2:$B$13,2)</f>
        <v>7</v>
      </c>
      <c r="P2030" s="22" t="n">
        <f aca="false">IF(F2030&lt;0,F2030*-1,F2030)</f>
        <v>60.27</v>
      </c>
    </row>
    <row r="2031" customFormat="false" ht="12.8" hidden="false" customHeight="false" outlineLevel="0" collapsed="false">
      <c r="A2031" s="17" t="s">
        <v>660</v>
      </c>
      <c r="B2031" s="9" t="s">
        <v>850</v>
      </c>
      <c r="C2031" s="27" t="s">
        <v>292</v>
      </c>
      <c r="D2031" s="9" t="s">
        <v>25</v>
      </c>
      <c r="E2031" s="10" t="s">
        <v>29</v>
      </c>
      <c r="F2031" s="20" t="n">
        <v>-65.59</v>
      </c>
      <c r="G2031" s="12" t="s">
        <v>21</v>
      </c>
      <c r="H2031" s="2" t="n">
        <v>-99</v>
      </c>
      <c r="I2031" s="3" t="s">
        <v>30</v>
      </c>
      <c r="J2031" s="3" t="n">
        <f aca="false">VLOOKUP(I2031,VLOOK!$G$2:$H$50,2)</f>
        <v>21</v>
      </c>
      <c r="K2031" s="4" t="s">
        <v>30</v>
      </c>
      <c r="L2031" s="21" t="s">
        <v>31</v>
      </c>
      <c r="M2031" s="6" t="n">
        <f aca="false">VLOOKUP(L2031,VLOOK!$D$2:$E$10,2)</f>
        <v>3</v>
      </c>
      <c r="N2031" s="7" t="n">
        <v>1</v>
      </c>
      <c r="O2031" s="0" t="n">
        <f aca="false">VLOOKUP(B2031,VLOOK!$A$2:$B$13,2)</f>
        <v>7</v>
      </c>
      <c r="P2031" s="22" t="n">
        <f aca="false">IF(F2031&lt;0,F2031*-1,F2031)</f>
        <v>65.59</v>
      </c>
    </row>
    <row r="2032" customFormat="false" ht="12.8" hidden="false" customHeight="false" outlineLevel="0" collapsed="false">
      <c r="A2032" s="17" t="s">
        <v>660</v>
      </c>
      <c r="B2032" s="9" t="s">
        <v>850</v>
      </c>
      <c r="C2032" s="27" t="s">
        <v>29</v>
      </c>
      <c r="D2032" s="9" t="s">
        <v>25</v>
      </c>
      <c r="E2032" s="10" t="s">
        <v>29</v>
      </c>
      <c r="F2032" s="20" t="n">
        <v>-46.14</v>
      </c>
      <c r="G2032" s="12" t="s">
        <v>21</v>
      </c>
      <c r="H2032" s="2" t="n">
        <v>-99</v>
      </c>
      <c r="I2032" s="3" t="s">
        <v>30</v>
      </c>
      <c r="J2032" s="3" t="n">
        <f aca="false">VLOOKUP(I2032,VLOOK!$G$2:$H$50,2)</f>
        <v>21</v>
      </c>
      <c r="K2032" s="4" t="s">
        <v>30</v>
      </c>
      <c r="L2032" s="21" t="s">
        <v>31</v>
      </c>
      <c r="M2032" s="6" t="n">
        <f aca="false">VLOOKUP(L2032,VLOOK!$D$2:$E$10,2)</f>
        <v>3</v>
      </c>
      <c r="N2032" s="7" t="n">
        <v>1</v>
      </c>
      <c r="O2032" s="0" t="n">
        <f aca="false">VLOOKUP(B2032,VLOOK!$A$2:$B$13,2)</f>
        <v>7</v>
      </c>
      <c r="P2032" s="22" t="n">
        <f aca="false">IF(F2032&lt;0,F2032*-1,F2032)</f>
        <v>46.14</v>
      </c>
    </row>
    <row r="2033" customFormat="false" ht="12.8" hidden="false" customHeight="false" outlineLevel="0" collapsed="false">
      <c r="A2033" s="17" t="s">
        <v>660</v>
      </c>
      <c r="B2033" s="9" t="s">
        <v>850</v>
      </c>
      <c r="C2033" s="27" t="s">
        <v>872</v>
      </c>
      <c r="D2033" s="9" t="s">
        <v>25</v>
      </c>
      <c r="E2033" s="10" t="s">
        <v>29</v>
      </c>
      <c r="F2033" s="20" t="n">
        <v>-71</v>
      </c>
      <c r="G2033" s="12" t="s">
        <v>21</v>
      </c>
      <c r="H2033" s="2" t="n">
        <v>-99</v>
      </c>
      <c r="I2033" s="3" t="s">
        <v>30</v>
      </c>
      <c r="J2033" s="3" t="n">
        <f aca="false">VLOOKUP(I2033,VLOOK!$G$2:$H$50,2)</f>
        <v>21</v>
      </c>
      <c r="K2033" s="4" t="s">
        <v>30</v>
      </c>
      <c r="L2033" s="21" t="s">
        <v>31</v>
      </c>
      <c r="M2033" s="6" t="n">
        <f aca="false">VLOOKUP(L2033,VLOOK!$D$2:$E$10,2)</f>
        <v>3</v>
      </c>
      <c r="N2033" s="7" t="n">
        <v>1</v>
      </c>
      <c r="O2033" s="0" t="n">
        <f aca="false">VLOOKUP(B2033,VLOOK!$A$2:$B$13,2)</f>
        <v>7</v>
      </c>
      <c r="P2033" s="22" t="n">
        <f aca="false">IF(F2033&lt;0,F2033*-1,F2033)</f>
        <v>71</v>
      </c>
    </row>
    <row r="2034" customFormat="false" ht="12.8" hidden="false" customHeight="false" outlineLevel="0" collapsed="false">
      <c r="A2034" s="17" t="s">
        <v>660</v>
      </c>
      <c r="B2034" s="9" t="s">
        <v>850</v>
      </c>
      <c r="C2034" s="27" t="s">
        <v>24</v>
      </c>
      <c r="D2034" s="9" t="s">
        <v>25</v>
      </c>
      <c r="E2034" s="10" t="s">
        <v>163</v>
      </c>
      <c r="F2034" s="20" t="n">
        <v>-70.5</v>
      </c>
      <c r="G2034" s="12" t="s">
        <v>21</v>
      </c>
      <c r="H2034" s="2" t="n">
        <v>-99</v>
      </c>
      <c r="I2034" s="3" t="s">
        <v>164</v>
      </c>
      <c r="J2034" s="3" t="n">
        <f aca="false">VLOOKUP(I2034,VLOOK!$G$2:$H$50,2)</f>
        <v>35</v>
      </c>
      <c r="K2034" s="4" t="s">
        <v>164</v>
      </c>
      <c r="L2034" s="21" t="s">
        <v>28</v>
      </c>
      <c r="M2034" s="6" t="n">
        <f aca="false">VLOOKUP(L2034,VLOOK!$D$2:$E$10,2)</f>
        <v>5</v>
      </c>
      <c r="N2034" s="7" t="n">
        <v>1</v>
      </c>
      <c r="O2034" s="0" t="n">
        <f aca="false">VLOOKUP(B2034,VLOOK!$A$2:$B$13,2)</f>
        <v>7</v>
      </c>
      <c r="P2034" s="22" t="n">
        <f aca="false">IF(F2034&lt;0,F2034*-1,F2034)</f>
        <v>70.5</v>
      </c>
    </row>
    <row r="2035" customFormat="false" ht="12.8" hidden="false" customHeight="false" outlineLevel="0" collapsed="false">
      <c r="A2035" s="17" t="s">
        <v>660</v>
      </c>
      <c r="B2035" s="9" t="s">
        <v>850</v>
      </c>
      <c r="C2035" s="27" t="s">
        <v>24</v>
      </c>
      <c r="D2035" s="9" t="s">
        <v>25</v>
      </c>
      <c r="E2035" s="10" t="s">
        <v>163</v>
      </c>
      <c r="F2035" s="20" t="n">
        <v>-46.5</v>
      </c>
      <c r="G2035" s="12" t="s">
        <v>21</v>
      </c>
      <c r="H2035" s="2" t="n">
        <v>-99</v>
      </c>
      <c r="I2035" s="3" t="s">
        <v>164</v>
      </c>
      <c r="J2035" s="3" t="n">
        <f aca="false">VLOOKUP(I2035,VLOOK!$G$2:$H$50,2)</f>
        <v>35</v>
      </c>
      <c r="K2035" s="4" t="s">
        <v>164</v>
      </c>
      <c r="L2035" s="21" t="s">
        <v>28</v>
      </c>
      <c r="M2035" s="6" t="n">
        <f aca="false">VLOOKUP(L2035,VLOOK!$D$2:$E$10,2)</f>
        <v>5</v>
      </c>
      <c r="N2035" s="7" t="n">
        <v>1</v>
      </c>
      <c r="O2035" s="0" t="n">
        <f aca="false">VLOOKUP(B2035,VLOOK!$A$2:$B$13,2)</f>
        <v>7</v>
      </c>
      <c r="P2035" s="22" t="n">
        <f aca="false">IF(F2035&lt;0,F2035*-1,F2035)</f>
        <v>46.5</v>
      </c>
    </row>
    <row r="2036" customFormat="false" ht="12.8" hidden="false" customHeight="false" outlineLevel="0" collapsed="false">
      <c r="A2036" s="17" t="s">
        <v>660</v>
      </c>
      <c r="B2036" s="9" t="s">
        <v>850</v>
      </c>
      <c r="C2036" s="27" t="s">
        <v>24</v>
      </c>
      <c r="D2036" s="9" t="s">
        <v>25</v>
      </c>
      <c r="E2036" s="10" t="s">
        <v>163</v>
      </c>
      <c r="F2036" s="20" t="n">
        <v>-49.05</v>
      </c>
      <c r="G2036" s="12" t="s">
        <v>21</v>
      </c>
      <c r="H2036" s="2" t="n">
        <v>-99</v>
      </c>
      <c r="I2036" s="3" t="s">
        <v>164</v>
      </c>
      <c r="J2036" s="3" t="n">
        <f aca="false">VLOOKUP(I2036,VLOOK!$G$2:$H$50,2)</f>
        <v>35</v>
      </c>
      <c r="K2036" s="4" t="s">
        <v>164</v>
      </c>
      <c r="L2036" s="21" t="s">
        <v>28</v>
      </c>
      <c r="M2036" s="6" t="n">
        <f aca="false">VLOOKUP(L2036,VLOOK!$D$2:$E$10,2)</f>
        <v>5</v>
      </c>
      <c r="N2036" s="7" t="n">
        <v>1</v>
      </c>
      <c r="O2036" s="0" t="n">
        <f aca="false">VLOOKUP(B2036,VLOOK!$A$2:$B$13,2)</f>
        <v>7</v>
      </c>
      <c r="P2036" s="22" t="n">
        <f aca="false">IF(F2036&lt;0,F2036*-1,F2036)</f>
        <v>49.05</v>
      </c>
    </row>
    <row r="2037" customFormat="false" ht="12.8" hidden="false" customHeight="false" outlineLevel="0" collapsed="false">
      <c r="A2037" s="17" t="s">
        <v>660</v>
      </c>
      <c r="B2037" s="9" t="s">
        <v>850</v>
      </c>
      <c r="C2037" s="27" t="s">
        <v>24</v>
      </c>
      <c r="D2037" s="9" t="s">
        <v>25</v>
      </c>
      <c r="E2037" s="10" t="s">
        <v>163</v>
      </c>
      <c r="F2037" s="20" t="n">
        <v>-42</v>
      </c>
      <c r="G2037" s="12" t="s">
        <v>21</v>
      </c>
      <c r="H2037" s="2" t="n">
        <v>-99</v>
      </c>
      <c r="I2037" s="3" t="s">
        <v>164</v>
      </c>
      <c r="J2037" s="3" t="n">
        <f aca="false">VLOOKUP(I2037,VLOOK!$G$2:$H$50,2)</f>
        <v>35</v>
      </c>
      <c r="K2037" s="4" t="s">
        <v>164</v>
      </c>
      <c r="L2037" s="21" t="s">
        <v>28</v>
      </c>
      <c r="M2037" s="6" t="n">
        <f aca="false">VLOOKUP(L2037,VLOOK!$D$2:$E$10,2)</f>
        <v>5</v>
      </c>
      <c r="N2037" s="7" t="n">
        <v>1</v>
      </c>
      <c r="O2037" s="0" t="n">
        <f aca="false">VLOOKUP(B2037,VLOOK!$A$2:$B$13,2)</f>
        <v>7</v>
      </c>
      <c r="P2037" s="22" t="n">
        <f aca="false">IF(F2037&lt;0,F2037*-1,F2037)</f>
        <v>42</v>
      </c>
    </row>
    <row r="2038" customFormat="false" ht="12.8" hidden="false" customHeight="false" outlineLevel="0" collapsed="false">
      <c r="A2038" s="17" t="s">
        <v>660</v>
      </c>
      <c r="B2038" s="9" t="s">
        <v>850</v>
      </c>
      <c r="C2038" s="27" t="s">
        <v>24</v>
      </c>
      <c r="D2038" s="9" t="s">
        <v>25</v>
      </c>
      <c r="E2038" s="10" t="s">
        <v>163</v>
      </c>
      <c r="F2038" s="20" t="n">
        <v>-44</v>
      </c>
      <c r="G2038" s="12" t="s">
        <v>21</v>
      </c>
      <c r="H2038" s="2" t="n">
        <v>-99</v>
      </c>
      <c r="I2038" s="3" t="s">
        <v>164</v>
      </c>
      <c r="J2038" s="3" t="n">
        <f aca="false">VLOOKUP(I2038,VLOOK!$G$2:$H$50,2)</f>
        <v>35</v>
      </c>
      <c r="K2038" s="4" t="s">
        <v>164</v>
      </c>
      <c r="L2038" s="21" t="s">
        <v>28</v>
      </c>
      <c r="M2038" s="6" t="n">
        <f aca="false">VLOOKUP(L2038,VLOOK!$D$2:$E$10,2)</f>
        <v>5</v>
      </c>
      <c r="N2038" s="7" t="n">
        <v>1</v>
      </c>
      <c r="O2038" s="0" t="n">
        <f aca="false">VLOOKUP(B2038,VLOOK!$A$2:$B$13,2)</f>
        <v>7</v>
      </c>
      <c r="P2038" s="22" t="n">
        <f aca="false">IF(F2038&lt;0,F2038*-1,F2038)</f>
        <v>44</v>
      </c>
    </row>
    <row r="2039" customFormat="false" ht="12.8" hidden="false" customHeight="false" outlineLevel="0" collapsed="false">
      <c r="A2039" s="17" t="s">
        <v>660</v>
      </c>
      <c r="B2039" s="9" t="s">
        <v>850</v>
      </c>
      <c r="C2039" s="27" t="s">
        <v>292</v>
      </c>
      <c r="D2039" s="9" t="s">
        <v>25</v>
      </c>
      <c r="E2039" s="10" t="s">
        <v>163</v>
      </c>
      <c r="F2039" s="20" t="n">
        <v>-81.12</v>
      </c>
      <c r="G2039" s="12" t="s">
        <v>21</v>
      </c>
      <c r="H2039" s="2" t="n">
        <v>-99</v>
      </c>
      <c r="I2039" s="3" t="s">
        <v>164</v>
      </c>
      <c r="J2039" s="3" t="n">
        <f aca="false">VLOOKUP(I2039,VLOOK!$G$2:$H$50,2)</f>
        <v>35</v>
      </c>
      <c r="K2039" s="4" t="s">
        <v>164</v>
      </c>
      <c r="L2039" s="21" t="s">
        <v>28</v>
      </c>
      <c r="M2039" s="6" t="n">
        <f aca="false">VLOOKUP(L2039,VLOOK!$D$2:$E$10,2)</f>
        <v>5</v>
      </c>
      <c r="N2039" s="7" t="n">
        <v>1</v>
      </c>
      <c r="O2039" s="0" t="n">
        <f aca="false">VLOOKUP(B2039,VLOOK!$A$2:$B$13,2)</f>
        <v>7</v>
      </c>
      <c r="P2039" s="22" t="n">
        <f aca="false">IF(F2039&lt;0,F2039*-1,F2039)</f>
        <v>81.12</v>
      </c>
    </row>
    <row r="2040" customFormat="false" ht="12.8" hidden="false" customHeight="false" outlineLevel="0" collapsed="false">
      <c r="A2040" s="17" t="s">
        <v>660</v>
      </c>
      <c r="B2040" s="9" t="s">
        <v>850</v>
      </c>
      <c r="C2040" s="27" t="s">
        <v>292</v>
      </c>
      <c r="D2040" s="9" t="s">
        <v>25</v>
      </c>
      <c r="E2040" s="10" t="s">
        <v>115</v>
      </c>
      <c r="F2040" s="20" t="n">
        <v>-185.7</v>
      </c>
      <c r="G2040" s="12" t="s">
        <v>21</v>
      </c>
      <c r="H2040" s="2" t="n">
        <v>-99</v>
      </c>
      <c r="I2040" s="3" t="s">
        <v>30</v>
      </c>
      <c r="J2040" s="3" t="n">
        <f aca="false">VLOOKUP(I2040,VLOOK!$G$2:$H$50,2)</f>
        <v>21</v>
      </c>
      <c r="K2040" s="4" t="s">
        <v>30</v>
      </c>
      <c r="L2040" s="21" t="s">
        <v>31</v>
      </c>
      <c r="M2040" s="6" t="n">
        <f aca="false">VLOOKUP(L2040,VLOOK!$D$2:$E$10,2)</f>
        <v>3</v>
      </c>
      <c r="N2040" s="7" t="n">
        <v>1</v>
      </c>
      <c r="O2040" s="0" t="n">
        <f aca="false">VLOOKUP(B2040,VLOOK!$A$2:$B$13,2)</f>
        <v>7</v>
      </c>
      <c r="P2040" s="22" t="n">
        <f aca="false">IF(F2040&lt;0,F2040*-1,F2040)</f>
        <v>185.7</v>
      </c>
    </row>
    <row r="2041" customFormat="false" ht="12.8" hidden="false" customHeight="false" outlineLevel="0" collapsed="false">
      <c r="A2041" s="17" t="s">
        <v>660</v>
      </c>
      <c r="B2041" s="9" t="s">
        <v>850</v>
      </c>
      <c r="C2041" s="27" t="s">
        <v>292</v>
      </c>
      <c r="D2041" s="9" t="s">
        <v>25</v>
      </c>
      <c r="E2041" s="10" t="s">
        <v>115</v>
      </c>
      <c r="F2041" s="20" t="n">
        <v>-179.9</v>
      </c>
      <c r="G2041" s="12" t="s">
        <v>21</v>
      </c>
      <c r="H2041" s="2" t="n">
        <v>-99</v>
      </c>
      <c r="I2041" s="3" t="s">
        <v>30</v>
      </c>
      <c r="J2041" s="3" t="n">
        <f aca="false">VLOOKUP(I2041,VLOOK!$G$2:$H$50,2)</f>
        <v>21</v>
      </c>
      <c r="K2041" s="4" t="s">
        <v>30</v>
      </c>
      <c r="L2041" s="21" t="s">
        <v>31</v>
      </c>
      <c r="M2041" s="6" t="n">
        <f aca="false">VLOOKUP(L2041,VLOOK!$D$2:$E$10,2)</f>
        <v>3</v>
      </c>
      <c r="N2041" s="7" t="n">
        <v>1</v>
      </c>
      <c r="O2041" s="0" t="n">
        <f aca="false">VLOOKUP(B2041,VLOOK!$A$2:$B$13,2)</f>
        <v>7</v>
      </c>
      <c r="P2041" s="22" t="n">
        <f aca="false">IF(F2041&lt;0,F2041*-1,F2041)</f>
        <v>179.9</v>
      </c>
    </row>
    <row r="2042" customFormat="false" ht="12.8" hidden="false" customHeight="false" outlineLevel="0" collapsed="false">
      <c r="A2042" s="17" t="s">
        <v>660</v>
      </c>
      <c r="B2042" s="9" t="s">
        <v>850</v>
      </c>
      <c r="C2042" s="27" t="s">
        <v>873</v>
      </c>
      <c r="D2042" s="9" t="s">
        <v>25</v>
      </c>
      <c r="E2042" s="10" t="s">
        <v>196</v>
      </c>
      <c r="F2042" s="20" t="n">
        <v>-196.68</v>
      </c>
      <c r="G2042" s="12" t="s">
        <v>21</v>
      </c>
      <c r="H2042" s="2" t="n">
        <v>-99</v>
      </c>
      <c r="I2042" s="3" t="s">
        <v>197</v>
      </c>
      <c r="J2042" s="3" t="n">
        <f aca="false">VLOOKUP(I2042,VLOOK!$G$2:$H$50,2)</f>
        <v>47</v>
      </c>
      <c r="K2042" s="4" t="s">
        <v>197</v>
      </c>
      <c r="L2042" s="21" t="s">
        <v>198</v>
      </c>
      <c r="M2042" s="6" t="n">
        <f aca="false">VLOOKUP(L2042,VLOOK!$D$2:$E$10,2)</f>
        <v>9</v>
      </c>
      <c r="N2042" s="7" t="n">
        <v>1</v>
      </c>
      <c r="O2042" s="0" t="n">
        <f aca="false">VLOOKUP(B2042,VLOOK!$A$2:$B$13,2)</f>
        <v>7</v>
      </c>
      <c r="P2042" s="22" t="n">
        <f aca="false">IF(F2042&lt;0,F2042*-1,F2042)</f>
        <v>196.68</v>
      </c>
    </row>
    <row r="2043" customFormat="false" ht="12.8" hidden="false" customHeight="false" outlineLevel="0" collapsed="false">
      <c r="A2043" s="17" t="s">
        <v>660</v>
      </c>
      <c r="B2043" s="9" t="s">
        <v>850</v>
      </c>
      <c r="C2043" s="27" t="s">
        <v>874</v>
      </c>
      <c r="D2043" s="9" t="s">
        <v>25</v>
      </c>
      <c r="E2043" s="10" t="s">
        <v>196</v>
      </c>
      <c r="F2043" s="20" t="n">
        <v>-439.23</v>
      </c>
      <c r="G2043" s="12" t="s">
        <v>21</v>
      </c>
      <c r="H2043" s="2" t="n">
        <v>-99</v>
      </c>
      <c r="I2043" s="3" t="s">
        <v>197</v>
      </c>
      <c r="J2043" s="3" t="n">
        <f aca="false">VLOOKUP(I2043,VLOOK!$G$2:$H$50,2)</f>
        <v>47</v>
      </c>
      <c r="K2043" s="4" t="s">
        <v>197</v>
      </c>
      <c r="L2043" s="21" t="s">
        <v>198</v>
      </c>
      <c r="M2043" s="6" t="n">
        <f aca="false">VLOOKUP(L2043,VLOOK!$D$2:$E$10,2)</f>
        <v>9</v>
      </c>
      <c r="N2043" s="7" t="n">
        <v>1</v>
      </c>
      <c r="O2043" s="0" t="n">
        <f aca="false">VLOOKUP(B2043,VLOOK!$A$2:$B$13,2)</f>
        <v>7</v>
      </c>
      <c r="P2043" s="22" t="n">
        <f aca="false">IF(F2043&lt;0,F2043*-1,F2043)</f>
        <v>439.23</v>
      </c>
    </row>
    <row r="2044" customFormat="false" ht="12.8" hidden="false" customHeight="false" outlineLevel="0" collapsed="false">
      <c r="A2044" s="17" t="s">
        <v>660</v>
      </c>
      <c r="B2044" s="9" t="s">
        <v>850</v>
      </c>
      <c r="C2044" s="27" t="s">
        <v>873</v>
      </c>
      <c r="D2044" s="9" t="s">
        <v>25</v>
      </c>
      <c r="E2044" s="10" t="s">
        <v>196</v>
      </c>
      <c r="F2044" s="20" t="n">
        <v>-126.09</v>
      </c>
      <c r="G2044" s="12" t="s">
        <v>21</v>
      </c>
      <c r="H2044" s="2" t="n">
        <v>-99</v>
      </c>
      <c r="I2044" s="3" t="s">
        <v>197</v>
      </c>
      <c r="J2044" s="3" t="n">
        <f aca="false">VLOOKUP(I2044,VLOOK!$G$2:$H$50,2)</f>
        <v>47</v>
      </c>
      <c r="K2044" s="4" t="s">
        <v>197</v>
      </c>
      <c r="L2044" s="21" t="s">
        <v>198</v>
      </c>
      <c r="M2044" s="6" t="n">
        <f aca="false">VLOOKUP(L2044,VLOOK!$D$2:$E$10,2)</f>
        <v>9</v>
      </c>
      <c r="N2044" s="7" t="n">
        <v>1</v>
      </c>
      <c r="O2044" s="0" t="n">
        <f aca="false">VLOOKUP(B2044,VLOOK!$A$2:$B$13,2)</f>
        <v>7</v>
      </c>
      <c r="P2044" s="22" t="n">
        <f aca="false">IF(F2044&lt;0,F2044*-1,F2044)</f>
        <v>126.09</v>
      </c>
    </row>
    <row r="2045" customFormat="false" ht="12.8" hidden="false" customHeight="false" outlineLevel="0" collapsed="false">
      <c r="A2045" s="17" t="s">
        <v>310</v>
      </c>
      <c r="B2045" s="9" t="s">
        <v>850</v>
      </c>
      <c r="C2045" s="27" t="s">
        <v>658</v>
      </c>
      <c r="D2045" s="9" t="s">
        <v>78</v>
      </c>
      <c r="E2045" s="10" t="s">
        <v>406</v>
      </c>
      <c r="F2045" s="20" t="n">
        <v>-70</v>
      </c>
      <c r="G2045" s="12" t="s">
        <v>21</v>
      </c>
      <c r="H2045" s="2" t="n">
        <v>-99</v>
      </c>
      <c r="I2045" s="3" t="s">
        <v>407</v>
      </c>
      <c r="J2045" s="3" t="n">
        <f aca="false">VLOOKUP(I2045,VLOOK!$G$2:$H$50,2)</f>
        <v>44</v>
      </c>
      <c r="K2045" s="4" t="s">
        <v>407</v>
      </c>
      <c r="L2045" s="21" t="s">
        <v>121</v>
      </c>
      <c r="M2045" s="6" t="n">
        <f aca="false">VLOOKUP(L2045,VLOOK!$D$2:$E$10,2)</f>
        <v>8</v>
      </c>
      <c r="N2045" s="7" t="n">
        <v>1</v>
      </c>
      <c r="O2045" s="0" t="n">
        <f aca="false">VLOOKUP(B2045,VLOOK!$A$2:$B$13,2)</f>
        <v>7</v>
      </c>
      <c r="P2045" s="22" t="n">
        <f aca="false">IF(F2045&lt;0,F2045*-1,F2045)</f>
        <v>70</v>
      </c>
    </row>
    <row r="2046" customFormat="false" ht="12.8" hidden="false" customHeight="false" outlineLevel="0" collapsed="false">
      <c r="A2046" s="17" t="s">
        <v>310</v>
      </c>
      <c r="B2046" s="9" t="s">
        <v>850</v>
      </c>
      <c r="C2046" s="27" t="s">
        <v>658</v>
      </c>
      <c r="D2046" s="9" t="s">
        <v>78</v>
      </c>
      <c r="E2046" s="10" t="s">
        <v>406</v>
      </c>
      <c r="F2046" s="20" t="n">
        <v>-60</v>
      </c>
      <c r="G2046" s="12" t="s">
        <v>21</v>
      </c>
      <c r="H2046" s="2" t="n">
        <v>-99</v>
      </c>
      <c r="I2046" s="3" t="s">
        <v>407</v>
      </c>
      <c r="J2046" s="3" t="n">
        <f aca="false">VLOOKUP(I2046,VLOOK!$G$2:$H$50,2)</f>
        <v>44</v>
      </c>
      <c r="K2046" s="4" t="s">
        <v>407</v>
      </c>
      <c r="L2046" s="21" t="s">
        <v>121</v>
      </c>
      <c r="M2046" s="6" t="n">
        <f aca="false">VLOOKUP(L2046,VLOOK!$D$2:$E$10,2)</f>
        <v>8</v>
      </c>
      <c r="N2046" s="7" t="n">
        <v>1</v>
      </c>
      <c r="O2046" s="0" t="n">
        <f aca="false">VLOOKUP(B2046,VLOOK!$A$2:$B$13,2)</f>
        <v>7</v>
      </c>
      <c r="P2046" s="22" t="n">
        <f aca="false">IF(F2046&lt;0,F2046*-1,F2046)</f>
        <v>60</v>
      </c>
    </row>
    <row r="2047" customFormat="false" ht="12.8" hidden="false" customHeight="false" outlineLevel="0" collapsed="false">
      <c r="A2047" s="17" t="s">
        <v>310</v>
      </c>
      <c r="B2047" s="9" t="s">
        <v>850</v>
      </c>
      <c r="C2047" s="27" t="s">
        <v>658</v>
      </c>
      <c r="D2047" s="9" t="s">
        <v>78</v>
      </c>
      <c r="E2047" s="10" t="s">
        <v>406</v>
      </c>
      <c r="F2047" s="20" t="n">
        <v>-60</v>
      </c>
      <c r="G2047" s="12" t="s">
        <v>21</v>
      </c>
      <c r="H2047" s="2" t="n">
        <v>-99</v>
      </c>
      <c r="I2047" s="3" t="s">
        <v>407</v>
      </c>
      <c r="J2047" s="3" t="n">
        <f aca="false">VLOOKUP(I2047,VLOOK!$G$2:$H$50,2)</f>
        <v>44</v>
      </c>
      <c r="K2047" s="4" t="s">
        <v>407</v>
      </c>
      <c r="L2047" s="21" t="s">
        <v>121</v>
      </c>
      <c r="M2047" s="6" t="n">
        <f aca="false">VLOOKUP(L2047,VLOOK!$D$2:$E$10,2)</f>
        <v>8</v>
      </c>
      <c r="N2047" s="7" t="n">
        <v>1</v>
      </c>
      <c r="O2047" s="0" t="n">
        <f aca="false">VLOOKUP(B2047,VLOOK!$A$2:$B$13,2)</f>
        <v>7</v>
      </c>
      <c r="P2047" s="22" t="n">
        <f aca="false">IF(F2047&lt;0,F2047*-1,F2047)</f>
        <v>60</v>
      </c>
    </row>
    <row r="2048" customFormat="false" ht="12.8" hidden="false" customHeight="false" outlineLevel="0" collapsed="false">
      <c r="A2048" s="17" t="s">
        <v>310</v>
      </c>
      <c r="B2048" s="9" t="s">
        <v>850</v>
      </c>
      <c r="C2048" s="27" t="s">
        <v>871</v>
      </c>
      <c r="D2048" s="9" t="s">
        <v>78</v>
      </c>
      <c r="E2048" s="10" t="s">
        <v>119</v>
      </c>
      <c r="F2048" s="20" t="n">
        <v>-154.88</v>
      </c>
      <c r="G2048" s="12" t="s">
        <v>21</v>
      </c>
      <c r="H2048" s="2" t="n">
        <v>-99</v>
      </c>
      <c r="I2048" s="3" t="s">
        <v>120</v>
      </c>
      <c r="J2048" s="3" t="n">
        <f aca="false">VLOOKUP(I2048,VLOOK!$G$2:$H$50,2)</f>
        <v>45</v>
      </c>
      <c r="K2048" s="4" t="s">
        <v>120</v>
      </c>
      <c r="L2048" s="21" t="s">
        <v>121</v>
      </c>
      <c r="M2048" s="6" t="n">
        <f aca="false">VLOOKUP(L2048,VLOOK!$D$2:$E$10,2)</f>
        <v>8</v>
      </c>
      <c r="N2048" s="7" t="n">
        <v>1</v>
      </c>
      <c r="O2048" s="0" t="n">
        <f aca="false">VLOOKUP(B2048,VLOOK!$A$2:$B$13,2)</f>
        <v>7</v>
      </c>
      <c r="P2048" s="22" t="n">
        <f aca="false">IF(F2048&lt;0,F2048*-1,F2048)</f>
        <v>154.88</v>
      </c>
    </row>
    <row r="2049" customFormat="false" ht="12.8" hidden="false" customHeight="false" outlineLevel="0" collapsed="false">
      <c r="A2049" s="17" t="s">
        <v>310</v>
      </c>
      <c r="B2049" s="9" t="s">
        <v>850</v>
      </c>
      <c r="C2049" s="27" t="s">
        <v>867</v>
      </c>
      <c r="D2049" s="9" t="s">
        <v>123</v>
      </c>
      <c r="E2049" s="10" t="s">
        <v>123</v>
      </c>
      <c r="F2049" s="20" t="n">
        <v>-120.94</v>
      </c>
      <c r="G2049" s="12" t="s">
        <v>21</v>
      </c>
      <c r="H2049" s="2" t="n">
        <v>-99</v>
      </c>
      <c r="I2049" s="3" t="s">
        <v>229</v>
      </c>
      <c r="J2049" s="3" t="n">
        <f aca="false">VLOOKUP(I2049,VLOOK!$G$2:$H$50,2)</f>
        <v>20</v>
      </c>
      <c r="K2049" s="4" t="s">
        <v>229</v>
      </c>
      <c r="L2049" s="21" t="s">
        <v>31</v>
      </c>
      <c r="M2049" s="6" t="n">
        <f aca="false">VLOOKUP(L2049,VLOOK!$D$2:$E$10,2)</f>
        <v>3</v>
      </c>
      <c r="N2049" s="7" t="n">
        <v>1</v>
      </c>
      <c r="O2049" s="0" t="n">
        <f aca="false">VLOOKUP(B2049,VLOOK!$A$2:$B$13,2)</f>
        <v>7</v>
      </c>
      <c r="P2049" s="22" t="n">
        <f aca="false">IF(F2049&lt;0,F2049*-1,F2049)</f>
        <v>120.94</v>
      </c>
    </row>
    <row r="2050" customFormat="false" ht="12.8" hidden="false" customHeight="false" outlineLevel="0" collapsed="false">
      <c r="A2050" s="17" t="s">
        <v>310</v>
      </c>
      <c r="B2050" s="9" t="s">
        <v>850</v>
      </c>
      <c r="C2050" s="27" t="s">
        <v>860</v>
      </c>
      <c r="D2050" s="9" t="s">
        <v>19</v>
      </c>
      <c r="E2050" s="10" t="s">
        <v>20</v>
      </c>
      <c r="F2050" s="20" t="n">
        <v>-125.43</v>
      </c>
      <c r="G2050" s="12" t="s">
        <v>21</v>
      </c>
      <c r="H2050" s="2" t="n">
        <v>-99</v>
      </c>
      <c r="I2050" s="3" t="s">
        <v>22</v>
      </c>
      <c r="J2050" s="3" t="n">
        <f aca="false">VLOOKUP(I2050,VLOOK!$G$2:$H$50,2)</f>
        <v>10</v>
      </c>
      <c r="K2050" s="4" t="s">
        <v>22</v>
      </c>
      <c r="L2050" s="21" t="s">
        <v>23</v>
      </c>
      <c r="M2050" s="6" t="n">
        <f aca="false">VLOOKUP(L2050,VLOOK!$D$2:$E$10,2)</f>
        <v>2</v>
      </c>
      <c r="N2050" s="7" t="n">
        <v>1</v>
      </c>
      <c r="O2050" s="0" t="n">
        <f aca="false">VLOOKUP(B2050,VLOOK!$A$2:$B$13,2)</f>
        <v>7</v>
      </c>
      <c r="P2050" s="22" t="n">
        <f aca="false">IF(F2050&lt;0,F2050*-1,F2050)</f>
        <v>125.43</v>
      </c>
    </row>
    <row r="2051" customFormat="false" ht="12.8" hidden="false" customHeight="false" outlineLevel="0" collapsed="false">
      <c r="A2051" s="17" t="s">
        <v>310</v>
      </c>
      <c r="B2051" s="9" t="s">
        <v>850</v>
      </c>
      <c r="C2051" s="27" t="s">
        <v>298</v>
      </c>
      <c r="D2051" s="9" t="s">
        <v>19</v>
      </c>
      <c r="E2051" s="10" t="s">
        <v>119</v>
      </c>
      <c r="F2051" s="20" t="n">
        <v>-64</v>
      </c>
      <c r="G2051" s="12" t="s">
        <v>21</v>
      </c>
      <c r="H2051" s="2" t="n">
        <v>-99</v>
      </c>
      <c r="I2051" s="3" t="s">
        <v>120</v>
      </c>
      <c r="J2051" s="3" t="n">
        <f aca="false">VLOOKUP(I2051,VLOOK!$G$2:$H$50,2)</f>
        <v>45</v>
      </c>
      <c r="K2051" s="4" t="s">
        <v>120</v>
      </c>
      <c r="L2051" s="21" t="s">
        <v>23</v>
      </c>
      <c r="M2051" s="6" t="n">
        <f aca="false">VLOOKUP(L2051,VLOOK!$D$2:$E$10,2)</f>
        <v>2</v>
      </c>
      <c r="N2051" s="7" t="n">
        <v>1</v>
      </c>
      <c r="O2051" s="0" t="n">
        <f aca="false">VLOOKUP(B2051,VLOOK!$A$2:$B$13,2)</f>
        <v>7</v>
      </c>
      <c r="P2051" s="22" t="n">
        <f aca="false">IF(F2051&lt;0,F2051*-1,F2051)</f>
        <v>64</v>
      </c>
    </row>
    <row r="2052" customFormat="false" ht="12.8" hidden="false" customHeight="false" outlineLevel="0" collapsed="false">
      <c r="A2052" s="17" t="s">
        <v>310</v>
      </c>
      <c r="B2052" s="9" t="s">
        <v>850</v>
      </c>
      <c r="C2052" s="27" t="s">
        <v>63</v>
      </c>
      <c r="D2052" s="9" t="s">
        <v>19</v>
      </c>
      <c r="E2052" s="10" t="s">
        <v>64</v>
      </c>
      <c r="F2052" s="20" t="n">
        <v>-154.64</v>
      </c>
      <c r="G2052" s="12" t="s">
        <v>21</v>
      </c>
      <c r="H2052" s="2" t="n">
        <v>-99</v>
      </c>
      <c r="I2052" s="3" t="s">
        <v>65</v>
      </c>
      <c r="J2052" s="3" t="n">
        <f aca="false">VLOOKUP(I2052,VLOOK!$G$2:$H$50,2)</f>
        <v>13</v>
      </c>
      <c r="K2052" s="4" t="s">
        <v>65</v>
      </c>
      <c r="L2052" s="21" t="s">
        <v>23</v>
      </c>
      <c r="M2052" s="6" t="n">
        <f aca="false">VLOOKUP(L2052,VLOOK!$D$2:$E$10,2)</f>
        <v>2</v>
      </c>
      <c r="N2052" s="7" t="n">
        <v>1</v>
      </c>
      <c r="O2052" s="0" t="n">
        <f aca="false">VLOOKUP(B2052,VLOOK!$A$2:$B$13,2)</f>
        <v>7</v>
      </c>
      <c r="P2052" s="22" t="n">
        <f aca="false">IF(F2052&lt;0,F2052*-1,F2052)</f>
        <v>154.64</v>
      </c>
    </row>
    <row r="2053" customFormat="false" ht="12.8" hidden="false" customHeight="false" outlineLevel="0" collapsed="false">
      <c r="A2053" s="17" t="s">
        <v>310</v>
      </c>
      <c r="B2053" s="9" t="s">
        <v>850</v>
      </c>
      <c r="C2053" s="27" t="s">
        <v>63</v>
      </c>
      <c r="D2053" s="9" t="s">
        <v>19</v>
      </c>
      <c r="E2053" s="10" t="s">
        <v>64</v>
      </c>
      <c r="F2053" s="20" t="n">
        <v>-96.78</v>
      </c>
      <c r="G2053" s="12" t="s">
        <v>21</v>
      </c>
      <c r="H2053" s="2" t="n">
        <v>-99</v>
      </c>
      <c r="I2053" s="3" t="s">
        <v>65</v>
      </c>
      <c r="J2053" s="3" t="n">
        <f aca="false">VLOOKUP(I2053,VLOOK!$G$2:$H$50,2)</f>
        <v>13</v>
      </c>
      <c r="K2053" s="4" t="s">
        <v>65</v>
      </c>
      <c r="L2053" s="21" t="s">
        <v>23</v>
      </c>
      <c r="M2053" s="6" t="n">
        <f aca="false">VLOOKUP(L2053,VLOOK!$D$2:$E$10,2)</f>
        <v>2</v>
      </c>
      <c r="N2053" s="7" t="n">
        <v>1</v>
      </c>
      <c r="O2053" s="0" t="n">
        <f aca="false">VLOOKUP(B2053,VLOOK!$A$2:$B$13,2)</f>
        <v>7</v>
      </c>
      <c r="P2053" s="22" t="n">
        <f aca="false">IF(F2053&lt;0,F2053*-1,F2053)</f>
        <v>96.78</v>
      </c>
    </row>
    <row r="2054" customFormat="false" ht="12.8" hidden="false" customHeight="false" outlineLevel="0" collapsed="false">
      <c r="A2054" s="17" t="s">
        <v>310</v>
      </c>
      <c r="B2054" s="9" t="s">
        <v>850</v>
      </c>
      <c r="C2054" s="27" t="s">
        <v>64</v>
      </c>
      <c r="D2054" s="9" t="s">
        <v>19</v>
      </c>
      <c r="E2054" s="10" t="s">
        <v>64</v>
      </c>
      <c r="F2054" s="20" t="n">
        <v>-71.95</v>
      </c>
      <c r="G2054" s="12" t="s">
        <v>21</v>
      </c>
      <c r="H2054" s="2" t="n">
        <v>-99</v>
      </c>
      <c r="I2054" s="3" t="s">
        <v>65</v>
      </c>
      <c r="J2054" s="3" t="n">
        <f aca="false">VLOOKUP(I2054,VLOOK!$G$2:$H$50,2)</f>
        <v>13</v>
      </c>
      <c r="K2054" s="4" t="s">
        <v>65</v>
      </c>
      <c r="L2054" s="21" t="s">
        <v>23</v>
      </c>
      <c r="M2054" s="6" t="n">
        <f aca="false">VLOOKUP(L2054,VLOOK!$D$2:$E$10,2)</f>
        <v>2</v>
      </c>
      <c r="N2054" s="7" t="n">
        <v>1</v>
      </c>
      <c r="O2054" s="0" t="n">
        <f aca="false">VLOOKUP(B2054,VLOOK!$A$2:$B$13,2)</f>
        <v>7</v>
      </c>
      <c r="P2054" s="22" t="n">
        <f aca="false">IF(F2054&lt;0,F2054*-1,F2054)</f>
        <v>71.95</v>
      </c>
    </row>
    <row r="2055" customFormat="false" ht="12.8" hidden="false" customHeight="false" outlineLevel="0" collapsed="false">
      <c r="A2055" s="17" t="s">
        <v>310</v>
      </c>
      <c r="B2055" s="9" t="s">
        <v>850</v>
      </c>
      <c r="C2055" s="27" t="s">
        <v>63</v>
      </c>
      <c r="D2055" s="9" t="s">
        <v>19</v>
      </c>
      <c r="E2055" s="10" t="s">
        <v>64</v>
      </c>
      <c r="F2055" s="20" t="n">
        <v>-127.69</v>
      </c>
      <c r="G2055" s="12" t="s">
        <v>21</v>
      </c>
      <c r="H2055" s="2" t="n">
        <v>-99</v>
      </c>
      <c r="I2055" s="3" t="s">
        <v>65</v>
      </c>
      <c r="J2055" s="3" t="n">
        <f aca="false">VLOOKUP(I2055,VLOOK!$G$2:$H$50,2)</f>
        <v>13</v>
      </c>
      <c r="K2055" s="4" t="s">
        <v>65</v>
      </c>
      <c r="L2055" s="21" t="s">
        <v>23</v>
      </c>
      <c r="M2055" s="6" t="n">
        <f aca="false">VLOOKUP(L2055,VLOOK!$D$2:$E$10,2)</f>
        <v>2</v>
      </c>
      <c r="N2055" s="7" t="n">
        <v>1</v>
      </c>
      <c r="O2055" s="0" t="n">
        <f aca="false">VLOOKUP(B2055,VLOOK!$A$2:$B$13,2)</f>
        <v>7</v>
      </c>
      <c r="P2055" s="22" t="n">
        <f aca="false">IF(F2055&lt;0,F2055*-1,F2055)</f>
        <v>127.69</v>
      </c>
    </row>
    <row r="2056" customFormat="false" ht="12.8" hidden="false" customHeight="false" outlineLevel="0" collapsed="false">
      <c r="A2056" s="17" t="s">
        <v>310</v>
      </c>
      <c r="B2056" s="9" t="s">
        <v>850</v>
      </c>
      <c r="C2056" s="27" t="s">
        <v>63</v>
      </c>
      <c r="D2056" s="9" t="s">
        <v>19</v>
      </c>
      <c r="E2056" s="10" t="s">
        <v>64</v>
      </c>
      <c r="F2056" s="20" t="n">
        <v>-41.68</v>
      </c>
      <c r="G2056" s="12" t="s">
        <v>21</v>
      </c>
      <c r="H2056" s="2" t="n">
        <v>-99</v>
      </c>
      <c r="I2056" s="3" t="s">
        <v>65</v>
      </c>
      <c r="J2056" s="3" t="n">
        <f aca="false">VLOOKUP(I2056,VLOOK!$G$2:$H$50,2)</f>
        <v>13</v>
      </c>
      <c r="K2056" s="4" t="s">
        <v>65</v>
      </c>
      <c r="L2056" s="21" t="s">
        <v>23</v>
      </c>
      <c r="M2056" s="6" t="n">
        <f aca="false">VLOOKUP(L2056,VLOOK!$D$2:$E$10,2)</f>
        <v>2</v>
      </c>
      <c r="N2056" s="7" t="n">
        <v>1</v>
      </c>
      <c r="O2056" s="0" t="n">
        <f aca="false">VLOOKUP(B2056,VLOOK!$A$2:$B$13,2)</f>
        <v>7</v>
      </c>
      <c r="P2056" s="22" t="n">
        <f aca="false">IF(F2056&lt;0,F2056*-1,F2056)</f>
        <v>41.68</v>
      </c>
    </row>
    <row r="2057" customFormat="false" ht="12.8" hidden="false" customHeight="false" outlineLevel="0" collapsed="false">
      <c r="A2057" s="17" t="s">
        <v>310</v>
      </c>
      <c r="B2057" s="9" t="s">
        <v>850</v>
      </c>
      <c r="C2057" s="27" t="s">
        <v>170</v>
      </c>
      <c r="D2057" s="9" t="s">
        <v>171</v>
      </c>
      <c r="E2057" s="10" t="s">
        <v>172</v>
      </c>
      <c r="F2057" s="20" t="n">
        <v>-212.5</v>
      </c>
      <c r="G2057" s="12" t="s">
        <v>21</v>
      </c>
      <c r="H2057" s="2" t="n">
        <v>-99</v>
      </c>
      <c r="I2057" s="3" t="s">
        <v>173</v>
      </c>
      <c r="J2057" s="3" t="n">
        <f aca="false">VLOOKUP(I2057,VLOOK!$G$2:$H$50,2)</f>
        <v>22</v>
      </c>
      <c r="K2057" s="4" t="s">
        <v>173</v>
      </c>
      <c r="L2057" s="21" t="s">
        <v>31</v>
      </c>
      <c r="M2057" s="6" t="n">
        <f aca="false">VLOOKUP(L2057,VLOOK!$D$2:$E$10,2)</f>
        <v>3</v>
      </c>
      <c r="N2057" s="7" t="n">
        <v>1</v>
      </c>
      <c r="O2057" s="0" t="n">
        <f aca="false">VLOOKUP(B2057,VLOOK!$A$2:$B$13,2)</f>
        <v>7</v>
      </c>
      <c r="P2057" s="22" t="n">
        <f aca="false">IF(F2057&lt;0,F2057*-1,F2057)</f>
        <v>212.5</v>
      </c>
    </row>
    <row r="2058" customFormat="false" ht="12.8" hidden="false" customHeight="false" outlineLevel="0" collapsed="false">
      <c r="A2058" s="17" t="s">
        <v>310</v>
      </c>
      <c r="B2058" s="9" t="s">
        <v>850</v>
      </c>
      <c r="C2058" s="27" t="s">
        <v>265</v>
      </c>
      <c r="D2058" s="9" t="s">
        <v>25</v>
      </c>
      <c r="E2058" s="10" t="s">
        <v>266</v>
      </c>
      <c r="F2058" s="20" t="n">
        <v>-155</v>
      </c>
      <c r="G2058" s="12" t="s">
        <v>21</v>
      </c>
      <c r="H2058" s="2" t="n">
        <v>-99</v>
      </c>
      <c r="I2058" s="3" t="s">
        <v>267</v>
      </c>
      <c r="J2058" s="3" t="n">
        <f aca="false">VLOOKUP(I2058,VLOOK!$G$2:$H$50,2)</f>
        <v>16</v>
      </c>
      <c r="K2058" s="4" t="s">
        <v>267</v>
      </c>
      <c r="L2058" s="21" t="s">
        <v>31</v>
      </c>
      <c r="M2058" s="6" t="n">
        <f aca="false">VLOOKUP(L2058,VLOOK!$D$2:$E$10,2)</f>
        <v>3</v>
      </c>
      <c r="N2058" s="7" t="n">
        <v>1</v>
      </c>
      <c r="O2058" s="0" t="n">
        <f aca="false">VLOOKUP(B2058,VLOOK!$A$2:$B$13,2)</f>
        <v>7</v>
      </c>
      <c r="P2058" s="22" t="n">
        <f aca="false">IF(F2058&lt;0,F2058*-1,F2058)</f>
        <v>155</v>
      </c>
    </row>
    <row r="2059" customFormat="false" ht="12.8" hidden="false" customHeight="false" outlineLevel="0" collapsed="false">
      <c r="A2059" s="17" t="s">
        <v>310</v>
      </c>
      <c r="B2059" s="9" t="s">
        <v>850</v>
      </c>
      <c r="C2059" s="27" t="s">
        <v>265</v>
      </c>
      <c r="D2059" s="9" t="s">
        <v>25</v>
      </c>
      <c r="E2059" s="10" t="s">
        <v>266</v>
      </c>
      <c r="F2059" s="20" t="n">
        <v>-223.75</v>
      </c>
      <c r="G2059" s="12" t="s">
        <v>21</v>
      </c>
      <c r="H2059" s="2" t="n">
        <v>-99</v>
      </c>
      <c r="I2059" s="3" t="s">
        <v>267</v>
      </c>
      <c r="J2059" s="3" t="n">
        <f aca="false">VLOOKUP(I2059,VLOOK!$G$2:$H$50,2)</f>
        <v>16</v>
      </c>
      <c r="K2059" s="4" t="s">
        <v>267</v>
      </c>
      <c r="L2059" s="21" t="s">
        <v>31</v>
      </c>
      <c r="M2059" s="6" t="n">
        <f aca="false">VLOOKUP(L2059,VLOOK!$D$2:$E$10,2)</f>
        <v>3</v>
      </c>
      <c r="N2059" s="7" t="n">
        <v>1</v>
      </c>
      <c r="O2059" s="0" t="n">
        <f aca="false">VLOOKUP(B2059,VLOOK!$A$2:$B$13,2)</f>
        <v>7</v>
      </c>
      <c r="P2059" s="22" t="n">
        <f aca="false">IF(F2059&lt;0,F2059*-1,F2059)</f>
        <v>223.75</v>
      </c>
    </row>
    <row r="2060" customFormat="false" ht="12.8" hidden="false" customHeight="false" outlineLevel="0" collapsed="false">
      <c r="A2060" s="17" t="s">
        <v>310</v>
      </c>
      <c r="B2060" s="9" t="s">
        <v>850</v>
      </c>
      <c r="C2060" s="27" t="s">
        <v>285</v>
      </c>
      <c r="D2060" s="9" t="s">
        <v>25</v>
      </c>
      <c r="E2060" s="10" t="s">
        <v>163</v>
      </c>
      <c r="F2060" s="20" t="n">
        <v>-325.76</v>
      </c>
      <c r="G2060" s="12" t="s">
        <v>21</v>
      </c>
      <c r="H2060" s="2" t="n">
        <v>-99</v>
      </c>
      <c r="I2060" s="3" t="s">
        <v>164</v>
      </c>
      <c r="J2060" s="3" t="n">
        <f aca="false">VLOOKUP(I2060,VLOOK!$G$2:$H$50,2)</f>
        <v>35</v>
      </c>
      <c r="K2060" s="4" t="s">
        <v>164</v>
      </c>
      <c r="L2060" s="21" t="s">
        <v>28</v>
      </c>
      <c r="M2060" s="6" t="n">
        <f aca="false">VLOOKUP(L2060,VLOOK!$D$2:$E$10,2)</f>
        <v>5</v>
      </c>
      <c r="N2060" s="7" t="n">
        <v>1</v>
      </c>
      <c r="O2060" s="0" t="n">
        <f aca="false">VLOOKUP(B2060,VLOOK!$A$2:$B$13,2)</f>
        <v>7</v>
      </c>
      <c r="P2060" s="22" t="n">
        <f aca="false">IF(F2060&lt;0,F2060*-1,F2060)</f>
        <v>325.76</v>
      </c>
    </row>
    <row r="2061" customFormat="false" ht="12.8" hidden="false" customHeight="false" outlineLevel="0" collapsed="false">
      <c r="A2061" s="17" t="s">
        <v>310</v>
      </c>
      <c r="B2061" s="9" t="s">
        <v>850</v>
      </c>
      <c r="C2061" s="27" t="s">
        <v>24</v>
      </c>
      <c r="D2061" s="9" t="s">
        <v>25</v>
      </c>
      <c r="E2061" s="10" t="s">
        <v>163</v>
      </c>
      <c r="F2061" s="20" t="n">
        <v>-51.9</v>
      </c>
      <c r="G2061" s="12" t="s">
        <v>21</v>
      </c>
      <c r="H2061" s="2" t="n">
        <v>-99</v>
      </c>
      <c r="I2061" s="3" t="s">
        <v>164</v>
      </c>
      <c r="J2061" s="3" t="n">
        <f aca="false">VLOOKUP(I2061,VLOOK!$G$2:$H$50,2)</f>
        <v>35</v>
      </c>
      <c r="K2061" s="4" t="s">
        <v>164</v>
      </c>
      <c r="L2061" s="21" t="s">
        <v>28</v>
      </c>
      <c r="M2061" s="6" t="n">
        <f aca="false">VLOOKUP(L2061,VLOOK!$D$2:$E$10,2)</f>
        <v>5</v>
      </c>
      <c r="N2061" s="7" t="n">
        <v>1</v>
      </c>
      <c r="O2061" s="0" t="n">
        <f aca="false">VLOOKUP(B2061,VLOOK!$A$2:$B$13,2)</f>
        <v>7</v>
      </c>
      <c r="P2061" s="22" t="n">
        <f aca="false">IF(F2061&lt;0,F2061*-1,F2061)</f>
        <v>51.9</v>
      </c>
    </row>
    <row r="2062" customFormat="false" ht="12.8" hidden="false" customHeight="false" outlineLevel="0" collapsed="false">
      <c r="A2062" s="17" t="s">
        <v>310</v>
      </c>
      <c r="B2062" s="9" t="s">
        <v>850</v>
      </c>
      <c r="C2062" s="27" t="s">
        <v>875</v>
      </c>
      <c r="D2062" s="9" t="s">
        <v>25</v>
      </c>
      <c r="E2062" s="10" t="s">
        <v>84</v>
      </c>
      <c r="F2062" s="20" t="n">
        <v>-88.64</v>
      </c>
      <c r="G2062" s="12" t="s">
        <v>21</v>
      </c>
      <c r="H2062" s="2" t="n">
        <v>-99</v>
      </c>
      <c r="I2062" s="3" t="s">
        <v>85</v>
      </c>
      <c r="J2062" s="3" t="n">
        <f aca="false">VLOOKUP(I2062,VLOOK!$G$2:$H$50,2)</f>
        <v>38</v>
      </c>
      <c r="K2062" s="4" t="s">
        <v>85</v>
      </c>
      <c r="L2062" s="21" t="s">
        <v>28</v>
      </c>
      <c r="M2062" s="6" t="n">
        <f aca="false">VLOOKUP(L2062,VLOOK!$D$2:$E$10,2)</f>
        <v>5</v>
      </c>
      <c r="N2062" s="7" t="n">
        <v>1</v>
      </c>
      <c r="O2062" s="0" t="n">
        <f aca="false">VLOOKUP(B2062,VLOOK!$A$2:$B$13,2)</f>
        <v>7</v>
      </c>
      <c r="P2062" s="22" t="n">
        <f aca="false">IF(F2062&lt;0,F2062*-1,F2062)</f>
        <v>88.64</v>
      </c>
    </row>
    <row r="2063" customFormat="false" ht="12.8" hidden="false" customHeight="false" outlineLevel="0" collapsed="false">
      <c r="A2063" s="17" t="s">
        <v>310</v>
      </c>
      <c r="B2063" s="9" t="s">
        <v>850</v>
      </c>
      <c r="C2063" s="27" t="s">
        <v>873</v>
      </c>
      <c r="D2063" s="9" t="s">
        <v>25</v>
      </c>
      <c r="E2063" s="10" t="s">
        <v>196</v>
      </c>
      <c r="F2063" s="20" t="n">
        <v>-126.09</v>
      </c>
      <c r="G2063" s="12" t="s">
        <v>21</v>
      </c>
      <c r="H2063" s="2" t="n">
        <v>-99</v>
      </c>
      <c r="I2063" s="3" t="s">
        <v>197</v>
      </c>
      <c r="J2063" s="3" t="n">
        <f aca="false">VLOOKUP(I2063,VLOOK!$G$2:$H$50,2)</f>
        <v>47</v>
      </c>
      <c r="K2063" s="4" t="s">
        <v>197</v>
      </c>
      <c r="L2063" s="21" t="s">
        <v>198</v>
      </c>
      <c r="M2063" s="6" t="n">
        <f aca="false">VLOOKUP(L2063,VLOOK!$D$2:$E$10,2)</f>
        <v>9</v>
      </c>
      <c r="N2063" s="7" t="n">
        <v>1</v>
      </c>
      <c r="O2063" s="0" t="n">
        <f aca="false">VLOOKUP(B2063,VLOOK!$A$2:$B$13,2)</f>
        <v>7</v>
      </c>
      <c r="P2063" s="22" t="n">
        <f aca="false">IF(F2063&lt;0,F2063*-1,F2063)</f>
        <v>126.09</v>
      </c>
    </row>
    <row r="2064" customFormat="false" ht="12.8" hidden="false" customHeight="false" outlineLevel="0" collapsed="false">
      <c r="A2064" s="17" t="s">
        <v>310</v>
      </c>
      <c r="B2064" s="9" t="s">
        <v>850</v>
      </c>
      <c r="C2064" s="27" t="s">
        <v>53</v>
      </c>
      <c r="D2064" s="9" t="s">
        <v>54</v>
      </c>
      <c r="E2064" s="10" t="s">
        <v>67</v>
      </c>
      <c r="F2064" s="20" t="n">
        <v>-72.66</v>
      </c>
      <c r="G2064" s="12" t="s">
        <v>21</v>
      </c>
      <c r="H2064" s="2" t="n">
        <v>-99</v>
      </c>
      <c r="I2064" s="3" t="s">
        <v>68</v>
      </c>
      <c r="J2064" s="3" t="n">
        <f aca="false">VLOOKUP(I2064,VLOOK!$G$2:$H$50,2)</f>
        <v>42</v>
      </c>
      <c r="K2064" s="4" t="s">
        <v>68</v>
      </c>
      <c r="L2064" s="21" t="s">
        <v>57</v>
      </c>
      <c r="M2064" s="6" t="n">
        <f aca="false">VLOOKUP(L2064,VLOOK!$D$2:$E$10,2)</f>
        <v>7</v>
      </c>
      <c r="N2064" s="7" t="n">
        <v>1</v>
      </c>
      <c r="O2064" s="0" t="n">
        <f aca="false">VLOOKUP(B2064,VLOOK!$A$2:$B$13,2)</f>
        <v>7</v>
      </c>
      <c r="P2064" s="22" t="n">
        <f aca="false">IF(F2064&lt;0,F2064*-1,F2064)</f>
        <v>72.66</v>
      </c>
    </row>
    <row r="2065" customFormat="false" ht="12.8" hidden="false" customHeight="false" outlineLevel="0" collapsed="false">
      <c r="A2065" s="17" t="s">
        <v>680</v>
      </c>
      <c r="B2065" s="9" t="s">
        <v>850</v>
      </c>
      <c r="C2065" s="27" t="s">
        <v>658</v>
      </c>
      <c r="D2065" s="9" t="s">
        <v>78</v>
      </c>
      <c r="E2065" s="10" t="s">
        <v>406</v>
      </c>
      <c r="F2065" s="20" t="n">
        <v>-60</v>
      </c>
      <c r="G2065" s="12" t="s">
        <v>21</v>
      </c>
      <c r="H2065" s="2" t="n">
        <v>-99</v>
      </c>
      <c r="I2065" s="3" t="s">
        <v>407</v>
      </c>
      <c r="J2065" s="3" t="n">
        <f aca="false">VLOOKUP(I2065,VLOOK!$G$2:$H$50,2)</f>
        <v>44</v>
      </c>
      <c r="K2065" s="4" t="s">
        <v>407</v>
      </c>
      <c r="L2065" s="21" t="s">
        <v>121</v>
      </c>
      <c r="M2065" s="6" t="n">
        <f aca="false">VLOOKUP(L2065,VLOOK!$D$2:$E$10,2)</f>
        <v>8</v>
      </c>
      <c r="N2065" s="7" t="n">
        <v>1</v>
      </c>
      <c r="O2065" s="0" t="n">
        <f aca="false">VLOOKUP(B2065,VLOOK!$A$2:$B$13,2)</f>
        <v>7</v>
      </c>
      <c r="P2065" s="22" t="n">
        <f aca="false">IF(F2065&lt;0,F2065*-1,F2065)</f>
        <v>60</v>
      </c>
    </row>
    <row r="2066" customFormat="false" ht="12.8" hidden="false" customHeight="false" outlineLevel="0" collapsed="false">
      <c r="A2066" s="17" t="s">
        <v>680</v>
      </c>
      <c r="B2066" s="9" t="s">
        <v>850</v>
      </c>
      <c r="C2066" s="27" t="s">
        <v>871</v>
      </c>
      <c r="D2066" s="9" t="s">
        <v>78</v>
      </c>
      <c r="E2066" s="10" t="s">
        <v>119</v>
      </c>
      <c r="F2066" s="20" t="n">
        <v>-154.86</v>
      </c>
      <c r="G2066" s="12" t="s">
        <v>21</v>
      </c>
      <c r="H2066" s="2" t="n">
        <v>-99</v>
      </c>
      <c r="I2066" s="3" t="s">
        <v>120</v>
      </c>
      <c r="J2066" s="3" t="n">
        <f aca="false">VLOOKUP(I2066,VLOOK!$G$2:$H$50,2)</f>
        <v>45</v>
      </c>
      <c r="K2066" s="4" t="s">
        <v>120</v>
      </c>
      <c r="L2066" s="21" t="s">
        <v>121</v>
      </c>
      <c r="M2066" s="6" t="n">
        <f aca="false">VLOOKUP(L2066,VLOOK!$D$2:$E$10,2)</f>
        <v>8</v>
      </c>
      <c r="N2066" s="7" t="n">
        <v>1</v>
      </c>
      <c r="O2066" s="0" t="n">
        <f aca="false">VLOOKUP(B2066,VLOOK!$A$2:$B$13,2)</f>
        <v>7</v>
      </c>
      <c r="P2066" s="22" t="n">
        <f aca="false">IF(F2066&lt;0,F2066*-1,F2066)</f>
        <v>154.86</v>
      </c>
    </row>
    <row r="2067" customFormat="false" ht="12.8" hidden="false" customHeight="false" outlineLevel="0" collapsed="false">
      <c r="A2067" s="17" t="s">
        <v>680</v>
      </c>
      <c r="B2067" s="9" t="s">
        <v>850</v>
      </c>
      <c r="C2067" s="27" t="s">
        <v>867</v>
      </c>
      <c r="D2067" s="9" t="s">
        <v>123</v>
      </c>
      <c r="E2067" s="10" t="s">
        <v>123</v>
      </c>
      <c r="F2067" s="20" t="n">
        <v>-121.94</v>
      </c>
      <c r="G2067" s="12" t="s">
        <v>21</v>
      </c>
      <c r="H2067" s="2" t="n">
        <v>-99</v>
      </c>
      <c r="I2067" s="3" t="s">
        <v>229</v>
      </c>
      <c r="J2067" s="3" t="n">
        <f aca="false">VLOOKUP(I2067,VLOOK!$G$2:$H$50,2)</f>
        <v>20</v>
      </c>
      <c r="K2067" s="4" t="s">
        <v>229</v>
      </c>
      <c r="L2067" s="21" t="s">
        <v>31</v>
      </c>
      <c r="M2067" s="6" t="n">
        <f aca="false">VLOOKUP(L2067,VLOOK!$D$2:$E$10,2)</f>
        <v>3</v>
      </c>
      <c r="N2067" s="7" t="n">
        <v>1</v>
      </c>
      <c r="O2067" s="0" t="n">
        <f aca="false">VLOOKUP(B2067,VLOOK!$A$2:$B$13,2)</f>
        <v>7</v>
      </c>
      <c r="P2067" s="22" t="n">
        <f aca="false">IF(F2067&lt;0,F2067*-1,F2067)</f>
        <v>121.94</v>
      </c>
    </row>
    <row r="2068" customFormat="false" ht="12.8" hidden="false" customHeight="false" outlineLevel="0" collapsed="false">
      <c r="A2068" s="17" t="s">
        <v>680</v>
      </c>
      <c r="B2068" s="9" t="s">
        <v>850</v>
      </c>
      <c r="C2068" s="27" t="s">
        <v>170</v>
      </c>
      <c r="D2068" s="9" t="s">
        <v>171</v>
      </c>
      <c r="E2068" s="10" t="s">
        <v>172</v>
      </c>
      <c r="F2068" s="20" t="n">
        <v>-212.5</v>
      </c>
      <c r="G2068" s="12" t="s">
        <v>21</v>
      </c>
      <c r="H2068" s="2" t="n">
        <v>-99</v>
      </c>
      <c r="I2068" s="3" t="s">
        <v>173</v>
      </c>
      <c r="J2068" s="3" t="n">
        <f aca="false">VLOOKUP(I2068,VLOOK!$G$2:$H$50,2)</f>
        <v>22</v>
      </c>
      <c r="K2068" s="4" t="s">
        <v>173</v>
      </c>
      <c r="L2068" s="21" t="s">
        <v>31</v>
      </c>
      <c r="M2068" s="6" t="n">
        <f aca="false">VLOOKUP(L2068,VLOOK!$D$2:$E$10,2)</f>
        <v>3</v>
      </c>
      <c r="N2068" s="7" t="n">
        <v>1</v>
      </c>
      <c r="O2068" s="0" t="n">
        <f aca="false">VLOOKUP(B2068,VLOOK!$A$2:$B$13,2)</f>
        <v>7</v>
      </c>
      <c r="P2068" s="22" t="n">
        <f aca="false">IF(F2068&lt;0,F2068*-1,F2068)</f>
        <v>212.5</v>
      </c>
    </row>
    <row r="2069" customFormat="false" ht="12.8" hidden="false" customHeight="false" outlineLevel="0" collapsed="false">
      <c r="A2069" s="17" t="s">
        <v>680</v>
      </c>
      <c r="B2069" s="9" t="s">
        <v>850</v>
      </c>
      <c r="C2069" s="27" t="s">
        <v>265</v>
      </c>
      <c r="D2069" s="9" t="s">
        <v>25</v>
      </c>
      <c r="E2069" s="10" t="s">
        <v>266</v>
      </c>
      <c r="F2069" s="20" t="n">
        <v>-223.75</v>
      </c>
      <c r="G2069" s="12" t="s">
        <v>21</v>
      </c>
      <c r="H2069" s="2" t="n">
        <v>-99</v>
      </c>
      <c r="I2069" s="3" t="s">
        <v>267</v>
      </c>
      <c r="J2069" s="3" t="n">
        <f aca="false">VLOOKUP(I2069,VLOOK!$G$2:$H$50,2)</f>
        <v>16</v>
      </c>
      <c r="K2069" s="4" t="s">
        <v>267</v>
      </c>
      <c r="L2069" s="21" t="s">
        <v>31</v>
      </c>
      <c r="M2069" s="6" t="n">
        <f aca="false">VLOOKUP(L2069,VLOOK!$D$2:$E$10,2)</f>
        <v>3</v>
      </c>
      <c r="N2069" s="7" t="n">
        <v>1</v>
      </c>
      <c r="O2069" s="0" t="n">
        <f aca="false">VLOOKUP(B2069,VLOOK!$A$2:$B$13,2)</f>
        <v>7</v>
      </c>
      <c r="P2069" s="22" t="n">
        <f aca="false">IF(F2069&lt;0,F2069*-1,F2069)</f>
        <v>223.75</v>
      </c>
    </row>
    <row r="2070" customFormat="false" ht="12.8" hidden="false" customHeight="false" outlineLevel="0" collapsed="false">
      <c r="A2070" s="17" t="s">
        <v>680</v>
      </c>
      <c r="B2070" s="9" t="s">
        <v>850</v>
      </c>
      <c r="C2070" s="27" t="s">
        <v>873</v>
      </c>
      <c r="D2070" s="9" t="s">
        <v>25</v>
      </c>
      <c r="E2070" s="10" t="s">
        <v>196</v>
      </c>
      <c r="F2070" s="20" t="n">
        <v>-52.07</v>
      </c>
      <c r="G2070" s="12" t="s">
        <v>21</v>
      </c>
      <c r="H2070" s="2" t="n">
        <v>-99</v>
      </c>
      <c r="I2070" s="3" t="s">
        <v>197</v>
      </c>
      <c r="J2070" s="3" t="n">
        <f aca="false">VLOOKUP(I2070,VLOOK!$G$2:$H$50,2)</f>
        <v>47</v>
      </c>
      <c r="K2070" s="4" t="s">
        <v>197</v>
      </c>
      <c r="L2070" s="21" t="s">
        <v>198</v>
      </c>
      <c r="M2070" s="6" t="n">
        <f aca="false">VLOOKUP(L2070,VLOOK!$D$2:$E$10,2)</f>
        <v>9</v>
      </c>
      <c r="N2070" s="7" t="n">
        <v>1</v>
      </c>
      <c r="O2070" s="0" t="n">
        <f aca="false">VLOOKUP(B2070,VLOOK!$A$2:$B$13,2)</f>
        <v>7</v>
      </c>
      <c r="P2070" s="22" t="n">
        <f aca="false">IF(F2070&lt;0,F2070*-1,F2070)</f>
        <v>52.07</v>
      </c>
    </row>
    <row r="2071" customFormat="false" ht="12.8" hidden="false" customHeight="false" outlineLevel="0" collapsed="false">
      <c r="A2071" s="17" t="s">
        <v>695</v>
      </c>
      <c r="B2071" s="9" t="s">
        <v>850</v>
      </c>
      <c r="C2071" s="27" t="s">
        <v>871</v>
      </c>
      <c r="D2071" s="9" t="s">
        <v>78</v>
      </c>
      <c r="E2071" s="10" t="s">
        <v>119</v>
      </c>
      <c r="F2071" s="20" t="n">
        <v>-154.86</v>
      </c>
      <c r="G2071" s="12" t="s">
        <v>21</v>
      </c>
      <c r="H2071" s="2" t="n">
        <v>-99</v>
      </c>
      <c r="I2071" s="3" t="s">
        <v>120</v>
      </c>
      <c r="J2071" s="3" t="n">
        <f aca="false">VLOOKUP(I2071,VLOOK!$G$2:$H$50,2)</f>
        <v>45</v>
      </c>
      <c r="K2071" s="4" t="s">
        <v>120</v>
      </c>
      <c r="L2071" s="21" t="s">
        <v>121</v>
      </c>
      <c r="M2071" s="6" t="n">
        <f aca="false">VLOOKUP(L2071,VLOOK!$D$2:$E$10,2)</f>
        <v>8</v>
      </c>
      <c r="N2071" s="7" t="n">
        <v>1</v>
      </c>
      <c r="O2071" s="0" t="n">
        <f aca="false">VLOOKUP(B2071,VLOOK!$A$2:$B$13,2)</f>
        <v>7</v>
      </c>
      <c r="P2071" s="22" t="n">
        <f aca="false">IF(F2071&lt;0,F2071*-1,F2071)</f>
        <v>154.86</v>
      </c>
    </row>
    <row r="2072" customFormat="false" ht="12.8" hidden="false" customHeight="false" outlineLevel="0" collapsed="false">
      <c r="A2072" s="17" t="s">
        <v>695</v>
      </c>
      <c r="B2072" s="9" t="s">
        <v>850</v>
      </c>
      <c r="C2072" s="27" t="s">
        <v>867</v>
      </c>
      <c r="D2072" s="9" t="s">
        <v>123</v>
      </c>
      <c r="E2072" s="10" t="s">
        <v>123</v>
      </c>
      <c r="F2072" s="20" t="n">
        <v>-121.94</v>
      </c>
      <c r="G2072" s="12" t="s">
        <v>21</v>
      </c>
      <c r="H2072" s="2" t="n">
        <v>-99</v>
      </c>
      <c r="I2072" s="3" t="s">
        <v>229</v>
      </c>
      <c r="J2072" s="3" t="n">
        <f aca="false">VLOOKUP(I2072,VLOOK!$G$2:$H$50,2)</f>
        <v>20</v>
      </c>
      <c r="K2072" s="4" t="s">
        <v>229</v>
      </c>
      <c r="L2072" s="21" t="s">
        <v>31</v>
      </c>
      <c r="M2072" s="6" t="n">
        <f aca="false">VLOOKUP(L2072,VLOOK!$D$2:$E$10,2)</f>
        <v>3</v>
      </c>
      <c r="N2072" s="7" t="n">
        <v>1</v>
      </c>
      <c r="O2072" s="0" t="n">
        <f aca="false">VLOOKUP(B2072,VLOOK!$A$2:$B$13,2)</f>
        <v>7</v>
      </c>
      <c r="P2072" s="22" t="n">
        <f aca="false">IF(F2072&lt;0,F2072*-1,F2072)</f>
        <v>121.94</v>
      </c>
    </row>
    <row r="2073" customFormat="false" ht="12.8" hidden="false" customHeight="false" outlineLevel="0" collapsed="false">
      <c r="A2073" s="17" t="s">
        <v>695</v>
      </c>
      <c r="B2073" s="9" t="s">
        <v>850</v>
      </c>
      <c r="C2073" s="27" t="s">
        <v>873</v>
      </c>
      <c r="D2073" s="9" t="s">
        <v>25</v>
      </c>
      <c r="E2073" s="10" t="s">
        <v>196</v>
      </c>
      <c r="F2073" s="20" t="n">
        <v>-126.09</v>
      </c>
      <c r="G2073" s="12" t="s">
        <v>21</v>
      </c>
      <c r="H2073" s="2" t="n">
        <v>-99</v>
      </c>
      <c r="I2073" s="3" t="s">
        <v>197</v>
      </c>
      <c r="J2073" s="3" t="n">
        <f aca="false">VLOOKUP(I2073,VLOOK!$G$2:$H$50,2)</f>
        <v>47</v>
      </c>
      <c r="K2073" s="4" t="s">
        <v>197</v>
      </c>
      <c r="L2073" s="21" t="s">
        <v>198</v>
      </c>
      <c r="M2073" s="6" t="n">
        <f aca="false">VLOOKUP(L2073,VLOOK!$D$2:$E$10,2)</f>
        <v>9</v>
      </c>
      <c r="N2073" s="7" t="n">
        <v>1</v>
      </c>
      <c r="O2073" s="0" t="n">
        <f aca="false">VLOOKUP(B2073,VLOOK!$A$2:$B$13,2)</f>
        <v>7</v>
      </c>
      <c r="P2073" s="22" t="n">
        <f aca="false">IF(F2073&lt;0,F2073*-1,F2073)</f>
        <v>126.09</v>
      </c>
    </row>
    <row r="2074" customFormat="false" ht="12.8" hidden="false" customHeight="false" outlineLevel="0" collapsed="false">
      <c r="A2074" s="17" t="s">
        <v>708</v>
      </c>
      <c r="B2074" s="9" t="s">
        <v>850</v>
      </c>
      <c r="C2074" s="27" t="s">
        <v>871</v>
      </c>
      <c r="D2074" s="9" t="s">
        <v>78</v>
      </c>
      <c r="E2074" s="10" t="s">
        <v>119</v>
      </c>
      <c r="F2074" s="20" t="n">
        <v>-154.86</v>
      </c>
      <c r="G2074" s="12" t="s">
        <v>21</v>
      </c>
      <c r="H2074" s="2" t="n">
        <v>-99</v>
      </c>
      <c r="I2074" s="3" t="s">
        <v>120</v>
      </c>
      <c r="J2074" s="3" t="n">
        <f aca="false">VLOOKUP(I2074,VLOOK!$G$2:$H$50,2)</f>
        <v>45</v>
      </c>
      <c r="K2074" s="4" t="s">
        <v>120</v>
      </c>
      <c r="L2074" s="21" t="s">
        <v>121</v>
      </c>
      <c r="M2074" s="6" t="n">
        <f aca="false">VLOOKUP(L2074,VLOOK!$D$2:$E$10,2)</f>
        <v>8</v>
      </c>
      <c r="N2074" s="7" t="n">
        <v>1</v>
      </c>
      <c r="O2074" s="0" t="n">
        <f aca="false">VLOOKUP(B2074,VLOOK!$A$2:$B$13,2)</f>
        <v>7</v>
      </c>
      <c r="P2074" s="22" t="n">
        <f aca="false">IF(F2074&lt;0,F2074*-1,F2074)</f>
        <v>154.86</v>
      </c>
    </row>
    <row r="2075" customFormat="false" ht="12.8" hidden="false" customHeight="false" outlineLevel="0" collapsed="false">
      <c r="A2075" s="17" t="s">
        <v>708</v>
      </c>
      <c r="B2075" s="9" t="s">
        <v>850</v>
      </c>
      <c r="C2075" s="27" t="s">
        <v>867</v>
      </c>
      <c r="D2075" s="9" t="s">
        <v>123</v>
      </c>
      <c r="E2075" s="10" t="s">
        <v>123</v>
      </c>
      <c r="F2075" s="20" t="n">
        <v>-121.94</v>
      </c>
      <c r="G2075" s="12" t="s">
        <v>21</v>
      </c>
      <c r="H2075" s="2" t="n">
        <v>-99</v>
      </c>
      <c r="I2075" s="3" t="s">
        <v>229</v>
      </c>
      <c r="J2075" s="3" t="n">
        <f aca="false">VLOOKUP(I2075,VLOOK!$G$2:$H$50,2)</f>
        <v>20</v>
      </c>
      <c r="K2075" s="4" t="s">
        <v>229</v>
      </c>
      <c r="L2075" s="21" t="s">
        <v>31</v>
      </c>
      <c r="M2075" s="6" t="n">
        <f aca="false">VLOOKUP(L2075,VLOOK!$D$2:$E$10,2)</f>
        <v>3</v>
      </c>
      <c r="N2075" s="7" t="n">
        <v>1</v>
      </c>
      <c r="O2075" s="0" t="n">
        <f aca="false">VLOOKUP(B2075,VLOOK!$A$2:$B$13,2)</f>
        <v>7</v>
      </c>
      <c r="P2075" s="22" t="n">
        <f aca="false">IF(F2075&lt;0,F2075*-1,F2075)</f>
        <v>121.94</v>
      </c>
    </row>
    <row r="2076" customFormat="false" ht="12.8" hidden="false" customHeight="false" outlineLevel="0" collapsed="false">
      <c r="A2076" s="17" t="s">
        <v>876</v>
      </c>
      <c r="B2076" s="9" t="s">
        <v>850</v>
      </c>
      <c r="C2076" s="27" t="s">
        <v>658</v>
      </c>
      <c r="D2076" s="9" t="s">
        <v>78</v>
      </c>
      <c r="E2076" s="10" t="s">
        <v>406</v>
      </c>
      <c r="F2076" s="20" t="n">
        <v>-106</v>
      </c>
      <c r="G2076" s="12" t="s">
        <v>21</v>
      </c>
      <c r="H2076" s="2" t="n">
        <v>-99</v>
      </c>
      <c r="I2076" s="3" t="s">
        <v>407</v>
      </c>
      <c r="J2076" s="3" t="n">
        <f aca="false">VLOOKUP(I2076,VLOOK!$G$2:$H$50,2)</f>
        <v>44</v>
      </c>
      <c r="K2076" s="4" t="s">
        <v>407</v>
      </c>
      <c r="L2076" s="21" t="s">
        <v>121</v>
      </c>
      <c r="M2076" s="6" t="n">
        <f aca="false">VLOOKUP(L2076,VLOOK!$D$2:$E$10,2)</f>
        <v>8</v>
      </c>
      <c r="N2076" s="7" t="n">
        <v>1</v>
      </c>
      <c r="O2076" s="0" t="n">
        <f aca="false">VLOOKUP(B2076,VLOOK!$A$2:$B$13,2)</f>
        <v>7</v>
      </c>
      <c r="P2076" s="22" t="n">
        <f aca="false">IF(F2076&lt;0,F2076*-1,F2076)</f>
        <v>106</v>
      </c>
    </row>
    <row r="2077" customFormat="false" ht="12.8" hidden="false" customHeight="false" outlineLevel="0" collapsed="false">
      <c r="A2077" s="17" t="s">
        <v>876</v>
      </c>
      <c r="B2077" s="9" t="s">
        <v>850</v>
      </c>
      <c r="C2077" s="27" t="s">
        <v>658</v>
      </c>
      <c r="D2077" s="9" t="s">
        <v>78</v>
      </c>
      <c r="E2077" s="10" t="s">
        <v>406</v>
      </c>
      <c r="F2077" s="20" t="n">
        <v>-68.44</v>
      </c>
      <c r="G2077" s="12" t="s">
        <v>21</v>
      </c>
      <c r="H2077" s="2" t="n">
        <v>-99</v>
      </c>
      <c r="I2077" s="3" t="s">
        <v>407</v>
      </c>
      <c r="J2077" s="3" t="n">
        <f aca="false">VLOOKUP(I2077,VLOOK!$G$2:$H$50,2)</f>
        <v>44</v>
      </c>
      <c r="K2077" s="4" t="s">
        <v>407</v>
      </c>
      <c r="L2077" s="21" t="s">
        <v>121</v>
      </c>
      <c r="M2077" s="6" t="n">
        <f aca="false">VLOOKUP(L2077,VLOOK!$D$2:$E$10,2)</f>
        <v>8</v>
      </c>
      <c r="N2077" s="7" t="n">
        <v>1</v>
      </c>
      <c r="O2077" s="0" t="n">
        <f aca="false">VLOOKUP(B2077,VLOOK!$A$2:$B$13,2)</f>
        <v>7</v>
      </c>
      <c r="P2077" s="22" t="n">
        <f aca="false">IF(F2077&lt;0,F2077*-1,F2077)</f>
        <v>68.44</v>
      </c>
    </row>
    <row r="2078" customFormat="false" ht="12.8" hidden="false" customHeight="false" outlineLevel="0" collapsed="false">
      <c r="A2078" s="17" t="s">
        <v>876</v>
      </c>
      <c r="B2078" s="9" t="s">
        <v>850</v>
      </c>
      <c r="C2078" s="27" t="s">
        <v>658</v>
      </c>
      <c r="D2078" s="9" t="s">
        <v>78</v>
      </c>
      <c r="E2078" s="10" t="s">
        <v>406</v>
      </c>
      <c r="F2078" s="20" t="n">
        <v>-58.03</v>
      </c>
      <c r="G2078" s="12" t="s">
        <v>21</v>
      </c>
      <c r="H2078" s="2" t="n">
        <v>-99</v>
      </c>
      <c r="I2078" s="3" t="s">
        <v>407</v>
      </c>
      <c r="J2078" s="3" t="n">
        <f aca="false">VLOOKUP(I2078,VLOOK!$G$2:$H$50,2)</f>
        <v>44</v>
      </c>
      <c r="K2078" s="4" t="s">
        <v>407</v>
      </c>
      <c r="L2078" s="21" t="s">
        <v>121</v>
      </c>
      <c r="M2078" s="6" t="n">
        <f aca="false">VLOOKUP(L2078,VLOOK!$D$2:$E$10,2)</f>
        <v>8</v>
      </c>
      <c r="N2078" s="7" t="n">
        <v>1</v>
      </c>
      <c r="O2078" s="0" t="n">
        <f aca="false">VLOOKUP(B2078,VLOOK!$A$2:$B$13,2)</f>
        <v>7</v>
      </c>
      <c r="P2078" s="22" t="n">
        <f aca="false">IF(F2078&lt;0,F2078*-1,F2078)</f>
        <v>58.03</v>
      </c>
    </row>
    <row r="2079" customFormat="false" ht="12.8" hidden="false" customHeight="false" outlineLevel="0" collapsed="false">
      <c r="A2079" s="17" t="s">
        <v>876</v>
      </c>
      <c r="B2079" s="9" t="s">
        <v>850</v>
      </c>
      <c r="C2079" s="27" t="s">
        <v>658</v>
      </c>
      <c r="D2079" s="9" t="s">
        <v>78</v>
      </c>
      <c r="E2079" s="10" t="s">
        <v>406</v>
      </c>
      <c r="F2079" s="20" t="n">
        <v>-60</v>
      </c>
      <c r="G2079" s="12" t="s">
        <v>21</v>
      </c>
      <c r="H2079" s="2" t="n">
        <v>-99</v>
      </c>
      <c r="I2079" s="3" t="s">
        <v>407</v>
      </c>
      <c r="J2079" s="3" t="n">
        <f aca="false">VLOOKUP(I2079,VLOOK!$G$2:$H$50,2)</f>
        <v>44</v>
      </c>
      <c r="K2079" s="4" t="s">
        <v>407</v>
      </c>
      <c r="L2079" s="21" t="s">
        <v>121</v>
      </c>
      <c r="M2079" s="6" t="n">
        <f aca="false">VLOOKUP(L2079,VLOOK!$D$2:$E$10,2)</f>
        <v>8</v>
      </c>
      <c r="N2079" s="7" t="n">
        <v>1</v>
      </c>
      <c r="O2079" s="0" t="n">
        <f aca="false">VLOOKUP(B2079,VLOOK!$A$2:$B$13,2)</f>
        <v>7</v>
      </c>
      <c r="P2079" s="22" t="n">
        <f aca="false">IF(F2079&lt;0,F2079*-1,F2079)</f>
        <v>60</v>
      </c>
    </row>
    <row r="2080" customFormat="false" ht="12.8" hidden="false" customHeight="false" outlineLevel="0" collapsed="false">
      <c r="A2080" s="17" t="s">
        <v>876</v>
      </c>
      <c r="B2080" s="9" t="s">
        <v>850</v>
      </c>
      <c r="C2080" s="27" t="s">
        <v>871</v>
      </c>
      <c r="D2080" s="9" t="s">
        <v>78</v>
      </c>
      <c r="E2080" s="10" t="s">
        <v>119</v>
      </c>
      <c r="F2080" s="20" t="n">
        <v>-154.86</v>
      </c>
      <c r="G2080" s="12" t="s">
        <v>21</v>
      </c>
      <c r="H2080" s="2" t="n">
        <v>-99</v>
      </c>
      <c r="I2080" s="3" t="s">
        <v>120</v>
      </c>
      <c r="J2080" s="3" t="n">
        <f aca="false">VLOOKUP(I2080,VLOOK!$G$2:$H$50,2)</f>
        <v>45</v>
      </c>
      <c r="K2080" s="4" t="s">
        <v>120</v>
      </c>
      <c r="L2080" s="21" t="s">
        <v>121</v>
      </c>
      <c r="M2080" s="6" t="n">
        <f aca="false">VLOOKUP(L2080,VLOOK!$D$2:$E$10,2)</f>
        <v>8</v>
      </c>
      <c r="N2080" s="7" t="n">
        <v>1</v>
      </c>
      <c r="O2080" s="0" t="n">
        <f aca="false">VLOOKUP(B2080,VLOOK!$A$2:$B$13,2)</f>
        <v>7</v>
      </c>
      <c r="P2080" s="22" t="n">
        <f aca="false">IF(F2080&lt;0,F2080*-1,F2080)</f>
        <v>154.86</v>
      </c>
    </row>
    <row r="2081" customFormat="false" ht="12.8" hidden="false" customHeight="false" outlineLevel="0" collapsed="false">
      <c r="A2081" s="17" t="s">
        <v>876</v>
      </c>
      <c r="B2081" s="9" t="s">
        <v>850</v>
      </c>
      <c r="C2081" s="27" t="s">
        <v>867</v>
      </c>
      <c r="D2081" s="9" t="s">
        <v>123</v>
      </c>
      <c r="E2081" s="10" t="s">
        <v>123</v>
      </c>
      <c r="F2081" s="20" t="n">
        <v>-121.94</v>
      </c>
      <c r="G2081" s="12" t="s">
        <v>21</v>
      </c>
      <c r="H2081" s="2" t="n">
        <v>-99</v>
      </c>
      <c r="I2081" s="3" t="s">
        <v>229</v>
      </c>
      <c r="J2081" s="3" t="n">
        <f aca="false">VLOOKUP(I2081,VLOOK!$G$2:$H$50,2)</f>
        <v>20</v>
      </c>
      <c r="K2081" s="4" t="s">
        <v>229</v>
      </c>
      <c r="L2081" s="21" t="s">
        <v>31</v>
      </c>
      <c r="M2081" s="6" t="n">
        <f aca="false">VLOOKUP(L2081,VLOOK!$D$2:$E$10,2)</f>
        <v>3</v>
      </c>
      <c r="N2081" s="7" t="n">
        <v>1</v>
      </c>
      <c r="O2081" s="0" t="n">
        <f aca="false">VLOOKUP(B2081,VLOOK!$A$2:$B$13,2)</f>
        <v>7</v>
      </c>
      <c r="P2081" s="22" t="n">
        <f aca="false">IF(F2081&lt;0,F2081*-1,F2081)</f>
        <v>121.94</v>
      </c>
    </row>
    <row r="2082" customFormat="false" ht="12.8" hidden="false" customHeight="false" outlineLevel="0" collapsed="false">
      <c r="A2082" s="17" t="s">
        <v>876</v>
      </c>
      <c r="B2082" s="9" t="s">
        <v>850</v>
      </c>
      <c r="C2082" s="27" t="s">
        <v>265</v>
      </c>
      <c r="D2082" s="9" t="s">
        <v>25</v>
      </c>
      <c r="E2082" s="10" t="s">
        <v>266</v>
      </c>
      <c r="F2082" s="20" t="n">
        <v>-90</v>
      </c>
      <c r="G2082" s="12" t="s">
        <v>21</v>
      </c>
      <c r="H2082" s="2" t="n">
        <v>-99</v>
      </c>
      <c r="I2082" s="3" t="s">
        <v>267</v>
      </c>
      <c r="J2082" s="3" t="n">
        <f aca="false">VLOOKUP(I2082,VLOOK!$G$2:$H$50,2)</f>
        <v>16</v>
      </c>
      <c r="K2082" s="4" t="s">
        <v>267</v>
      </c>
      <c r="L2082" s="21" t="s">
        <v>31</v>
      </c>
      <c r="M2082" s="6" t="n">
        <f aca="false">VLOOKUP(L2082,VLOOK!$D$2:$E$10,2)</f>
        <v>3</v>
      </c>
      <c r="N2082" s="7" t="n">
        <v>1</v>
      </c>
      <c r="O2082" s="0" t="n">
        <f aca="false">VLOOKUP(B2082,VLOOK!$A$2:$B$13,2)</f>
        <v>7</v>
      </c>
      <c r="P2082" s="22" t="n">
        <f aca="false">IF(F2082&lt;0,F2082*-1,F2082)</f>
        <v>90</v>
      </c>
    </row>
    <row r="2083" customFormat="false" ht="12.8" hidden="false" customHeight="false" outlineLevel="0" collapsed="false">
      <c r="A2083" s="17" t="s">
        <v>876</v>
      </c>
      <c r="B2083" s="9" t="s">
        <v>850</v>
      </c>
      <c r="C2083" s="27" t="s">
        <v>856</v>
      </c>
      <c r="D2083" s="9" t="s">
        <v>25</v>
      </c>
      <c r="E2083" s="10" t="s">
        <v>853</v>
      </c>
      <c r="F2083" s="20" t="n">
        <v>-192.49</v>
      </c>
      <c r="G2083" s="12" t="s">
        <v>21</v>
      </c>
      <c r="H2083" s="2" t="n">
        <v>-99</v>
      </c>
      <c r="I2083" s="3" t="s">
        <v>854</v>
      </c>
      <c r="J2083" s="3" t="n">
        <f aca="false">VLOOKUP(I2083,VLOOK!$G$2:$H$50,2)</f>
        <v>31</v>
      </c>
      <c r="K2083" s="4" t="s">
        <v>854</v>
      </c>
      <c r="L2083" s="21" t="s">
        <v>28</v>
      </c>
      <c r="M2083" s="6" t="n">
        <f aca="false">VLOOKUP(L2083,VLOOK!$D$2:$E$10,2)</f>
        <v>5</v>
      </c>
      <c r="N2083" s="7" t="n">
        <v>1</v>
      </c>
      <c r="O2083" s="0" t="n">
        <f aca="false">VLOOKUP(B2083,VLOOK!$A$2:$B$13,2)</f>
        <v>7</v>
      </c>
      <c r="P2083" s="22" t="n">
        <f aca="false">IF(F2083&lt;0,F2083*-1,F2083)</f>
        <v>192.49</v>
      </c>
    </row>
    <row r="2084" customFormat="false" ht="12.8" hidden="false" customHeight="false" outlineLevel="0" collapsed="false">
      <c r="A2084" s="17" t="s">
        <v>729</v>
      </c>
      <c r="B2084" s="9" t="s">
        <v>850</v>
      </c>
      <c r="C2084" s="27" t="s">
        <v>871</v>
      </c>
      <c r="D2084" s="9" t="s">
        <v>78</v>
      </c>
      <c r="E2084" s="10" t="s">
        <v>119</v>
      </c>
      <c r="F2084" s="20" t="n">
        <v>-154.86</v>
      </c>
      <c r="G2084" s="12" t="s">
        <v>21</v>
      </c>
      <c r="H2084" s="2" t="n">
        <v>-99</v>
      </c>
      <c r="I2084" s="3" t="s">
        <v>120</v>
      </c>
      <c r="J2084" s="3" t="n">
        <f aca="false">VLOOKUP(I2084,VLOOK!$G$2:$H$50,2)</f>
        <v>45</v>
      </c>
      <c r="K2084" s="4" t="s">
        <v>120</v>
      </c>
      <c r="L2084" s="21" t="s">
        <v>121</v>
      </c>
      <c r="M2084" s="6" t="n">
        <f aca="false">VLOOKUP(L2084,VLOOK!$D$2:$E$10,2)</f>
        <v>8</v>
      </c>
      <c r="N2084" s="7" t="n">
        <v>1</v>
      </c>
      <c r="O2084" s="0" t="n">
        <f aca="false">VLOOKUP(B2084,VLOOK!$A$2:$B$13,2)</f>
        <v>7</v>
      </c>
      <c r="P2084" s="22" t="n">
        <f aca="false">IF(F2084&lt;0,F2084*-1,F2084)</f>
        <v>154.86</v>
      </c>
    </row>
    <row r="2085" customFormat="false" ht="12.8" hidden="false" customHeight="false" outlineLevel="0" collapsed="false">
      <c r="A2085" s="17" t="s">
        <v>729</v>
      </c>
      <c r="B2085" s="9" t="s">
        <v>850</v>
      </c>
      <c r="C2085" s="27" t="s">
        <v>867</v>
      </c>
      <c r="D2085" s="9" t="s">
        <v>123</v>
      </c>
      <c r="E2085" s="10" t="s">
        <v>123</v>
      </c>
      <c r="F2085" s="20" t="n">
        <v>-121.94</v>
      </c>
      <c r="G2085" s="12" t="s">
        <v>21</v>
      </c>
      <c r="H2085" s="2" t="n">
        <v>-99</v>
      </c>
      <c r="I2085" s="3" t="s">
        <v>229</v>
      </c>
      <c r="J2085" s="3" t="n">
        <f aca="false">VLOOKUP(I2085,VLOOK!$G$2:$H$50,2)</f>
        <v>20</v>
      </c>
      <c r="K2085" s="4" t="s">
        <v>229</v>
      </c>
      <c r="L2085" s="21" t="s">
        <v>31</v>
      </c>
      <c r="M2085" s="6" t="n">
        <f aca="false">VLOOKUP(L2085,VLOOK!$D$2:$E$10,2)</f>
        <v>3</v>
      </c>
      <c r="N2085" s="7" t="n">
        <v>1</v>
      </c>
      <c r="O2085" s="0" t="n">
        <f aca="false">VLOOKUP(B2085,VLOOK!$A$2:$B$13,2)</f>
        <v>7</v>
      </c>
      <c r="P2085" s="22" t="n">
        <f aca="false">IF(F2085&lt;0,F2085*-1,F2085)</f>
        <v>121.94</v>
      </c>
    </row>
    <row r="2086" customFormat="false" ht="12.8" hidden="false" customHeight="false" outlineLevel="0" collapsed="false">
      <c r="A2086" s="17" t="s">
        <v>729</v>
      </c>
      <c r="B2086" s="9" t="s">
        <v>850</v>
      </c>
      <c r="C2086" s="27" t="s">
        <v>856</v>
      </c>
      <c r="D2086" s="9" t="s">
        <v>25</v>
      </c>
      <c r="E2086" s="10" t="s">
        <v>853</v>
      </c>
      <c r="F2086" s="20" t="n">
        <v>-192.49</v>
      </c>
      <c r="G2086" s="12" t="s">
        <v>21</v>
      </c>
      <c r="H2086" s="2" t="n">
        <v>-99</v>
      </c>
      <c r="I2086" s="3" t="s">
        <v>854</v>
      </c>
      <c r="J2086" s="3" t="n">
        <f aca="false">VLOOKUP(I2086,VLOOK!$G$2:$H$50,2)</f>
        <v>31</v>
      </c>
      <c r="K2086" s="4" t="s">
        <v>854</v>
      </c>
      <c r="L2086" s="21" t="s">
        <v>28</v>
      </c>
      <c r="M2086" s="6" t="n">
        <f aca="false">VLOOKUP(L2086,VLOOK!$D$2:$E$10,2)</f>
        <v>5</v>
      </c>
      <c r="N2086" s="7" t="n">
        <v>1</v>
      </c>
      <c r="O2086" s="0" t="n">
        <f aca="false">VLOOKUP(B2086,VLOOK!$A$2:$B$13,2)</f>
        <v>7</v>
      </c>
      <c r="P2086" s="22" t="n">
        <f aca="false">IF(F2086&lt;0,F2086*-1,F2086)</f>
        <v>192.49</v>
      </c>
    </row>
    <row r="2087" customFormat="false" ht="12.8" hidden="false" customHeight="false" outlineLevel="0" collapsed="false">
      <c r="A2087" s="17" t="s">
        <v>729</v>
      </c>
      <c r="B2087" s="9" t="s">
        <v>850</v>
      </c>
      <c r="C2087" s="27" t="s">
        <v>632</v>
      </c>
      <c r="D2087" s="9" t="s">
        <v>25</v>
      </c>
      <c r="E2087" s="10" t="s">
        <v>196</v>
      </c>
      <c r="F2087" s="20" t="n">
        <v>-208.41</v>
      </c>
      <c r="G2087" s="12" t="s">
        <v>21</v>
      </c>
      <c r="H2087" s="2" t="n">
        <v>-99</v>
      </c>
      <c r="I2087" s="3" t="s">
        <v>197</v>
      </c>
      <c r="J2087" s="3" t="n">
        <f aca="false">VLOOKUP(I2087,VLOOK!$G$2:$H$50,2)</f>
        <v>47</v>
      </c>
      <c r="K2087" s="4" t="s">
        <v>197</v>
      </c>
      <c r="L2087" s="21" t="s">
        <v>198</v>
      </c>
      <c r="M2087" s="6" t="n">
        <f aca="false">VLOOKUP(L2087,VLOOK!$D$2:$E$10,2)</f>
        <v>9</v>
      </c>
      <c r="N2087" s="7" t="n">
        <v>1</v>
      </c>
      <c r="O2087" s="0" t="n">
        <f aca="false">VLOOKUP(B2087,VLOOK!$A$2:$B$13,2)</f>
        <v>7</v>
      </c>
      <c r="P2087" s="22" t="n">
        <f aca="false">IF(F2087&lt;0,F2087*-1,F2087)</f>
        <v>208.41</v>
      </c>
    </row>
    <row r="2088" customFormat="false" ht="12.8" hidden="false" customHeight="false" outlineLevel="0" collapsed="false">
      <c r="A2088" s="17" t="s">
        <v>343</v>
      </c>
      <c r="B2088" s="9" t="s">
        <v>850</v>
      </c>
      <c r="C2088" s="27" t="s">
        <v>871</v>
      </c>
      <c r="D2088" s="9" t="s">
        <v>78</v>
      </c>
      <c r="E2088" s="10" t="s">
        <v>119</v>
      </c>
      <c r="F2088" s="20" t="n">
        <v>-154.86</v>
      </c>
      <c r="G2088" s="12" t="s">
        <v>21</v>
      </c>
      <c r="H2088" s="2" t="n">
        <v>-99</v>
      </c>
      <c r="I2088" s="3" t="s">
        <v>120</v>
      </c>
      <c r="J2088" s="3" t="n">
        <f aca="false">VLOOKUP(I2088,VLOOK!$G$2:$H$50,2)</f>
        <v>45</v>
      </c>
      <c r="K2088" s="4" t="s">
        <v>120</v>
      </c>
      <c r="L2088" s="21" t="s">
        <v>121</v>
      </c>
      <c r="M2088" s="6" t="n">
        <f aca="false">VLOOKUP(L2088,VLOOK!$D$2:$E$10,2)</f>
        <v>8</v>
      </c>
      <c r="N2088" s="7" t="n">
        <v>1</v>
      </c>
      <c r="O2088" s="0" t="n">
        <f aca="false">VLOOKUP(B2088,VLOOK!$A$2:$B$13,2)</f>
        <v>7</v>
      </c>
      <c r="P2088" s="22" t="n">
        <f aca="false">IF(F2088&lt;0,F2088*-1,F2088)</f>
        <v>154.86</v>
      </c>
    </row>
    <row r="2089" customFormat="false" ht="12.8" hidden="false" customHeight="false" outlineLevel="0" collapsed="false">
      <c r="A2089" s="17" t="s">
        <v>343</v>
      </c>
      <c r="B2089" s="9" t="s">
        <v>850</v>
      </c>
      <c r="C2089" s="27" t="s">
        <v>877</v>
      </c>
      <c r="D2089" s="9" t="s">
        <v>25</v>
      </c>
      <c r="E2089" s="10" t="s">
        <v>47</v>
      </c>
      <c r="F2089" s="20" t="n">
        <v>-249.04</v>
      </c>
      <c r="G2089" s="12" t="s">
        <v>21</v>
      </c>
      <c r="H2089" s="2" t="n">
        <v>-99</v>
      </c>
      <c r="I2089" s="3" t="s">
        <v>48</v>
      </c>
      <c r="J2089" s="3" t="n">
        <f aca="false">VLOOKUP(I2089,VLOOK!$G$2:$H$50,2)</f>
        <v>32</v>
      </c>
      <c r="K2089" s="4" t="s">
        <v>48</v>
      </c>
      <c r="L2089" s="21" t="s">
        <v>28</v>
      </c>
      <c r="M2089" s="6" t="n">
        <f aca="false">VLOOKUP(L2089,VLOOK!$D$2:$E$10,2)</f>
        <v>5</v>
      </c>
      <c r="N2089" s="7" t="n">
        <v>1</v>
      </c>
      <c r="O2089" s="0" t="n">
        <f aca="false">VLOOKUP(B2089,VLOOK!$A$2:$B$13,2)</f>
        <v>7</v>
      </c>
      <c r="P2089" s="22" t="n">
        <f aca="false">IF(F2089&lt;0,F2089*-1,F2089)</f>
        <v>249.04</v>
      </c>
    </row>
    <row r="2090" customFormat="false" ht="12.8" hidden="false" customHeight="false" outlineLevel="0" collapsed="false">
      <c r="A2090" s="17" t="s">
        <v>343</v>
      </c>
      <c r="B2090" s="9" t="s">
        <v>850</v>
      </c>
      <c r="C2090" s="27" t="s">
        <v>632</v>
      </c>
      <c r="D2090" s="9" t="s">
        <v>25</v>
      </c>
      <c r="E2090" s="10" t="s">
        <v>196</v>
      </c>
      <c r="F2090" s="20" t="n">
        <v>-208.39</v>
      </c>
      <c r="G2090" s="12" t="s">
        <v>21</v>
      </c>
      <c r="H2090" s="2" t="n">
        <v>-99</v>
      </c>
      <c r="I2090" s="3" t="s">
        <v>197</v>
      </c>
      <c r="J2090" s="3" t="n">
        <f aca="false">VLOOKUP(I2090,VLOOK!$G$2:$H$50,2)</f>
        <v>47</v>
      </c>
      <c r="K2090" s="4" t="s">
        <v>197</v>
      </c>
      <c r="L2090" s="21" t="s">
        <v>198</v>
      </c>
      <c r="M2090" s="6" t="n">
        <f aca="false">VLOOKUP(L2090,VLOOK!$D$2:$E$10,2)</f>
        <v>9</v>
      </c>
      <c r="N2090" s="7" t="n">
        <v>1</v>
      </c>
      <c r="O2090" s="0" t="n">
        <f aca="false">VLOOKUP(B2090,VLOOK!$A$2:$B$13,2)</f>
        <v>7</v>
      </c>
      <c r="P2090" s="22" t="n">
        <f aca="false">IF(F2090&lt;0,F2090*-1,F2090)</f>
        <v>208.39</v>
      </c>
    </row>
    <row r="2091" customFormat="false" ht="12.8" hidden="false" customHeight="false" outlineLevel="0" collapsed="false">
      <c r="A2091" s="17" t="s">
        <v>343</v>
      </c>
      <c r="B2091" s="9" t="s">
        <v>850</v>
      </c>
      <c r="C2091" s="27" t="s">
        <v>53</v>
      </c>
      <c r="D2091" s="9" t="s">
        <v>54</v>
      </c>
      <c r="E2091" s="10" t="s">
        <v>67</v>
      </c>
      <c r="F2091" s="20" t="n">
        <v>-8.5</v>
      </c>
      <c r="G2091" s="12" t="s">
        <v>21</v>
      </c>
      <c r="H2091" s="2" t="n">
        <v>-99</v>
      </c>
      <c r="I2091" s="3" t="s">
        <v>68</v>
      </c>
      <c r="J2091" s="3" t="n">
        <f aca="false">VLOOKUP(I2091,VLOOK!$G$2:$H$50,2)</f>
        <v>42</v>
      </c>
      <c r="K2091" s="4" t="s">
        <v>68</v>
      </c>
      <c r="L2091" s="21" t="s">
        <v>57</v>
      </c>
      <c r="M2091" s="6" t="n">
        <f aca="false">VLOOKUP(L2091,VLOOK!$D$2:$E$10,2)</f>
        <v>7</v>
      </c>
      <c r="N2091" s="7" t="n">
        <v>1</v>
      </c>
      <c r="O2091" s="0" t="n">
        <f aca="false">VLOOKUP(B2091,VLOOK!$A$2:$B$13,2)</f>
        <v>7</v>
      </c>
      <c r="P2091" s="22" t="n">
        <f aca="false">IF(F2091&lt;0,F2091*-1,F2091)</f>
        <v>8.5</v>
      </c>
    </row>
    <row r="2092" customFormat="false" ht="12.8" hidden="false" customHeight="false" outlineLevel="0" collapsed="false">
      <c r="A2092" s="17" t="s">
        <v>878</v>
      </c>
      <c r="B2092" s="9" t="s">
        <v>850</v>
      </c>
      <c r="C2092" s="27" t="s">
        <v>118</v>
      </c>
      <c r="D2092" s="9" t="s">
        <v>78</v>
      </c>
      <c r="E2092" s="10" t="s">
        <v>119</v>
      </c>
      <c r="F2092" s="20" t="n">
        <v>-396</v>
      </c>
      <c r="G2092" s="12" t="s">
        <v>21</v>
      </c>
      <c r="H2092" s="2" t="n">
        <v>-99</v>
      </c>
      <c r="I2092" s="3" t="s">
        <v>120</v>
      </c>
      <c r="J2092" s="3" t="n">
        <f aca="false">VLOOKUP(I2092,VLOOK!$G$2:$H$50,2)</f>
        <v>45</v>
      </c>
      <c r="K2092" s="4" t="s">
        <v>120</v>
      </c>
      <c r="L2092" s="21" t="s">
        <v>121</v>
      </c>
      <c r="M2092" s="6" t="n">
        <f aca="false">VLOOKUP(L2092,VLOOK!$D$2:$E$10,2)</f>
        <v>8</v>
      </c>
      <c r="N2092" s="7" t="n">
        <v>1</v>
      </c>
      <c r="O2092" s="0" t="n">
        <f aca="false">VLOOKUP(B2092,VLOOK!$A$2:$B$13,2)</f>
        <v>7</v>
      </c>
      <c r="P2092" s="22" t="n">
        <f aca="false">IF(F2092&lt;0,F2092*-1,F2092)</f>
        <v>396</v>
      </c>
    </row>
    <row r="2093" customFormat="false" ht="12.8" hidden="false" customHeight="false" outlineLevel="0" collapsed="false">
      <c r="A2093" s="17" t="s">
        <v>878</v>
      </c>
      <c r="B2093" s="9" t="s">
        <v>850</v>
      </c>
      <c r="C2093" s="27" t="s">
        <v>64</v>
      </c>
      <c r="D2093" s="9" t="s">
        <v>19</v>
      </c>
      <c r="E2093" s="10" t="s">
        <v>64</v>
      </c>
      <c r="F2093" s="20" t="n">
        <v>-124.32</v>
      </c>
      <c r="G2093" s="12" t="s">
        <v>21</v>
      </c>
      <c r="H2093" s="2" t="n">
        <v>-99</v>
      </c>
      <c r="I2093" s="3" t="s">
        <v>65</v>
      </c>
      <c r="J2093" s="3" t="n">
        <f aca="false">VLOOKUP(I2093,VLOOK!$G$2:$H$50,2)</f>
        <v>13</v>
      </c>
      <c r="K2093" s="4" t="s">
        <v>65</v>
      </c>
      <c r="L2093" s="21" t="s">
        <v>23</v>
      </c>
      <c r="M2093" s="6" t="n">
        <f aca="false">VLOOKUP(L2093,VLOOK!$D$2:$E$10,2)</f>
        <v>2</v>
      </c>
      <c r="N2093" s="7" t="n">
        <v>1</v>
      </c>
      <c r="O2093" s="0" t="n">
        <f aca="false">VLOOKUP(B2093,VLOOK!$A$2:$B$13,2)</f>
        <v>7</v>
      </c>
      <c r="P2093" s="22" t="n">
        <f aca="false">IF(F2093&lt;0,F2093*-1,F2093)</f>
        <v>124.32</v>
      </c>
    </row>
    <row r="2094" customFormat="false" ht="12.8" hidden="false" customHeight="false" outlineLevel="0" collapsed="false">
      <c r="A2094" s="17" t="s">
        <v>878</v>
      </c>
      <c r="B2094" s="9" t="s">
        <v>850</v>
      </c>
      <c r="C2094" s="27" t="s">
        <v>24</v>
      </c>
      <c r="D2094" s="9" t="s">
        <v>25</v>
      </c>
      <c r="E2094" s="10" t="s">
        <v>26</v>
      </c>
      <c r="F2094" s="20" t="n">
        <v>-65.78</v>
      </c>
      <c r="G2094" s="12" t="s">
        <v>21</v>
      </c>
      <c r="H2094" s="2" t="n">
        <v>-99</v>
      </c>
      <c r="I2094" s="3" t="s">
        <v>27</v>
      </c>
      <c r="J2094" s="3" t="n">
        <f aca="false">VLOOKUP(I2094,VLOOK!$G$2:$H$50,2)</f>
        <v>30</v>
      </c>
      <c r="K2094" s="4" t="s">
        <v>27</v>
      </c>
      <c r="L2094" s="21" t="s">
        <v>28</v>
      </c>
      <c r="M2094" s="6" t="n">
        <f aca="false">VLOOKUP(L2094,VLOOK!$D$2:$E$10,2)</f>
        <v>5</v>
      </c>
      <c r="N2094" s="7" t="n">
        <v>1</v>
      </c>
      <c r="O2094" s="0" t="n">
        <f aca="false">VLOOKUP(B2094,VLOOK!$A$2:$B$13,2)</f>
        <v>7</v>
      </c>
      <c r="P2094" s="22" t="n">
        <f aca="false">IF(F2094&lt;0,F2094*-1,F2094)</f>
        <v>65.78</v>
      </c>
    </row>
    <row r="2095" customFormat="false" ht="12.8" hidden="false" customHeight="false" outlineLevel="0" collapsed="false">
      <c r="A2095" s="17" t="s">
        <v>878</v>
      </c>
      <c r="B2095" s="9" t="s">
        <v>850</v>
      </c>
      <c r="C2095" s="27" t="s">
        <v>292</v>
      </c>
      <c r="D2095" s="9" t="s">
        <v>25</v>
      </c>
      <c r="E2095" s="10" t="s">
        <v>853</v>
      </c>
      <c r="F2095" s="20" t="n">
        <v>-49.75</v>
      </c>
      <c r="G2095" s="12" t="s">
        <v>21</v>
      </c>
      <c r="H2095" s="2" t="n">
        <v>-99</v>
      </c>
      <c r="I2095" s="3" t="s">
        <v>854</v>
      </c>
      <c r="J2095" s="3" t="n">
        <f aca="false">VLOOKUP(I2095,VLOOK!$G$2:$H$50,2)</f>
        <v>31</v>
      </c>
      <c r="K2095" s="4" t="s">
        <v>854</v>
      </c>
      <c r="L2095" s="21" t="s">
        <v>28</v>
      </c>
      <c r="M2095" s="6" t="n">
        <f aca="false">VLOOKUP(L2095,VLOOK!$D$2:$E$10,2)</f>
        <v>5</v>
      </c>
      <c r="N2095" s="7" t="n">
        <v>1</v>
      </c>
      <c r="O2095" s="0" t="n">
        <f aca="false">VLOOKUP(B2095,VLOOK!$A$2:$B$13,2)</f>
        <v>7</v>
      </c>
      <c r="P2095" s="22" t="n">
        <f aca="false">IF(F2095&lt;0,F2095*-1,F2095)</f>
        <v>49.75</v>
      </c>
    </row>
    <row r="2096" customFormat="false" ht="12.8" hidden="false" customHeight="false" outlineLevel="0" collapsed="false">
      <c r="A2096" s="17" t="s">
        <v>878</v>
      </c>
      <c r="B2096" s="9" t="s">
        <v>850</v>
      </c>
      <c r="C2096" s="27" t="s">
        <v>877</v>
      </c>
      <c r="D2096" s="9" t="s">
        <v>25</v>
      </c>
      <c r="E2096" s="10" t="s">
        <v>47</v>
      </c>
      <c r="F2096" s="20" t="n">
        <v>-249.04</v>
      </c>
      <c r="G2096" s="12" t="s">
        <v>21</v>
      </c>
      <c r="H2096" s="2" t="n">
        <v>-99</v>
      </c>
      <c r="I2096" s="3" t="s">
        <v>48</v>
      </c>
      <c r="J2096" s="3" t="n">
        <f aca="false">VLOOKUP(I2096,VLOOK!$G$2:$H$50,2)</f>
        <v>32</v>
      </c>
      <c r="K2096" s="4" t="s">
        <v>48</v>
      </c>
      <c r="L2096" s="21" t="s">
        <v>28</v>
      </c>
      <c r="M2096" s="6" t="n">
        <f aca="false">VLOOKUP(L2096,VLOOK!$D$2:$E$10,2)</f>
        <v>5</v>
      </c>
      <c r="N2096" s="7" t="n">
        <v>1</v>
      </c>
      <c r="O2096" s="0" t="n">
        <f aca="false">VLOOKUP(B2096,VLOOK!$A$2:$B$13,2)</f>
        <v>7</v>
      </c>
      <c r="P2096" s="22" t="n">
        <f aca="false">IF(F2096&lt;0,F2096*-1,F2096)</f>
        <v>249.04</v>
      </c>
    </row>
    <row r="2097" customFormat="false" ht="12.8" hidden="false" customHeight="false" outlineLevel="0" collapsed="false">
      <c r="A2097" s="17" t="s">
        <v>878</v>
      </c>
      <c r="B2097" s="9" t="s">
        <v>850</v>
      </c>
      <c r="C2097" s="27" t="s">
        <v>292</v>
      </c>
      <c r="D2097" s="9" t="s">
        <v>25</v>
      </c>
      <c r="E2097" s="10" t="s">
        <v>84</v>
      </c>
      <c r="F2097" s="20" t="n">
        <v>-166.44</v>
      </c>
      <c r="G2097" s="12" t="s">
        <v>21</v>
      </c>
      <c r="H2097" s="2" t="n">
        <v>-99</v>
      </c>
      <c r="I2097" s="3" t="s">
        <v>85</v>
      </c>
      <c r="J2097" s="3" t="n">
        <f aca="false">VLOOKUP(I2097,VLOOK!$G$2:$H$50,2)</f>
        <v>38</v>
      </c>
      <c r="K2097" s="4" t="s">
        <v>85</v>
      </c>
      <c r="L2097" s="21" t="s">
        <v>28</v>
      </c>
      <c r="M2097" s="6" t="n">
        <f aca="false">VLOOKUP(L2097,VLOOK!$D$2:$E$10,2)</f>
        <v>5</v>
      </c>
      <c r="N2097" s="7" t="n">
        <v>1</v>
      </c>
      <c r="O2097" s="0" t="n">
        <f aca="false">VLOOKUP(B2097,VLOOK!$A$2:$B$13,2)</f>
        <v>7</v>
      </c>
      <c r="P2097" s="22" t="n">
        <f aca="false">IF(F2097&lt;0,F2097*-1,F2097)</f>
        <v>166.44</v>
      </c>
    </row>
    <row r="2098" customFormat="false" ht="12.8" hidden="false" customHeight="false" outlineLevel="0" collapsed="false">
      <c r="A2098" s="17" t="s">
        <v>878</v>
      </c>
      <c r="B2098" s="9" t="s">
        <v>850</v>
      </c>
      <c r="C2098" s="27" t="s">
        <v>632</v>
      </c>
      <c r="D2098" s="9" t="s">
        <v>25</v>
      </c>
      <c r="E2098" s="10" t="s">
        <v>196</v>
      </c>
      <c r="F2098" s="20" t="n">
        <v>-208.39</v>
      </c>
      <c r="G2098" s="12" t="s">
        <v>21</v>
      </c>
      <c r="H2098" s="2" t="n">
        <v>-99</v>
      </c>
      <c r="I2098" s="3" t="s">
        <v>197</v>
      </c>
      <c r="J2098" s="3" t="n">
        <f aca="false">VLOOKUP(I2098,VLOOK!$G$2:$H$50,2)</f>
        <v>47</v>
      </c>
      <c r="K2098" s="4" t="s">
        <v>197</v>
      </c>
      <c r="L2098" s="21" t="s">
        <v>198</v>
      </c>
      <c r="M2098" s="6" t="n">
        <f aca="false">VLOOKUP(L2098,VLOOK!$D$2:$E$10,2)</f>
        <v>9</v>
      </c>
      <c r="N2098" s="7" t="n">
        <v>1</v>
      </c>
      <c r="O2098" s="0" t="n">
        <f aca="false">VLOOKUP(B2098,VLOOK!$A$2:$B$13,2)</f>
        <v>7</v>
      </c>
      <c r="P2098" s="22" t="n">
        <f aca="false">IF(F2098&lt;0,F2098*-1,F2098)</f>
        <v>208.39</v>
      </c>
    </row>
    <row r="2099" customFormat="false" ht="12.8" hidden="false" customHeight="false" outlineLevel="0" collapsed="false">
      <c r="A2099" s="17" t="s">
        <v>748</v>
      </c>
      <c r="B2099" s="9" t="s">
        <v>850</v>
      </c>
      <c r="C2099" s="27" t="s">
        <v>63</v>
      </c>
      <c r="D2099" s="9" t="s">
        <v>19</v>
      </c>
      <c r="E2099" s="10" t="s">
        <v>64</v>
      </c>
      <c r="F2099" s="20" t="n">
        <v>-185.67</v>
      </c>
      <c r="G2099" s="12" t="s">
        <v>21</v>
      </c>
      <c r="H2099" s="2" t="n">
        <v>-99</v>
      </c>
      <c r="I2099" s="3" t="s">
        <v>65</v>
      </c>
      <c r="J2099" s="3" t="n">
        <f aca="false">VLOOKUP(I2099,VLOOK!$G$2:$H$50,2)</f>
        <v>13</v>
      </c>
      <c r="K2099" s="4" t="s">
        <v>65</v>
      </c>
      <c r="L2099" s="21" t="s">
        <v>23</v>
      </c>
      <c r="M2099" s="6" t="n">
        <f aca="false">VLOOKUP(L2099,VLOOK!$D$2:$E$10,2)</f>
        <v>2</v>
      </c>
      <c r="N2099" s="7" t="n">
        <v>1</v>
      </c>
      <c r="O2099" s="0" t="n">
        <f aca="false">VLOOKUP(B2099,VLOOK!$A$2:$B$13,2)</f>
        <v>7</v>
      </c>
      <c r="P2099" s="22" t="n">
        <f aca="false">IF(F2099&lt;0,F2099*-1,F2099)</f>
        <v>185.67</v>
      </c>
    </row>
    <row r="2100" customFormat="false" ht="12.8" hidden="false" customHeight="false" outlineLevel="0" collapsed="false">
      <c r="A2100" s="17" t="s">
        <v>748</v>
      </c>
      <c r="B2100" s="9" t="s">
        <v>850</v>
      </c>
      <c r="C2100" s="27" t="s">
        <v>24</v>
      </c>
      <c r="D2100" s="9" t="s">
        <v>25</v>
      </c>
      <c r="E2100" s="10" t="s">
        <v>26</v>
      </c>
      <c r="F2100" s="20" t="n">
        <v>-59.9</v>
      </c>
      <c r="G2100" s="12" t="s">
        <v>21</v>
      </c>
      <c r="H2100" s="2" t="n">
        <v>-99</v>
      </c>
      <c r="I2100" s="3" t="s">
        <v>27</v>
      </c>
      <c r="J2100" s="3" t="n">
        <f aca="false">VLOOKUP(I2100,VLOOK!$G$2:$H$50,2)</f>
        <v>30</v>
      </c>
      <c r="K2100" s="4" t="s">
        <v>27</v>
      </c>
      <c r="L2100" s="21" t="s">
        <v>28</v>
      </c>
      <c r="M2100" s="6" t="n">
        <f aca="false">VLOOKUP(L2100,VLOOK!$D$2:$E$10,2)</f>
        <v>5</v>
      </c>
      <c r="N2100" s="7" t="n">
        <v>1</v>
      </c>
      <c r="O2100" s="0" t="n">
        <f aca="false">VLOOKUP(B2100,VLOOK!$A$2:$B$13,2)</f>
        <v>7</v>
      </c>
      <c r="P2100" s="22" t="n">
        <f aca="false">IF(F2100&lt;0,F2100*-1,F2100)</f>
        <v>59.9</v>
      </c>
    </row>
    <row r="2101" customFormat="false" ht="12.8" hidden="false" customHeight="false" outlineLevel="0" collapsed="false">
      <c r="A2101" s="17" t="s">
        <v>748</v>
      </c>
      <c r="B2101" s="9" t="s">
        <v>850</v>
      </c>
      <c r="C2101" s="27" t="s">
        <v>292</v>
      </c>
      <c r="D2101" s="9" t="s">
        <v>25</v>
      </c>
      <c r="E2101" s="10" t="s">
        <v>853</v>
      </c>
      <c r="F2101" s="20" t="n">
        <v>-49.75</v>
      </c>
      <c r="G2101" s="12" t="s">
        <v>21</v>
      </c>
      <c r="H2101" s="2" t="n">
        <v>-99</v>
      </c>
      <c r="I2101" s="3" t="s">
        <v>854</v>
      </c>
      <c r="J2101" s="3" t="n">
        <f aca="false">VLOOKUP(I2101,VLOOK!$G$2:$H$50,2)</f>
        <v>31</v>
      </c>
      <c r="K2101" s="4" t="s">
        <v>854</v>
      </c>
      <c r="L2101" s="21" t="s">
        <v>28</v>
      </c>
      <c r="M2101" s="6" t="n">
        <f aca="false">VLOOKUP(L2101,VLOOK!$D$2:$E$10,2)</f>
        <v>5</v>
      </c>
      <c r="N2101" s="7" t="n">
        <v>1</v>
      </c>
      <c r="O2101" s="0" t="n">
        <f aca="false">VLOOKUP(B2101,VLOOK!$A$2:$B$13,2)</f>
        <v>7</v>
      </c>
      <c r="P2101" s="22" t="n">
        <f aca="false">IF(F2101&lt;0,F2101*-1,F2101)</f>
        <v>49.75</v>
      </c>
    </row>
    <row r="2102" customFormat="false" ht="12.8" hidden="false" customHeight="false" outlineLevel="0" collapsed="false">
      <c r="A2102" s="17" t="s">
        <v>748</v>
      </c>
      <c r="B2102" s="9" t="s">
        <v>850</v>
      </c>
      <c r="C2102" s="27" t="s">
        <v>292</v>
      </c>
      <c r="D2102" s="9" t="s">
        <v>25</v>
      </c>
      <c r="E2102" s="10" t="s">
        <v>853</v>
      </c>
      <c r="F2102" s="20" t="n">
        <v>-380</v>
      </c>
      <c r="G2102" s="12" t="s">
        <v>21</v>
      </c>
      <c r="H2102" s="2" t="n">
        <v>-99</v>
      </c>
      <c r="I2102" s="3" t="s">
        <v>854</v>
      </c>
      <c r="J2102" s="3" t="n">
        <f aca="false">VLOOKUP(I2102,VLOOK!$G$2:$H$50,2)</f>
        <v>31</v>
      </c>
      <c r="K2102" s="4" t="s">
        <v>854</v>
      </c>
      <c r="L2102" s="21" t="s">
        <v>28</v>
      </c>
      <c r="M2102" s="6" t="n">
        <f aca="false">VLOOKUP(L2102,VLOOK!$D$2:$E$10,2)</f>
        <v>5</v>
      </c>
      <c r="N2102" s="7" t="n">
        <v>1</v>
      </c>
      <c r="O2102" s="0" t="n">
        <f aca="false">VLOOKUP(B2102,VLOOK!$A$2:$B$13,2)</f>
        <v>7</v>
      </c>
      <c r="P2102" s="22" t="n">
        <f aca="false">IF(F2102&lt;0,F2102*-1,F2102)</f>
        <v>380</v>
      </c>
    </row>
    <row r="2103" customFormat="false" ht="12.8" hidden="false" customHeight="false" outlineLevel="0" collapsed="false">
      <c r="A2103" s="17" t="s">
        <v>748</v>
      </c>
      <c r="B2103" s="9" t="s">
        <v>850</v>
      </c>
      <c r="C2103" s="27" t="s">
        <v>877</v>
      </c>
      <c r="D2103" s="9" t="s">
        <v>25</v>
      </c>
      <c r="E2103" s="10" t="s">
        <v>47</v>
      </c>
      <c r="F2103" s="20" t="n">
        <v>-249.04</v>
      </c>
      <c r="G2103" s="12" t="s">
        <v>21</v>
      </c>
      <c r="H2103" s="2" t="n">
        <v>-99</v>
      </c>
      <c r="I2103" s="3" t="s">
        <v>48</v>
      </c>
      <c r="J2103" s="3" t="n">
        <f aca="false">VLOOKUP(I2103,VLOOK!$G$2:$H$50,2)</f>
        <v>32</v>
      </c>
      <c r="K2103" s="4" t="s">
        <v>48</v>
      </c>
      <c r="L2103" s="21" t="s">
        <v>28</v>
      </c>
      <c r="M2103" s="6" t="n">
        <f aca="false">VLOOKUP(L2103,VLOOK!$D$2:$E$10,2)</f>
        <v>5</v>
      </c>
      <c r="N2103" s="7" t="n">
        <v>1</v>
      </c>
      <c r="O2103" s="0" t="n">
        <f aca="false">VLOOKUP(B2103,VLOOK!$A$2:$B$13,2)</f>
        <v>7</v>
      </c>
      <c r="P2103" s="22" t="n">
        <f aca="false">IF(F2103&lt;0,F2103*-1,F2103)</f>
        <v>249.04</v>
      </c>
    </row>
    <row r="2104" customFormat="false" ht="12.8" hidden="false" customHeight="false" outlineLevel="0" collapsed="false">
      <c r="A2104" s="17" t="s">
        <v>748</v>
      </c>
      <c r="B2104" s="9" t="s">
        <v>850</v>
      </c>
      <c r="C2104" s="27" t="s">
        <v>292</v>
      </c>
      <c r="D2104" s="9" t="s">
        <v>25</v>
      </c>
      <c r="E2104" s="10" t="s">
        <v>84</v>
      </c>
      <c r="F2104" s="20" t="n">
        <v>-166.43</v>
      </c>
      <c r="G2104" s="12" t="s">
        <v>21</v>
      </c>
      <c r="H2104" s="2" t="n">
        <v>-99</v>
      </c>
      <c r="I2104" s="3" t="s">
        <v>85</v>
      </c>
      <c r="J2104" s="3" t="n">
        <f aca="false">VLOOKUP(I2104,VLOOK!$G$2:$H$50,2)</f>
        <v>38</v>
      </c>
      <c r="K2104" s="4" t="s">
        <v>85</v>
      </c>
      <c r="L2104" s="21" t="s">
        <v>28</v>
      </c>
      <c r="M2104" s="6" t="n">
        <f aca="false">VLOOKUP(L2104,VLOOK!$D$2:$E$10,2)</f>
        <v>5</v>
      </c>
      <c r="N2104" s="7" t="n">
        <v>1</v>
      </c>
      <c r="O2104" s="0" t="n">
        <f aca="false">VLOOKUP(B2104,VLOOK!$A$2:$B$13,2)</f>
        <v>7</v>
      </c>
      <c r="P2104" s="22" t="n">
        <f aca="false">IF(F2104&lt;0,F2104*-1,F2104)</f>
        <v>166.43</v>
      </c>
    </row>
    <row r="2105" customFormat="false" ht="12.8" hidden="false" customHeight="false" outlineLevel="0" collapsed="false">
      <c r="A2105" s="17" t="s">
        <v>367</v>
      </c>
      <c r="B2105" s="9" t="s">
        <v>850</v>
      </c>
      <c r="C2105" s="27" t="s">
        <v>658</v>
      </c>
      <c r="D2105" s="9" t="s">
        <v>78</v>
      </c>
      <c r="E2105" s="10" t="s">
        <v>406</v>
      </c>
      <c r="F2105" s="20" t="n">
        <v>-60</v>
      </c>
      <c r="G2105" s="12" t="s">
        <v>21</v>
      </c>
      <c r="H2105" s="2" t="n">
        <v>-99</v>
      </c>
      <c r="I2105" s="3" t="s">
        <v>407</v>
      </c>
      <c r="J2105" s="3" t="n">
        <f aca="false">VLOOKUP(I2105,VLOOK!$G$2:$H$50,2)</f>
        <v>44</v>
      </c>
      <c r="K2105" s="4" t="s">
        <v>407</v>
      </c>
      <c r="L2105" s="21" t="s">
        <v>121</v>
      </c>
      <c r="M2105" s="6" t="n">
        <f aca="false">VLOOKUP(L2105,VLOOK!$D$2:$E$10,2)</f>
        <v>8</v>
      </c>
      <c r="N2105" s="7" t="n">
        <v>1</v>
      </c>
      <c r="O2105" s="0" t="n">
        <f aca="false">VLOOKUP(B2105,VLOOK!$A$2:$B$13,2)</f>
        <v>7</v>
      </c>
      <c r="P2105" s="22" t="n">
        <f aca="false">IF(F2105&lt;0,F2105*-1,F2105)</f>
        <v>60</v>
      </c>
    </row>
    <row r="2106" customFormat="false" ht="12.8" hidden="false" customHeight="false" outlineLevel="0" collapsed="false">
      <c r="A2106" s="17" t="s">
        <v>367</v>
      </c>
      <c r="B2106" s="9" t="s">
        <v>850</v>
      </c>
      <c r="C2106" s="27" t="s">
        <v>658</v>
      </c>
      <c r="D2106" s="9" t="s">
        <v>78</v>
      </c>
      <c r="E2106" s="10" t="s">
        <v>406</v>
      </c>
      <c r="F2106" s="20" t="n">
        <v>-60</v>
      </c>
      <c r="G2106" s="12" t="s">
        <v>21</v>
      </c>
      <c r="H2106" s="2" t="n">
        <v>-99</v>
      </c>
      <c r="I2106" s="3" t="s">
        <v>407</v>
      </c>
      <c r="J2106" s="3" t="n">
        <f aca="false">VLOOKUP(I2106,VLOOK!$G$2:$H$50,2)</f>
        <v>44</v>
      </c>
      <c r="K2106" s="4" t="s">
        <v>407</v>
      </c>
      <c r="L2106" s="21" t="s">
        <v>121</v>
      </c>
      <c r="M2106" s="6" t="n">
        <f aca="false">VLOOKUP(L2106,VLOOK!$D$2:$E$10,2)</f>
        <v>8</v>
      </c>
      <c r="N2106" s="7" t="n">
        <v>1</v>
      </c>
      <c r="O2106" s="0" t="n">
        <f aca="false">VLOOKUP(B2106,VLOOK!$A$2:$B$13,2)</f>
        <v>7</v>
      </c>
      <c r="P2106" s="22" t="n">
        <f aca="false">IF(F2106&lt;0,F2106*-1,F2106)</f>
        <v>60</v>
      </c>
    </row>
    <row r="2107" customFormat="false" ht="12.8" hidden="false" customHeight="false" outlineLevel="0" collapsed="false">
      <c r="A2107" s="17" t="s">
        <v>367</v>
      </c>
      <c r="B2107" s="9" t="s">
        <v>850</v>
      </c>
      <c r="C2107" s="27" t="s">
        <v>658</v>
      </c>
      <c r="D2107" s="9" t="s">
        <v>78</v>
      </c>
      <c r="E2107" s="10" t="s">
        <v>406</v>
      </c>
      <c r="F2107" s="20" t="n">
        <v>-97.82</v>
      </c>
      <c r="G2107" s="12" t="s">
        <v>21</v>
      </c>
      <c r="H2107" s="2" t="n">
        <v>-99</v>
      </c>
      <c r="I2107" s="3" t="s">
        <v>407</v>
      </c>
      <c r="J2107" s="3" t="n">
        <f aca="false">VLOOKUP(I2107,VLOOK!$G$2:$H$50,2)</f>
        <v>44</v>
      </c>
      <c r="K2107" s="4" t="s">
        <v>407</v>
      </c>
      <c r="L2107" s="21" t="s">
        <v>121</v>
      </c>
      <c r="M2107" s="6" t="n">
        <f aca="false">VLOOKUP(L2107,VLOOK!$D$2:$E$10,2)</f>
        <v>8</v>
      </c>
      <c r="N2107" s="7" t="n">
        <v>1</v>
      </c>
      <c r="O2107" s="0" t="n">
        <f aca="false">VLOOKUP(B2107,VLOOK!$A$2:$B$13,2)</f>
        <v>7</v>
      </c>
      <c r="P2107" s="22" t="n">
        <f aca="false">IF(F2107&lt;0,F2107*-1,F2107)</f>
        <v>97.82</v>
      </c>
    </row>
    <row r="2108" customFormat="false" ht="12.8" hidden="false" customHeight="false" outlineLevel="0" collapsed="false">
      <c r="A2108" s="17" t="s">
        <v>367</v>
      </c>
      <c r="B2108" s="9" t="s">
        <v>850</v>
      </c>
      <c r="C2108" s="27" t="s">
        <v>658</v>
      </c>
      <c r="D2108" s="9" t="s">
        <v>78</v>
      </c>
      <c r="E2108" s="10" t="s">
        <v>406</v>
      </c>
      <c r="F2108" s="20" t="n">
        <v>-66.14</v>
      </c>
      <c r="G2108" s="12" t="s">
        <v>21</v>
      </c>
      <c r="H2108" s="2" t="n">
        <v>-99</v>
      </c>
      <c r="I2108" s="3" t="s">
        <v>407</v>
      </c>
      <c r="J2108" s="3" t="n">
        <f aca="false">VLOOKUP(I2108,VLOOK!$G$2:$H$50,2)</f>
        <v>44</v>
      </c>
      <c r="K2108" s="4" t="s">
        <v>407</v>
      </c>
      <c r="L2108" s="21" t="s">
        <v>121</v>
      </c>
      <c r="M2108" s="6" t="n">
        <f aca="false">VLOOKUP(L2108,VLOOK!$D$2:$E$10,2)</f>
        <v>8</v>
      </c>
      <c r="N2108" s="7" t="n">
        <v>1</v>
      </c>
      <c r="O2108" s="0" t="n">
        <f aca="false">VLOOKUP(B2108,VLOOK!$A$2:$B$13,2)</f>
        <v>7</v>
      </c>
      <c r="P2108" s="22" t="n">
        <f aca="false">IF(F2108&lt;0,F2108*-1,F2108)</f>
        <v>66.14</v>
      </c>
    </row>
    <row r="2109" customFormat="false" ht="12.8" hidden="false" customHeight="false" outlineLevel="0" collapsed="false">
      <c r="A2109" s="17" t="s">
        <v>367</v>
      </c>
      <c r="B2109" s="9" t="s">
        <v>850</v>
      </c>
      <c r="C2109" s="27" t="s">
        <v>658</v>
      </c>
      <c r="D2109" s="9" t="s">
        <v>78</v>
      </c>
      <c r="E2109" s="10" t="s">
        <v>406</v>
      </c>
      <c r="F2109" s="20" t="n">
        <v>-100</v>
      </c>
      <c r="G2109" s="12" t="s">
        <v>21</v>
      </c>
      <c r="H2109" s="2" t="n">
        <v>-99</v>
      </c>
      <c r="I2109" s="3" t="s">
        <v>407</v>
      </c>
      <c r="J2109" s="3" t="n">
        <f aca="false">VLOOKUP(I2109,VLOOK!$G$2:$H$50,2)</f>
        <v>44</v>
      </c>
      <c r="K2109" s="4" t="s">
        <v>407</v>
      </c>
      <c r="L2109" s="21" t="s">
        <v>121</v>
      </c>
      <c r="M2109" s="6" t="n">
        <f aca="false">VLOOKUP(L2109,VLOOK!$D$2:$E$10,2)</f>
        <v>8</v>
      </c>
      <c r="N2109" s="7" t="n">
        <v>1</v>
      </c>
      <c r="O2109" s="0" t="n">
        <f aca="false">VLOOKUP(B2109,VLOOK!$A$2:$B$13,2)</f>
        <v>7</v>
      </c>
      <c r="P2109" s="22" t="n">
        <f aca="false">IF(F2109&lt;0,F2109*-1,F2109)</f>
        <v>100</v>
      </c>
    </row>
    <row r="2110" customFormat="false" ht="12.8" hidden="false" customHeight="false" outlineLevel="0" collapsed="false">
      <c r="A2110" s="17" t="s">
        <v>367</v>
      </c>
      <c r="B2110" s="9" t="s">
        <v>850</v>
      </c>
      <c r="C2110" s="27" t="s">
        <v>879</v>
      </c>
      <c r="D2110" s="9" t="s">
        <v>19</v>
      </c>
      <c r="E2110" s="10" t="s">
        <v>20</v>
      </c>
      <c r="F2110" s="20" t="n">
        <v>-295.57</v>
      </c>
      <c r="G2110" s="12" t="s">
        <v>21</v>
      </c>
      <c r="H2110" s="2" t="n">
        <v>-99</v>
      </c>
      <c r="I2110" s="3" t="s">
        <v>22</v>
      </c>
      <c r="J2110" s="3" t="n">
        <f aca="false">VLOOKUP(I2110,VLOOK!$G$2:$H$50,2)</f>
        <v>10</v>
      </c>
      <c r="K2110" s="4" t="s">
        <v>22</v>
      </c>
      <c r="L2110" s="21" t="s">
        <v>23</v>
      </c>
      <c r="M2110" s="6" t="n">
        <f aca="false">VLOOKUP(L2110,VLOOK!$D$2:$E$10,2)</f>
        <v>2</v>
      </c>
      <c r="N2110" s="7" t="n">
        <v>1</v>
      </c>
      <c r="O2110" s="0" t="n">
        <f aca="false">VLOOKUP(B2110,VLOOK!$A$2:$B$13,2)</f>
        <v>7</v>
      </c>
      <c r="P2110" s="22" t="n">
        <f aca="false">IF(F2110&lt;0,F2110*-1,F2110)</f>
        <v>295.57</v>
      </c>
    </row>
    <row r="2111" customFormat="false" ht="12.8" hidden="false" customHeight="false" outlineLevel="0" collapsed="false">
      <c r="A2111" s="17" t="s">
        <v>367</v>
      </c>
      <c r="B2111" s="9" t="s">
        <v>850</v>
      </c>
      <c r="C2111" s="27" t="s">
        <v>64</v>
      </c>
      <c r="D2111" s="9" t="s">
        <v>19</v>
      </c>
      <c r="E2111" s="10" t="s">
        <v>64</v>
      </c>
      <c r="F2111" s="20" t="n">
        <v>-38.23</v>
      </c>
      <c r="G2111" s="12" t="s">
        <v>21</v>
      </c>
      <c r="H2111" s="2" t="n">
        <v>-99</v>
      </c>
      <c r="I2111" s="3" t="s">
        <v>65</v>
      </c>
      <c r="J2111" s="3" t="n">
        <f aca="false">VLOOKUP(I2111,VLOOK!$G$2:$H$50,2)</f>
        <v>13</v>
      </c>
      <c r="K2111" s="4" t="s">
        <v>65</v>
      </c>
      <c r="L2111" s="21" t="s">
        <v>23</v>
      </c>
      <c r="M2111" s="6" t="n">
        <f aca="false">VLOOKUP(L2111,VLOOK!$D$2:$E$10,2)</f>
        <v>2</v>
      </c>
      <c r="N2111" s="7" t="n">
        <v>1</v>
      </c>
      <c r="O2111" s="0" t="n">
        <f aca="false">VLOOKUP(B2111,VLOOK!$A$2:$B$13,2)</f>
        <v>7</v>
      </c>
      <c r="P2111" s="22" t="n">
        <f aca="false">IF(F2111&lt;0,F2111*-1,F2111)</f>
        <v>38.23</v>
      </c>
    </row>
    <row r="2112" customFormat="false" ht="12.8" hidden="false" customHeight="false" outlineLevel="0" collapsed="false">
      <c r="A2112" s="17" t="s">
        <v>367</v>
      </c>
      <c r="B2112" s="9" t="s">
        <v>850</v>
      </c>
      <c r="C2112" s="27" t="s">
        <v>64</v>
      </c>
      <c r="D2112" s="9" t="s">
        <v>19</v>
      </c>
      <c r="E2112" s="10" t="s">
        <v>64</v>
      </c>
      <c r="F2112" s="20" t="n">
        <v>-141.66</v>
      </c>
      <c r="G2112" s="12" t="s">
        <v>21</v>
      </c>
      <c r="H2112" s="2" t="n">
        <v>-99</v>
      </c>
      <c r="I2112" s="3" t="s">
        <v>65</v>
      </c>
      <c r="J2112" s="3" t="n">
        <f aca="false">VLOOKUP(I2112,VLOOK!$G$2:$H$50,2)</f>
        <v>13</v>
      </c>
      <c r="K2112" s="4" t="s">
        <v>65</v>
      </c>
      <c r="L2112" s="21" t="s">
        <v>23</v>
      </c>
      <c r="M2112" s="6" t="n">
        <f aca="false">VLOOKUP(L2112,VLOOK!$D$2:$E$10,2)</f>
        <v>2</v>
      </c>
      <c r="N2112" s="7" t="n">
        <v>1</v>
      </c>
      <c r="O2112" s="0" t="n">
        <f aca="false">VLOOKUP(B2112,VLOOK!$A$2:$B$13,2)</f>
        <v>7</v>
      </c>
      <c r="P2112" s="22" t="n">
        <f aca="false">IF(F2112&lt;0,F2112*-1,F2112)</f>
        <v>141.66</v>
      </c>
    </row>
    <row r="2113" customFormat="false" ht="12.8" hidden="false" customHeight="false" outlineLevel="0" collapsed="false">
      <c r="A2113" s="17" t="s">
        <v>367</v>
      </c>
      <c r="B2113" s="9" t="s">
        <v>850</v>
      </c>
      <c r="C2113" s="27" t="s">
        <v>64</v>
      </c>
      <c r="D2113" s="9" t="s">
        <v>19</v>
      </c>
      <c r="E2113" s="10" t="s">
        <v>64</v>
      </c>
      <c r="F2113" s="20" t="n">
        <v>-22.1</v>
      </c>
      <c r="G2113" s="12" t="s">
        <v>21</v>
      </c>
      <c r="H2113" s="2" t="n">
        <v>-99</v>
      </c>
      <c r="I2113" s="3" t="s">
        <v>65</v>
      </c>
      <c r="J2113" s="3" t="n">
        <f aca="false">VLOOKUP(I2113,VLOOK!$G$2:$H$50,2)</f>
        <v>13</v>
      </c>
      <c r="K2113" s="4" t="s">
        <v>65</v>
      </c>
      <c r="L2113" s="21" t="s">
        <v>23</v>
      </c>
      <c r="M2113" s="6" t="n">
        <f aca="false">VLOOKUP(L2113,VLOOK!$D$2:$E$10,2)</f>
        <v>2</v>
      </c>
      <c r="N2113" s="7" t="n">
        <v>1</v>
      </c>
      <c r="O2113" s="0" t="n">
        <f aca="false">VLOOKUP(B2113,VLOOK!$A$2:$B$13,2)</f>
        <v>7</v>
      </c>
      <c r="P2113" s="22" t="n">
        <f aca="false">IF(F2113&lt;0,F2113*-1,F2113)</f>
        <v>22.1</v>
      </c>
    </row>
    <row r="2114" customFormat="false" ht="12.8" hidden="false" customHeight="false" outlineLevel="0" collapsed="false">
      <c r="A2114" s="17" t="s">
        <v>367</v>
      </c>
      <c r="B2114" s="9" t="s">
        <v>850</v>
      </c>
      <c r="C2114" s="27" t="s">
        <v>64</v>
      </c>
      <c r="D2114" s="9" t="s">
        <v>19</v>
      </c>
      <c r="E2114" s="10" t="s">
        <v>64</v>
      </c>
      <c r="F2114" s="20" t="n">
        <v>-15.42</v>
      </c>
      <c r="G2114" s="12" t="s">
        <v>21</v>
      </c>
      <c r="H2114" s="2" t="n">
        <v>-99</v>
      </c>
      <c r="I2114" s="3" t="s">
        <v>65</v>
      </c>
      <c r="J2114" s="3" t="n">
        <f aca="false">VLOOKUP(I2114,VLOOK!$G$2:$H$50,2)</f>
        <v>13</v>
      </c>
      <c r="K2114" s="4" t="s">
        <v>65</v>
      </c>
      <c r="L2114" s="21" t="s">
        <v>23</v>
      </c>
      <c r="M2114" s="6" t="n">
        <f aca="false">VLOOKUP(L2114,VLOOK!$D$2:$E$10,2)</f>
        <v>2</v>
      </c>
      <c r="N2114" s="7" t="n">
        <v>1</v>
      </c>
      <c r="O2114" s="0" t="n">
        <f aca="false">VLOOKUP(B2114,VLOOK!$A$2:$B$13,2)</f>
        <v>7</v>
      </c>
      <c r="P2114" s="22" t="n">
        <f aca="false">IF(F2114&lt;0,F2114*-1,F2114)</f>
        <v>15.42</v>
      </c>
    </row>
    <row r="2115" customFormat="false" ht="12.8" hidden="false" customHeight="false" outlineLevel="0" collapsed="false">
      <c r="A2115" s="17" t="s">
        <v>367</v>
      </c>
      <c r="B2115" s="9" t="s">
        <v>850</v>
      </c>
      <c r="C2115" s="27" t="s">
        <v>64</v>
      </c>
      <c r="D2115" s="9" t="s">
        <v>19</v>
      </c>
      <c r="E2115" s="10" t="s">
        <v>64</v>
      </c>
      <c r="F2115" s="20" t="n">
        <v>-87.63</v>
      </c>
      <c r="G2115" s="12" t="s">
        <v>21</v>
      </c>
      <c r="H2115" s="2" t="n">
        <v>-99</v>
      </c>
      <c r="I2115" s="3" t="s">
        <v>65</v>
      </c>
      <c r="J2115" s="3" t="n">
        <f aca="false">VLOOKUP(I2115,VLOOK!$G$2:$H$50,2)</f>
        <v>13</v>
      </c>
      <c r="K2115" s="4" t="s">
        <v>65</v>
      </c>
      <c r="L2115" s="21" t="s">
        <v>23</v>
      </c>
      <c r="M2115" s="6" t="n">
        <f aca="false">VLOOKUP(L2115,VLOOK!$D$2:$E$10,2)</f>
        <v>2</v>
      </c>
      <c r="N2115" s="7" t="n">
        <v>1</v>
      </c>
      <c r="O2115" s="0" t="n">
        <f aca="false">VLOOKUP(B2115,VLOOK!$A$2:$B$13,2)</f>
        <v>7</v>
      </c>
      <c r="P2115" s="22" t="n">
        <f aca="false">IF(F2115&lt;0,F2115*-1,F2115)</f>
        <v>87.63</v>
      </c>
    </row>
    <row r="2116" customFormat="false" ht="12.8" hidden="false" customHeight="false" outlineLevel="0" collapsed="false">
      <c r="A2116" s="17" t="s">
        <v>367</v>
      </c>
      <c r="B2116" s="9" t="s">
        <v>850</v>
      </c>
      <c r="C2116" s="27" t="s">
        <v>64</v>
      </c>
      <c r="D2116" s="9" t="s">
        <v>19</v>
      </c>
      <c r="E2116" s="10" t="s">
        <v>64</v>
      </c>
      <c r="F2116" s="20" t="n">
        <v>-56</v>
      </c>
      <c r="G2116" s="12" t="s">
        <v>21</v>
      </c>
      <c r="H2116" s="2" t="n">
        <v>-99</v>
      </c>
      <c r="I2116" s="3" t="s">
        <v>65</v>
      </c>
      <c r="J2116" s="3" t="n">
        <f aca="false">VLOOKUP(I2116,VLOOK!$G$2:$H$50,2)</f>
        <v>13</v>
      </c>
      <c r="K2116" s="4" t="s">
        <v>65</v>
      </c>
      <c r="L2116" s="21" t="s">
        <v>23</v>
      </c>
      <c r="M2116" s="6" t="n">
        <f aca="false">VLOOKUP(L2116,VLOOK!$D$2:$E$10,2)</f>
        <v>2</v>
      </c>
      <c r="N2116" s="7" t="n">
        <v>1</v>
      </c>
      <c r="O2116" s="0" t="n">
        <f aca="false">VLOOKUP(B2116,VLOOK!$A$2:$B$13,2)</f>
        <v>7</v>
      </c>
      <c r="P2116" s="22" t="n">
        <f aca="false">IF(F2116&lt;0,F2116*-1,F2116)</f>
        <v>56</v>
      </c>
    </row>
    <row r="2117" customFormat="false" ht="12.8" hidden="false" customHeight="false" outlineLevel="0" collapsed="false">
      <c r="A2117" s="17" t="s">
        <v>367</v>
      </c>
      <c r="B2117" s="9" t="s">
        <v>850</v>
      </c>
      <c r="C2117" s="27" t="s">
        <v>64</v>
      </c>
      <c r="D2117" s="9" t="s">
        <v>19</v>
      </c>
      <c r="E2117" s="10" t="s">
        <v>64</v>
      </c>
      <c r="F2117" s="20" t="n">
        <v>-136.8</v>
      </c>
      <c r="G2117" s="12" t="s">
        <v>21</v>
      </c>
      <c r="H2117" s="2" t="n">
        <v>-99</v>
      </c>
      <c r="I2117" s="3" t="s">
        <v>65</v>
      </c>
      <c r="J2117" s="3" t="n">
        <f aca="false">VLOOKUP(I2117,VLOOK!$G$2:$H$50,2)</f>
        <v>13</v>
      </c>
      <c r="K2117" s="4" t="s">
        <v>65</v>
      </c>
      <c r="L2117" s="21" t="s">
        <v>23</v>
      </c>
      <c r="M2117" s="6" t="n">
        <f aca="false">VLOOKUP(L2117,VLOOK!$D$2:$E$10,2)</f>
        <v>2</v>
      </c>
      <c r="N2117" s="7" t="n">
        <v>1</v>
      </c>
      <c r="O2117" s="0" t="n">
        <f aca="false">VLOOKUP(B2117,VLOOK!$A$2:$B$13,2)</f>
        <v>7</v>
      </c>
      <c r="P2117" s="22" t="n">
        <f aca="false">IF(F2117&lt;0,F2117*-1,F2117)</f>
        <v>136.8</v>
      </c>
    </row>
    <row r="2118" customFormat="false" ht="12.8" hidden="false" customHeight="false" outlineLevel="0" collapsed="false">
      <c r="A2118" s="17" t="s">
        <v>367</v>
      </c>
      <c r="B2118" s="9" t="s">
        <v>850</v>
      </c>
      <c r="C2118" s="27" t="s">
        <v>64</v>
      </c>
      <c r="D2118" s="9" t="s">
        <v>19</v>
      </c>
      <c r="E2118" s="10" t="s">
        <v>64</v>
      </c>
      <c r="F2118" s="20" t="n">
        <v>-265.58</v>
      </c>
      <c r="G2118" s="12" t="s">
        <v>21</v>
      </c>
      <c r="H2118" s="2" t="n">
        <v>-99</v>
      </c>
      <c r="I2118" s="3" t="s">
        <v>65</v>
      </c>
      <c r="J2118" s="3" t="n">
        <f aca="false">VLOOKUP(I2118,VLOOK!$G$2:$H$50,2)</f>
        <v>13</v>
      </c>
      <c r="K2118" s="4" t="s">
        <v>65</v>
      </c>
      <c r="L2118" s="21" t="s">
        <v>23</v>
      </c>
      <c r="M2118" s="6" t="n">
        <f aca="false">VLOOKUP(L2118,VLOOK!$D$2:$E$10,2)</f>
        <v>2</v>
      </c>
      <c r="N2118" s="7" t="n">
        <v>1</v>
      </c>
      <c r="O2118" s="0" t="n">
        <f aca="false">VLOOKUP(B2118,VLOOK!$A$2:$B$13,2)</f>
        <v>7</v>
      </c>
      <c r="P2118" s="22" t="n">
        <f aca="false">IF(F2118&lt;0,F2118*-1,F2118)</f>
        <v>265.58</v>
      </c>
    </row>
    <row r="2119" customFormat="false" ht="12.8" hidden="false" customHeight="false" outlineLevel="0" collapsed="false">
      <c r="A2119" s="17" t="s">
        <v>367</v>
      </c>
      <c r="B2119" s="9" t="s">
        <v>850</v>
      </c>
      <c r="C2119" s="27" t="s">
        <v>64</v>
      </c>
      <c r="D2119" s="9" t="s">
        <v>19</v>
      </c>
      <c r="E2119" s="10" t="s">
        <v>64</v>
      </c>
      <c r="F2119" s="20" t="n">
        <v>-87.42</v>
      </c>
      <c r="G2119" s="12" t="s">
        <v>21</v>
      </c>
      <c r="H2119" s="2" t="n">
        <v>-99</v>
      </c>
      <c r="I2119" s="3" t="s">
        <v>65</v>
      </c>
      <c r="J2119" s="3" t="n">
        <f aca="false">VLOOKUP(I2119,VLOOK!$G$2:$H$50,2)</f>
        <v>13</v>
      </c>
      <c r="K2119" s="4" t="s">
        <v>65</v>
      </c>
      <c r="L2119" s="21" t="s">
        <v>23</v>
      </c>
      <c r="M2119" s="6" t="n">
        <f aca="false">VLOOKUP(L2119,VLOOK!$D$2:$E$10,2)</f>
        <v>2</v>
      </c>
      <c r="N2119" s="7" t="n">
        <v>1</v>
      </c>
      <c r="O2119" s="0" t="n">
        <f aca="false">VLOOKUP(B2119,VLOOK!$A$2:$B$13,2)</f>
        <v>7</v>
      </c>
      <c r="P2119" s="22" t="n">
        <f aca="false">IF(F2119&lt;0,F2119*-1,F2119)</f>
        <v>87.42</v>
      </c>
    </row>
    <row r="2120" customFormat="false" ht="12.8" hidden="false" customHeight="false" outlineLevel="0" collapsed="false">
      <c r="A2120" s="17" t="s">
        <v>367</v>
      </c>
      <c r="B2120" s="9" t="s">
        <v>850</v>
      </c>
      <c r="C2120" s="27" t="s">
        <v>64</v>
      </c>
      <c r="D2120" s="9" t="s">
        <v>19</v>
      </c>
      <c r="E2120" s="10" t="s">
        <v>64</v>
      </c>
      <c r="F2120" s="20" t="n">
        <v>-52.88</v>
      </c>
      <c r="G2120" s="12" t="s">
        <v>21</v>
      </c>
      <c r="H2120" s="2" t="n">
        <v>-99</v>
      </c>
      <c r="I2120" s="3" t="s">
        <v>65</v>
      </c>
      <c r="J2120" s="3" t="n">
        <f aca="false">VLOOKUP(I2120,VLOOK!$G$2:$H$50,2)</f>
        <v>13</v>
      </c>
      <c r="K2120" s="4" t="s">
        <v>65</v>
      </c>
      <c r="L2120" s="21" t="s">
        <v>23</v>
      </c>
      <c r="M2120" s="6" t="n">
        <f aca="false">VLOOKUP(L2120,VLOOK!$D$2:$E$10,2)</f>
        <v>2</v>
      </c>
      <c r="N2120" s="7" t="n">
        <v>1</v>
      </c>
      <c r="O2120" s="0" t="n">
        <f aca="false">VLOOKUP(B2120,VLOOK!$A$2:$B$13,2)</f>
        <v>7</v>
      </c>
      <c r="P2120" s="22" t="n">
        <f aca="false">IF(F2120&lt;0,F2120*-1,F2120)</f>
        <v>52.88</v>
      </c>
    </row>
    <row r="2121" customFormat="false" ht="12.8" hidden="false" customHeight="false" outlineLevel="0" collapsed="false">
      <c r="A2121" s="17" t="s">
        <v>367</v>
      </c>
      <c r="B2121" s="9" t="s">
        <v>850</v>
      </c>
      <c r="C2121" s="27" t="s">
        <v>24</v>
      </c>
      <c r="D2121" s="9" t="s">
        <v>25</v>
      </c>
      <c r="E2121" s="10" t="s">
        <v>26</v>
      </c>
      <c r="F2121" s="20" t="n">
        <v>-38</v>
      </c>
      <c r="G2121" s="12" t="s">
        <v>21</v>
      </c>
      <c r="H2121" s="2" t="n">
        <v>-99</v>
      </c>
      <c r="I2121" s="3" t="s">
        <v>27</v>
      </c>
      <c r="J2121" s="3" t="n">
        <f aca="false">VLOOKUP(I2121,VLOOK!$G$2:$H$50,2)</f>
        <v>30</v>
      </c>
      <c r="K2121" s="4" t="s">
        <v>27</v>
      </c>
      <c r="L2121" s="21" t="s">
        <v>28</v>
      </c>
      <c r="M2121" s="6" t="n">
        <f aca="false">VLOOKUP(L2121,VLOOK!$D$2:$E$10,2)</f>
        <v>5</v>
      </c>
      <c r="N2121" s="7" t="n">
        <v>1</v>
      </c>
      <c r="O2121" s="0" t="n">
        <f aca="false">VLOOKUP(B2121,VLOOK!$A$2:$B$13,2)</f>
        <v>7</v>
      </c>
      <c r="P2121" s="22" t="n">
        <f aca="false">IF(F2121&lt;0,F2121*-1,F2121)</f>
        <v>38</v>
      </c>
    </row>
    <row r="2122" customFormat="false" ht="12.8" hidden="false" customHeight="false" outlineLevel="0" collapsed="false">
      <c r="A2122" s="17" t="s">
        <v>367</v>
      </c>
      <c r="B2122" s="9" t="s">
        <v>850</v>
      </c>
      <c r="C2122" s="27" t="s">
        <v>24</v>
      </c>
      <c r="D2122" s="9" t="s">
        <v>25</v>
      </c>
      <c r="E2122" s="10" t="s">
        <v>26</v>
      </c>
      <c r="F2122" s="20" t="n">
        <v>-29.98</v>
      </c>
      <c r="G2122" s="12" t="s">
        <v>21</v>
      </c>
      <c r="H2122" s="2" t="n">
        <v>-99</v>
      </c>
      <c r="I2122" s="3" t="s">
        <v>27</v>
      </c>
      <c r="J2122" s="3" t="n">
        <f aca="false">VLOOKUP(I2122,VLOOK!$G$2:$H$50,2)</f>
        <v>30</v>
      </c>
      <c r="K2122" s="4" t="s">
        <v>27</v>
      </c>
      <c r="L2122" s="21" t="s">
        <v>28</v>
      </c>
      <c r="M2122" s="6" t="n">
        <f aca="false">VLOOKUP(L2122,VLOOK!$D$2:$E$10,2)</f>
        <v>5</v>
      </c>
      <c r="N2122" s="7" t="n">
        <v>1</v>
      </c>
      <c r="O2122" s="0" t="n">
        <f aca="false">VLOOKUP(B2122,VLOOK!$A$2:$B$13,2)</f>
        <v>7</v>
      </c>
      <c r="P2122" s="22" t="n">
        <f aca="false">IF(F2122&lt;0,F2122*-1,F2122)</f>
        <v>29.98</v>
      </c>
    </row>
    <row r="2123" customFormat="false" ht="12.8" hidden="false" customHeight="false" outlineLevel="0" collapsed="false">
      <c r="A2123" s="17" t="s">
        <v>367</v>
      </c>
      <c r="B2123" s="9" t="s">
        <v>850</v>
      </c>
      <c r="C2123" s="27" t="s">
        <v>24</v>
      </c>
      <c r="D2123" s="9" t="s">
        <v>25</v>
      </c>
      <c r="E2123" s="10" t="s">
        <v>26</v>
      </c>
      <c r="F2123" s="20" t="n">
        <v>-15.15</v>
      </c>
      <c r="G2123" s="12" t="s">
        <v>21</v>
      </c>
      <c r="H2123" s="2" t="n">
        <v>-99</v>
      </c>
      <c r="I2123" s="3" t="s">
        <v>27</v>
      </c>
      <c r="J2123" s="3" t="n">
        <f aca="false">VLOOKUP(I2123,VLOOK!$G$2:$H$50,2)</f>
        <v>30</v>
      </c>
      <c r="K2123" s="4" t="s">
        <v>27</v>
      </c>
      <c r="L2123" s="21" t="s">
        <v>28</v>
      </c>
      <c r="M2123" s="6" t="n">
        <f aca="false">VLOOKUP(L2123,VLOOK!$D$2:$E$10,2)</f>
        <v>5</v>
      </c>
      <c r="N2123" s="7" t="n">
        <v>1</v>
      </c>
      <c r="O2123" s="0" t="n">
        <f aca="false">VLOOKUP(B2123,VLOOK!$A$2:$B$13,2)</f>
        <v>7</v>
      </c>
      <c r="P2123" s="22" t="n">
        <f aca="false">IF(F2123&lt;0,F2123*-1,F2123)</f>
        <v>15.15</v>
      </c>
    </row>
    <row r="2124" customFormat="false" ht="12.8" hidden="false" customHeight="false" outlineLevel="0" collapsed="false">
      <c r="A2124" s="17" t="s">
        <v>367</v>
      </c>
      <c r="B2124" s="9" t="s">
        <v>850</v>
      </c>
      <c r="C2124" s="27" t="s">
        <v>24</v>
      </c>
      <c r="D2124" s="9" t="s">
        <v>25</v>
      </c>
      <c r="E2124" s="10" t="s">
        <v>26</v>
      </c>
      <c r="F2124" s="20" t="n">
        <v>-31</v>
      </c>
      <c r="G2124" s="12" t="s">
        <v>21</v>
      </c>
      <c r="H2124" s="2" t="n">
        <v>-99</v>
      </c>
      <c r="I2124" s="3" t="s">
        <v>27</v>
      </c>
      <c r="J2124" s="3" t="n">
        <f aca="false">VLOOKUP(I2124,VLOOK!$G$2:$H$50,2)</f>
        <v>30</v>
      </c>
      <c r="K2124" s="4" t="s">
        <v>27</v>
      </c>
      <c r="L2124" s="21" t="s">
        <v>28</v>
      </c>
      <c r="M2124" s="6" t="n">
        <f aca="false">VLOOKUP(L2124,VLOOK!$D$2:$E$10,2)</f>
        <v>5</v>
      </c>
      <c r="N2124" s="7" t="n">
        <v>1</v>
      </c>
      <c r="O2124" s="0" t="n">
        <f aca="false">VLOOKUP(B2124,VLOOK!$A$2:$B$13,2)</f>
        <v>7</v>
      </c>
      <c r="P2124" s="22" t="n">
        <f aca="false">IF(F2124&lt;0,F2124*-1,F2124)</f>
        <v>31</v>
      </c>
    </row>
    <row r="2125" customFormat="false" ht="12.8" hidden="false" customHeight="false" outlineLevel="0" collapsed="false">
      <c r="A2125" s="17" t="s">
        <v>367</v>
      </c>
      <c r="B2125" s="9" t="s">
        <v>850</v>
      </c>
      <c r="C2125" s="27" t="s">
        <v>292</v>
      </c>
      <c r="D2125" s="9" t="s">
        <v>25</v>
      </c>
      <c r="E2125" s="10" t="s">
        <v>853</v>
      </c>
      <c r="F2125" s="20" t="n">
        <v>-49.75</v>
      </c>
      <c r="G2125" s="12" t="s">
        <v>21</v>
      </c>
      <c r="H2125" s="2" t="n">
        <v>-99</v>
      </c>
      <c r="I2125" s="3" t="s">
        <v>854</v>
      </c>
      <c r="J2125" s="3" t="n">
        <f aca="false">VLOOKUP(I2125,VLOOK!$G$2:$H$50,2)</f>
        <v>31</v>
      </c>
      <c r="K2125" s="4" t="s">
        <v>854</v>
      </c>
      <c r="L2125" s="21" t="s">
        <v>28</v>
      </c>
      <c r="M2125" s="6" t="n">
        <f aca="false">VLOOKUP(L2125,VLOOK!$D$2:$E$10,2)</f>
        <v>5</v>
      </c>
      <c r="N2125" s="7" t="n">
        <v>1</v>
      </c>
      <c r="O2125" s="0" t="n">
        <f aca="false">VLOOKUP(B2125,VLOOK!$A$2:$B$13,2)</f>
        <v>7</v>
      </c>
      <c r="P2125" s="22" t="n">
        <f aca="false">IF(F2125&lt;0,F2125*-1,F2125)</f>
        <v>49.75</v>
      </c>
    </row>
    <row r="2126" customFormat="false" ht="12.8" hidden="false" customHeight="false" outlineLevel="0" collapsed="false">
      <c r="A2126" s="17" t="s">
        <v>367</v>
      </c>
      <c r="B2126" s="9" t="s">
        <v>850</v>
      </c>
      <c r="C2126" s="27" t="s">
        <v>868</v>
      </c>
      <c r="D2126" s="9" t="s">
        <v>25</v>
      </c>
      <c r="E2126" s="10" t="s">
        <v>163</v>
      </c>
      <c r="F2126" s="20" t="n">
        <v>-42</v>
      </c>
      <c r="G2126" s="12" t="s">
        <v>21</v>
      </c>
      <c r="H2126" s="2" t="n">
        <v>-99</v>
      </c>
      <c r="I2126" s="3" t="s">
        <v>164</v>
      </c>
      <c r="J2126" s="3" t="n">
        <f aca="false">VLOOKUP(I2126,VLOOK!$G$2:$H$50,2)</f>
        <v>35</v>
      </c>
      <c r="K2126" s="4" t="s">
        <v>164</v>
      </c>
      <c r="L2126" s="21" t="s">
        <v>28</v>
      </c>
      <c r="M2126" s="6" t="n">
        <f aca="false">VLOOKUP(L2126,VLOOK!$D$2:$E$10,2)</f>
        <v>5</v>
      </c>
      <c r="N2126" s="7" t="n">
        <v>1</v>
      </c>
      <c r="O2126" s="0" t="n">
        <f aca="false">VLOOKUP(B2126,VLOOK!$A$2:$B$13,2)</f>
        <v>7</v>
      </c>
      <c r="P2126" s="22" t="n">
        <f aca="false">IF(F2126&lt;0,F2126*-1,F2126)</f>
        <v>42</v>
      </c>
    </row>
    <row r="2127" customFormat="false" ht="12.8" hidden="false" customHeight="false" outlineLevel="0" collapsed="false">
      <c r="A2127" s="17" t="s">
        <v>367</v>
      </c>
      <c r="B2127" s="9" t="s">
        <v>850</v>
      </c>
      <c r="C2127" s="27" t="s">
        <v>29</v>
      </c>
      <c r="D2127" s="9" t="s">
        <v>25</v>
      </c>
      <c r="E2127" s="10" t="s">
        <v>163</v>
      </c>
      <c r="F2127" s="20" t="n">
        <v>-48.05</v>
      </c>
      <c r="G2127" s="12" t="s">
        <v>21</v>
      </c>
      <c r="H2127" s="2" t="n">
        <v>-99</v>
      </c>
      <c r="I2127" s="3" t="s">
        <v>164</v>
      </c>
      <c r="J2127" s="3" t="n">
        <f aca="false">VLOOKUP(I2127,VLOOK!$G$2:$H$50,2)</f>
        <v>35</v>
      </c>
      <c r="K2127" s="4" t="s">
        <v>164</v>
      </c>
      <c r="L2127" s="21" t="s">
        <v>28</v>
      </c>
      <c r="M2127" s="6" t="n">
        <f aca="false">VLOOKUP(L2127,VLOOK!$D$2:$E$10,2)</f>
        <v>5</v>
      </c>
      <c r="N2127" s="7" t="n">
        <v>1</v>
      </c>
      <c r="O2127" s="0" t="n">
        <f aca="false">VLOOKUP(B2127,VLOOK!$A$2:$B$13,2)</f>
        <v>7</v>
      </c>
      <c r="P2127" s="22" t="n">
        <f aca="false">IF(F2127&lt;0,F2127*-1,F2127)</f>
        <v>48.05</v>
      </c>
    </row>
    <row r="2128" customFormat="false" ht="12.8" hidden="false" customHeight="false" outlineLevel="0" collapsed="false">
      <c r="A2128" s="17" t="s">
        <v>367</v>
      </c>
      <c r="B2128" s="9" t="s">
        <v>850</v>
      </c>
      <c r="C2128" s="27" t="s">
        <v>292</v>
      </c>
      <c r="D2128" s="9" t="s">
        <v>25</v>
      </c>
      <c r="E2128" s="10" t="s">
        <v>869</v>
      </c>
      <c r="F2128" s="20" t="n">
        <v>-51.9</v>
      </c>
      <c r="G2128" s="12" t="s">
        <v>21</v>
      </c>
      <c r="H2128" s="2" t="n">
        <v>-99</v>
      </c>
      <c r="I2128" s="3" t="s">
        <v>381</v>
      </c>
      <c r="J2128" s="3" t="n">
        <f aca="false">VLOOKUP(I2128,VLOOK!$G$2:$H$50,2)</f>
        <v>23</v>
      </c>
      <c r="K2128" s="4" t="s">
        <v>381</v>
      </c>
      <c r="L2128" s="21" t="s">
        <v>31</v>
      </c>
      <c r="M2128" s="6" t="n">
        <f aca="false">VLOOKUP(L2128,VLOOK!$D$2:$E$10,2)</f>
        <v>3</v>
      </c>
      <c r="N2128" s="7" t="n">
        <v>1</v>
      </c>
      <c r="O2128" s="0" t="n">
        <f aca="false">VLOOKUP(B2128,VLOOK!$A$2:$B$13,2)</f>
        <v>7</v>
      </c>
      <c r="P2128" s="22" t="n">
        <f aca="false">IF(F2128&lt;0,F2128*-1,F2128)</f>
        <v>51.9</v>
      </c>
    </row>
    <row r="2129" customFormat="false" ht="12.8" hidden="false" customHeight="false" outlineLevel="0" collapsed="false">
      <c r="A2129" s="17" t="s">
        <v>367</v>
      </c>
      <c r="B2129" s="9" t="s">
        <v>850</v>
      </c>
      <c r="C2129" s="27" t="s">
        <v>292</v>
      </c>
      <c r="D2129" s="9" t="s">
        <v>25</v>
      </c>
      <c r="E2129" s="10" t="s">
        <v>84</v>
      </c>
      <c r="F2129" s="20" t="n">
        <v>-166.43</v>
      </c>
      <c r="G2129" s="12" t="s">
        <v>21</v>
      </c>
      <c r="H2129" s="2" t="n">
        <v>-99</v>
      </c>
      <c r="I2129" s="3" t="s">
        <v>85</v>
      </c>
      <c r="J2129" s="3" t="n">
        <f aca="false">VLOOKUP(I2129,VLOOK!$G$2:$H$50,2)</f>
        <v>38</v>
      </c>
      <c r="K2129" s="4" t="s">
        <v>85</v>
      </c>
      <c r="L2129" s="21" t="s">
        <v>28</v>
      </c>
      <c r="M2129" s="6" t="n">
        <f aca="false">VLOOKUP(L2129,VLOOK!$D$2:$E$10,2)</f>
        <v>5</v>
      </c>
      <c r="N2129" s="7" t="n">
        <v>1</v>
      </c>
      <c r="O2129" s="0" t="n">
        <f aca="false">VLOOKUP(B2129,VLOOK!$A$2:$B$13,2)</f>
        <v>7</v>
      </c>
      <c r="P2129" s="22" t="n">
        <f aca="false">IF(F2129&lt;0,F2129*-1,F2129)</f>
        <v>166.43</v>
      </c>
    </row>
    <row r="2130" customFormat="false" ht="12.8" hidden="false" customHeight="false" outlineLevel="0" collapsed="false">
      <c r="A2130" s="17" t="s">
        <v>367</v>
      </c>
      <c r="B2130" s="9" t="s">
        <v>850</v>
      </c>
      <c r="C2130" s="27" t="s">
        <v>285</v>
      </c>
      <c r="D2130" s="9" t="s">
        <v>25</v>
      </c>
      <c r="E2130" s="10" t="s">
        <v>84</v>
      </c>
      <c r="F2130" s="20" t="n">
        <v>-372</v>
      </c>
      <c r="G2130" s="12" t="s">
        <v>21</v>
      </c>
      <c r="H2130" s="2" t="n">
        <v>-99</v>
      </c>
      <c r="I2130" s="3" t="s">
        <v>85</v>
      </c>
      <c r="J2130" s="3" t="n">
        <f aca="false">VLOOKUP(I2130,VLOOK!$G$2:$H$50,2)</f>
        <v>38</v>
      </c>
      <c r="K2130" s="4" t="s">
        <v>85</v>
      </c>
      <c r="L2130" s="21" t="s">
        <v>28</v>
      </c>
      <c r="M2130" s="6" t="n">
        <f aca="false">VLOOKUP(L2130,VLOOK!$D$2:$E$10,2)</f>
        <v>5</v>
      </c>
      <c r="N2130" s="7" t="n">
        <v>1</v>
      </c>
      <c r="O2130" s="0" t="n">
        <f aca="false">VLOOKUP(B2130,VLOOK!$A$2:$B$13,2)</f>
        <v>7</v>
      </c>
      <c r="P2130" s="22" t="n">
        <f aca="false">IF(F2130&lt;0,F2130*-1,F2130)</f>
        <v>372</v>
      </c>
    </row>
    <row r="2131" customFormat="false" ht="12.8" hidden="false" customHeight="false" outlineLevel="0" collapsed="false">
      <c r="A2131" s="17" t="s">
        <v>880</v>
      </c>
      <c r="B2131" s="9" t="s">
        <v>850</v>
      </c>
      <c r="C2131" s="27" t="s">
        <v>658</v>
      </c>
      <c r="D2131" s="9" t="s">
        <v>78</v>
      </c>
      <c r="E2131" s="10" t="s">
        <v>406</v>
      </c>
      <c r="F2131" s="20" t="n">
        <v>-60</v>
      </c>
      <c r="G2131" s="12" t="s">
        <v>21</v>
      </c>
      <c r="H2131" s="2" t="n">
        <v>-99</v>
      </c>
      <c r="I2131" s="3" t="s">
        <v>407</v>
      </c>
      <c r="J2131" s="3" t="n">
        <f aca="false">VLOOKUP(I2131,VLOOK!$G$2:$H$50,2)</f>
        <v>44</v>
      </c>
      <c r="K2131" s="4" t="s">
        <v>407</v>
      </c>
      <c r="L2131" s="21" t="s">
        <v>121</v>
      </c>
      <c r="M2131" s="6" t="n">
        <f aca="false">VLOOKUP(L2131,VLOOK!$D$2:$E$10,2)</f>
        <v>8</v>
      </c>
      <c r="N2131" s="7" t="n">
        <v>1</v>
      </c>
      <c r="O2131" s="0" t="n">
        <f aca="false">VLOOKUP(B2131,VLOOK!$A$2:$B$13,2)</f>
        <v>7</v>
      </c>
      <c r="P2131" s="22" t="n">
        <f aca="false">IF(F2131&lt;0,F2131*-1,F2131)</f>
        <v>60</v>
      </c>
    </row>
    <row r="2132" customFormat="false" ht="12.8" hidden="false" customHeight="false" outlineLevel="0" collapsed="false">
      <c r="A2132" s="17" t="s">
        <v>880</v>
      </c>
      <c r="B2132" s="9" t="s">
        <v>850</v>
      </c>
      <c r="C2132" s="27" t="s">
        <v>658</v>
      </c>
      <c r="D2132" s="9" t="s">
        <v>78</v>
      </c>
      <c r="E2132" s="10" t="s">
        <v>406</v>
      </c>
      <c r="F2132" s="20" t="n">
        <v>-60</v>
      </c>
      <c r="G2132" s="12" t="s">
        <v>21</v>
      </c>
      <c r="H2132" s="2" t="n">
        <v>-99</v>
      </c>
      <c r="I2132" s="3" t="s">
        <v>407</v>
      </c>
      <c r="J2132" s="3" t="n">
        <f aca="false">VLOOKUP(I2132,VLOOK!$G$2:$H$50,2)</f>
        <v>44</v>
      </c>
      <c r="K2132" s="4" t="s">
        <v>407</v>
      </c>
      <c r="L2132" s="21" t="s">
        <v>121</v>
      </c>
      <c r="M2132" s="6" t="n">
        <f aca="false">VLOOKUP(L2132,VLOOK!$D$2:$E$10,2)</f>
        <v>8</v>
      </c>
      <c r="N2132" s="7" t="n">
        <v>1</v>
      </c>
      <c r="O2132" s="0" t="n">
        <f aca="false">VLOOKUP(B2132,VLOOK!$A$2:$B$13,2)</f>
        <v>7</v>
      </c>
      <c r="P2132" s="22" t="n">
        <f aca="false">IF(F2132&lt;0,F2132*-1,F2132)</f>
        <v>60</v>
      </c>
    </row>
    <row r="2133" customFormat="false" ht="12.8" hidden="false" customHeight="false" outlineLevel="0" collapsed="false">
      <c r="A2133" s="17" t="s">
        <v>880</v>
      </c>
      <c r="B2133" s="9" t="s">
        <v>850</v>
      </c>
      <c r="C2133" s="27" t="s">
        <v>658</v>
      </c>
      <c r="D2133" s="9" t="s">
        <v>78</v>
      </c>
      <c r="E2133" s="10" t="s">
        <v>406</v>
      </c>
      <c r="F2133" s="20" t="n">
        <v>-60</v>
      </c>
      <c r="G2133" s="12" t="s">
        <v>21</v>
      </c>
      <c r="H2133" s="2" t="n">
        <v>-99</v>
      </c>
      <c r="I2133" s="3" t="s">
        <v>407</v>
      </c>
      <c r="J2133" s="3" t="n">
        <f aca="false">VLOOKUP(I2133,VLOOK!$G$2:$H$50,2)</f>
        <v>44</v>
      </c>
      <c r="K2133" s="4" t="s">
        <v>407</v>
      </c>
      <c r="L2133" s="21" t="s">
        <v>121</v>
      </c>
      <c r="M2133" s="6" t="n">
        <f aca="false">VLOOKUP(L2133,VLOOK!$D$2:$E$10,2)</f>
        <v>8</v>
      </c>
      <c r="N2133" s="7" t="n">
        <v>1</v>
      </c>
      <c r="O2133" s="0" t="n">
        <f aca="false">VLOOKUP(B2133,VLOOK!$A$2:$B$13,2)</f>
        <v>7</v>
      </c>
      <c r="P2133" s="22" t="n">
        <f aca="false">IF(F2133&lt;0,F2133*-1,F2133)</f>
        <v>60</v>
      </c>
    </row>
    <row r="2134" customFormat="false" ht="12.8" hidden="false" customHeight="false" outlineLevel="0" collapsed="false">
      <c r="A2134" s="17" t="s">
        <v>880</v>
      </c>
      <c r="B2134" s="9" t="s">
        <v>850</v>
      </c>
      <c r="C2134" s="27" t="s">
        <v>658</v>
      </c>
      <c r="D2134" s="9" t="s">
        <v>78</v>
      </c>
      <c r="E2134" s="10" t="s">
        <v>406</v>
      </c>
      <c r="F2134" s="20" t="n">
        <v>-60</v>
      </c>
      <c r="G2134" s="12" t="s">
        <v>21</v>
      </c>
      <c r="H2134" s="2" t="n">
        <v>-99</v>
      </c>
      <c r="I2134" s="3" t="s">
        <v>407</v>
      </c>
      <c r="J2134" s="3" t="n">
        <f aca="false">VLOOKUP(I2134,VLOOK!$G$2:$H$50,2)</f>
        <v>44</v>
      </c>
      <c r="K2134" s="4" t="s">
        <v>407</v>
      </c>
      <c r="L2134" s="21" t="s">
        <v>121</v>
      </c>
      <c r="M2134" s="6" t="n">
        <f aca="false">VLOOKUP(L2134,VLOOK!$D$2:$E$10,2)</f>
        <v>8</v>
      </c>
      <c r="N2134" s="7" t="n">
        <v>1</v>
      </c>
      <c r="O2134" s="0" t="n">
        <f aca="false">VLOOKUP(B2134,VLOOK!$A$2:$B$13,2)</f>
        <v>7</v>
      </c>
      <c r="P2134" s="22" t="n">
        <f aca="false">IF(F2134&lt;0,F2134*-1,F2134)</f>
        <v>60</v>
      </c>
    </row>
    <row r="2135" customFormat="false" ht="12.8" hidden="false" customHeight="false" outlineLevel="0" collapsed="false">
      <c r="A2135" s="17" t="s">
        <v>880</v>
      </c>
      <c r="B2135" s="9" t="s">
        <v>850</v>
      </c>
      <c r="C2135" s="27" t="s">
        <v>879</v>
      </c>
      <c r="D2135" s="9" t="s">
        <v>19</v>
      </c>
      <c r="E2135" s="10" t="s">
        <v>20</v>
      </c>
      <c r="F2135" s="20" t="n">
        <v>-295.57</v>
      </c>
      <c r="G2135" s="12" t="s">
        <v>21</v>
      </c>
      <c r="H2135" s="2" t="n">
        <v>-99</v>
      </c>
      <c r="I2135" s="3" t="s">
        <v>22</v>
      </c>
      <c r="J2135" s="3" t="n">
        <f aca="false">VLOOKUP(I2135,VLOOK!$G$2:$H$50,2)</f>
        <v>10</v>
      </c>
      <c r="K2135" s="4" t="s">
        <v>22</v>
      </c>
      <c r="L2135" s="21" t="s">
        <v>23</v>
      </c>
      <c r="M2135" s="6" t="n">
        <f aca="false">VLOOKUP(L2135,VLOOK!$D$2:$E$10,2)</f>
        <v>2</v>
      </c>
      <c r="N2135" s="7" t="n">
        <v>1</v>
      </c>
      <c r="O2135" s="0" t="n">
        <f aca="false">VLOOKUP(B2135,VLOOK!$A$2:$B$13,2)</f>
        <v>7</v>
      </c>
      <c r="P2135" s="22" t="n">
        <f aca="false">IF(F2135&lt;0,F2135*-1,F2135)</f>
        <v>295.57</v>
      </c>
    </row>
    <row r="2136" customFormat="false" ht="12.8" hidden="false" customHeight="false" outlineLevel="0" collapsed="false">
      <c r="A2136" s="17" t="s">
        <v>880</v>
      </c>
      <c r="B2136" s="9" t="s">
        <v>850</v>
      </c>
      <c r="C2136" s="27" t="s">
        <v>160</v>
      </c>
      <c r="D2136" s="9" t="s">
        <v>19</v>
      </c>
      <c r="E2136" s="10" t="s">
        <v>119</v>
      </c>
      <c r="F2136" s="20" t="n">
        <v>-135.8</v>
      </c>
      <c r="G2136" s="12" t="s">
        <v>21</v>
      </c>
      <c r="H2136" s="2" t="n">
        <v>-99</v>
      </c>
      <c r="I2136" s="3" t="s">
        <v>120</v>
      </c>
      <c r="J2136" s="3" t="n">
        <f aca="false">VLOOKUP(I2136,VLOOK!$G$2:$H$50,2)</f>
        <v>45</v>
      </c>
      <c r="K2136" s="4" t="s">
        <v>120</v>
      </c>
      <c r="L2136" s="21" t="s">
        <v>23</v>
      </c>
      <c r="M2136" s="6" t="n">
        <f aca="false">VLOOKUP(L2136,VLOOK!$D$2:$E$10,2)</f>
        <v>2</v>
      </c>
      <c r="N2136" s="7" t="n">
        <v>1</v>
      </c>
      <c r="O2136" s="0" t="n">
        <f aca="false">VLOOKUP(B2136,VLOOK!$A$2:$B$13,2)</f>
        <v>7</v>
      </c>
      <c r="P2136" s="22" t="n">
        <f aca="false">IF(F2136&lt;0,F2136*-1,F2136)</f>
        <v>135.8</v>
      </c>
    </row>
    <row r="2137" customFormat="false" ht="12.8" hidden="false" customHeight="false" outlineLevel="0" collapsed="false">
      <c r="A2137" s="17" t="s">
        <v>880</v>
      </c>
      <c r="B2137" s="9" t="s">
        <v>850</v>
      </c>
      <c r="C2137" s="27" t="s">
        <v>298</v>
      </c>
      <c r="D2137" s="9" t="s">
        <v>19</v>
      </c>
      <c r="E2137" s="10" t="s">
        <v>119</v>
      </c>
      <c r="F2137" s="20" t="n">
        <v>-93.37</v>
      </c>
      <c r="G2137" s="12" t="s">
        <v>21</v>
      </c>
      <c r="H2137" s="2" t="n">
        <v>-99</v>
      </c>
      <c r="I2137" s="3" t="s">
        <v>120</v>
      </c>
      <c r="J2137" s="3" t="n">
        <f aca="false">VLOOKUP(I2137,VLOOK!$G$2:$H$50,2)</f>
        <v>45</v>
      </c>
      <c r="K2137" s="4" t="s">
        <v>120</v>
      </c>
      <c r="L2137" s="21" t="s">
        <v>23</v>
      </c>
      <c r="M2137" s="6" t="n">
        <f aca="false">VLOOKUP(L2137,VLOOK!$D$2:$E$10,2)</f>
        <v>2</v>
      </c>
      <c r="N2137" s="7" t="n">
        <v>1</v>
      </c>
      <c r="O2137" s="0" t="n">
        <f aca="false">VLOOKUP(B2137,VLOOK!$A$2:$B$13,2)</f>
        <v>7</v>
      </c>
      <c r="P2137" s="22" t="n">
        <f aca="false">IF(F2137&lt;0,F2137*-1,F2137)</f>
        <v>93.37</v>
      </c>
    </row>
    <row r="2138" customFormat="false" ht="12.8" hidden="false" customHeight="false" outlineLevel="0" collapsed="false">
      <c r="A2138" s="17" t="s">
        <v>880</v>
      </c>
      <c r="B2138" s="9" t="s">
        <v>850</v>
      </c>
      <c r="C2138" s="27" t="s">
        <v>63</v>
      </c>
      <c r="D2138" s="9" t="s">
        <v>19</v>
      </c>
      <c r="E2138" s="10" t="s">
        <v>64</v>
      </c>
      <c r="F2138" s="20" t="n">
        <v>-109.45</v>
      </c>
      <c r="G2138" s="12" t="s">
        <v>21</v>
      </c>
      <c r="H2138" s="2" t="n">
        <v>-99</v>
      </c>
      <c r="I2138" s="3" t="s">
        <v>65</v>
      </c>
      <c r="J2138" s="3" t="n">
        <f aca="false">VLOOKUP(I2138,VLOOK!$G$2:$H$50,2)</f>
        <v>13</v>
      </c>
      <c r="K2138" s="4" t="s">
        <v>65</v>
      </c>
      <c r="L2138" s="21" t="s">
        <v>23</v>
      </c>
      <c r="M2138" s="6" t="n">
        <f aca="false">VLOOKUP(L2138,VLOOK!$D$2:$E$10,2)</f>
        <v>2</v>
      </c>
      <c r="N2138" s="7" t="n">
        <v>1</v>
      </c>
      <c r="O2138" s="0" t="n">
        <f aca="false">VLOOKUP(B2138,VLOOK!$A$2:$B$13,2)</f>
        <v>7</v>
      </c>
      <c r="P2138" s="22" t="n">
        <f aca="false">IF(F2138&lt;0,F2138*-1,F2138)</f>
        <v>109.45</v>
      </c>
    </row>
    <row r="2139" customFormat="false" ht="12.8" hidden="false" customHeight="false" outlineLevel="0" collapsed="false">
      <c r="A2139" s="17" t="s">
        <v>880</v>
      </c>
      <c r="B2139" s="9" t="s">
        <v>850</v>
      </c>
      <c r="C2139" s="27" t="s">
        <v>64</v>
      </c>
      <c r="D2139" s="9" t="s">
        <v>19</v>
      </c>
      <c r="E2139" s="10" t="s">
        <v>64</v>
      </c>
      <c r="F2139" s="20" t="n">
        <v>-212.33</v>
      </c>
      <c r="G2139" s="12" t="s">
        <v>21</v>
      </c>
      <c r="H2139" s="2" t="n">
        <v>-99</v>
      </c>
      <c r="I2139" s="3" t="s">
        <v>65</v>
      </c>
      <c r="J2139" s="3" t="n">
        <f aca="false">VLOOKUP(I2139,VLOOK!$G$2:$H$50,2)</f>
        <v>13</v>
      </c>
      <c r="K2139" s="4" t="s">
        <v>65</v>
      </c>
      <c r="L2139" s="21" t="s">
        <v>23</v>
      </c>
      <c r="M2139" s="6" t="n">
        <f aca="false">VLOOKUP(L2139,VLOOK!$D$2:$E$10,2)</f>
        <v>2</v>
      </c>
      <c r="N2139" s="7" t="n">
        <v>1</v>
      </c>
      <c r="O2139" s="0" t="n">
        <f aca="false">VLOOKUP(B2139,VLOOK!$A$2:$B$13,2)</f>
        <v>7</v>
      </c>
      <c r="P2139" s="22" t="n">
        <f aca="false">IF(F2139&lt;0,F2139*-1,F2139)</f>
        <v>212.33</v>
      </c>
    </row>
    <row r="2140" customFormat="false" ht="12.8" hidden="false" customHeight="false" outlineLevel="0" collapsed="false">
      <c r="A2140" s="17" t="s">
        <v>880</v>
      </c>
      <c r="B2140" s="9" t="s">
        <v>850</v>
      </c>
      <c r="C2140" s="27" t="s">
        <v>64</v>
      </c>
      <c r="D2140" s="9" t="s">
        <v>19</v>
      </c>
      <c r="E2140" s="10" t="s">
        <v>64</v>
      </c>
      <c r="F2140" s="20" t="n">
        <v>-156.16</v>
      </c>
      <c r="G2140" s="12" t="s">
        <v>21</v>
      </c>
      <c r="H2140" s="2" t="n">
        <v>-99</v>
      </c>
      <c r="I2140" s="3" t="s">
        <v>65</v>
      </c>
      <c r="J2140" s="3" t="n">
        <f aca="false">VLOOKUP(I2140,VLOOK!$G$2:$H$50,2)</f>
        <v>13</v>
      </c>
      <c r="K2140" s="4" t="s">
        <v>65</v>
      </c>
      <c r="L2140" s="21" t="s">
        <v>23</v>
      </c>
      <c r="M2140" s="6" t="n">
        <f aca="false">VLOOKUP(L2140,VLOOK!$D$2:$E$10,2)</f>
        <v>2</v>
      </c>
      <c r="N2140" s="7" t="n">
        <v>1</v>
      </c>
      <c r="O2140" s="0" t="n">
        <f aca="false">VLOOKUP(B2140,VLOOK!$A$2:$B$13,2)</f>
        <v>7</v>
      </c>
      <c r="P2140" s="22" t="n">
        <f aca="false">IF(F2140&lt;0,F2140*-1,F2140)</f>
        <v>156.16</v>
      </c>
    </row>
    <row r="2141" customFormat="false" ht="12.8" hidden="false" customHeight="false" outlineLevel="0" collapsed="false">
      <c r="A2141" s="17" t="s">
        <v>880</v>
      </c>
      <c r="B2141" s="9" t="s">
        <v>850</v>
      </c>
      <c r="C2141" s="27" t="s">
        <v>64</v>
      </c>
      <c r="D2141" s="9" t="s">
        <v>19</v>
      </c>
      <c r="E2141" s="10" t="s">
        <v>64</v>
      </c>
      <c r="F2141" s="20" t="n">
        <v>-70.62</v>
      </c>
      <c r="G2141" s="12" t="s">
        <v>21</v>
      </c>
      <c r="H2141" s="2" t="n">
        <v>-99</v>
      </c>
      <c r="I2141" s="3" t="s">
        <v>65</v>
      </c>
      <c r="J2141" s="3" t="n">
        <f aca="false">VLOOKUP(I2141,VLOOK!$G$2:$H$50,2)</f>
        <v>13</v>
      </c>
      <c r="K2141" s="4" t="s">
        <v>65</v>
      </c>
      <c r="L2141" s="21" t="s">
        <v>23</v>
      </c>
      <c r="M2141" s="6" t="n">
        <f aca="false">VLOOKUP(L2141,VLOOK!$D$2:$E$10,2)</f>
        <v>2</v>
      </c>
      <c r="N2141" s="7" t="n">
        <v>1</v>
      </c>
      <c r="O2141" s="0" t="n">
        <f aca="false">VLOOKUP(B2141,VLOOK!$A$2:$B$13,2)</f>
        <v>7</v>
      </c>
      <c r="P2141" s="22" t="n">
        <f aca="false">IF(F2141&lt;0,F2141*-1,F2141)</f>
        <v>70.62</v>
      </c>
    </row>
    <row r="2142" customFormat="false" ht="12.8" hidden="false" customHeight="false" outlineLevel="0" collapsed="false">
      <c r="A2142" s="17" t="s">
        <v>880</v>
      </c>
      <c r="B2142" s="9" t="s">
        <v>850</v>
      </c>
      <c r="C2142" s="27" t="s">
        <v>64</v>
      </c>
      <c r="D2142" s="9" t="s">
        <v>19</v>
      </c>
      <c r="E2142" s="10" t="s">
        <v>64</v>
      </c>
      <c r="F2142" s="20" t="n">
        <v>-22.88</v>
      </c>
      <c r="G2142" s="12" t="s">
        <v>21</v>
      </c>
      <c r="H2142" s="2" t="n">
        <v>-99</v>
      </c>
      <c r="I2142" s="3" t="s">
        <v>65</v>
      </c>
      <c r="J2142" s="3" t="n">
        <f aca="false">VLOOKUP(I2142,VLOOK!$G$2:$H$50,2)</f>
        <v>13</v>
      </c>
      <c r="K2142" s="4" t="s">
        <v>65</v>
      </c>
      <c r="L2142" s="21" t="s">
        <v>23</v>
      </c>
      <c r="M2142" s="6" t="n">
        <f aca="false">VLOOKUP(L2142,VLOOK!$D$2:$E$10,2)</f>
        <v>2</v>
      </c>
      <c r="N2142" s="7" t="n">
        <v>1</v>
      </c>
      <c r="O2142" s="0" t="n">
        <f aca="false">VLOOKUP(B2142,VLOOK!$A$2:$B$13,2)</f>
        <v>7</v>
      </c>
      <c r="P2142" s="22" t="n">
        <f aca="false">IF(F2142&lt;0,F2142*-1,F2142)</f>
        <v>22.88</v>
      </c>
    </row>
    <row r="2143" customFormat="false" ht="12.8" hidden="false" customHeight="false" outlineLevel="0" collapsed="false">
      <c r="A2143" s="17" t="s">
        <v>880</v>
      </c>
      <c r="B2143" s="9" t="s">
        <v>850</v>
      </c>
      <c r="C2143" s="27" t="s">
        <v>64</v>
      </c>
      <c r="D2143" s="9" t="s">
        <v>19</v>
      </c>
      <c r="E2143" s="10" t="s">
        <v>64</v>
      </c>
      <c r="F2143" s="20" t="n">
        <v>-141.51</v>
      </c>
      <c r="G2143" s="12" t="s">
        <v>21</v>
      </c>
      <c r="H2143" s="2" t="n">
        <v>-99</v>
      </c>
      <c r="I2143" s="3" t="s">
        <v>65</v>
      </c>
      <c r="J2143" s="3" t="n">
        <f aca="false">VLOOKUP(I2143,VLOOK!$G$2:$H$50,2)</f>
        <v>13</v>
      </c>
      <c r="K2143" s="4" t="s">
        <v>65</v>
      </c>
      <c r="L2143" s="21" t="s">
        <v>23</v>
      </c>
      <c r="M2143" s="6" t="n">
        <f aca="false">VLOOKUP(L2143,VLOOK!$D$2:$E$10,2)</f>
        <v>2</v>
      </c>
      <c r="N2143" s="7" t="n">
        <v>1</v>
      </c>
      <c r="O2143" s="0" t="n">
        <f aca="false">VLOOKUP(B2143,VLOOK!$A$2:$B$13,2)</f>
        <v>7</v>
      </c>
      <c r="P2143" s="22" t="n">
        <f aca="false">IF(F2143&lt;0,F2143*-1,F2143)</f>
        <v>141.51</v>
      </c>
    </row>
    <row r="2144" customFormat="false" ht="12.8" hidden="false" customHeight="false" outlineLevel="0" collapsed="false">
      <c r="A2144" s="17" t="s">
        <v>880</v>
      </c>
      <c r="B2144" s="9" t="s">
        <v>850</v>
      </c>
      <c r="C2144" s="27" t="s">
        <v>64</v>
      </c>
      <c r="D2144" s="9" t="s">
        <v>19</v>
      </c>
      <c r="E2144" s="10" t="s">
        <v>64</v>
      </c>
      <c r="F2144" s="20" t="n">
        <v>-114.57</v>
      </c>
      <c r="G2144" s="12" t="s">
        <v>21</v>
      </c>
      <c r="H2144" s="2" t="n">
        <v>-99</v>
      </c>
      <c r="I2144" s="3" t="s">
        <v>65</v>
      </c>
      <c r="J2144" s="3" t="n">
        <f aca="false">VLOOKUP(I2144,VLOOK!$G$2:$H$50,2)</f>
        <v>13</v>
      </c>
      <c r="K2144" s="4" t="s">
        <v>65</v>
      </c>
      <c r="L2144" s="21" t="s">
        <v>23</v>
      </c>
      <c r="M2144" s="6" t="n">
        <f aca="false">VLOOKUP(L2144,VLOOK!$D$2:$E$10,2)</f>
        <v>2</v>
      </c>
      <c r="N2144" s="7" t="n">
        <v>1</v>
      </c>
      <c r="O2144" s="0" t="n">
        <f aca="false">VLOOKUP(B2144,VLOOK!$A$2:$B$13,2)</f>
        <v>7</v>
      </c>
      <c r="P2144" s="22" t="n">
        <f aca="false">IF(F2144&lt;0,F2144*-1,F2144)</f>
        <v>114.57</v>
      </c>
    </row>
    <row r="2145" customFormat="false" ht="12.8" hidden="false" customHeight="false" outlineLevel="0" collapsed="false">
      <c r="A2145" s="17" t="s">
        <v>880</v>
      </c>
      <c r="B2145" s="9" t="s">
        <v>850</v>
      </c>
      <c r="C2145" s="27" t="s">
        <v>24</v>
      </c>
      <c r="D2145" s="9" t="s">
        <v>25</v>
      </c>
      <c r="E2145" s="10" t="s">
        <v>26</v>
      </c>
      <c r="F2145" s="20" t="n">
        <v>-58.9</v>
      </c>
      <c r="G2145" s="12" t="s">
        <v>21</v>
      </c>
      <c r="H2145" s="2" t="n">
        <v>-99</v>
      </c>
      <c r="I2145" s="3" t="s">
        <v>27</v>
      </c>
      <c r="J2145" s="3" t="n">
        <f aca="false">VLOOKUP(I2145,VLOOK!$G$2:$H$50,2)</f>
        <v>30</v>
      </c>
      <c r="K2145" s="4" t="s">
        <v>27</v>
      </c>
      <c r="L2145" s="21" t="s">
        <v>28</v>
      </c>
      <c r="M2145" s="6" t="n">
        <f aca="false">VLOOKUP(L2145,VLOOK!$D$2:$E$10,2)</f>
        <v>5</v>
      </c>
      <c r="N2145" s="7" t="n">
        <v>1</v>
      </c>
      <c r="O2145" s="0" t="n">
        <f aca="false">VLOOKUP(B2145,VLOOK!$A$2:$B$13,2)</f>
        <v>7</v>
      </c>
      <c r="P2145" s="22" t="n">
        <f aca="false">IF(F2145&lt;0,F2145*-1,F2145)</f>
        <v>58.9</v>
      </c>
    </row>
    <row r="2146" customFormat="false" ht="12.8" hidden="false" customHeight="false" outlineLevel="0" collapsed="false">
      <c r="A2146" s="17" t="s">
        <v>880</v>
      </c>
      <c r="B2146" s="9" t="s">
        <v>850</v>
      </c>
      <c r="C2146" s="27" t="s">
        <v>24</v>
      </c>
      <c r="D2146" s="9" t="s">
        <v>25</v>
      </c>
      <c r="E2146" s="10" t="s">
        <v>26</v>
      </c>
      <c r="F2146" s="20" t="n">
        <v>-59.99</v>
      </c>
      <c r="G2146" s="12" t="s">
        <v>21</v>
      </c>
      <c r="H2146" s="2" t="n">
        <v>-99</v>
      </c>
      <c r="I2146" s="3" t="s">
        <v>27</v>
      </c>
      <c r="J2146" s="3" t="n">
        <f aca="false">VLOOKUP(I2146,VLOOK!$G$2:$H$50,2)</f>
        <v>30</v>
      </c>
      <c r="K2146" s="4" t="s">
        <v>27</v>
      </c>
      <c r="L2146" s="21" t="s">
        <v>28</v>
      </c>
      <c r="M2146" s="6" t="n">
        <f aca="false">VLOOKUP(L2146,VLOOK!$D$2:$E$10,2)</f>
        <v>5</v>
      </c>
      <c r="N2146" s="7" t="n">
        <v>1</v>
      </c>
      <c r="O2146" s="0" t="n">
        <f aca="false">VLOOKUP(B2146,VLOOK!$A$2:$B$13,2)</f>
        <v>7</v>
      </c>
      <c r="P2146" s="22" t="n">
        <f aca="false">IF(F2146&lt;0,F2146*-1,F2146)</f>
        <v>59.99</v>
      </c>
    </row>
    <row r="2147" customFormat="false" ht="12.8" hidden="false" customHeight="false" outlineLevel="0" collapsed="false">
      <c r="A2147" s="17" t="s">
        <v>880</v>
      </c>
      <c r="B2147" s="9" t="s">
        <v>850</v>
      </c>
      <c r="C2147" s="27" t="s">
        <v>24</v>
      </c>
      <c r="D2147" s="9" t="s">
        <v>25</v>
      </c>
      <c r="E2147" s="10" t="s">
        <v>26</v>
      </c>
      <c r="F2147" s="20" t="n">
        <v>-63.77</v>
      </c>
      <c r="G2147" s="12" t="s">
        <v>21</v>
      </c>
      <c r="H2147" s="2" t="n">
        <v>-99</v>
      </c>
      <c r="I2147" s="3" t="s">
        <v>27</v>
      </c>
      <c r="J2147" s="3" t="n">
        <f aca="false">VLOOKUP(I2147,VLOOK!$G$2:$H$50,2)</f>
        <v>30</v>
      </c>
      <c r="K2147" s="4" t="s">
        <v>27</v>
      </c>
      <c r="L2147" s="21" t="s">
        <v>28</v>
      </c>
      <c r="M2147" s="6" t="n">
        <f aca="false">VLOOKUP(L2147,VLOOK!$D$2:$E$10,2)</f>
        <v>5</v>
      </c>
      <c r="N2147" s="7" t="n">
        <v>1</v>
      </c>
      <c r="O2147" s="0" t="n">
        <f aca="false">VLOOKUP(B2147,VLOOK!$A$2:$B$13,2)</f>
        <v>7</v>
      </c>
      <c r="P2147" s="22" t="n">
        <f aca="false">IF(F2147&lt;0,F2147*-1,F2147)</f>
        <v>63.77</v>
      </c>
    </row>
    <row r="2148" customFormat="false" ht="12.8" hidden="false" customHeight="false" outlineLevel="0" collapsed="false">
      <c r="A2148" s="17" t="s">
        <v>880</v>
      </c>
      <c r="B2148" s="9" t="s">
        <v>850</v>
      </c>
      <c r="C2148" s="27" t="s">
        <v>265</v>
      </c>
      <c r="D2148" s="9" t="s">
        <v>25</v>
      </c>
      <c r="E2148" s="10" t="s">
        <v>266</v>
      </c>
      <c r="F2148" s="20" t="n">
        <f aca="false">-317.5/2</f>
        <v>-158.75</v>
      </c>
      <c r="G2148" s="12" t="s">
        <v>21</v>
      </c>
      <c r="H2148" s="2" t="n">
        <v>-99</v>
      </c>
      <c r="I2148" s="3" t="s">
        <v>267</v>
      </c>
      <c r="J2148" s="3" t="n">
        <f aca="false">VLOOKUP(I2148,VLOOK!$G$2:$H$50,2)</f>
        <v>16</v>
      </c>
      <c r="K2148" s="4" t="s">
        <v>267</v>
      </c>
      <c r="L2148" s="21" t="s">
        <v>31</v>
      </c>
      <c r="M2148" s="6" t="n">
        <f aca="false">VLOOKUP(L2148,VLOOK!$D$2:$E$10,2)</f>
        <v>3</v>
      </c>
      <c r="N2148" s="7" t="n">
        <v>1</v>
      </c>
      <c r="O2148" s="0" t="n">
        <f aca="false">VLOOKUP(B2148,VLOOK!$A$2:$B$13,2)</f>
        <v>7</v>
      </c>
      <c r="P2148" s="22" t="n">
        <f aca="false">IF(F2148&lt;0,F2148*-1,F2148)</f>
        <v>158.75</v>
      </c>
    </row>
    <row r="2149" customFormat="false" ht="12.8" hidden="false" customHeight="false" outlineLevel="0" collapsed="false">
      <c r="A2149" s="17" t="s">
        <v>880</v>
      </c>
      <c r="B2149" s="9" t="s">
        <v>850</v>
      </c>
      <c r="C2149" s="27" t="s">
        <v>292</v>
      </c>
      <c r="D2149" s="9" t="s">
        <v>25</v>
      </c>
      <c r="E2149" s="10" t="s">
        <v>853</v>
      </c>
      <c r="F2149" s="20" t="n">
        <v>-49.75</v>
      </c>
      <c r="G2149" s="12" t="s">
        <v>21</v>
      </c>
      <c r="H2149" s="2" t="n">
        <v>-99</v>
      </c>
      <c r="I2149" s="3" t="s">
        <v>854</v>
      </c>
      <c r="J2149" s="3" t="n">
        <f aca="false">VLOOKUP(I2149,VLOOK!$G$2:$H$50,2)</f>
        <v>31</v>
      </c>
      <c r="K2149" s="4" t="s">
        <v>854</v>
      </c>
      <c r="L2149" s="21" t="s">
        <v>28</v>
      </c>
      <c r="M2149" s="6" t="n">
        <f aca="false">VLOOKUP(L2149,VLOOK!$D$2:$E$10,2)</f>
        <v>5</v>
      </c>
      <c r="N2149" s="7" t="n">
        <v>1</v>
      </c>
      <c r="O2149" s="0" t="n">
        <f aca="false">VLOOKUP(B2149,VLOOK!$A$2:$B$13,2)</f>
        <v>7</v>
      </c>
      <c r="P2149" s="22" t="n">
        <f aca="false">IF(F2149&lt;0,F2149*-1,F2149)</f>
        <v>49.75</v>
      </c>
    </row>
    <row r="2150" customFormat="false" ht="12.8" hidden="false" customHeight="false" outlineLevel="0" collapsed="false">
      <c r="A2150" s="17" t="s">
        <v>880</v>
      </c>
      <c r="B2150" s="9" t="s">
        <v>850</v>
      </c>
      <c r="C2150" s="27" t="s">
        <v>265</v>
      </c>
      <c r="D2150" s="9" t="s">
        <v>25</v>
      </c>
      <c r="E2150" s="10" t="s">
        <v>266</v>
      </c>
      <c r="F2150" s="20" t="n">
        <v>-60</v>
      </c>
      <c r="G2150" s="12" t="s">
        <v>21</v>
      </c>
      <c r="H2150" s="2" t="n">
        <v>-99</v>
      </c>
      <c r="I2150" s="3" t="s">
        <v>267</v>
      </c>
      <c r="J2150" s="3" t="n">
        <f aca="false">VLOOKUP(I2150,VLOOK!$G$2:$H$50,2)</f>
        <v>16</v>
      </c>
      <c r="K2150" s="4" t="s">
        <v>267</v>
      </c>
      <c r="L2150" s="21" t="s">
        <v>31</v>
      </c>
      <c r="M2150" s="6" t="n">
        <f aca="false">VLOOKUP(L2150,VLOOK!$D$2:$E$10,2)</f>
        <v>3</v>
      </c>
      <c r="N2150" s="7" t="n">
        <v>1</v>
      </c>
      <c r="O2150" s="0" t="n">
        <f aca="false">VLOOKUP(B2150,VLOOK!$A$2:$B$13,2)</f>
        <v>7</v>
      </c>
      <c r="P2150" s="22" t="n">
        <f aca="false">IF(F2150&lt;0,F2150*-1,F2150)</f>
        <v>60</v>
      </c>
    </row>
    <row r="2151" customFormat="false" ht="12.8" hidden="false" customHeight="false" outlineLevel="0" collapsed="false">
      <c r="A2151" s="17" t="s">
        <v>880</v>
      </c>
      <c r="B2151" s="9" t="s">
        <v>850</v>
      </c>
      <c r="C2151" s="27" t="s">
        <v>24</v>
      </c>
      <c r="D2151" s="9" t="s">
        <v>25</v>
      </c>
      <c r="E2151" s="10" t="s">
        <v>163</v>
      </c>
      <c r="F2151" s="20" t="n">
        <v>-51</v>
      </c>
      <c r="G2151" s="12" t="s">
        <v>21</v>
      </c>
      <c r="H2151" s="2" t="n">
        <v>-99</v>
      </c>
      <c r="I2151" s="3" t="s">
        <v>164</v>
      </c>
      <c r="J2151" s="3" t="n">
        <f aca="false">VLOOKUP(I2151,VLOOK!$G$2:$H$50,2)</f>
        <v>35</v>
      </c>
      <c r="K2151" s="4" t="s">
        <v>164</v>
      </c>
      <c r="L2151" s="21" t="s">
        <v>28</v>
      </c>
      <c r="M2151" s="6" t="n">
        <f aca="false">VLOOKUP(L2151,VLOOK!$D$2:$E$10,2)</f>
        <v>5</v>
      </c>
      <c r="N2151" s="7" t="n">
        <v>1</v>
      </c>
      <c r="O2151" s="0" t="n">
        <f aca="false">VLOOKUP(B2151,VLOOK!$A$2:$B$13,2)</f>
        <v>7</v>
      </c>
      <c r="P2151" s="22" t="n">
        <f aca="false">IF(F2151&lt;0,F2151*-1,F2151)</f>
        <v>51</v>
      </c>
    </row>
    <row r="2152" customFormat="false" ht="12.8" hidden="false" customHeight="false" outlineLevel="0" collapsed="false">
      <c r="A2152" s="17" t="s">
        <v>880</v>
      </c>
      <c r="B2152" s="9" t="s">
        <v>850</v>
      </c>
      <c r="C2152" s="27" t="s">
        <v>24</v>
      </c>
      <c r="D2152" s="9" t="s">
        <v>25</v>
      </c>
      <c r="E2152" s="10" t="s">
        <v>163</v>
      </c>
      <c r="F2152" s="20" t="n">
        <v>-73.09</v>
      </c>
      <c r="G2152" s="12" t="s">
        <v>21</v>
      </c>
      <c r="H2152" s="2" t="n">
        <v>-99</v>
      </c>
      <c r="I2152" s="3" t="s">
        <v>164</v>
      </c>
      <c r="J2152" s="3" t="n">
        <f aca="false">VLOOKUP(I2152,VLOOK!$G$2:$H$50,2)</f>
        <v>35</v>
      </c>
      <c r="K2152" s="4" t="s">
        <v>164</v>
      </c>
      <c r="L2152" s="21" t="s">
        <v>28</v>
      </c>
      <c r="M2152" s="6" t="n">
        <f aca="false">VLOOKUP(L2152,VLOOK!$D$2:$E$10,2)</f>
        <v>5</v>
      </c>
      <c r="N2152" s="7" t="n">
        <v>1</v>
      </c>
      <c r="O2152" s="0" t="n">
        <f aca="false">VLOOKUP(B2152,VLOOK!$A$2:$B$13,2)</f>
        <v>7</v>
      </c>
      <c r="P2152" s="22" t="n">
        <f aca="false">IF(F2152&lt;0,F2152*-1,F2152)</f>
        <v>73.09</v>
      </c>
    </row>
    <row r="2153" customFormat="false" ht="12.8" hidden="false" customHeight="false" outlineLevel="0" collapsed="false">
      <c r="A2153" s="17" t="s">
        <v>880</v>
      </c>
      <c r="B2153" s="9" t="s">
        <v>850</v>
      </c>
      <c r="C2153" s="27" t="s">
        <v>24</v>
      </c>
      <c r="D2153" s="9" t="s">
        <v>25</v>
      </c>
      <c r="E2153" s="10" t="s">
        <v>163</v>
      </c>
      <c r="F2153" s="20" t="n">
        <v>-86.5</v>
      </c>
      <c r="G2153" s="12" t="s">
        <v>21</v>
      </c>
      <c r="H2153" s="2" t="n">
        <v>-99</v>
      </c>
      <c r="I2153" s="3" t="s">
        <v>164</v>
      </c>
      <c r="J2153" s="3" t="n">
        <f aca="false">VLOOKUP(I2153,VLOOK!$G$2:$H$50,2)</f>
        <v>35</v>
      </c>
      <c r="K2153" s="4" t="s">
        <v>164</v>
      </c>
      <c r="L2153" s="21" t="s">
        <v>28</v>
      </c>
      <c r="M2153" s="6" t="n">
        <f aca="false">VLOOKUP(L2153,VLOOK!$D$2:$E$10,2)</f>
        <v>5</v>
      </c>
      <c r="N2153" s="7" t="n">
        <v>1</v>
      </c>
      <c r="O2153" s="0" t="n">
        <f aca="false">VLOOKUP(B2153,VLOOK!$A$2:$B$13,2)</f>
        <v>7</v>
      </c>
      <c r="P2153" s="22" t="n">
        <f aca="false">IF(F2153&lt;0,F2153*-1,F2153)</f>
        <v>86.5</v>
      </c>
    </row>
    <row r="2154" customFormat="false" ht="12.8" hidden="false" customHeight="false" outlineLevel="0" collapsed="false">
      <c r="A2154" s="17" t="s">
        <v>880</v>
      </c>
      <c r="B2154" s="9" t="s">
        <v>850</v>
      </c>
      <c r="C2154" s="27" t="s">
        <v>59</v>
      </c>
      <c r="D2154" s="9" t="s">
        <v>25</v>
      </c>
      <c r="E2154" s="10" t="s">
        <v>84</v>
      </c>
      <c r="F2154" s="20" t="n">
        <v>-101.55</v>
      </c>
      <c r="G2154" s="12" t="s">
        <v>21</v>
      </c>
      <c r="H2154" s="2" t="n">
        <v>-99</v>
      </c>
      <c r="I2154" s="3" t="s">
        <v>85</v>
      </c>
      <c r="J2154" s="3" t="n">
        <f aca="false">VLOOKUP(I2154,VLOOK!$G$2:$H$50,2)</f>
        <v>38</v>
      </c>
      <c r="K2154" s="4" t="s">
        <v>85</v>
      </c>
      <c r="L2154" s="21" t="s">
        <v>28</v>
      </c>
      <c r="M2154" s="6" t="n">
        <f aca="false">VLOOKUP(L2154,VLOOK!$D$2:$E$10,2)</f>
        <v>5</v>
      </c>
      <c r="N2154" s="7" t="n">
        <v>1</v>
      </c>
      <c r="O2154" s="0" t="n">
        <f aca="false">VLOOKUP(B2154,VLOOK!$A$2:$B$13,2)</f>
        <v>7</v>
      </c>
      <c r="P2154" s="22" t="n">
        <f aca="false">IF(F2154&lt;0,F2154*-1,F2154)</f>
        <v>101.55</v>
      </c>
    </row>
    <row r="2155" customFormat="false" ht="12.8" hidden="false" customHeight="false" outlineLevel="0" collapsed="false">
      <c r="A2155" s="17" t="s">
        <v>880</v>
      </c>
      <c r="B2155" s="9" t="s">
        <v>850</v>
      </c>
      <c r="C2155" s="27" t="s">
        <v>881</v>
      </c>
      <c r="D2155" s="9" t="s">
        <v>54</v>
      </c>
      <c r="E2155" s="10" t="s">
        <v>67</v>
      </c>
      <c r="F2155" s="20" t="n">
        <v>-20</v>
      </c>
      <c r="G2155" s="12" t="s">
        <v>21</v>
      </c>
      <c r="H2155" s="2" t="n">
        <v>-99</v>
      </c>
      <c r="I2155" s="3" t="s">
        <v>68</v>
      </c>
      <c r="J2155" s="3" t="n">
        <f aca="false">VLOOKUP(I2155,VLOOK!$G$2:$H$50,2)</f>
        <v>42</v>
      </c>
      <c r="K2155" s="4" t="s">
        <v>68</v>
      </c>
      <c r="L2155" s="21" t="s">
        <v>57</v>
      </c>
      <c r="M2155" s="6" t="n">
        <f aca="false">VLOOKUP(L2155,VLOOK!$D$2:$E$10,2)</f>
        <v>7</v>
      </c>
      <c r="N2155" s="7" t="n">
        <v>1</v>
      </c>
      <c r="O2155" s="0" t="n">
        <f aca="false">VLOOKUP(B2155,VLOOK!$A$2:$B$13,2)</f>
        <v>7</v>
      </c>
      <c r="P2155" s="22" t="n">
        <f aca="false">IF(F2155&lt;0,F2155*-1,F2155)</f>
        <v>20</v>
      </c>
    </row>
    <row r="2156" customFormat="false" ht="12.8" hidden="false" customHeight="false" outlineLevel="0" collapsed="false">
      <c r="A2156" s="17" t="s">
        <v>755</v>
      </c>
      <c r="B2156" s="9" t="s">
        <v>850</v>
      </c>
      <c r="C2156" s="27" t="s">
        <v>405</v>
      </c>
      <c r="D2156" s="9" t="s">
        <v>78</v>
      </c>
      <c r="E2156" s="10" t="s">
        <v>406</v>
      </c>
      <c r="F2156" s="9" t="n">
        <v>-60</v>
      </c>
      <c r="G2156" s="12" t="s">
        <v>21</v>
      </c>
      <c r="H2156" s="2" t="n">
        <v>-99</v>
      </c>
      <c r="I2156" s="3" t="s">
        <v>407</v>
      </c>
      <c r="J2156" s="3" t="n">
        <f aca="false">VLOOKUP(I2156,VLOOK!$G$2:$H$50,2)</f>
        <v>44</v>
      </c>
      <c r="K2156" s="4" t="s">
        <v>407</v>
      </c>
      <c r="L2156" s="21" t="s">
        <v>121</v>
      </c>
      <c r="M2156" s="6" t="n">
        <f aca="false">VLOOKUP(L2156,VLOOK!$D$2:$E$10,2)</f>
        <v>8</v>
      </c>
      <c r="N2156" s="7" t="n">
        <v>1</v>
      </c>
      <c r="O2156" s="0" t="n">
        <f aca="false">VLOOKUP(B2156,VLOOK!$A$2:$B$13,2)</f>
        <v>7</v>
      </c>
      <c r="P2156" s="22" t="n">
        <f aca="false">IF(F2156&lt;0,F2156*-1,F2156)</f>
        <v>60</v>
      </c>
    </row>
    <row r="2157" customFormat="false" ht="12.8" hidden="false" customHeight="false" outlineLevel="0" collapsed="false">
      <c r="A2157" s="17" t="s">
        <v>755</v>
      </c>
      <c r="B2157" s="9" t="s">
        <v>850</v>
      </c>
      <c r="C2157" s="27" t="s">
        <v>405</v>
      </c>
      <c r="D2157" s="9" t="s">
        <v>78</v>
      </c>
      <c r="E2157" s="10" t="s">
        <v>406</v>
      </c>
      <c r="F2157" s="9" t="n">
        <v>-70</v>
      </c>
      <c r="G2157" s="12" t="s">
        <v>21</v>
      </c>
      <c r="H2157" s="2" t="n">
        <v>-99</v>
      </c>
      <c r="I2157" s="3" t="s">
        <v>407</v>
      </c>
      <c r="J2157" s="3" t="n">
        <f aca="false">VLOOKUP(I2157,VLOOK!$G$2:$H$50,2)</f>
        <v>44</v>
      </c>
      <c r="K2157" s="4" t="s">
        <v>407</v>
      </c>
      <c r="L2157" s="21" t="s">
        <v>121</v>
      </c>
      <c r="M2157" s="6" t="n">
        <f aca="false">VLOOKUP(L2157,VLOOK!$D$2:$E$10,2)</f>
        <v>8</v>
      </c>
      <c r="N2157" s="7" t="n">
        <v>1</v>
      </c>
      <c r="O2157" s="0" t="n">
        <f aca="false">VLOOKUP(B2157,VLOOK!$A$2:$B$13,2)</f>
        <v>7</v>
      </c>
      <c r="P2157" s="22" t="n">
        <f aca="false">IF(F2157&lt;0,F2157*-1,F2157)</f>
        <v>70</v>
      </c>
    </row>
    <row r="2158" customFormat="false" ht="12.8" hidden="false" customHeight="false" outlineLevel="0" collapsed="false">
      <c r="A2158" s="17" t="s">
        <v>755</v>
      </c>
      <c r="B2158" s="9" t="s">
        <v>850</v>
      </c>
      <c r="C2158" s="27" t="s">
        <v>882</v>
      </c>
      <c r="D2158" s="9" t="s">
        <v>78</v>
      </c>
      <c r="E2158" s="10" t="s">
        <v>406</v>
      </c>
      <c r="F2158" s="9" t="n">
        <v>-70</v>
      </c>
      <c r="G2158" s="12" t="s">
        <v>21</v>
      </c>
      <c r="H2158" s="2" t="n">
        <v>-99</v>
      </c>
      <c r="I2158" s="3" t="s">
        <v>407</v>
      </c>
      <c r="J2158" s="3" t="n">
        <f aca="false">VLOOKUP(I2158,VLOOK!$G$2:$H$50,2)</f>
        <v>44</v>
      </c>
      <c r="K2158" s="4" t="s">
        <v>407</v>
      </c>
      <c r="L2158" s="21" t="s">
        <v>121</v>
      </c>
      <c r="M2158" s="6" t="n">
        <f aca="false">VLOOKUP(L2158,VLOOK!$D$2:$E$10,2)</f>
        <v>8</v>
      </c>
      <c r="N2158" s="7" t="n">
        <v>1</v>
      </c>
      <c r="O2158" s="0" t="n">
        <f aca="false">VLOOKUP(B2158,VLOOK!$A$2:$B$13,2)</f>
        <v>7</v>
      </c>
      <c r="P2158" s="22" t="n">
        <f aca="false">IF(F2158&lt;0,F2158*-1,F2158)</f>
        <v>70</v>
      </c>
    </row>
    <row r="2159" customFormat="false" ht="12.8" hidden="false" customHeight="false" outlineLevel="0" collapsed="false">
      <c r="A2159" s="17" t="s">
        <v>755</v>
      </c>
      <c r="B2159" s="9" t="s">
        <v>850</v>
      </c>
      <c r="C2159" s="27" t="s">
        <v>405</v>
      </c>
      <c r="D2159" s="9" t="s">
        <v>78</v>
      </c>
      <c r="E2159" s="10" t="s">
        <v>406</v>
      </c>
      <c r="F2159" s="9" t="n">
        <v>-94.02</v>
      </c>
      <c r="G2159" s="12" t="s">
        <v>21</v>
      </c>
      <c r="H2159" s="2" t="n">
        <v>-99</v>
      </c>
      <c r="I2159" s="3" t="s">
        <v>407</v>
      </c>
      <c r="J2159" s="3" t="n">
        <f aca="false">VLOOKUP(I2159,VLOOK!$G$2:$H$50,2)</f>
        <v>44</v>
      </c>
      <c r="K2159" s="4" t="s">
        <v>407</v>
      </c>
      <c r="L2159" s="21" t="s">
        <v>121</v>
      </c>
      <c r="M2159" s="6" t="n">
        <f aca="false">VLOOKUP(L2159,VLOOK!$D$2:$E$10,2)</f>
        <v>8</v>
      </c>
      <c r="N2159" s="7" t="n">
        <v>1</v>
      </c>
      <c r="O2159" s="0" t="n">
        <f aca="false">VLOOKUP(B2159,VLOOK!$A$2:$B$13,2)</f>
        <v>7</v>
      </c>
      <c r="P2159" s="22" t="n">
        <f aca="false">IF(F2159&lt;0,F2159*-1,F2159)</f>
        <v>94.02</v>
      </c>
    </row>
    <row r="2160" customFormat="false" ht="12.8" hidden="false" customHeight="false" outlineLevel="0" collapsed="false">
      <c r="A2160" s="17" t="s">
        <v>755</v>
      </c>
      <c r="B2160" s="9" t="s">
        <v>850</v>
      </c>
      <c r="C2160" s="27" t="s">
        <v>883</v>
      </c>
      <c r="D2160" s="9" t="s">
        <v>78</v>
      </c>
      <c r="E2160" s="10" t="s">
        <v>406</v>
      </c>
      <c r="F2160" s="9" t="n">
        <v>-79.91</v>
      </c>
      <c r="G2160" s="12" t="s">
        <v>21</v>
      </c>
      <c r="H2160" s="2" t="n">
        <v>-99</v>
      </c>
      <c r="I2160" s="3" t="s">
        <v>407</v>
      </c>
      <c r="J2160" s="3" t="n">
        <f aca="false">VLOOKUP(I2160,VLOOK!$G$2:$H$50,2)</f>
        <v>44</v>
      </c>
      <c r="K2160" s="4" t="s">
        <v>407</v>
      </c>
      <c r="L2160" s="21" t="s">
        <v>121</v>
      </c>
      <c r="M2160" s="6" t="n">
        <f aca="false">VLOOKUP(L2160,VLOOK!$D$2:$E$10,2)</f>
        <v>8</v>
      </c>
      <c r="N2160" s="7" t="n">
        <v>1</v>
      </c>
      <c r="O2160" s="0" t="n">
        <f aca="false">VLOOKUP(B2160,VLOOK!$A$2:$B$13,2)</f>
        <v>7</v>
      </c>
      <c r="P2160" s="22" t="n">
        <f aca="false">IF(F2160&lt;0,F2160*-1,F2160)</f>
        <v>79.91</v>
      </c>
    </row>
    <row r="2161" customFormat="false" ht="12.8" hidden="false" customHeight="false" outlineLevel="0" collapsed="false">
      <c r="A2161" s="17" t="s">
        <v>755</v>
      </c>
      <c r="B2161" s="9" t="s">
        <v>850</v>
      </c>
      <c r="C2161" s="27" t="s">
        <v>405</v>
      </c>
      <c r="D2161" s="9" t="s">
        <v>78</v>
      </c>
      <c r="E2161" s="10" t="s">
        <v>406</v>
      </c>
      <c r="F2161" s="9" t="n">
        <v>-30</v>
      </c>
      <c r="G2161" s="12" t="s">
        <v>21</v>
      </c>
      <c r="H2161" s="2" t="n">
        <v>-99</v>
      </c>
      <c r="I2161" s="3" t="s">
        <v>407</v>
      </c>
      <c r="J2161" s="3" t="n">
        <f aca="false">VLOOKUP(I2161,VLOOK!$G$2:$H$50,2)</f>
        <v>44</v>
      </c>
      <c r="K2161" s="4" t="s">
        <v>407</v>
      </c>
      <c r="L2161" s="21" t="s">
        <v>121</v>
      </c>
      <c r="M2161" s="6" t="n">
        <f aca="false">VLOOKUP(L2161,VLOOK!$D$2:$E$10,2)</f>
        <v>8</v>
      </c>
      <c r="N2161" s="7" t="n">
        <v>1</v>
      </c>
      <c r="O2161" s="0" t="n">
        <f aca="false">VLOOKUP(B2161,VLOOK!$A$2:$B$13,2)</f>
        <v>7</v>
      </c>
      <c r="P2161" s="22" t="n">
        <f aca="false">IF(F2161&lt;0,F2161*-1,F2161)</f>
        <v>30</v>
      </c>
    </row>
    <row r="2162" customFormat="false" ht="12.8" hidden="false" customHeight="false" outlineLevel="0" collapsed="false">
      <c r="A2162" s="17" t="s">
        <v>755</v>
      </c>
      <c r="B2162" s="9" t="s">
        <v>850</v>
      </c>
      <c r="C2162" s="27" t="s">
        <v>884</v>
      </c>
      <c r="D2162" s="9" t="s">
        <v>78</v>
      </c>
      <c r="E2162" s="10" t="s">
        <v>406</v>
      </c>
      <c r="F2162" s="9" t="n">
        <v>-50.53</v>
      </c>
      <c r="G2162" s="12" t="s">
        <v>21</v>
      </c>
      <c r="H2162" s="2" t="n">
        <v>-99</v>
      </c>
      <c r="I2162" s="3" t="s">
        <v>407</v>
      </c>
      <c r="J2162" s="3" t="n">
        <f aca="false">VLOOKUP(I2162,VLOOK!$G$2:$H$50,2)</f>
        <v>44</v>
      </c>
      <c r="K2162" s="4" t="s">
        <v>407</v>
      </c>
      <c r="L2162" s="21" t="s">
        <v>121</v>
      </c>
      <c r="M2162" s="6" t="n">
        <f aca="false">VLOOKUP(L2162,VLOOK!$D$2:$E$10,2)</f>
        <v>8</v>
      </c>
      <c r="N2162" s="7" t="n">
        <v>1</v>
      </c>
      <c r="O2162" s="0" t="n">
        <f aca="false">VLOOKUP(B2162,VLOOK!$A$2:$B$13,2)</f>
        <v>7</v>
      </c>
      <c r="P2162" s="22" t="n">
        <f aca="false">IF(F2162&lt;0,F2162*-1,F2162)</f>
        <v>50.53</v>
      </c>
    </row>
    <row r="2163" customFormat="false" ht="12.8" hidden="false" customHeight="false" outlineLevel="0" collapsed="false">
      <c r="A2163" s="17" t="s">
        <v>755</v>
      </c>
      <c r="B2163" s="9" t="s">
        <v>850</v>
      </c>
      <c r="C2163" s="27" t="s">
        <v>885</v>
      </c>
      <c r="D2163" s="9" t="s">
        <v>78</v>
      </c>
      <c r="E2163" s="10" t="s">
        <v>406</v>
      </c>
      <c r="F2163" s="9" t="n">
        <v>-63.16</v>
      </c>
      <c r="G2163" s="12" t="s">
        <v>21</v>
      </c>
      <c r="H2163" s="2" t="n">
        <v>-99</v>
      </c>
      <c r="I2163" s="3" t="s">
        <v>407</v>
      </c>
      <c r="J2163" s="3" t="n">
        <f aca="false">VLOOKUP(I2163,VLOOK!$G$2:$H$50,2)</f>
        <v>44</v>
      </c>
      <c r="K2163" s="4" t="s">
        <v>407</v>
      </c>
      <c r="L2163" s="21" t="s">
        <v>121</v>
      </c>
      <c r="M2163" s="6" t="n">
        <f aca="false">VLOOKUP(L2163,VLOOK!$D$2:$E$10,2)</f>
        <v>8</v>
      </c>
      <c r="N2163" s="7" t="n">
        <v>1</v>
      </c>
      <c r="O2163" s="0" t="n">
        <f aca="false">VLOOKUP(B2163,VLOOK!$A$2:$B$13,2)</f>
        <v>7</v>
      </c>
      <c r="P2163" s="22" t="n">
        <f aca="false">IF(F2163&lt;0,F2163*-1,F2163)</f>
        <v>63.16</v>
      </c>
    </row>
    <row r="2164" customFormat="false" ht="12.8" hidden="false" customHeight="false" outlineLevel="0" collapsed="false">
      <c r="A2164" s="17" t="s">
        <v>755</v>
      </c>
      <c r="B2164" s="9" t="s">
        <v>850</v>
      </c>
      <c r="C2164" s="27" t="s">
        <v>886</v>
      </c>
      <c r="D2164" s="9" t="s">
        <v>78</v>
      </c>
      <c r="E2164" s="10" t="s">
        <v>406</v>
      </c>
      <c r="F2164" s="9" t="n">
        <v>-82.36</v>
      </c>
      <c r="G2164" s="12" t="s">
        <v>21</v>
      </c>
      <c r="H2164" s="2" t="n">
        <v>-99</v>
      </c>
      <c r="I2164" s="3" t="s">
        <v>407</v>
      </c>
      <c r="J2164" s="3" t="n">
        <f aca="false">VLOOKUP(I2164,VLOOK!$G$2:$H$50,2)</f>
        <v>44</v>
      </c>
      <c r="K2164" s="4" t="s">
        <v>407</v>
      </c>
      <c r="L2164" s="21" t="s">
        <v>121</v>
      </c>
      <c r="M2164" s="6" t="n">
        <f aca="false">VLOOKUP(L2164,VLOOK!$D$2:$E$10,2)</f>
        <v>8</v>
      </c>
      <c r="N2164" s="7" t="n">
        <v>1</v>
      </c>
      <c r="O2164" s="0" t="n">
        <f aca="false">VLOOKUP(B2164,VLOOK!$A$2:$B$13,2)</f>
        <v>7</v>
      </c>
      <c r="P2164" s="22" t="n">
        <f aca="false">IF(F2164&lt;0,F2164*-1,F2164)</f>
        <v>82.36</v>
      </c>
    </row>
    <row r="2165" customFormat="false" ht="12.8" hidden="false" customHeight="false" outlineLevel="0" collapsed="false">
      <c r="A2165" s="17" t="s">
        <v>755</v>
      </c>
      <c r="B2165" s="9" t="s">
        <v>850</v>
      </c>
      <c r="C2165" s="27" t="s">
        <v>887</v>
      </c>
      <c r="D2165" s="9" t="s">
        <v>78</v>
      </c>
      <c r="E2165" s="10" t="s">
        <v>406</v>
      </c>
      <c r="F2165" s="9" t="n">
        <v>-112.67</v>
      </c>
      <c r="G2165" s="12" t="s">
        <v>21</v>
      </c>
      <c r="H2165" s="2" t="n">
        <v>-99</v>
      </c>
      <c r="I2165" s="3" t="s">
        <v>407</v>
      </c>
      <c r="J2165" s="3" t="n">
        <f aca="false">VLOOKUP(I2165,VLOOK!$G$2:$H$50,2)</f>
        <v>44</v>
      </c>
      <c r="K2165" s="4" t="s">
        <v>407</v>
      </c>
      <c r="L2165" s="21" t="s">
        <v>121</v>
      </c>
      <c r="M2165" s="6" t="n">
        <f aca="false">VLOOKUP(L2165,VLOOK!$D$2:$E$10,2)</f>
        <v>8</v>
      </c>
      <c r="N2165" s="7" t="n">
        <v>1</v>
      </c>
      <c r="O2165" s="0" t="n">
        <f aca="false">VLOOKUP(B2165,VLOOK!$A$2:$B$13,2)</f>
        <v>7</v>
      </c>
      <c r="P2165" s="22" t="n">
        <f aca="false">IF(F2165&lt;0,F2165*-1,F2165)</f>
        <v>112.67</v>
      </c>
    </row>
    <row r="2166" customFormat="false" ht="12.8" hidden="false" customHeight="false" outlineLevel="0" collapsed="false">
      <c r="A2166" s="17" t="s">
        <v>755</v>
      </c>
      <c r="B2166" s="9" t="s">
        <v>850</v>
      </c>
      <c r="C2166" s="27" t="s">
        <v>888</v>
      </c>
      <c r="D2166" s="9" t="s">
        <v>78</v>
      </c>
      <c r="E2166" s="10" t="s">
        <v>406</v>
      </c>
      <c r="F2166" s="9" t="n">
        <v>-93</v>
      </c>
      <c r="G2166" s="12" t="s">
        <v>21</v>
      </c>
      <c r="H2166" s="2" t="n">
        <v>-99</v>
      </c>
      <c r="I2166" s="3" t="s">
        <v>407</v>
      </c>
      <c r="J2166" s="3" t="n">
        <f aca="false">VLOOKUP(I2166,VLOOK!$G$2:$H$50,2)</f>
        <v>44</v>
      </c>
      <c r="K2166" s="4" t="s">
        <v>407</v>
      </c>
      <c r="L2166" s="21" t="s">
        <v>121</v>
      </c>
      <c r="M2166" s="6" t="n">
        <f aca="false">VLOOKUP(L2166,VLOOK!$D$2:$E$10,2)</f>
        <v>8</v>
      </c>
      <c r="N2166" s="7" t="n">
        <v>1</v>
      </c>
      <c r="O2166" s="0" t="n">
        <f aca="false">VLOOKUP(B2166,VLOOK!$A$2:$B$13,2)</f>
        <v>7</v>
      </c>
      <c r="P2166" s="22" t="n">
        <f aca="false">IF(F2166&lt;0,F2166*-1,F2166)</f>
        <v>93</v>
      </c>
    </row>
    <row r="2167" customFormat="false" ht="12.8" hidden="false" customHeight="false" outlineLevel="0" collapsed="false">
      <c r="A2167" s="17" t="s">
        <v>755</v>
      </c>
      <c r="B2167" s="9" t="s">
        <v>850</v>
      </c>
      <c r="C2167" s="27" t="s">
        <v>889</v>
      </c>
      <c r="D2167" s="9" t="s">
        <v>78</v>
      </c>
      <c r="E2167" s="10" t="s">
        <v>406</v>
      </c>
      <c r="F2167" s="9" t="n">
        <v>-54.04</v>
      </c>
      <c r="G2167" s="12" t="s">
        <v>21</v>
      </c>
      <c r="H2167" s="2" t="n">
        <v>-99</v>
      </c>
      <c r="I2167" s="3" t="s">
        <v>407</v>
      </c>
      <c r="J2167" s="3" t="n">
        <f aca="false">VLOOKUP(I2167,VLOOK!$G$2:$H$50,2)</f>
        <v>44</v>
      </c>
      <c r="K2167" s="4" t="s">
        <v>407</v>
      </c>
      <c r="L2167" s="21" t="s">
        <v>121</v>
      </c>
      <c r="M2167" s="6" t="n">
        <f aca="false">VLOOKUP(L2167,VLOOK!$D$2:$E$10,2)</f>
        <v>8</v>
      </c>
      <c r="N2167" s="7" t="n">
        <v>1</v>
      </c>
      <c r="O2167" s="0" t="n">
        <f aca="false">VLOOKUP(B2167,VLOOK!$A$2:$B$13,2)</f>
        <v>7</v>
      </c>
      <c r="P2167" s="22" t="n">
        <f aca="false">IF(F2167&lt;0,F2167*-1,F2167)</f>
        <v>54.04</v>
      </c>
    </row>
    <row r="2168" customFormat="false" ht="12.8" hidden="false" customHeight="false" outlineLevel="0" collapsed="false">
      <c r="A2168" s="17" t="s">
        <v>755</v>
      </c>
      <c r="B2168" s="9" t="s">
        <v>850</v>
      </c>
      <c r="C2168" s="27" t="s">
        <v>890</v>
      </c>
      <c r="D2168" s="9" t="s">
        <v>78</v>
      </c>
      <c r="E2168" s="10" t="s">
        <v>119</v>
      </c>
      <c r="F2168" s="9" t="n">
        <v>-126</v>
      </c>
      <c r="G2168" s="12" t="s">
        <v>21</v>
      </c>
      <c r="H2168" s="2" t="n">
        <v>-99</v>
      </c>
      <c r="I2168" s="3" t="s">
        <v>120</v>
      </c>
      <c r="J2168" s="3" t="n">
        <f aca="false">VLOOKUP(I2168,VLOOK!$G$2:$H$50,2)</f>
        <v>45</v>
      </c>
      <c r="K2168" s="4" t="s">
        <v>120</v>
      </c>
      <c r="L2168" s="21" t="s">
        <v>121</v>
      </c>
      <c r="M2168" s="6" t="n">
        <f aca="false">VLOOKUP(L2168,VLOOK!$D$2:$E$10,2)</f>
        <v>8</v>
      </c>
      <c r="N2168" s="7" t="n">
        <v>1</v>
      </c>
      <c r="O2168" s="0" t="n">
        <f aca="false">VLOOKUP(B2168,VLOOK!$A$2:$B$13,2)</f>
        <v>7</v>
      </c>
      <c r="P2168" s="22" t="n">
        <f aca="false">IF(F2168&lt;0,F2168*-1,F2168)</f>
        <v>126</v>
      </c>
    </row>
    <row r="2169" customFormat="false" ht="12.8" hidden="false" customHeight="false" outlineLevel="0" collapsed="false">
      <c r="A2169" s="17" t="s">
        <v>755</v>
      </c>
      <c r="B2169" s="9" t="s">
        <v>850</v>
      </c>
      <c r="C2169" s="27" t="s">
        <v>891</v>
      </c>
      <c r="D2169" s="9" t="s">
        <v>19</v>
      </c>
      <c r="E2169" s="10" t="s">
        <v>20</v>
      </c>
      <c r="F2169" s="9" t="n">
        <v>-295.57</v>
      </c>
      <c r="G2169" s="12" t="s">
        <v>21</v>
      </c>
      <c r="H2169" s="2" t="n">
        <v>-99</v>
      </c>
      <c r="I2169" s="3" t="s">
        <v>22</v>
      </c>
      <c r="J2169" s="3" t="n">
        <f aca="false">VLOOKUP(I2169,VLOOK!$G$2:$H$50,2)</f>
        <v>10</v>
      </c>
      <c r="K2169" s="4" t="s">
        <v>22</v>
      </c>
      <c r="L2169" s="21" t="s">
        <v>23</v>
      </c>
      <c r="M2169" s="6" t="n">
        <f aca="false">VLOOKUP(L2169,VLOOK!$D$2:$E$10,2)</f>
        <v>2</v>
      </c>
      <c r="N2169" s="7" t="n">
        <v>1</v>
      </c>
      <c r="O2169" s="0" t="n">
        <f aca="false">VLOOKUP(B2169,VLOOK!$A$2:$B$13,2)</f>
        <v>7</v>
      </c>
      <c r="P2169" s="22" t="n">
        <f aca="false">IF(F2169&lt;0,F2169*-1,F2169)</f>
        <v>295.57</v>
      </c>
    </row>
    <row r="2170" customFormat="false" ht="12.8" hidden="false" customHeight="false" outlineLevel="0" collapsed="false">
      <c r="A2170" s="17" t="s">
        <v>755</v>
      </c>
      <c r="B2170" s="9" t="s">
        <v>850</v>
      </c>
      <c r="C2170" s="27" t="s">
        <v>892</v>
      </c>
      <c r="D2170" s="9" t="s">
        <v>19</v>
      </c>
      <c r="E2170" s="10" t="s">
        <v>119</v>
      </c>
      <c r="F2170" s="9" t="n">
        <v>-41.49</v>
      </c>
      <c r="G2170" s="12" t="s">
        <v>21</v>
      </c>
      <c r="H2170" s="2" t="n">
        <v>-99</v>
      </c>
      <c r="I2170" s="3" t="s">
        <v>120</v>
      </c>
      <c r="J2170" s="3" t="n">
        <f aca="false">VLOOKUP(I2170,VLOOK!$G$2:$H$50,2)</f>
        <v>45</v>
      </c>
      <c r="K2170" s="4" t="s">
        <v>120</v>
      </c>
      <c r="L2170" s="21" t="s">
        <v>23</v>
      </c>
      <c r="M2170" s="6" t="n">
        <f aca="false">VLOOKUP(L2170,VLOOK!$D$2:$E$10,2)</f>
        <v>2</v>
      </c>
      <c r="N2170" s="7" t="n">
        <v>1</v>
      </c>
      <c r="O2170" s="0" t="n">
        <f aca="false">VLOOKUP(B2170,VLOOK!$A$2:$B$13,2)</f>
        <v>7</v>
      </c>
      <c r="P2170" s="22" t="n">
        <f aca="false">IF(F2170&lt;0,F2170*-1,F2170)</f>
        <v>41.49</v>
      </c>
    </row>
    <row r="2171" customFormat="false" ht="12.8" hidden="false" customHeight="false" outlineLevel="0" collapsed="false">
      <c r="A2171" s="17" t="s">
        <v>755</v>
      </c>
      <c r="B2171" s="9" t="s">
        <v>850</v>
      </c>
      <c r="C2171" s="27" t="s">
        <v>893</v>
      </c>
      <c r="D2171" s="9" t="s">
        <v>19</v>
      </c>
      <c r="E2171" s="10" t="s">
        <v>64</v>
      </c>
      <c r="F2171" s="9" t="n">
        <v>-83.43</v>
      </c>
      <c r="G2171" s="12" t="s">
        <v>21</v>
      </c>
      <c r="H2171" s="2" t="n">
        <v>-99</v>
      </c>
      <c r="I2171" s="3" t="s">
        <v>65</v>
      </c>
      <c r="J2171" s="3" t="n">
        <f aca="false">VLOOKUP(I2171,VLOOK!$G$2:$H$50,2)</f>
        <v>13</v>
      </c>
      <c r="K2171" s="4" t="s">
        <v>65</v>
      </c>
      <c r="L2171" s="21" t="s">
        <v>23</v>
      </c>
      <c r="M2171" s="6" t="n">
        <f aca="false">VLOOKUP(L2171,VLOOK!$D$2:$E$10,2)</f>
        <v>2</v>
      </c>
      <c r="N2171" s="7" t="n">
        <v>1</v>
      </c>
      <c r="O2171" s="0" t="n">
        <f aca="false">VLOOKUP(B2171,VLOOK!$A$2:$B$13,2)</f>
        <v>7</v>
      </c>
      <c r="P2171" s="22" t="n">
        <f aca="false">IF(F2171&lt;0,F2171*-1,F2171)</f>
        <v>83.43</v>
      </c>
    </row>
    <row r="2172" customFormat="false" ht="12.8" hidden="false" customHeight="false" outlineLevel="0" collapsed="false">
      <c r="A2172" s="17" t="s">
        <v>755</v>
      </c>
      <c r="B2172" s="9" t="s">
        <v>850</v>
      </c>
      <c r="C2172" s="27" t="s">
        <v>868</v>
      </c>
      <c r="D2172" s="9" t="s">
        <v>19</v>
      </c>
      <c r="E2172" s="10" t="s">
        <v>64</v>
      </c>
      <c r="F2172" s="9" t="n">
        <v>-25</v>
      </c>
      <c r="G2172" s="12" t="s">
        <v>21</v>
      </c>
      <c r="H2172" s="2" t="n">
        <v>-99</v>
      </c>
      <c r="I2172" s="3" t="s">
        <v>65</v>
      </c>
      <c r="J2172" s="3" t="n">
        <f aca="false">VLOOKUP(I2172,VLOOK!$G$2:$H$50,2)</f>
        <v>13</v>
      </c>
      <c r="K2172" s="4" t="s">
        <v>65</v>
      </c>
      <c r="L2172" s="21" t="s">
        <v>23</v>
      </c>
      <c r="M2172" s="6" t="n">
        <f aca="false">VLOOKUP(L2172,VLOOK!$D$2:$E$10,2)</f>
        <v>2</v>
      </c>
      <c r="N2172" s="7" t="n">
        <v>1</v>
      </c>
      <c r="O2172" s="0" t="n">
        <f aca="false">VLOOKUP(B2172,VLOOK!$A$2:$B$13,2)</f>
        <v>7</v>
      </c>
      <c r="P2172" s="22" t="n">
        <f aca="false">IF(F2172&lt;0,F2172*-1,F2172)</f>
        <v>25</v>
      </c>
    </row>
    <row r="2173" customFormat="false" ht="12.8" hidden="false" customHeight="false" outlineLevel="0" collapsed="false">
      <c r="A2173" s="17" t="s">
        <v>755</v>
      </c>
      <c r="B2173" s="9" t="s">
        <v>850</v>
      </c>
      <c r="C2173" s="27" t="s">
        <v>868</v>
      </c>
      <c r="D2173" s="9" t="s">
        <v>19</v>
      </c>
      <c r="E2173" s="10" t="s">
        <v>64</v>
      </c>
      <c r="F2173" s="9" t="n">
        <v>-43</v>
      </c>
      <c r="G2173" s="12" t="s">
        <v>21</v>
      </c>
      <c r="H2173" s="2" t="n">
        <v>-99</v>
      </c>
      <c r="I2173" s="3" t="s">
        <v>65</v>
      </c>
      <c r="J2173" s="3" t="n">
        <f aca="false">VLOOKUP(I2173,VLOOK!$G$2:$H$50,2)</f>
        <v>13</v>
      </c>
      <c r="K2173" s="4" t="s">
        <v>65</v>
      </c>
      <c r="L2173" s="21" t="s">
        <v>23</v>
      </c>
      <c r="M2173" s="6" t="n">
        <f aca="false">VLOOKUP(L2173,VLOOK!$D$2:$E$10,2)</f>
        <v>2</v>
      </c>
      <c r="N2173" s="7" t="n">
        <v>1</v>
      </c>
      <c r="O2173" s="0" t="n">
        <f aca="false">VLOOKUP(B2173,VLOOK!$A$2:$B$13,2)</f>
        <v>7</v>
      </c>
      <c r="P2173" s="22" t="n">
        <f aca="false">IF(F2173&lt;0,F2173*-1,F2173)</f>
        <v>43</v>
      </c>
    </row>
    <row r="2174" customFormat="false" ht="12.8" hidden="false" customHeight="false" outlineLevel="0" collapsed="false">
      <c r="A2174" s="17" t="s">
        <v>755</v>
      </c>
      <c r="B2174" s="9" t="s">
        <v>850</v>
      </c>
      <c r="C2174" s="27" t="s">
        <v>893</v>
      </c>
      <c r="D2174" s="9" t="s">
        <v>19</v>
      </c>
      <c r="E2174" s="10" t="s">
        <v>64</v>
      </c>
      <c r="F2174" s="9" t="n">
        <v>-164.37</v>
      </c>
      <c r="G2174" s="12" t="s">
        <v>21</v>
      </c>
      <c r="H2174" s="2" t="n">
        <v>-99</v>
      </c>
      <c r="I2174" s="3" t="s">
        <v>65</v>
      </c>
      <c r="J2174" s="3" t="n">
        <f aca="false">VLOOKUP(I2174,VLOOK!$G$2:$H$50,2)</f>
        <v>13</v>
      </c>
      <c r="K2174" s="4" t="s">
        <v>65</v>
      </c>
      <c r="L2174" s="21" t="s">
        <v>23</v>
      </c>
      <c r="M2174" s="6" t="n">
        <f aca="false">VLOOKUP(L2174,VLOOK!$D$2:$E$10,2)</f>
        <v>2</v>
      </c>
      <c r="N2174" s="7" t="n">
        <v>1</v>
      </c>
      <c r="O2174" s="0" t="n">
        <f aca="false">VLOOKUP(B2174,VLOOK!$A$2:$B$13,2)</f>
        <v>7</v>
      </c>
      <c r="P2174" s="22" t="n">
        <f aca="false">IF(F2174&lt;0,F2174*-1,F2174)</f>
        <v>164.37</v>
      </c>
    </row>
    <row r="2175" customFormat="false" ht="12.8" hidden="false" customHeight="false" outlineLevel="0" collapsed="false">
      <c r="A2175" s="17" t="s">
        <v>755</v>
      </c>
      <c r="B2175" s="9" t="s">
        <v>850</v>
      </c>
      <c r="C2175" s="27" t="s">
        <v>894</v>
      </c>
      <c r="D2175" s="9" t="s">
        <v>19</v>
      </c>
      <c r="E2175" s="10" t="s">
        <v>64</v>
      </c>
      <c r="F2175" s="9" t="n">
        <v>-34.48</v>
      </c>
      <c r="G2175" s="12" t="s">
        <v>21</v>
      </c>
      <c r="H2175" s="2" t="n">
        <v>-99</v>
      </c>
      <c r="I2175" s="3" t="s">
        <v>65</v>
      </c>
      <c r="J2175" s="3" t="n">
        <f aca="false">VLOOKUP(I2175,VLOOK!$G$2:$H$50,2)</f>
        <v>13</v>
      </c>
      <c r="K2175" s="4" t="s">
        <v>65</v>
      </c>
      <c r="L2175" s="21" t="s">
        <v>23</v>
      </c>
      <c r="M2175" s="6" t="n">
        <f aca="false">VLOOKUP(L2175,VLOOK!$D$2:$E$10,2)</f>
        <v>2</v>
      </c>
      <c r="N2175" s="7" t="n">
        <v>1</v>
      </c>
      <c r="O2175" s="0" t="n">
        <f aca="false">VLOOKUP(B2175,VLOOK!$A$2:$B$13,2)</f>
        <v>7</v>
      </c>
      <c r="P2175" s="22" t="n">
        <f aca="false">IF(F2175&lt;0,F2175*-1,F2175)</f>
        <v>34.48</v>
      </c>
    </row>
    <row r="2176" customFormat="false" ht="12.8" hidden="false" customHeight="false" outlineLevel="0" collapsed="false">
      <c r="A2176" s="17" t="s">
        <v>755</v>
      </c>
      <c r="B2176" s="9" t="s">
        <v>850</v>
      </c>
      <c r="C2176" s="27" t="s">
        <v>895</v>
      </c>
      <c r="D2176" s="9" t="s">
        <v>171</v>
      </c>
      <c r="E2176" s="10" t="s">
        <v>172</v>
      </c>
      <c r="F2176" s="9" t="n">
        <v>-200</v>
      </c>
      <c r="G2176" s="12" t="s">
        <v>21</v>
      </c>
      <c r="H2176" s="2" t="n">
        <v>-99</v>
      </c>
      <c r="I2176" s="3" t="s">
        <v>173</v>
      </c>
      <c r="J2176" s="3" t="n">
        <f aca="false">VLOOKUP(I2176,VLOOK!$G$2:$H$50,2)</f>
        <v>22</v>
      </c>
      <c r="K2176" s="4" t="s">
        <v>173</v>
      </c>
      <c r="L2176" s="21" t="s">
        <v>31</v>
      </c>
      <c r="M2176" s="6" t="n">
        <f aca="false">VLOOKUP(L2176,VLOOK!$D$2:$E$10,2)</f>
        <v>3</v>
      </c>
      <c r="N2176" s="7" t="n">
        <v>1</v>
      </c>
      <c r="O2176" s="0" t="n">
        <f aca="false">VLOOKUP(B2176,VLOOK!$A$2:$B$13,2)</f>
        <v>7</v>
      </c>
      <c r="P2176" s="22" t="n">
        <f aca="false">IF(F2176&lt;0,F2176*-1,F2176)</f>
        <v>200</v>
      </c>
    </row>
    <row r="2177" customFormat="false" ht="12.8" hidden="false" customHeight="false" outlineLevel="0" collapsed="false">
      <c r="A2177" s="17" t="s">
        <v>755</v>
      </c>
      <c r="B2177" s="9" t="s">
        <v>850</v>
      </c>
      <c r="C2177" s="27" t="s">
        <v>896</v>
      </c>
      <c r="D2177" s="9" t="s">
        <v>171</v>
      </c>
      <c r="E2177" s="10" t="s">
        <v>172</v>
      </c>
      <c r="F2177" s="9" t="n">
        <v>-400</v>
      </c>
      <c r="G2177" s="12" t="s">
        <v>21</v>
      </c>
      <c r="H2177" s="2" t="n">
        <v>-99</v>
      </c>
      <c r="I2177" s="3" t="s">
        <v>173</v>
      </c>
      <c r="J2177" s="3" t="n">
        <f aca="false">VLOOKUP(I2177,VLOOK!$G$2:$H$50,2)</f>
        <v>22</v>
      </c>
      <c r="K2177" s="4" t="s">
        <v>173</v>
      </c>
      <c r="L2177" s="21" t="s">
        <v>31</v>
      </c>
      <c r="M2177" s="6" t="n">
        <f aca="false">VLOOKUP(L2177,VLOOK!$D$2:$E$10,2)</f>
        <v>3</v>
      </c>
      <c r="N2177" s="7" t="n">
        <v>1</v>
      </c>
      <c r="O2177" s="0" t="n">
        <f aca="false">VLOOKUP(B2177,VLOOK!$A$2:$B$13,2)</f>
        <v>7</v>
      </c>
      <c r="P2177" s="22" t="n">
        <f aca="false">IF(F2177&lt;0,F2177*-1,F2177)</f>
        <v>400</v>
      </c>
    </row>
    <row r="2178" customFormat="false" ht="12.8" hidden="false" customHeight="false" outlineLevel="0" collapsed="false">
      <c r="A2178" s="17" t="s">
        <v>755</v>
      </c>
      <c r="B2178" s="9" t="s">
        <v>850</v>
      </c>
      <c r="C2178" s="27" t="s">
        <v>895</v>
      </c>
      <c r="D2178" s="9" t="s">
        <v>171</v>
      </c>
      <c r="E2178" s="10" t="s">
        <v>172</v>
      </c>
      <c r="F2178" s="9" t="n">
        <v>-107.5</v>
      </c>
      <c r="G2178" s="12" t="s">
        <v>21</v>
      </c>
      <c r="H2178" s="2" t="n">
        <v>-99</v>
      </c>
      <c r="I2178" s="3" t="s">
        <v>173</v>
      </c>
      <c r="J2178" s="3" t="n">
        <f aca="false">VLOOKUP(I2178,VLOOK!$G$2:$H$50,2)</f>
        <v>22</v>
      </c>
      <c r="K2178" s="4" t="s">
        <v>173</v>
      </c>
      <c r="L2178" s="21" t="s">
        <v>31</v>
      </c>
      <c r="M2178" s="6" t="n">
        <f aca="false">VLOOKUP(L2178,VLOOK!$D$2:$E$10,2)</f>
        <v>3</v>
      </c>
      <c r="N2178" s="7" t="n">
        <v>1</v>
      </c>
      <c r="O2178" s="0" t="n">
        <f aca="false">VLOOKUP(B2178,VLOOK!$A$2:$B$13,2)</f>
        <v>7</v>
      </c>
      <c r="P2178" s="22" t="n">
        <f aca="false">IF(F2178&lt;0,F2178*-1,F2178)</f>
        <v>107.5</v>
      </c>
    </row>
    <row r="2179" customFormat="false" ht="12.8" hidden="false" customHeight="false" outlineLevel="0" collapsed="false">
      <c r="A2179" s="17" t="s">
        <v>755</v>
      </c>
      <c r="B2179" s="9" t="s">
        <v>850</v>
      </c>
      <c r="C2179" s="27" t="s">
        <v>897</v>
      </c>
      <c r="D2179" s="9" t="s">
        <v>25</v>
      </c>
      <c r="E2179" s="10" t="s">
        <v>26</v>
      </c>
      <c r="F2179" s="9" t="n">
        <v>-66.27</v>
      </c>
      <c r="G2179" s="12" t="s">
        <v>21</v>
      </c>
      <c r="H2179" s="2" t="n">
        <v>-99</v>
      </c>
      <c r="I2179" s="3" t="s">
        <v>27</v>
      </c>
      <c r="J2179" s="3" t="n">
        <f aca="false">VLOOKUP(I2179,VLOOK!$G$2:$H$50,2)</f>
        <v>30</v>
      </c>
      <c r="K2179" s="4" t="s">
        <v>27</v>
      </c>
      <c r="L2179" s="21" t="s">
        <v>28</v>
      </c>
      <c r="M2179" s="6" t="n">
        <f aca="false">VLOOKUP(L2179,VLOOK!$D$2:$E$10,2)</f>
        <v>5</v>
      </c>
      <c r="N2179" s="7" t="n">
        <v>1</v>
      </c>
      <c r="O2179" s="0" t="n">
        <f aca="false">VLOOKUP(B2179,VLOOK!$A$2:$B$13,2)</f>
        <v>7</v>
      </c>
      <c r="P2179" s="22" t="n">
        <f aca="false">IF(F2179&lt;0,F2179*-1,F2179)</f>
        <v>66.27</v>
      </c>
    </row>
    <row r="2180" customFormat="false" ht="12.8" hidden="false" customHeight="false" outlineLevel="0" collapsed="false">
      <c r="A2180" s="17" t="s">
        <v>755</v>
      </c>
      <c r="B2180" s="9" t="s">
        <v>850</v>
      </c>
      <c r="C2180" s="27" t="s">
        <v>897</v>
      </c>
      <c r="D2180" s="9" t="s">
        <v>25</v>
      </c>
      <c r="E2180" s="10" t="s">
        <v>26</v>
      </c>
      <c r="F2180" s="9" t="n">
        <v>-56.78</v>
      </c>
      <c r="G2180" s="12" t="s">
        <v>21</v>
      </c>
      <c r="H2180" s="2" t="n">
        <v>-99</v>
      </c>
      <c r="I2180" s="3" t="s">
        <v>27</v>
      </c>
      <c r="J2180" s="3" t="n">
        <f aca="false">VLOOKUP(I2180,VLOOK!$G$2:$H$50,2)</f>
        <v>30</v>
      </c>
      <c r="K2180" s="4" t="s">
        <v>27</v>
      </c>
      <c r="L2180" s="21" t="s">
        <v>28</v>
      </c>
      <c r="M2180" s="6" t="n">
        <f aca="false">VLOOKUP(L2180,VLOOK!$D$2:$E$10,2)</f>
        <v>5</v>
      </c>
      <c r="N2180" s="7" t="n">
        <v>1</v>
      </c>
      <c r="O2180" s="0" t="n">
        <f aca="false">VLOOKUP(B2180,VLOOK!$A$2:$B$13,2)</f>
        <v>7</v>
      </c>
      <c r="P2180" s="22" t="n">
        <f aca="false">IF(F2180&lt;0,F2180*-1,F2180)</f>
        <v>56.78</v>
      </c>
    </row>
    <row r="2181" customFormat="false" ht="12.8" hidden="false" customHeight="false" outlineLevel="0" collapsed="false">
      <c r="A2181" s="17" t="s">
        <v>755</v>
      </c>
      <c r="B2181" s="9" t="s">
        <v>850</v>
      </c>
      <c r="C2181" s="27" t="s">
        <v>898</v>
      </c>
      <c r="D2181" s="9" t="s">
        <v>25</v>
      </c>
      <c r="E2181" s="10" t="s">
        <v>26</v>
      </c>
      <c r="F2181" s="9" t="n">
        <v>-39.5</v>
      </c>
      <c r="G2181" s="12" t="s">
        <v>21</v>
      </c>
      <c r="H2181" s="2" t="n">
        <v>-99</v>
      </c>
      <c r="I2181" s="3" t="s">
        <v>27</v>
      </c>
      <c r="J2181" s="3" t="n">
        <f aca="false">VLOOKUP(I2181,VLOOK!$G$2:$H$50,2)</f>
        <v>30</v>
      </c>
      <c r="K2181" s="4" t="s">
        <v>27</v>
      </c>
      <c r="L2181" s="21" t="s">
        <v>28</v>
      </c>
      <c r="M2181" s="6" t="n">
        <f aca="false">VLOOKUP(L2181,VLOOK!$D$2:$E$10,2)</f>
        <v>5</v>
      </c>
      <c r="N2181" s="7" t="n">
        <v>1</v>
      </c>
      <c r="O2181" s="0" t="n">
        <f aca="false">VLOOKUP(B2181,VLOOK!$A$2:$B$13,2)</f>
        <v>7</v>
      </c>
      <c r="P2181" s="22" t="n">
        <f aca="false">IF(F2181&lt;0,F2181*-1,F2181)</f>
        <v>39.5</v>
      </c>
    </row>
    <row r="2182" customFormat="false" ht="12.8" hidden="false" customHeight="false" outlineLevel="0" collapsed="false">
      <c r="A2182" s="17" t="s">
        <v>755</v>
      </c>
      <c r="B2182" s="9" t="s">
        <v>850</v>
      </c>
      <c r="C2182" s="27" t="s">
        <v>899</v>
      </c>
      <c r="D2182" s="9" t="s">
        <v>25</v>
      </c>
      <c r="E2182" s="10" t="s">
        <v>26</v>
      </c>
      <c r="F2182" s="9" t="n">
        <v>-58.9</v>
      </c>
      <c r="G2182" s="12" t="s">
        <v>21</v>
      </c>
      <c r="H2182" s="2" t="n">
        <v>-99</v>
      </c>
      <c r="I2182" s="3" t="s">
        <v>27</v>
      </c>
      <c r="J2182" s="3" t="n">
        <f aca="false">VLOOKUP(I2182,VLOOK!$G$2:$H$50,2)</f>
        <v>30</v>
      </c>
      <c r="K2182" s="4" t="s">
        <v>27</v>
      </c>
      <c r="L2182" s="21" t="s">
        <v>28</v>
      </c>
      <c r="M2182" s="6" t="n">
        <f aca="false">VLOOKUP(L2182,VLOOK!$D$2:$E$10,2)</f>
        <v>5</v>
      </c>
      <c r="N2182" s="7" t="n">
        <v>1</v>
      </c>
      <c r="O2182" s="0" t="n">
        <f aca="false">VLOOKUP(B2182,VLOOK!$A$2:$B$13,2)</f>
        <v>7</v>
      </c>
      <c r="P2182" s="22" t="n">
        <f aca="false">IF(F2182&lt;0,F2182*-1,F2182)</f>
        <v>58.9</v>
      </c>
    </row>
    <row r="2183" customFormat="false" ht="12.8" hidden="false" customHeight="false" outlineLevel="0" collapsed="false">
      <c r="A2183" s="17" t="s">
        <v>755</v>
      </c>
      <c r="B2183" s="9" t="s">
        <v>850</v>
      </c>
      <c r="C2183" s="27" t="s">
        <v>900</v>
      </c>
      <c r="D2183" s="9" t="s">
        <v>25</v>
      </c>
      <c r="E2183" s="10" t="s">
        <v>266</v>
      </c>
      <c r="F2183" s="9" t="n">
        <v>-158.75</v>
      </c>
      <c r="G2183" s="12" t="s">
        <v>21</v>
      </c>
      <c r="H2183" s="2" t="n">
        <v>-99</v>
      </c>
      <c r="I2183" s="3" t="s">
        <v>267</v>
      </c>
      <c r="J2183" s="3" t="n">
        <f aca="false">VLOOKUP(I2183,VLOOK!$G$2:$H$50,2)</f>
        <v>16</v>
      </c>
      <c r="K2183" s="4" t="s">
        <v>267</v>
      </c>
      <c r="L2183" s="21" t="s">
        <v>31</v>
      </c>
      <c r="M2183" s="6" t="n">
        <f aca="false">VLOOKUP(L2183,VLOOK!$D$2:$E$10,2)</f>
        <v>3</v>
      </c>
      <c r="N2183" s="7" t="n">
        <v>1</v>
      </c>
      <c r="O2183" s="0" t="n">
        <f aca="false">VLOOKUP(B2183,VLOOK!$A$2:$B$13,2)</f>
        <v>7</v>
      </c>
      <c r="P2183" s="22" t="n">
        <f aca="false">IF(F2183&lt;0,F2183*-1,F2183)</f>
        <v>158.75</v>
      </c>
    </row>
    <row r="2184" customFormat="false" ht="12.8" hidden="false" customHeight="false" outlineLevel="0" collapsed="false">
      <c r="A2184" s="17" t="s">
        <v>755</v>
      </c>
      <c r="B2184" s="9" t="s">
        <v>850</v>
      </c>
      <c r="C2184" s="27" t="s">
        <v>901</v>
      </c>
      <c r="D2184" s="9" t="s">
        <v>25</v>
      </c>
      <c r="E2184" s="10" t="s">
        <v>266</v>
      </c>
      <c r="F2184" s="9" t="n">
        <v>-50</v>
      </c>
      <c r="G2184" s="12" t="s">
        <v>21</v>
      </c>
      <c r="H2184" s="2" t="n">
        <v>-99</v>
      </c>
      <c r="I2184" s="3" t="s">
        <v>267</v>
      </c>
      <c r="J2184" s="3" t="n">
        <f aca="false">VLOOKUP(I2184,VLOOK!$G$2:$H$50,2)</f>
        <v>16</v>
      </c>
      <c r="K2184" s="4" t="s">
        <v>267</v>
      </c>
      <c r="L2184" s="21" t="s">
        <v>31</v>
      </c>
      <c r="M2184" s="6" t="n">
        <f aca="false">VLOOKUP(L2184,VLOOK!$D$2:$E$10,2)</f>
        <v>3</v>
      </c>
      <c r="N2184" s="7" t="n">
        <v>1</v>
      </c>
      <c r="O2184" s="0" t="n">
        <f aca="false">VLOOKUP(B2184,VLOOK!$A$2:$B$13,2)</f>
        <v>7</v>
      </c>
      <c r="P2184" s="22" t="n">
        <f aca="false">IF(F2184&lt;0,F2184*-1,F2184)</f>
        <v>50</v>
      </c>
    </row>
    <row r="2185" customFormat="false" ht="12.8" hidden="false" customHeight="false" outlineLevel="0" collapsed="false">
      <c r="A2185" s="17" t="s">
        <v>755</v>
      </c>
      <c r="B2185" s="9" t="s">
        <v>850</v>
      </c>
      <c r="C2185" s="27" t="s">
        <v>902</v>
      </c>
      <c r="D2185" s="9" t="s">
        <v>25</v>
      </c>
      <c r="E2185" s="10" t="s">
        <v>29</v>
      </c>
      <c r="F2185" s="9" t="n">
        <v>-95</v>
      </c>
      <c r="G2185" s="12" t="s">
        <v>21</v>
      </c>
      <c r="H2185" s="2" t="n">
        <v>-99</v>
      </c>
      <c r="I2185" s="3" t="s">
        <v>30</v>
      </c>
      <c r="J2185" s="3" t="n">
        <f aca="false">VLOOKUP(I2185,VLOOK!$G$2:$H$50,2)</f>
        <v>21</v>
      </c>
      <c r="K2185" s="4" t="s">
        <v>30</v>
      </c>
      <c r="L2185" s="21" t="s">
        <v>31</v>
      </c>
      <c r="M2185" s="6" t="n">
        <f aca="false">VLOOKUP(L2185,VLOOK!$D$2:$E$10,2)</f>
        <v>3</v>
      </c>
      <c r="N2185" s="7" t="n">
        <v>1</v>
      </c>
      <c r="O2185" s="0" t="n">
        <f aca="false">VLOOKUP(B2185,VLOOK!$A$2:$B$13,2)</f>
        <v>7</v>
      </c>
      <c r="P2185" s="22" t="n">
        <f aca="false">IF(F2185&lt;0,F2185*-1,F2185)</f>
        <v>95</v>
      </c>
    </row>
    <row r="2186" customFormat="false" ht="12.8" hidden="false" customHeight="false" outlineLevel="0" collapsed="false">
      <c r="A2186" s="17" t="s">
        <v>755</v>
      </c>
      <c r="B2186" s="9" t="s">
        <v>850</v>
      </c>
      <c r="C2186" s="27" t="s">
        <v>903</v>
      </c>
      <c r="D2186" s="9" t="s">
        <v>25</v>
      </c>
      <c r="E2186" s="10" t="s">
        <v>163</v>
      </c>
      <c r="F2186" s="9" t="n">
        <v>-48.5</v>
      </c>
      <c r="G2186" s="12" t="s">
        <v>21</v>
      </c>
      <c r="H2186" s="2" t="n">
        <v>-99</v>
      </c>
      <c r="I2186" s="3" t="s">
        <v>164</v>
      </c>
      <c r="J2186" s="3" t="n">
        <f aca="false">VLOOKUP(I2186,VLOOK!$G$2:$H$50,2)</f>
        <v>35</v>
      </c>
      <c r="K2186" s="4" t="s">
        <v>164</v>
      </c>
      <c r="L2186" s="21" t="s">
        <v>28</v>
      </c>
      <c r="M2186" s="6" t="n">
        <f aca="false">VLOOKUP(L2186,VLOOK!$D$2:$E$10,2)</f>
        <v>5</v>
      </c>
      <c r="N2186" s="7" t="n">
        <v>1</v>
      </c>
      <c r="O2186" s="0" t="n">
        <f aca="false">VLOOKUP(B2186,VLOOK!$A$2:$B$13,2)</f>
        <v>7</v>
      </c>
      <c r="P2186" s="22" t="n">
        <f aca="false">IF(F2186&lt;0,F2186*-1,F2186)</f>
        <v>48.5</v>
      </c>
    </row>
    <row r="2187" customFormat="false" ht="12.8" hidden="false" customHeight="false" outlineLevel="0" collapsed="false">
      <c r="A2187" s="17" t="s">
        <v>755</v>
      </c>
      <c r="B2187" s="9" t="s">
        <v>850</v>
      </c>
      <c r="C2187" s="27" t="s">
        <v>904</v>
      </c>
      <c r="D2187" s="9" t="s">
        <v>25</v>
      </c>
      <c r="E2187" s="10" t="s">
        <v>163</v>
      </c>
      <c r="F2187" s="9" t="n">
        <v>-36.08</v>
      </c>
      <c r="G2187" s="12" t="s">
        <v>21</v>
      </c>
      <c r="H2187" s="2" t="n">
        <v>-99</v>
      </c>
      <c r="I2187" s="3" t="s">
        <v>164</v>
      </c>
      <c r="J2187" s="3" t="n">
        <f aca="false">VLOOKUP(I2187,VLOOK!$G$2:$H$50,2)</f>
        <v>35</v>
      </c>
      <c r="K2187" s="4" t="s">
        <v>164</v>
      </c>
      <c r="L2187" s="21" t="s">
        <v>28</v>
      </c>
      <c r="M2187" s="6" t="n">
        <f aca="false">VLOOKUP(L2187,VLOOK!$D$2:$E$10,2)</f>
        <v>5</v>
      </c>
      <c r="N2187" s="7" t="n">
        <v>1</v>
      </c>
      <c r="O2187" s="0" t="n">
        <f aca="false">VLOOKUP(B2187,VLOOK!$A$2:$B$13,2)</f>
        <v>7</v>
      </c>
      <c r="P2187" s="22" t="n">
        <f aca="false">IF(F2187&lt;0,F2187*-1,F2187)</f>
        <v>36.08</v>
      </c>
    </row>
    <row r="2188" customFormat="false" ht="12.8" hidden="false" customHeight="false" outlineLevel="0" collapsed="false">
      <c r="A2188" s="17" t="s">
        <v>755</v>
      </c>
      <c r="B2188" s="9" t="s">
        <v>850</v>
      </c>
      <c r="C2188" s="27" t="s">
        <v>899</v>
      </c>
      <c r="D2188" s="9" t="s">
        <v>25</v>
      </c>
      <c r="E2188" s="10" t="s">
        <v>163</v>
      </c>
      <c r="F2188" s="9" t="n">
        <v>-84.59</v>
      </c>
      <c r="G2188" s="12" t="s">
        <v>21</v>
      </c>
      <c r="H2188" s="2" t="n">
        <v>-99</v>
      </c>
      <c r="I2188" s="3" t="s">
        <v>164</v>
      </c>
      <c r="J2188" s="3" t="n">
        <f aca="false">VLOOKUP(I2188,VLOOK!$G$2:$H$50,2)</f>
        <v>35</v>
      </c>
      <c r="K2188" s="4" t="s">
        <v>164</v>
      </c>
      <c r="L2188" s="21" t="s">
        <v>28</v>
      </c>
      <c r="M2188" s="6" t="n">
        <f aca="false">VLOOKUP(L2188,VLOOK!$D$2:$E$10,2)</f>
        <v>5</v>
      </c>
      <c r="N2188" s="7" t="n">
        <v>1</v>
      </c>
      <c r="O2188" s="0" t="n">
        <f aca="false">VLOOKUP(B2188,VLOOK!$A$2:$B$13,2)</f>
        <v>7</v>
      </c>
      <c r="P2188" s="22" t="n">
        <f aca="false">IF(F2188&lt;0,F2188*-1,F2188)</f>
        <v>84.59</v>
      </c>
    </row>
    <row r="2189" customFormat="false" ht="12.8" hidden="false" customHeight="false" outlineLevel="0" collapsed="false">
      <c r="A2189" s="17" t="s">
        <v>755</v>
      </c>
      <c r="B2189" s="9" t="s">
        <v>850</v>
      </c>
      <c r="C2189" s="27" t="s">
        <v>905</v>
      </c>
      <c r="D2189" s="9" t="s">
        <v>25</v>
      </c>
      <c r="E2189" s="10" t="s">
        <v>467</v>
      </c>
      <c r="F2189" s="9" t="n">
        <v>-105</v>
      </c>
      <c r="G2189" s="12" t="s">
        <v>21</v>
      </c>
      <c r="H2189" s="2" t="n">
        <v>-99</v>
      </c>
      <c r="I2189" s="3" t="s">
        <v>468</v>
      </c>
      <c r="J2189" s="3" t="n">
        <f aca="false">VLOOKUP(I2189,VLOOK!$G$2:$H$50,2)</f>
        <v>37</v>
      </c>
      <c r="K2189" s="4" t="s">
        <v>468</v>
      </c>
      <c r="L2189" s="21" t="s">
        <v>28</v>
      </c>
      <c r="M2189" s="6" t="n">
        <f aca="false">VLOOKUP(L2189,VLOOK!$D$2:$E$10,2)</f>
        <v>5</v>
      </c>
      <c r="N2189" s="7" t="n">
        <v>1</v>
      </c>
      <c r="O2189" s="0" t="n">
        <f aca="false">VLOOKUP(B2189,VLOOK!$A$2:$B$13,2)</f>
        <v>7</v>
      </c>
      <c r="P2189" s="22" t="n">
        <f aca="false">IF(F2189&lt;0,F2189*-1,F2189)</f>
        <v>105</v>
      </c>
    </row>
    <row r="2190" customFormat="false" ht="12.8" hidden="false" customHeight="false" outlineLevel="0" collapsed="false">
      <c r="A2190" s="17" t="s">
        <v>755</v>
      </c>
      <c r="B2190" s="9" t="s">
        <v>850</v>
      </c>
      <c r="C2190" s="27" t="s">
        <v>906</v>
      </c>
      <c r="D2190" s="9" t="s">
        <v>25</v>
      </c>
      <c r="E2190" s="10" t="s">
        <v>84</v>
      </c>
      <c r="F2190" s="9" t="n">
        <v>-101.54</v>
      </c>
      <c r="G2190" s="12" t="s">
        <v>21</v>
      </c>
      <c r="H2190" s="2" t="n">
        <v>-99</v>
      </c>
      <c r="I2190" s="3" t="s">
        <v>85</v>
      </c>
      <c r="J2190" s="3" t="n">
        <f aca="false">VLOOKUP(I2190,VLOOK!$G$2:$H$50,2)</f>
        <v>38</v>
      </c>
      <c r="K2190" s="4" t="s">
        <v>85</v>
      </c>
      <c r="L2190" s="21" t="s">
        <v>28</v>
      </c>
      <c r="M2190" s="6" t="n">
        <f aca="false">VLOOKUP(L2190,VLOOK!$D$2:$E$10,2)</f>
        <v>5</v>
      </c>
      <c r="N2190" s="7" t="n">
        <v>1</v>
      </c>
      <c r="O2190" s="0" t="n">
        <f aca="false">VLOOKUP(B2190,VLOOK!$A$2:$B$13,2)</f>
        <v>7</v>
      </c>
      <c r="P2190" s="22" t="n">
        <f aca="false">IF(F2190&lt;0,F2190*-1,F2190)</f>
        <v>101.54</v>
      </c>
    </row>
    <row r="2191" customFormat="false" ht="12.8" hidden="false" customHeight="false" outlineLevel="0" collapsed="false">
      <c r="A2191" s="17" t="s">
        <v>755</v>
      </c>
      <c r="B2191" s="9" t="s">
        <v>850</v>
      </c>
      <c r="C2191" s="27" t="s">
        <v>907</v>
      </c>
      <c r="D2191" s="9" t="s">
        <v>25</v>
      </c>
      <c r="E2191" s="10" t="s">
        <v>84</v>
      </c>
      <c r="F2191" s="9" t="n">
        <v>-165.38</v>
      </c>
      <c r="G2191" s="12" t="s">
        <v>21</v>
      </c>
      <c r="H2191" s="2" t="n">
        <v>-99</v>
      </c>
      <c r="I2191" s="3" t="s">
        <v>85</v>
      </c>
      <c r="J2191" s="3" t="n">
        <f aca="false">VLOOKUP(I2191,VLOOK!$G$2:$H$50,2)</f>
        <v>38</v>
      </c>
      <c r="K2191" s="4" t="s">
        <v>85</v>
      </c>
      <c r="L2191" s="21" t="s">
        <v>28</v>
      </c>
      <c r="M2191" s="6" t="n">
        <f aca="false">VLOOKUP(L2191,VLOOK!$D$2:$E$10,2)</f>
        <v>5</v>
      </c>
      <c r="N2191" s="7" t="n">
        <v>1</v>
      </c>
      <c r="O2191" s="0" t="n">
        <f aca="false">VLOOKUP(B2191,VLOOK!$A$2:$B$13,2)</f>
        <v>7</v>
      </c>
      <c r="P2191" s="22" t="n">
        <f aca="false">IF(F2191&lt;0,F2191*-1,F2191)</f>
        <v>165.38</v>
      </c>
    </row>
    <row r="2192" customFormat="false" ht="12.8" hidden="false" customHeight="false" outlineLevel="0" collapsed="false">
      <c r="A2192" s="17" t="s">
        <v>755</v>
      </c>
      <c r="B2192" s="9" t="s">
        <v>850</v>
      </c>
      <c r="C2192" s="27" t="s">
        <v>908</v>
      </c>
      <c r="D2192" s="9" t="s">
        <v>25</v>
      </c>
      <c r="E2192" s="10" t="s">
        <v>196</v>
      </c>
      <c r="F2192" s="9" t="n">
        <v>-12.5</v>
      </c>
      <c r="G2192" s="12" t="s">
        <v>21</v>
      </c>
      <c r="H2192" s="2" t="n">
        <v>-99</v>
      </c>
      <c r="I2192" s="3" t="s">
        <v>197</v>
      </c>
      <c r="J2192" s="3" t="n">
        <f aca="false">VLOOKUP(I2192,VLOOK!$G$2:$H$50,2)</f>
        <v>47</v>
      </c>
      <c r="K2192" s="4" t="s">
        <v>197</v>
      </c>
      <c r="L2192" s="21" t="s">
        <v>198</v>
      </c>
      <c r="M2192" s="6" t="n">
        <f aca="false">VLOOKUP(L2192,VLOOK!$D$2:$E$10,2)</f>
        <v>9</v>
      </c>
      <c r="N2192" s="7" t="n">
        <v>1</v>
      </c>
      <c r="O2192" s="0" t="n">
        <f aca="false">VLOOKUP(B2192,VLOOK!$A$2:$B$13,2)</f>
        <v>7</v>
      </c>
      <c r="P2192" s="22" t="n">
        <f aca="false">IF(F2192&lt;0,F2192*-1,F2192)</f>
        <v>12.5</v>
      </c>
    </row>
    <row r="2193" customFormat="false" ht="12.8" hidden="false" customHeight="false" outlineLevel="0" collapsed="false">
      <c r="A2193" s="17" t="s">
        <v>755</v>
      </c>
      <c r="B2193" s="9" t="s">
        <v>850</v>
      </c>
      <c r="C2193" s="27" t="s">
        <v>909</v>
      </c>
      <c r="D2193" s="9" t="s">
        <v>54</v>
      </c>
      <c r="E2193" s="10" t="s">
        <v>67</v>
      </c>
      <c r="F2193" s="9" t="n">
        <v>-20</v>
      </c>
      <c r="G2193" s="12" t="s">
        <v>21</v>
      </c>
      <c r="H2193" s="2" t="n">
        <v>-99</v>
      </c>
      <c r="I2193" s="3" t="s">
        <v>68</v>
      </c>
      <c r="J2193" s="3" t="n">
        <f aca="false">VLOOKUP(I2193,VLOOK!$G$2:$H$50,2)</f>
        <v>42</v>
      </c>
      <c r="K2193" s="4" t="s">
        <v>68</v>
      </c>
      <c r="L2193" s="21" t="s">
        <v>57</v>
      </c>
      <c r="M2193" s="6" t="n">
        <f aca="false">VLOOKUP(L2193,VLOOK!$D$2:$E$10,2)</f>
        <v>7</v>
      </c>
      <c r="N2193" s="7" t="n">
        <v>1</v>
      </c>
      <c r="O2193" s="0" t="n">
        <f aca="false">VLOOKUP(B2193,VLOOK!$A$2:$B$13,2)</f>
        <v>7</v>
      </c>
      <c r="P2193" s="22" t="n">
        <f aca="false">IF(F2193&lt;0,F2193*-1,F2193)</f>
        <v>20</v>
      </c>
    </row>
    <row r="2194" customFormat="false" ht="12.8" hidden="false" customHeight="false" outlineLevel="0" collapsed="false">
      <c r="A2194" s="17" t="s">
        <v>910</v>
      </c>
      <c r="B2194" s="9" t="s">
        <v>850</v>
      </c>
      <c r="C2194" s="27" t="s">
        <v>911</v>
      </c>
      <c r="D2194" s="9" t="s">
        <v>78</v>
      </c>
      <c r="E2194" s="10" t="s">
        <v>406</v>
      </c>
      <c r="F2194" s="20" t="n">
        <v>-100.62</v>
      </c>
      <c r="G2194" s="12" t="s">
        <v>21</v>
      </c>
      <c r="H2194" s="2" t="n">
        <v>-99</v>
      </c>
      <c r="I2194" s="3" t="s">
        <v>407</v>
      </c>
      <c r="J2194" s="3" t="n">
        <f aca="false">VLOOKUP(I2194,VLOOK!$G$2:$H$50,2)</f>
        <v>44</v>
      </c>
      <c r="K2194" s="4" t="s">
        <v>407</v>
      </c>
      <c r="L2194" s="21" t="s">
        <v>121</v>
      </c>
      <c r="M2194" s="6" t="n">
        <f aca="false">VLOOKUP(L2194,VLOOK!$D$2:$E$10,2)</f>
        <v>8</v>
      </c>
      <c r="N2194" s="7" t="n">
        <v>1</v>
      </c>
      <c r="O2194" s="0" t="n">
        <f aca="false">VLOOKUP(B2194,VLOOK!$A$2:$B$13,2)</f>
        <v>7</v>
      </c>
      <c r="P2194" s="22" t="n">
        <f aca="false">IF(F2194&lt;0,F2194*-1,F2194)</f>
        <v>100.62</v>
      </c>
    </row>
    <row r="2195" customFormat="false" ht="12.8" hidden="false" customHeight="false" outlineLevel="0" collapsed="false">
      <c r="A2195" s="17" t="s">
        <v>910</v>
      </c>
      <c r="B2195" s="9" t="s">
        <v>850</v>
      </c>
      <c r="C2195" s="27" t="s">
        <v>912</v>
      </c>
      <c r="D2195" s="9" t="s">
        <v>78</v>
      </c>
      <c r="E2195" s="10" t="s">
        <v>406</v>
      </c>
      <c r="F2195" s="20" t="n">
        <v>-56.29</v>
      </c>
      <c r="G2195" s="12" t="s">
        <v>21</v>
      </c>
      <c r="H2195" s="2" t="n">
        <v>-99</v>
      </c>
      <c r="I2195" s="3" t="s">
        <v>407</v>
      </c>
      <c r="J2195" s="3" t="n">
        <f aca="false">VLOOKUP(I2195,VLOOK!$G$2:$H$50,2)</f>
        <v>44</v>
      </c>
      <c r="K2195" s="4" t="s">
        <v>407</v>
      </c>
      <c r="L2195" s="21" t="s">
        <v>121</v>
      </c>
      <c r="M2195" s="6" t="n">
        <f aca="false">VLOOKUP(L2195,VLOOK!$D$2:$E$10,2)</f>
        <v>8</v>
      </c>
      <c r="N2195" s="7" t="n">
        <v>1</v>
      </c>
      <c r="O2195" s="0" t="n">
        <f aca="false">VLOOKUP(B2195,VLOOK!$A$2:$B$13,2)</f>
        <v>7</v>
      </c>
      <c r="P2195" s="22" t="n">
        <f aca="false">IF(F2195&lt;0,F2195*-1,F2195)</f>
        <v>56.29</v>
      </c>
    </row>
    <row r="2196" customFormat="false" ht="12.8" hidden="false" customHeight="false" outlineLevel="0" collapsed="false">
      <c r="A2196" s="17" t="s">
        <v>910</v>
      </c>
      <c r="B2196" s="9" t="s">
        <v>850</v>
      </c>
      <c r="C2196" s="27" t="s">
        <v>913</v>
      </c>
      <c r="D2196" s="9" t="s">
        <v>78</v>
      </c>
      <c r="E2196" s="10" t="s">
        <v>406</v>
      </c>
      <c r="F2196" s="20" t="n">
        <v>-79.43</v>
      </c>
      <c r="G2196" s="12" t="s">
        <v>21</v>
      </c>
      <c r="H2196" s="2" t="n">
        <v>-99</v>
      </c>
      <c r="I2196" s="3" t="s">
        <v>407</v>
      </c>
      <c r="J2196" s="3" t="n">
        <f aca="false">VLOOKUP(I2196,VLOOK!$G$2:$H$50,2)</f>
        <v>44</v>
      </c>
      <c r="K2196" s="4" t="s">
        <v>407</v>
      </c>
      <c r="L2196" s="21" t="s">
        <v>121</v>
      </c>
      <c r="M2196" s="6" t="n">
        <f aca="false">VLOOKUP(L2196,VLOOK!$D$2:$E$10,2)</f>
        <v>8</v>
      </c>
      <c r="N2196" s="7" t="n">
        <v>1</v>
      </c>
      <c r="O2196" s="0" t="n">
        <f aca="false">VLOOKUP(B2196,VLOOK!$A$2:$B$13,2)</f>
        <v>7</v>
      </c>
      <c r="P2196" s="22" t="n">
        <f aca="false">IF(F2196&lt;0,F2196*-1,F2196)</f>
        <v>79.43</v>
      </c>
    </row>
    <row r="2197" customFormat="false" ht="12.8" hidden="false" customHeight="false" outlineLevel="0" collapsed="false">
      <c r="A2197" s="17" t="s">
        <v>910</v>
      </c>
      <c r="B2197" s="9" t="s">
        <v>850</v>
      </c>
      <c r="C2197" s="27" t="s">
        <v>914</v>
      </c>
      <c r="D2197" s="9" t="s">
        <v>78</v>
      </c>
      <c r="E2197" s="10" t="s">
        <v>406</v>
      </c>
      <c r="F2197" s="20" t="n">
        <v>-65.87</v>
      </c>
      <c r="G2197" s="12" t="s">
        <v>21</v>
      </c>
      <c r="H2197" s="2" t="n">
        <v>-99</v>
      </c>
      <c r="I2197" s="3" t="s">
        <v>407</v>
      </c>
      <c r="J2197" s="3" t="n">
        <f aca="false">VLOOKUP(I2197,VLOOK!$G$2:$H$50,2)</f>
        <v>44</v>
      </c>
      <c r="K2197" s="4" t="s">
        <v>407</v>
      </c>
      <c r="L2197" s="21" t="s">
        <v>121</v>
      </c>
      <c r="M2197" s="6" t="n">
        <f aca="false">VLOOKUP(L2197,VLOOK!$D$2:$E$10,2)</f>
        <v>8</v>
      </c>
      <c r="N2197" s="7" t="n">
        <v>1</v>
      </c>
      <c r="O2197" s="0" t="n">
        <f aca="false">VLOOKUP(B2197,VLOOK!$A$2:$B$13,2)</f>
        <v>7</v>
      </c>
      <c r="P2197" s="22" t="n">
        <f aca="false">IF(F2197&lt;0,F2197*-1,F2197)</f>
        <v>65.87</v>
      </c>
    </row>
    <row r="2198" customFormat="false" ht="12.8" hidden="false" customHeight="false" outlineLevel="0" collapsed="false">
      <c r="A2198" s="17" t="s">
        <v>910</v>
      </c>
      <c r="B2198" s="9" t="s">
        <v>850</v>
      </c>
      <c r="C2198" s="27" t="s">
        <v>915</v>
      </c>
      <c r="D2198" s="9" t="s">
        <v>78</v>
      </c>
      <c r="E2198" s="10" t="s">
        <v>406</v>
      </c>
      <c r="F2198" s="20" t="n">
        <v>-28.76</v>
      </c>
      <c r="G2198" s="12" t="s">
        <v>21</v>
      </c>
      <c r="H2198" s="2" t="n">
        <v>-99</v>
      </c>
      <c r="I2198" s="3" t="s">
        <v>407</v>
      </c>
      <c r="J2198" s="3" t="n">
        <f aca="false">VLOOKUP(I2198,VLOOK!$G$2:$H$50,2)</f>
        <v>44</v>
      </c>
      <c r="K2198" s="4" t="s">
        <v>407</v>
      </c>
      <c r="L2198" s="21" t="s">
        <v>121</v>
      </c>
      <c r="M2198" s="6" t="n">
        <f aca="false">VLOOKUP(L2198,VLOOK!$D$2:$E$10,2)</f>
        <v>8</v>
      </c>
      <c r="N2198" s="7" t="n">
        <v>1</v>
      </c>
      <c r="O2198" s="0" t="n">
        <f aca="false">VLOOKUP(B2198,VLOOK!$A$2:$B$13,2)</f>
        <v>7</v>
      </c>
      <c r="P2198" s="22" t="n">
        <f aca="false">IF(F2198&lt;0,F2198*-1,F2198)</f>
        <v>28.76</v>
      </c>
    </row>
    <row r="2199" customFormat="false" ht="12.8" hidden="false" customHeight="false" outlineLevel="0" collapsed="false">
      <c r="A2199" s="17" t="s">
        <v>910</v>
      </c>
      <c r="B2199" s="9" t="s">
        <v>850</v>
      </c>
      <c r="C2199" s="27" t="s">
        <v>916</v>
      </c>
      <c r="D2199" s="9" t="s">
        <v>78</v>
      </c>
      <c r="E2199" s="10" t="s">
        <v>406</v>
      </c>
      <c r="F2199" s="20" t="n">
        <v>-107.02</v>
      </c>
      <c r="G2199" s="12" t="s">
        <v>21</v>
      </c>
      <c r="H2199" s="2" t="n">
        <v>-99</v>
      </c>
      <c r="I2199" s="3" t="s">
        <v>407</v>
      </c>
      <c r="J2199" s="3" t="n">
        <f aca="false">VLOOKUP(I2199,VLOOK!$G$2:$H$50,2)</f>
        <v>44</v>
      </c>
      <c r="K2199" s="4" t="s">
        <v>407</v>
      </c>
      <c r="L2199" s="21" t="s">
        <v>121</v>
      </c>
      <c r="M2199" s="6" t="n">
        <f aca="false">VLOOKUP(L2199,VLOOK!$D$2:$E$10,2)</f>
        <v>8</v>
      </c>
      <c r="N2199" s="7" t="n">
        <v>1</v>
      </c>
      <c r="O2199" s="0" t="n">
        <f aca="false">VLOOKUP(B2199,VLOOK!$A$2:$B$13,2)</f>
        <v>7</v>
      </c>
      <c r="P2199" s="22" t="n">
        <f aca="false">IF(F2199&lt;0,F2199*-1,F2199)</f>
        <v>107.02</v>
      </c>
    </row>
    <row r="2200" customFormat="false" ht="12.8" hidden="false" customHeight="false" outlineLevel="0" collapsed="false">
      <c r="A2200" s="17" t="s">
        <v>910</v>
      </c>
      <c r="B2200" s="9" t="s">
        <v>850</v>
      </c>
      <c r="C2200" s="27" t="s">
        <v>917</v>
      </c>
      <c r="D2200" s="9" t="s">
        <v>78</v>
      </c>
      <c r="E2200" s="10" t="s">
        <v>406</v>
      </c>
      <c r="F2200" s="20" t="n">
        <v>-111.12</v>
      </c>
      <c r="G2200" s="12" t="s">
        <v>21</v>
      </c>
      <c r="H2200" s="2" t="n">
        <v>-99</v>
      </c>
      <c r="I2200" s="3" t="s">
        <v>407</v>
      </c>
      <c r="J2200" s="3" t="n">
        <f aca="false">VLOOKUP(I2200,VLOOK!$G$2:$H$50,2)</f>
        <v>44</v>
      </c>
      <c r="K2200" s="4" t="s">
        <v>407</v>
      </c>
      <c r="L2200" s="21" t="s">
        <v>121</v>
      </c>
      <c r="M2200" s="6" t="n">
        <f aca="false">VLOOKUP(L2200,VLOOK!$D$2:$E$10,2)</f>
        <v>8</v>
      </c>
      <c r="N2200" s="7" t="n">
        <v>1</v>
      </c>
      <c r="O2200" s="0" t="n">
        <f aca="false">VLOOKUP(B2200,VLOOK!$A$2:$B$13,2)</f>
        <v>7</v>
      </c>
      <c r="P2200" s="22" t="n">
        <f aca="false">IF(F2200&lt;0,F2200*-1,F2200)</f>
        <v>111.12</v>
      </c>
    </row>
    <row r="2201" customFormat="false" ht="12.8" hidden="false" customHeight="false" outlineLevel="0" collapsed="false">
      <c r="A2201" s="17" t="s">
        <v>910</v>
      </c>
      <c r="B2201" s="9" t="s">
        <v>850</v>
      </c>
      <c r="C2201" s="27" t="s">
        <v>918</v>
      </c>
      <c r="D2201" s="9" t="s">
        <v>78</v>
      </c>
      <c r="E2201" s="10" t="s">
        <v>406</v>
      </c>
      <c r="F2201" s="20" t="n">
        <v>-54.39</v>
      </c>
      <c r="G2201" s="12" t="s">
        <v>21</v>
      </c>
      <c r="H2201" s="2" t="n">
        <v>-99</v>
      </c>
      <c r="I2201" s="3" t="s">
        <v>407</v>
      </c>
      <c r="J2201" s="3" t="n">
        <f aca="false">VLOOKUP(I2201,VLOOK!$G$2:$H$50,2)</f>
        <v>44</v>
      </c>
      <c r="K2201" s="4" t="s">
        <v>407</v>
      </c>
      <c r="L2201" s="21" t="s">
        <v>121</v>
      </c>
      <c r="M2201" s="6" t="n">
        <f aca="false">VLOOKUP(L2201,VLOOK!$D$2:$E$10,2)</f>
        <v>8</v>
      </c>
      <c r="N2201" s="7" t="n">
        <v>1</v>
      </c>
      <c r="O2201" s="0" t="n">
        <f aca="false">VLOOKUP(B2201,VLOOK!$A$2:$B$13,2)</f>
        <v>7</v>
      </c>
      <c r="P2201" s="22" t="n">
        <f aca="false">IF(F2201&lt;0,F2201*-1,F2201)</f>
        <v>54.39</v>
      </c>
    </row>
    <row r="2202" customFormat="false" ht="12.8" hidden="false" customHeight="false" outlineLevel="0" collapsed="false">
      <c r="A2202" s="17" t="s">
        <v>910</v>
      </c>
      <c r="B2202" s="9" t="s">
        <v>850</v>
      </c>
      <c r="C2202" s="27" t="s">
        <v>405</v>
      </c>
      <c r="D2202" s="9" t="s">
        <v>78</v>
      </c>
      <c r="E2202" s="10" t="s">
        <v>406</v>
      </c>
      <c r="F2202" s="20" t="n">
        <v>-60</v>
      </c>
      <c r="G2202" s="12" t="s">
        <v>21</v>
      </c>
      <c r="H2202" s="2" t="n">
        <v>-99</v>
      </c>
      <c r="I2202" s="3" t="s">
        <v>407</v>
      </c>
      <c r="J2202" s="3" t="n">
        <f aca="false">VLOOKUP(I2202,VLOOK!$G$2:$H$50,2)</f>
        <v>44</v>
      </c>
      <c r="K2202" s="4" t="s">
        <v>407</v>
      </c>
      <c r="L2202" s="21" t="s">
        <v>121</v>
      </c>
      <c r="M2202" s="6" t="n">
        <f aca="false">VLOOKUP(L2202,VLOOK!$D$2:$E$10,2)</f>
        <v>8</v>
      </c>
      <c r="N2202" s="7" t="n">
        <v>1</v>
      </c>
      <c r="O2202" s="0" t="n">
        <f aca="false">VLOOKUP(B2202,VLOOK!$A$2:$B$13,2)</f>
        <v>7</v>
      </c>
      <c r="P2202" s="22" t="n">
        <f aca="false">IF(F2202&lt;0,F2202*-1,F2202)</f>
        <v>60</v>
      </c>
    </row>
    <row r="2203" customFormat="false" ht="12.8" hidden="false" customHeight="false" outlineLevel="0" collapsed="false">
      <c r="A2203" s="17" t="s">
        <v>910</v>
      </c>
      <c r="B2203" s="9" t="s">
        <v>850</v>
      </c>
      <c r="C2203" s="27" t="s">
        <v>405</v>
      </c>
      <c r="D2203" s="9" t="s">
        <v>78</v>
      </c>
      <c r="E2203" s="10" t="s">
        <v>406</v>
      </c>
      <c r="F2203" s="20" t="n">
        <v>-60</v>
      </c>
      <c r="G2203" s="12" t="s">
        <v>21</v>
      </c>
      <c r="H2203" s="2" t="n">
        <v>-99</v>
      </c>
      <c r="I2203" s="3" t="s">
        <v>407</v>
      </c>
      <c r="J2203" s="3" t="n">
        <f aca="false">VLOOKUP(I2203,VLOOK!$G$2:$H$50,2)</f>
        <v>44</v>
      </c>
      <c r="K2203" s="4" t="s">
        <v>407</v>
      </c>
      <c r="L2203" s="21" t="s">
        <v>121</v>
      </c>
      <c r="M2203" s="6" t="n">
        <f aca="false">VLOOKUP(L2203,VLOOK!$D$2:$E$10,2)</f>
        <v>8</v>
      </c>
      <c r="N2203" s="7" t="n">
        <v>1</v>
      </c>
      <c r="O2203" s="0" t="n">
        <f aca="false">VLOOKUP(B2203,VLOOK!$A$2:$B$13,2)</f>
        <v>7</v>
      </c>
      <c r="P2203" s="22" t="n">
        <f aca="false">IF(F2203&lt;0,F2203*-1,F2203)</f>
        <v>60</v>
      </c>
    </row>
    <row r="2204" customFormat="false" ht="12.8" hidden="false" customHeight="false" outlineLevel="0" collapsed="false">
      <c r="A2204" s="17" t="s">
        <v>910</v>
      </c>
      <c r="B2204" s="9" t="s">
        <v>850</v>
      </c>
      <c r="C2204" s="27" t="s">
        <v>405</v>
      </c>
      <c r="D2204" s="9" t="s">
        <v>78</v>
      </c>
      <c r="E2204" s="10" t="s">
        <v>406</v>
      </c>
      <c r="F2204" s="20" t="n">
        <v>-60</v>
      </c>
      <c r="G2204" s="12" t="s">
        <v>21</v>
      </c>
      <c r="H2204" s="2" t="n">
        <v>-99</v>
      </c>
      <c r="I2204" s="3" t="s">
        <v>407</v>
      </c>
      <c r="J2204" s="3" t="n">
        <f aca="false">VLOOKUP(I2204,VLOOK!$G$2:$H$50,2)</f>
        <v>44</v>
      </c>
      <c r="K2204" s="4" t="s">
        <v>407</v>
      </c>
      <c r="L2204" s="21" t="s">
        <v>121</v>
      </c>
      <c r="M2204" s="6" t="n">
        <f aca="false">VLOOKUP(L2204,VLOOK!$D$2:$E$10,2)</f>
        <v>8</v>
      </c>
      <c r="N2204" s="7" t="n">
        <v>1</v>
      </c>
      <c r="O2204" s="0" t="n">
        <f aca="false">VLOOKUP(B2204,VLOOK!$A$2:$B$13,2)</f>
        <v>7</v>
      </c>
      <c r="P2204" s="22" t="n">
        <f aca="false">IF(F2204&lt;0,F2204*-1,F2204)</f>
        <v>60</v>
      </c>
    </row>
    <row r="2205" customFormat="false" ht="12.8" hidden="false" customHeight="false" outlineLevel="0" collapsed="false">
      <c r="A2205" s="17" t="s">
        <v>910</v>
      </c>
      <c r="B2205" s="9" t="s">
        <v>850</v>
      </c>
      <c r="C2205" s="27" t="s">
        <v>891</v>
      </c>
      <c r="D2205" s="9" t="s">
        <v>19</v>
      </c>
      <c r="E2205" s="10" t="s">
        <v>20</v>
      </c>
      <c r="F2205" s="20" t="n">
        <v>-295.57</v>
      </c>
      <c r="G2205" s="12" t="s">
        <v>21</v>
      </c>
      <c r="H2205" s="2" t="n">
        <v>-99</v>
      </c>
      <c r="I2205" s="3" t="s">
        <v>22</v>
      </c>
      <c r="J2205" s="3" t="n">
        <f aca="false">VLOOKUP(I2205,VLOOK!$G$2:$H$50,2)</f>
        <v>10</v>
      </c>
      <c r="K2205" s="4" t="s">
        <v>22</v>
      </c>
      <c r="L2205" s="21" t="s">
        <v>23</v>
      </c>
      <c r="M2205" s="6" t="n">
        <f aca="false">VLOOKUP(L2205,VLOOK!$D$2:$E$10,2)</f>
        <v>2</v>
      </c>
      <c r="N2205" s="7" t="n">
        <v>1</v>
      </c>
      <c r="O2205" s="0" t="n">
        <f aca="false">VLOOKUP(B2205,VLOOK!$A$2:$B$13,2)</f>
        <v>7</v>
      </c>
      <c r="P2205" s="22" t="n">
        <f aca="false">IF(F2205&lt;0,F2205*-1,F2205)</f>
        <v>295.57</v>
      </c>
    </row>
    <row r="2206" customFormat="false" ht="12.8" hidden="false" customHeight="false" outlineLevel="0" collapsed="false">
      <c r="A2206" s="17" t="s">
        <v>910</v>
      </c>
      <c r="B2206" s="9" t="s">
        <v>850</v>
      </c>
      <c r="C2206" s="27" t="s">
        <v>919</v>
      </c>
      <c r="D2206" s="9" t="s">
        <v>19</v>
      </c>
      <c r="E2206" s="10" t="s">
        <v>119</v>
      </c>
      <c r="F2206" s="20" t="n">
        <v>-147.7</v>
      </c>
      <c r="G2206" s="12" t="s">
        <v>21</v>
      </c>
      <c r="H2206" s="2" t="n">
        <v>-99</v>
      </c>
      <c r="I2206" s="3" t="s">
        <v>120</v>
      </c>
      <c r="J2206" s="3" t="n">
        <f aca="false">VLOOKUP(I2206,VLOOK!$G$2:$H$50,2)</f>
        <v>45</v>
      </c>
      <c r="K2206" s="4" t="s">
        <v>120</v>
      </c>
      <c r="L2206" s="21" t="s">
        <v>23</v>
      </c>
      <c r="M2206" s="6" t="n">
        <f aca="false">VLOOKUP(L2206,VLOOK!$D$2:$E$10,2)</f>
        <v>2</v>
      </c>
      <c r="N2206" s="7" t="n">
        <v>1</v>
      </c>
      <c r="O2206" s="0" t="n">
        <f aca="false">VLOOKUP(B2206,VLOOK!$A$2:$B$13,2)</f>
        <v>7</v>
      </c>
      <c r="P2206" s="22" t="n">
        <f aca="false">IF(F2206&lt;0,F2206*-1,F2206)</f>
        <v>147.7</v>
      </c>
    </row>
    <row r="2207" customFormat="false" ht="12.8" hidden="false" customHeight="false" outlineLevel="0" collapsed="false">
      <c r="A2207" s="17" t="s">
        <v>910</v>
      </c>
      <c r="B2207" s="9" t="s">
        <v>850</v>
      </c>
      <c r="C2207" s="27" t="s">
        <v>920</v>
      </c>
      <c r="D2207" s="9" t="s">
        <v>19</v>
      </c>
      <c r="E2207" s="10" t="s">
        <v>119</v>
      </c>
      <c r="F2207" s="20" t="n">
        <v>-160</v>
      </c>
      <c r="G2207" s="12" t="s">
        <v>21</v>
      </c>
      <c r="H2207" s="2" t="n">
        <v>-99</v>
      </c>
      <c r="I2207" s="3" t="s">
        <v>120</v>
      </c>
      <c r="J2207" s="3" t="n">
        <f aca="false">VLOOKUP(I2207,VLOOK!$G$2:$H$50,2)</f>
        <v>45</v>
      </c>
      <c r="K2207" s="4" t="s">
        <v>120</v>
      </c>
      <c r="L2207" s="21" t="s">
        <v>23</v>
      </c>
      <c r="M2207" s="6" t="n">
        <f aca="false">VLOOKUP(L2207,VLOOK!$D$2:$E$10,2)</f>
        <v>2</v>
      </c>
      <c r="N2207" s="7" t="n">
        <v>1</v>
      </c>
      <c r="O2207" s="0" t="n">
        <f aca="false">VLOOKUP(B2207,VLOOK!$A$2:$B$13,2)</f>
        <v>7</v>
      </c>
      <c r="P2207" s="22" t="n">
        <f aca="false">IF(F2207&lt;0,F2207*-1,F2207)</f>
        <v>160</v>
      </c>
    </row>
    <row r="2208" customFormat="false" ht="12.8" hidden="false" customHeight="false" outlineLevel="0" collapsed="false">
      <c r="A2208" s="17" t="s">
        <v>910</v>
      </c>
      <c r="B2208" s="9" t="s">
        <v>850</v>
      </c>
      <c r="C2208" s="27" t="s">
        <v>921</v>
      </c>
      <c r="D2208" s="9" t="s">
        <v>19</v>
      </c>
      <c r="E2208" s="10" t="s">
        <v>119</v>
      </c>
      <c r="F2208" s="20" t="n">
        <v>-46</v>
      </c>
      <c r="G2208" s="12" t="s">
        <v>21</v>
      </c>
      <c r="H2208" s="2" t="n">
        <v>-99</v>
      </c>
      <c r="I2208" s="3" t="s">
        <v>120</v>
      </c>
      <c r="J2208" s="3" t="n">
        <f aca="false">VLOOKUP(I2208,VLOOK!$G$2:$H$50,2)</f>
        <v>45</v>
      </c>
      <c r="K2208" s="4" t="s">
        <v>120</v>
      </c>
      <c r="L2208" s="21" t="s">
        <v>23</v>
      </c>
      <c r="M2208" s="6" t="n">
        <f aca="false">VLOOKUP(L2208,VLOOK!$D$2:$E$10,2)</f>
        <v>2</v>
      </c>
      <c r="N2208" s="7" t="n">
        <v>1</v>
      </c>
      <c r="O2208" s="0" t="n">
        <f aca="false">VLOOKUP(B2208,VLOOK!$A$2:$B$13,2)</f>
        <v>7</v>
      </c>
      <c r="P2208" s="22" t="n">
        <f aca="false">IF(F2208&lt;0,F2208*-1,F2208)</f>
        <v>46</v>
      </c>
    </row>
    <row r="2209" customFormat="false" ht="12.8" hidden="false" customHeight="false" outlineLevel="0" collapsed="false">
      <c r="A2209" s="17" t="s">
        <v>910</v>
      </c>
      <c r="B2209" s="9" t="s">
        <v>850</v>
      </c>
      <c r="C2209" s="27" t="s">
        <v>922</v>
      </c>
      <c r="D2209" s="9" t="s">
        <v>19</v>
      </c>
      <c r="E2209" s="10" t="s">
        <v>119</v>
      </c>
      <c r="F2209" s="20" t="n">
        <v>-65</v>
      </c>
      <c r="G2209" s="12" t="s">
        <v>21</v>
      </c>
      <c r="H2209" s="2" t="n">
        <v>-99</v>
      </c>
      <c r="I2209" s="3" t="s">
        <v>120</v>
      </c>
      <c r="J2209" s="3" t="n">
        <f aca="false">VLOOKUP(I2209,VLOOK!$G$2:$H$50,2)</f>
        <v>45</v>
      </c>
      <c r="K2209" s="4" t="s">
        <v>120</v>
      </c>
      <c r="L2209" s="21" t="s">
        <v>23</v>
      </c>
      <c r="M2209" s="6" t="n">
        <f aca="false">VLOOKUP(L2209,VLOOK!$D$2:$E$10,2)</f>
        <v>2</v>
      </c>
      <c r="N2209" s="7" t="n">
        <v>1</v>
      </c>
      <c r="O2209" s="0" t="n">
        <f aca="false">VLOOKUP(B2209,VLOOK!$A$2:$B$13,2)</f>
        <v>7</v>
      </c>
      <c r="P2209" s="22" t="n">
        <f aca="false">IF(F2209&lt;0,F2209*-1,F2209)</f>
        <v>65</v>
      </c>
    </row>
    <row r="2210" customFormat="false" ht="12.8" hidden="false" customHeight="false" outlineLevel="0" collapsed="false">
      <c r="A2210" s="17" t="s">
        <v>910</v>
      </c>
      <c r="B2210" s="9" t="s">
        <v>850</v>
      </c>
      <c r="C2210" s="27" t="s">
        <v>921</v>
      </c>
      <c r="D2210" s="9" t="s">
        <v>19</v>
      </c>
      <c r="E2210" s="10" t="s">
        <v>119</v>
      </c>
      <c r="F2210" s="20" t="n">
        <v>-60.12</v>
      </c>
      <c r="G2210" s="12" t="s">
        <v>21</v>
      </c>
      <c r="H2210" s="2" t="n">
        <v>-99</v>
      </c>
      <c r="I2210" s="3" t="s">
        <v>120</v>
      </c>
      <c r="J2210" s="3" t="n">
        <f aca="false">VLOOKUP(I2210,VLOOK!$G$2:$H$50,2)</f>
        <v>45</v>
      </c>
      <c r="K2210" s="4" t="s">
        <v>120</v>
      </c>
      <c r="L2210" s="21" t="s">
        <v>23</v>
      </c>
      <c r="M2210" s="6" t="n">
        <f aca="false">VLOOKUP(L2210,VLOOK!$D$2:$E$10,2)</f>
        <v>2</v>
      </c>
      <c r="N2210" s="7" t="n">
        <v>1</v>
      </c>
      <c r="O2210" s="0" t="n">
        <f aca="false">VLOOKUP(B2210,VLOOK!$A$2:$B$13,2)</f>
        <v>7</v>
      </c>
      <c r="P2210" s="22" t="n">
        <f aca="false">IF(F2210&lt;0,F2210*-1,F2210)</f>
        <v>60.12</v>
      </c>
    </row>
    <row r="2211" customFormat="false" ht="12.8" hidden="false" customHeight="false" outlineLevel="0" collapsed="false">
      <c r="A2211" s="17" t="s">
        <v>910</v>
      </c>
      <c r="B2211" s="9" t="s">
        <v>850</v>
      </c>
      <c r="C2211" s="27" t="s">
        <v>921</v>
      </c>
      <c r="D2211" s="9" t="s">
        <v>19</v>
      </c>
      <c r="E2211" s="10" t="s">
        <v>119</v>
      </c>
      <c r="F2211" s="20" t="n">
        <v>-37</v>
      </c>
      <c r="G2211" s="12" t="s">
        <v>21</v>
      </c>
      <c r="H2211" s="2" t="n">
        <v>-99</v>
      </c>
      <c r="I2211" s="3" t="s">
        <v>120</v>
      </c>
      <c r="J2211" s="3" t="n">
        <f aca="false">VLOOKUP(I2211,VLOOK!$G$2:$H$50,2)</f>
        <v>45</v>
      </c>
      <c r="K2211" s="4" t="s">
        <v>120</v>
      </c>
      <c r="L2211" s="21" t="s">
        <v>23</v>
      </c>
      <c r="M2211" s="6" t="n">
        <f aca="false">VLOOKUP(L2211,VLOOK!$D$2:$E$10,2)</f>
        <v>2</v>
      </c>
      <c r="N2211" s="7" t="n">
        <v>1</v>
      </c>
      <c r="O2211" s="0" t="n">
        <f aca="false">VLOOKUP(B2211,VLOOK!$A$2:$B$13,2)</f>
        <v>7</v>
      </c>
      <c r="P2211" s="22" t="n">
        <f aca="false">IF(F2211&lt;0,F2211*-1,F2211)</f>
        <v>37</v>
      </c>
    </row>
    <row r="2212" customFormat="false" ht="12.8" hidden="false" customHeight="false" outlineLevel="0" collapsed="false">
      <c r="A2212" s="17" t="s">
        <v>910</v>
      </c>
      <c r="B2212" s="9" t="s">
        <v>850</v>
      </c>
      <c r="C2212" s="27" t="s">
        <v>893</v>
      </c>
      <c r="D2212" s="9" t="s">
        <v>19</v>
      </c>
      <c r="E2212" s="10" t="s">
        <v>64</v>
      </c>
      <c r="F2212" s="20" t="n">
        <v>-167.62</v>
      </c>
      <c r="G2212" s="12" t="s">
        <v>21</v>
      </c>
      <c r="H2212" s="2" t="n">
        <v>-99</v>
      </c>
      <c r="I2212" s="3" t="s">
        <v>65</v>
      </c>
      <c r="J2212" s="3" t="n">
        <f aca="false">VLOOKUP(I2212,VLOOK!$G$2:$H$50,2)</f>
        <v>13</v>
      </c>
      <c r="K2212" s="4" t="s">
        <v>65</v>
      </c>
      <c r="L2212" s="21" t="s">
        <v>23</v>
      </c>
      <c r="M2212" s="6" t="n">
        <f aca="false">VLOOKUP(L2212,VLOOK!$D$2:$E$10,2)</f>
        <v>2</v>
      </c>
      <c r="N2212" s="7" t="n">
        <v>1</v>
      </c>
      <c r="O2212" s="0" t="n">
        <f aca="false">VLOOKUP(B2212,VLOOK!$A$2:$B$13,2)</f>
        <v>7</v>
      </c>
      <c r="P2212" s="22" t="n">
        <f aca="false">IF(F2212&lt;0,F2212*-1,F2212)</f>
        <v>167.62</v>
      </c>
    </row>
    <row r="2213" customFormat="false" ht="12.8" hidden="false" customHeight="false" outlineLevel="0" collapsed="false">
      <c r="A2213" s="17" t="s">
        <v>910</v>
      </c>
      <c r="B2213" s="9" t="s">
        <v>850</v>
      </c>
      <c r="C2213" s="27" t="s">
        <v>894</v>
      </c>
      <c r="D2213" s="9" t="s">
        <v>19</v>
      </c>
      <c r="E2213" s="10" t="s">
        <v>64</v>
      </c>
      <c r="F2213" s="20" t="n">
        <v>-99.52</v>
      </c>
      <c r="G2213" s="12" t="s">
        <v>21</v>
      </c>
      <c r="H2213" s="2" t="n">
        <v>-99</v>
      </c>
      <c r="I2213" s="3" t="s">
        <v>65</v>
      </c>
      <c r="J2213" s="3" t="n">
        <f aca="false">VLOOKUP(I2213,VLOOK!$G$2:$H$50,2)</f>
        <v>13</v>
      </c>
      <c r="K2213" s="4" t="s">
        <v>65</v>
      </c>
      <c r="L2213" s="21" t="s">
        <v>23</v>
      </c>
      <c r="M2213" s="6" t="n">
        <f aca="false">VLOOKUP(L2213,VLOOK!$D$2:$E$10,2)</f>
        <v>2</v>
      </c>
      <c r="N2213" s="7" t="n">
        <v>1</v>
      </c>
      <c r="O2213" s="0" t="n">
        <f aca="false">VLOOKUP(B2213,VLOOK!$A$2:$B$13,2)</f>
        <v>7</v>
      </c>
      <c r="P2213" s="22" t="n">
        <f aca="false">IF(F2213&lt;0,F2213*-1,F2213)</f>
        <v>99.52</v>
      </c>
    </row>
    <row r="2214" customFormat="false" ht="12.8" hidden="false" customHeight="false" outlineLevel="0" collapsed="false">
      <c r="A2214" s="17" t="s">
        <v>910</v>
      </c>
      <c r="B2214" s="9" t="s">
        <v>850</v>
      </c>
      <c r="C2214" s="27" t="s">
        <v>868</v>
      </c>
      <c r="D2214" s="9" t="s">
        <v>19</v>
      </c>
      <c r="E2214" s="10" t="s">
        <v>64</v>
      </c>
      <c r="F2214" s="20" t="n">
        <v>-35</v>
      </c>
      <c r="G2214" s="12" t="s">
        <v>21</v>
      </c>
      <c r="H2214" s="2" t="n">
        <v>-99</v>
      </c>
      <c r="I2214" s="3" t="s">
        <v>65</v>
      </c>
      <c r="J2214" s="3" t="n">
        <f aca="false">VLOOKUP(I2214,VLOOK!$G$2:$H$50,2)</f>
        <v>13</v>
      </c>
      <c r="K2214" s="4" t="s">
        <v>65</v>
      </c>
      <c r="L2214" s="21" t="s">
        <v>23</v>
      </c>
      <c r="M2214" s="6" t="n">
        <f aca="false">VLOOKUP(L2214,VLOOK!$D$2:$E$10,2)</f>
        <v>2</v>
      </c>
      <c r="N2214" s="7" t="n">
        <v>1</v>
      </c>
      <c r="O2214" s="0" t="n">
        <f aca="false">VLOOKUP(B2214,VLOOK!$A$2:$B$13,2)</f>
        <v>7</v>
      </c>
      <c r="P2214" s="22" t="n">
        <f aca="false">IF(F2214&lt;0,F2214*-1,F2214)</f>
        <v>35</v>
      </c>
    </row>
    <row r="2215" customFormat="false" ht="12.8" hidden="false" customHeight="false" outlineLevel="0" collapsed="false">
      <c r="A2215" s="17" t="s">
        <v>910</v>
      </c>
      <c r="B2215" s="9" t="s">
        <v>850</v>
      </c>
      <c r="C2215" s="27" t="s">
        <v>893</v>
      </c>
      <c r="D2215" s="9" t="s">
        <v>19</v>
      </c>
      <c r="E2215" s="10" t="s">
        <v>64</v>
      </c>
      <c r="F2215" s="20" t="n">
        <v>-157.96</v>
      </c>
      <c r="G2215" s="12" t="s">
        <v>21</v>
      </c>
      <c r="H2215" s="2" t="n">
        <v>-99</v>
      </c>
      <c r="I2215" s="3" t="s">
        <v>65</v>
      </c>
      <c r="J2215" s="3" t="n">
        <f aca="false">VLOOKUP(I2215,VLOOK!$G$2:$H$50,2)</f>
        <v>13</v>
      </c>
      <c r="K2215" s="4" t="s">
        <v>65</v>
      </c>
      <c r="L2215" s="21" t="s">
        <v>23</v>
      </c>
      <c r="M2215" s="6" t="n">
        <f aca="false">VLOOKUP(L2215,VLOOK!$D$2:$E$10,2)</f>
        <v>2</v>
      </c>
      <c r="N2215" s="7" t="n">
        <v>1</v>
      </c>
      <c r="O2215" s="0" t="n">
        <f aca="false">VLOOKUP(B2215,VLOOK!$A$2:$B$13,2)</f>
        <v>7</v>
      </c>
      <c r="P2215" s="22" t="n">
        <f aca="false">IF(F2215&lt;0,F2215*-1,F2215)</f>
        <v>157.96</v>
      </c>
    </row>
    <row r="2216" customFormat="false" ht="12.8" hidden="false" customHeight="false" outlineLevel="0" collapsed="false">
      <c r="A2216" s="17" t="s">
        <v>910</v>
      </c>
      <c r="B2216" s="9" t="s">
        <v>850</v>
      </c>
      <c r="C2216" s="27" t="s">
        <v>894</v>
      </c>
      <c r="D2216" s="9" t="s">
        <v>19</v>
      </c>
      <c r="E2216" s="10" t="s">
        <v>64</v>
      </c>
      <c r="F2216" s="20" t="n">
        <v>-79.63</v>
      </c>
      <c r="G2216" s="12" t="s">
        <v>21</v>
      </c>
      <c r="H2216" s="2" t="n">
        <v>-99</v>
      </c>
      <c r="I2216" s="3" t="s">
        <v>65</v>
      </c>
      <c r="J2216" s="3" t="n">
        <f aca="false">VLOOKUP(I2216,VLOOK!$G$2:$H$50,2)</f>
        <v>13</v>
      </c>
      <c r="K2216" s="4" t="s">
        <v>65</v>
      </c>
      <c r="L2216" s="21" t="s">
        <v>23</v>
      </c>
      <c r="M2216" s="6" t="n">
        <f aca="false">VLOOKUP(L2216,VLOOK!$D$2:$E$10,2)</f>
        <v>2</v>
      </c>
      <c r="N2216" s="7" t="n">
        <v>1</v>
      </c>
      <c r="O2216" s="0" t="n">
        <f aca="false">VLOOKUP(B2216,VLOOK!$A$2:$B$13,2)</f>
        <v>7</v>
      </c>
      <c r="P2216" s="22" t="n">
        <f aca="false">IF(F2216&lt;0,F2216*-1,F2216)</f>
        <v>79.63</v>
      </c>
    </row>
    <row r="2217" customFormat="false" ht="12.8" hidden="false" customHeight="false" outlineLevel="0" collapsed="false">
      <c r="A2217" s="17" t="s">
        <v>910</v>
      </c>
      <c r="B2217" s="9" t="s">
        <v>850</v>
      </c>
      <c r="C2217" s="27" t="s">
        <v>893</v>
      </c>
      <c r="D2217" s="9" t="s">
        <v>19</v>
      </c>
      <c r="E2217" s="10" t="s">
        <v>64</v>
      </c>
      <c r="F2217" s="20" t="n">
        <v>-169.27</v>
      </c>
      <c r="G2217" s="12" t="s">
        <v>21</v>
      </c>
      <c r="H2217" s="2" t="n">
        <v>-99</v>
      </c>
      <c r="I2217" s="3" t="s">
        <v>65</v>
      </c>
      <c r="J2217" s="3" t="n">
        <f aca="false">VLOOKUP(I2217,VLOOK!$G$2:$H$50,2)</f>
        <v>13</v>
      </c>
      <c r="K2217" s="4" t="s">
        <v>65</v>
      </c>
      <c r="L2217" s="21" t="s">
        <v>23</v>
      </c>
      <c r="M2217" s="6" t="n">
        <f aca="false">VLOOKUP(L2217,VLOOK!$D$2:$E$10,2)</f>
        <v>2</v>
      </c>
      <c r="N2217" s="7" t="n">
        <v>1</v>
      </c>
      <c r="O2217" s="0" t="n">
        <f aca="false">VLOOKUP(B2217,VLOOK!$A$2:$B$13,2)</f>
        <v>7</v>
      </c>
      <c r="P2217" s="22" t="n">
        <f aca="false">IF(F2217&lt;0,F2217*-1,F2217)</f>
        <v>169.27</v>
      </c>
    </row>
    <row r="2218" customFormat="false" ht="12.8" hidden="false" customHeight="false" outlineLevel="0" collapsed="false">
      <c r="A2218" s="17" t="s">
        <v>910</v>
      </c>
      <c r="B2218" s="9" t="s">
        <v>850</v>
      </c>
      <c r="C2218" s="27" t="s">
        <v>896</v>
      </c>
      <c r="D2218" s="9" t="s">
        <v>171</v>
      </c>
      <c r="E2218" s="10" t="s">
        <v>172</v>
      </c>
      <c r="F2218" s="20" t="n">
        <v>-18</v>
      </c>
      <c r="G2218" s="12" t="s">
        <v>21</v>
      </c>
      <c r="H2218" s="2" t="n">
        <v>-99</v>
      </c>
      <c r="I2218" s="3" t="s">
        <v>173</v>
      </c>
      <c r="J2218" s="3" t="n">
        <f aca="false">VLOOKUP(I2218,VLOOK!$G$2:$H$50,2)</f>
        <v>22</v>
      </c>
      <c r="K2218" s="4" t="s">
        <v>173</v>
      </c>
      <c r="L2218" s="21" t="s">
        <v>31</v>
      </c>
      <c r="M2218" s="6" t="n">
        <f aca="false">VLOOKUP(L2218,VLOOK!$D$2:$E$10,2)</f>
        <v>3</v>
      </c>
      <c r="N2218" s="7" t="n">
        <v>1</v>
      </c>
      <c r="O2218" s="0" t="n">
        <f aca="false">VLOOKUP(B2218,VLOOK!$A$2:$B$13,2)</f>
        <v>7</v>
      </c>
      <c r="P2218" s="22" t="n">
        <f aca="false">IF(F2218&lt;0,F2218*-1,F2218)</f>
        <v>18</v>
      </c>
    </row>
    <row r="2219" customFormat="false" ht="12.8" hidden="false" customHeight="false" outlineLevel="0" collapsed="false">
      <c r="A2219" s="17" t="s">
        <v>910</v>
      </c>
      <c r="B2219" s="9" t="s">
        <v>850</v>
      </c>
      <c r="C2219" s="27" t="s">
        <v>899</v>
      </c>
      <c r="D2219" s="9" t="s">
        <v>25</v>
      </c>
      <c r="E2219" s="10" t="s">
        <v>26</v>
      </c>
      <c r="F2219" s="20" t="n">
        <v>-58.9</v>
      </c>
      <c r="G2219" s="12" t="s">
        <v>21</v>
      </c>
      <c r="H2219" s="2" t="n">
        <v>-99</v>
      </c>
      <c r="I2219" s="3" t="s">
        <v>27</v>
      </c>
      <c r="J2219" s="3" t="n">
        <f aca="false">VLOOKUP(I2219,VLOOK!$G$2:$H$50,2)</f>
        <v>30</v>
      </c>
      <c r="K2219" s="4" t="s">
        <v>27</v>
      </c>
      <c r="L2219" s="21" t="s">
        <v>28</v>
      </c>
      <c r="M2219" s="6" t="n">
        <f aca="false">VLOOKUP(L2219,VLOOK!$D$2:$E$10,2)</f>
        <v>5</v>
      </c>
      <c r="N2219" s="7" t="n">
        <v>1</v>
      </c>
      <c r="O2219" s="0" t="n">
        <f aca="false">VLOOKUP(B2219,VLOOK!$A$2:$B$13,2)</f>
        <v>7</v>
      </c>
      <c r="P2219" s="22" t="n">
        <f aca="false">IF(F2219&lt;0,F2219*-1,F2219)</f>
        <v>58.9</v>
      </c>
    </row>
    <row r="2220" customFormat="false" ht="12.8" hidden="false" customHeight="false" outlineLevel="0" collapsed="false">
      <c r="A2220" s="17" t="s">
        <v>910</v>
      </c>
      <c r="B2220" s="9" t="s">
        <v>850</v>
      </c>
      <c r="C2220" s="27" t="s">
        <v>897</v>
      </c>
      <c r="D2220" s="9" t="s">
        <v>25</v>
      </c>
      <c r="E2220" s="10" t="s">
        <v>26</v>
      </c>
      <c r="F2220" s="20" t="n">
        <v>-66.5</v>
      </c>
      <c r="G2220" s="12" t="s">
        <v>21</v>
      </c>
      <c r="H2220" s="2" t="n">
        <v>-99</v>
      </c>
      <c r="I2220" s="3" t="s">
        <v>27</v>
      </c>
      <c r="J2220" s="3" t="n">
        <f aca="false">VLOOKUP(I2220,VLOOK!$G$2:$H$50,2)</f>
        <v>30</v>
      </c>
      <c r="K2220" s="4" t="s">
        <v>27</v>
      </c>
      <c r="L2220" s="21" t="s">
        <v>28</v>
      </c>
      <c r="M2220" s="6" t="n">
        <f aca="false">VLOOKUP(L2220,VLOOK!$D$2:$E$10,2)</f>
        <v>5</v>
      </c>
      <c r="N2220" s="7" t="n">
        <v>1</v>
      </c>
      <c r="O2220" s="0" t="n">
        <f aca="false">VLOOKUP(B2220,VLOOK!$A$2:$B$13,2)</f>
        <v>7</v>
      </c>
      <c r="P2220" s="22" t="n">
        <f aca="false">IF(F2220&lt;0,F2220*-1,F2220)</f>
        <v>66.5</v>
      </c>
    </row>
    <row r="2221" customFormat="false" ht="12.8" hidden="false" customHeight="false" outlineLevel="0" collapsed="false">
      <c r="A2221" s="17" t="s">
        <v>910</v>
      </c>
      <c r="B2221" s="9" t="s">
        <v>850</v>
      </c>
      <c r="C2221" s="27" t="s">
        <v>923</v>
      </c>
      <c r="D2221" s="9" t="s">
        <v>25</v>
      </c>
      <c r="E2221" s="10" t="s">
        <v>853</v>
      </c>
      <c r="F2221" s="20" t="n">
        <v>-75</v>
      </c>
      <c r="G2221" s="12" t="s">
        <v>21</v>
      </c>
      <c r="H2221" s="2" t="n">
        <v>-99</v>
      </c>
      <c r="I2221" s="3" t="s">
        <v>854</v>
      </c>
      <c r="J2221" s="3" t="n">
        <f aca="false">VLOOKUP(I2221,VLOOK!$G$2:$H$50,2)</f>
        <v>31</v>
      </c>
      <c r="K2221" s="4" t="s">
        <v>854</v>
      </c>
      <c r="L2221" s="21" t="s">
        <v>28</v>
      </c>
      <c r="M2221" s="6" t="n">
        <f aca="false">VLOOKUP(L2221,VLOOK!$D$2:$E$10,2)</f>
        <v>5</v>
      </c>
      <c r="N2221" s="7" t="n">
        <v>1</v>
      </c>
      <c r="O2221" s="0" t="n">
        <f aca="false">VLOOKUP(B2221,VLOOK!$A$2:$B$13,2)</f>
        <v>7</v>
      </c>
      <c r="P2221" s="22" t="n">
        <f aca="false">IF(F2221&lt;0,F2221*-1,F2221)</f>
        <v>75</v>
      </c>
    </row>
    <row r="2222" customFormat="false" ht="12.8" hidden="false" customHeight="false" outlineLevel="0" collapsed="false">
      <c r="A2222" s="17" t="s">
        <v>910</v>
      </c>
      <c r="B2222" s="9" t="s">
        <v>850</v>
      </c>
      <c r="C2222" s="27" t="s">
        <v>924</v>
      </c>
      <c r="D2222" s="9" t="s">
        <v>25</v>
      </c>
      <c r="E2222" s="10" t="s">
        <v>163</v>
      </c>
      <c r="F2222" s="20" t="n">
        <v>-38</v>
      </c>
      <c r="G2222" s="12" t="s">
        <v>21</v>
      </c>
      <c r="H2222" s="2" t="n">
        <v>-99</v>
      </c>
      <c r="I2222" s="3" t="s">
        <v>164</v>
      </c>
      <c r="J2222" s="3" t="n">
        <f aca="false">VLOOKUP(I2222,VLOOK!$G$2:$H$50,2)</f>
        <v>35</v>
      </c>
      <c r="K2222" s="4" t="s">
        <v>164</v>
      </c>
      <c r="L2222" s="21" t="s">
        <v>28</v>
      </c>
      <c r="M2222" s="6" t="n">
        <f aca="false">VLOOKUP(L2222,VLOOK!$D$2:$E$10,2)</f>
        <v>5</v>
      </c>
      <c r="N2222" s="7" t="n">
        <v>1</v>
      </c>
      <c r="O2222" s="0" t="n">
        <f aca="false">VLOOKUP(B2222,VLOOK!$A$2:$B$13,2)</f>
        <v>7</v>
      </c>
      <c r="P2222" s="22" t="n">
        <f aca="false">IF(F2222&lt;0,F2222*-1,F2222)</f>
        <v>38</v>
      </c>
    </row>
    <row r="2223" customFormat="false" ht="12.8" hidden="false" customHeight="false" outlineLevel="0" collapsed="false">
      <c r="A2223" s="17" t="s">
        <v>910</v>
      </c>
      <c r="B2223" s="9" t="s">
        <v>850</v>
      </c>
      <c r="C2223" s="27" t="s">
        <v>925</v>
      </c>
      <c r="D2223" s="9" t="s">
        <v>25</v>
      </c>
      <c r="E2223" s="10" t="s">
        <v>163</v>
      </c>
      <c r="F2223" s="20" t="n">
        <v>-55</v>
      </c>
      <c r="G2223" s="12" t="s">
        <v>21</v>
      </c>
      <c r="H2223" s="2" t="n">
        <v>-99</v>
      </c>
      <c r="I2223" s="3" t="s">
        <v>164</v>
      </c>
      <c r="J2223" s="3" t="n">
        <f aca="false">VLOOKUP(I2223,VLOOK!$G$2:$H$50,2)</f>
        <v>35</v>
      </c>
      <c r="K2223" s="4" t="s">
        <v>164</v>
      </c>
      <c r="L2223" s="21" t="s">
        <v>28</v>
      </c>
      <c r="M2223" s="6" t="n">
        <f aca="false">VLOOKUP(L2223,VLOOK!$D$2:$E$10,2)</f>
        <v>5</v>
      </c>
      <c r="N2223" s="7" t="n">
        <v>1</v>
      </c>
      <c r="O2223" s="0" t="n">
        <f aca="false">VLOOKUP(B2223,VLOOK!$A$2:$B$13,2)</f>
        <v>7</v>
      </c>
      <c r="P2223" s="22" t="n">
        <f aca="false">IF(F2223&lt;0,F2223*-1,F2223)</f>
        <v>55</v>
      </c>
    </row>
    <row r="2224" customFormat="false" ht="12.8" hidden="false" customHeight="false" outlineLevel="0" collapsed="false">
      <c r="A2224" s="17" t="s">
        <v>910</v>
      </c>
      <c r="B2224" s="9" t="s">
        <v>850</v>
      </c>
      <c r="C2224" s="27" t="s">
        <v>926</v>
      </c>
      <c r="D2224" s="9" t="s">
        <v>25</v>
      </c>
      <c r="E2224" s="10" t="s">
        <v>163</v>
      </c>
      <c r="F2224" s="20" t="n">
        <v>-30.28</v>
      </c>
      <c r="G2224" s="12" t="s">
        <v>21</v>
      </c>
      <c r="H2224" s="2" t="n">
        <v>-99</v>
      </c>
      <c r="I2224" s="3" t="s">
        <v>164</v>
      </c>
      <c r="J2224" s="3" t="n">
        <f aca="false">VLOOKUP(I2224,VLOOK!$G$2:$H$50,2)</f>
        <v>35</v>
      </c>
      <c r="K2224" s="4" t="s">
        <v>164</v>
      </c>
      <c r="L2224" s="21" t="s">
        <v>28</v>
      </c>
      <c r="M2224" s="6" t="n">
        <f aca="false">VLOOKUP(L2224,VLOOK!$D$2:$E$10,2)</f>
        <v>5</v>
      </c>
      <c r="N2224" s="7" t="n">
        <v>1</v>
      </c>
      <c r="O2224" s="0" t="n">
        <f aca="false">VLOOKUP(B2224,VLOOK!$A$2:$B$13,2)</f>
        <v>7</v>
      </c>
      <c r="P2224" s="22" t="n">
        <f aca="false">IF(F2224&lt;0,F2224*-1,F2224)</f>
        <v>30.28</v>
      </c>
    </row>
    <row r="2225" customFormat="false" ht="12.8" hidden="false" customHeight="false" outlineLevel="0" collapsed="false">
      <c r="A2225" s="17" t="s">
        <v>910</v>
      </c>
      <c r="B2225" s="9" t="s">
        <v>850</v>
      </c>
      <c r="C2225" s="27" t="s">
        <v>927</v>
      </c>
      <c r="D2225" s="9" t="s">
        <v>25</v>
      </c>
      <c r="E2225" s="10" t="s">
        <v>163</v>
      </c>
      <c r="F2225" s="20" t="n">
        <v>-33</v>
      </c>
      <c r="G2225" s="12" t="s">
        <v>21</v>
      </c>
      <c r="H2225" s="2" t="n">
        <v>-99</v>
      </c>
      <c r="I2225" s="3" t="s">
        <v>164</v>
      </c>
      <c r="J2225" s="3" t="n">
        <f aca="false">VLOOKUP(I2225,VLOOK!$G$2:$H$50,2)</f>
        <v>35</v>
      </c>
      <c r="K2225" s="4" t="s">
        <v>164</v>
      </c>
      <c r="L2225" s="21" t="s">
        <v>28</v>
      </c>
      <c r="M2225" s="6" t="n">
        <f aca="false">VLOOKUP(L2225,VLOOK!$D$2:$E$10,2)</f>
        <v>5</v>
      </c>
      <c r="N2225" s="7" t="n">
        <v>1</v>
      </c>
      <c r="O2225" s="0" t="n">
        <f aca="false">VLOOKUP(B2225,VLOOK!$A$2:$B$13,2)</f>
        <v>7</v>
      </c>
      <c r="P2225" s="22" t="n">
        <f aca="false">IF(F2225&lt;0,F2225*-1,F2225)</f>
        <v>33</v>
      </c>
    </row>
    <row r="2226" customFormat="false" ht="12.8" hidden="false" customHeight="false" outlineLevel="0" collapsed="false">
      <c r="A2226" s="17" t="s">
        <v>910</v>
      </c>
      <c r="B2226" s="9" t="s">
        <v>850</v>
      </c>
      <c r="C2226" s="27" t="s">
        <v>868</v>
      </c>
      <c r="D2226" s="9" t="s">
        <v>25</v>
      </c>
      <c r="E2226" s="10" t="s">
        <v>163</v>
      </c>
      <c r="F2226" s="20" t="n">
        <v>-25</v>
      </c>
      <c r="G2226" s="12" t="s">
        <v>21</v>
      </c>
      <c r="H2226" s="2" t="n">
        <v>-99</v>
      </c>
      <c r="I2226" s="3" t="s">
        <v>164</v>
      </c>
      <c r="J2226" s="3" t="n">
        <f aca="false">VLOOKUP(I2226,VLOOK!$G$2:$H$50,2)</f>
        <v>35</v>
      </c>
      <c r="K2226" s="4" t="s">
        <v>164</v>
      </c>
      <c r="L2226" s="21" t="s">
        <v>28</v>
      </c>
      <c r="M2226" s="6" t="n">
        <f aca="false">VLOOKUP(L2226,VLOOK!$D$2:$E$10,2)</f>
        <v>5</v>
      </c>
      <c r="N2226" s="7" t="n">
        <v>1</v>
      </c>
      <c r="O2226" s="0" t="n">
        <f aca="false">VLOOKUP(B2226,VLOOK!$A$2:$B$13,2)</f>
        <v>7</v>
      </c>
      <c r="P2226" s="22" t="n">
        <f aca="false">IF(F2226&lt;0,F2226*-1,F2226)</f>
        <v>25</v>
      </c>
    </row>
    <row r="2227" customFormat="false" ht="12.8" hidden="false" customHeight="false" outlineLevel="0" collapsed="false">
      <c r="A2227" s="17" t="s">
        <v>910</v>
      </c>
      <c r="B2227" s="9" t="s">
        <v>850</v>
      </c>
      <c r="C2227" s="27" t="s">
        <v>928</v>
      </c>
      <c r="D2227" s="9" t="s">
        <v>25</v>
      </c>
      <c r="E2227" s="10" t="s">
        <v>869</v>
      </c>
      <c r="F2227" s="20" t="n">
        <v>-106.9</v>
      </c>
      <c r="G2227" s="12" t="s">
        <v>21</v>
      </c>
      <c r="H2227" s="2" t="n">
        <v>-99</v>
      </c>
      <c r="I2227" s="3" t="s">
        <v>381</v>
      </c>
      <c r="J2227" s="3" t="n">
        <f aca="false">VLOOKUP(I2227,VLOOK!$G$2:$H$50,2)</f>
        <v>23</v>
      </c>
      <c r="K2227" s="4" t="s">
        <v>381</v>
      </c>
      <c r="L2227" s="21" t="s">
        <v>31</v>
      </c>
      <c r="M2227" s="6" t="n">
        <f aca="false">VLOOKUP(L2227,VLOOK!$D$2:$E$10,2)</f>
        <v>3</v>
      </c>
      <c r="N2227" s="7" t="n">
        <v>1</v>
      </c>
      <c r="O2227" s="0" t="n">
        <f aca="false">VLOOKUP(B2227,VLOOK!$A$2:$B$13,2)</f>
        <v>7</v>
      </c>
      <c r="P2227" s="22" t="n">
        <f aca="false">IF(F2227&lt;0,F2227*-1,F2227)</f>
        <v>106.9</v>
      </c>
    </row>
    <row r="2228" customFormat="false" ht="12.8" hidden="false" customHeight="false" outlineLevel="0" collapsed="false">
      <c r="A2228" s="17" t="s">
        <v>910</v>
      </c>
      <c r="B2228" s="9" t="s">
        <v>850</v>
      </c>
      <c r="C2228" s="27" t="s">
        <v>929</v>
      </c>
      <c r="D2228" s="9" t="s">
        <v>25</v>
      </c>
      <c r="E2228" s="10" t="s">
        <v>467</v>
      </c>
      <c r="F2228" s="20" t="n">
        <v>-55.25</v>
      </c>
      <c r="G2228" s="12" t="s">
        <v>21</v>
      </c>
      <c r="H2228" s="2" t="n">
        <v>-99</v>
      </c>
      <c r="I2228" s="3" t="s">
        <v>468</v>
      </c>
      <c r="J2228" s="3" t="n">
        <f aca="false">VLOOKUP(I2228,VLOOK!$G$2:$H$50,2)</f>
        <v>37</v>
      </c>
      <c r="K2228" s="4" t="s">
        <v>468</v>
      </c>
      <c r="L2228" s="21" t="s">
        <v>28</v>
      </c>
      <c r="M2228" s="6" t="n">
        <f aca="false">VLOOKUP(L2228,VLOOK!$D$2:$E$10,2)</f>
        <v>5</v>
      </c>
      <c r="N2228" s="7" t="n">
        <v>1</v>
      </c>
      <c r="O2228" s="0" t="n">
        <f aca="false">VLOOKUP(B2228,VLOOK!$A$2:$B$13,2)</f>
        <v>7</v>
      </c>
      <c r="P2228" s="22" t="n">
        <f aca="false">IF(F2228&lt;0,F2228*-1,F2228)</f>
        <v>55.25</v>
      </c>
    </row>
    <row r="2229" customFormat="false" ht="12.8" hidden="false" customHeight="false" outlineLevel="0" collapsed="false">
      <c r="A2229" s="17" t="s">
        <v>910</v>
      </c>
      <c r="B2229" s="9" t="s">
        <v>850</v>
      </c>
      <c r="C2229" s="27" t="s">
        <v>930</v>
      </c>
      <c r="D2229" s="9" t="s">
        <v>25</v>
      </c>
      <c r="E2229" s="10" t="s">
        <v>196</v>
      </c>
      <c r="F2229" s="20" t="n">
        <v>-55</v>
      </c>
      <c r="G2229" s="12" t="s">
        <v>21</v>
      </c>
      <c r="H2229" s="2" t="n">
        <v>-99</v>
      </c>
      <c r="I2229" s="3" t="s">
        <v>197</v>
      </c>
      <c r="J2229" s="3" t="n">
        <f aca="false">VLOOKUP(I2229,VLOOK!$G$2:$H$50,2)</f>
        <v>47</v>
      </c>
      <c r="K2229" s="4" t="s">
        <v>197</v>
      </c>
      <c r="L2229" s="21" t="s">
        <v>198</v>
      </c>
      <c r="M2229" s="6" t="n">
        <f aca="false">VLOOKUP(L2229,VLOOK!$D$2:$E$10,2)</f>
        <v>9</v>
      </c>
      <c r="N2229" s="7" t="n">
        <v>1</v>
      </c>
      <c r="O2229" s="0" t="n">
        <f aca="false">VLOOKUP(B2229,VLOOK!$A$2:$B$13,2)</f>
        <v>7</v>
      </c>
      <c r="P2229" s="22" t="n">
        <f aca="false">IF(F2229&lt;0,F2229*-1,F2229)</f>
        <v>55</v>
      </c>
    </row>
    <row r="2230" customFormat="false" ht="12.8" hidden="false" customHeight="false" outlineLevel="0" collapsed="false">
      <c r="A2230" s="17" t="s">
        <v>910</v>
      </c>
      <c r="B2230" s="9" t="s">
        <v>850</v>
      </c>
      <c r="C2230" s="27" t="s">
        <v>931</v>
      </c>
      <c r="D2230" s="9" t="s">
        <v>25</v>
      </c>
      <c r="E2230" s="10" t="s">
        <v>196</v>
      </c>
      <c r="F2230" s="20" t="n">
        <v>-58</v>
      </c>
      <c r="G2230" s="12" t="s">
        <v>21</v>
      </c>
      <c r="H2230" s="2" t="n">
        <v>-99</v>
      </c>
      <c r="I2230" s="3" t="s">
        <v>197</v>
      </c>
      <c r="J2230" s="3" t="n">
        <f aca="false">VLOOKUP(I2230,VLOOK!$G$2:$H$50,2)</f>
        <v>47</v>
      </c>
      <c r="K2230" s="4" t="s">
        <v>197</v>
      </c>
      <c r="L2230" s="21" t="s">
        <v>198</v>
      </c>
      <c r="M2230" s="6" t="n">
        <f aca="false">VLOOKUP(L2230,VLOOK!$D$2:$E$10,2)</f>
        <v>9</v>
      </c>
      <c r="N2230" s="7" t="n">
        <v>1</v>
      </c>
      <c r="O2230" s="0" t="n">
        <f aca="false">VLOOKUP(B2230,VLOOK!$A$2:$B$13,2)</f>
        <v>7</v>
      </c>
      <c r="P2230" s="22" t="n">
        <f aca="false">IF(F2230&lt;0,F2230*-1,F2230)</f>
        <v>58</v>
      </c>
    </row>
    <row r="2231" customFormat="false" ht="12.8" hidden="false" customHeight="false" outlineLevel="0" collapsed="false">
      <c r="A2231" s="17" t="s">
        <v>910</v>
      </c>
      <c r="B2231" s="9" t="s">
        <v>850</v>
      </c>
      <c r="C2231" s="27" t="s">
        <v>932</v>
      </c>
      <c r="D2231" s="9" t="s">
        <v>25</v>
      </c>
      <c r="E2231" s="10" t="s">
        <v>196</v>
      </c>
      <c r="F2231" s="20" t="n">
        <v>-176.8</v>
      </c>
      <c r="G2231" s="12" t="s">
        <v>21</v>
      </c>
      <c r="H2231" s="2" t="n">
        <v>-99</v>
      </c>
      <c r="I2231" s="3" t="s">
        <v>197</v>
      </c>
      <c r="J2231" s="3" t="n">
        <f aca="false">VLOOKUP(I2231,VLOOK!$G$2:$H$50,2)</f>
        <v>47</v>
      </c>
      <c r="K2231" s="4" t="s">
        <v>197</v>
      </c>
      <c r="L2231" s="21" t="s">
        <v>198</v>
      </c>
      <c r="M2231" s="6" t="n">
        <f aca="false">VLOOKUP(L2231,VLOOK!$D$2:$E$10,2)</f>
        <v>9</v>
      </c>
      <c r="N2231" s="7" t="n">
        <v>1</v>
      </c>
      <c r="O2231" s="0" t="n">
        <f aca="false">VLOOKUP(B2231,VLOOK!$A$2:$B$13,2)</f>
        <v>7</v>
      </c>
      <c r="P2231" s="22" t="n">
        <f aca="false">IF(F2231&lt;0,F2231*-1,F2231)</f>
        <v>176.8</v>
      </c>
    </row>
    <row r="2232" customFormat="false" ht="12.8" hidden="false" customHeight="false" outlineLevel="0" collapsed="false">
      <c r="A2232" s="17" t="s">
        <v>910</v>
      </c>
      <c r="B2232" s="9" t="s">
        <v>850</v>
      </c>
      <c r="C2232" s="27" t="s">
        <v>933</v>
      </c>
      <c r="D2232" s="9" t="s">
        <v>25</v>
      </c>
      <c r="E2232" s="10" t="s">
        <v>196</v>
      </c>
      <c r="F2232" s="20" t="n">
        <v>-166.72</v>
      </c>
      <c r="G2232" s="12" t="s">
        <v>21</v>
      </c>
      <c r="H2232" s="2" t="n">
        <v>-99</v>
      </c>
      <c r="I2232" s="3" t="s">
        <v>197</v>
      </c>
      <c r="J2232" s="3" t="n">
        <f aca="false">VLOOKUP(I2232,VLOOK!$G$2:$H$50,2)</f>
        <v>47</v>
      </c>
      <c r="K2232" s="4" t="s">
        <v>197</v>
      </c>
      <c r="L2232" s="21" t="s">
        <v>198</v>
      </c>
      <c r="M2232" s="6" t="n">
        <f aca="false">VLOOKUP(L2232,VLOOK!$D$2:$E$10,2)</f>
        <v>9</v>
      </c>
      <c r="N2232" s="7" t="n">
        <v>1</v>
      </c>
      <c r="O2232" s="0" t="n">
        <f aca="false">VLOOKUP(B2232,VLOOK!$A$2:$B$13,2)</f>
        <v>7</v>
      </c>
      <c r="P2232" s="22" t="n">
        <f aca="false">IF(F2232&lt;0,F2232*-1,F2232)</f>
        <v>166.72</v>
      </c>
    </row>
    <row r="2233" customFormat="false" ht="12.8" hidden="false" customHeight="false" outlineLevel="0" collapsed="false">
      <c r="A2233" s="17" t="s">
        <v>910</v>
      </c>
      <c r="B2233" s="9" t="s">
        <v>850</v>
      </c>
      <c r="C2233" s="27" t="s">
        <v>909</v>
      </c>
      <c r="D2233" s="9" t="s">
        <v>54</v>
      </c>
      <c r="E2233" s="10" t="s">
        <v>67</v>
      </c>
      <c r="F2233" s="20" t="n">
        <v>-20</v>
      </c>
      <c r="G2233" s="12" t="s">
        <v>21</v>
      </c>
      <c r="H2233" s="2" t="n">
        <v>-99</v>
      </c>
      <c r="I2233" s="3" t="s">
        <v>68</v>
      </c>
      <c r="J2233" s="3" t="n">
        <f aca="false">VLOOKUP(I2233,VLOOK!$G$2:$H$50,2)</f>
        <v>42</v>
      </c>
      <c r="K2233" s="4" t="s">
        <v>68</v>
      </c>
      <c r="L2233" s="21" t="s">
        <v>57</v>
      </c>
      <c r="M2233" s="6" t="n">
        <f aca="false">VLOOKUP(L2233,VLOOK!$D$2:$E$10,2)</f>
        <v>7</v>
      </c>
      <c r="N2233" s="7" t="n">
        <v>1</v>
      </c>
      <c r="O2233" s="0" t="n">
        <f aca="false">VLOOKUP(B2233,VLOOK!$A$2:$B$13,2)</f>
        <v>7</v>
      </c>
      <c r="P2233" s="22" t="n">
        <f aca="false">IF(F2233&lt;0,F2233*-1,F2233)</f>
        <v>20</v>
      </c>
    </row>
    <row r="2234" customFormat="false" ht="12.8" hidden="false" customHeight="false" outlineLevel="0" collapsed="false">
      <c r="A2234" s="17" t="s">
        <v>934</v>
      </c>
      <c r="B2234" s="9" t="s">
        <v>850</v>
      </c>
      <c r="C2234" s="27" t="s">
        <v>405</v>
      </c>
      <c r="D2234" s="9" t="s">
        <v>78</v>
      </c>
      <c r="E2234" s="10" t="s">
        <v>406</v>
      </c>
      <c r="F2234" s="20" t="n">
        <v>-70</v>
      </c>
      <c r="G2234" s="12" t="s">
        <v>21</v>
      </c>
      <c r="H2234" s="2" t="n">
        <v>-99</v>
      </c>
      <c r="I2234" s="3" t="s">
        <v>407</v>
      </c>
      <c r="J2234" s="3" t="n">
        <f aca="false">VLOOKUP(I2234,VLOOK!$G$2:$H$50,2)</f>
        <v>44</v>
      </c>
      <c r="K2234" s="4" t="s">
        <v>407</v>
      </c>
      <c r="L2234" s="21" t="s">
        <v>121</v>
      </c>
      <c r="M2234" s="6" t="n">
        <f aca="false">VLOOKUP(L2234,VLOOK!$D$2:$E$10,2)</f>
        <v>8</v>
      </c>
      <c r="N2234" s="7" t="n">
        <v>1</v>
      </c>
      <c r="O2234" s="0" t="n">
        <f aca="false">VLOOKUP(B2234,VLOOK!$A$2:$B$13,2)</f>
        <v>7</v>
      </c>
      <c r="P2234" s="22" t="n">
        <f aca="false">IF(F2234&lt;0,F2234*-1,F2234)</f>
        <v>70</v>
      </c>
    </row>
    <row r="2235" customFormat="false" ht="12.8" hidden="false" customHeight="false" outlineLevel="0" collapsed="false">
      <c r="A2235" s="17" t="s">
        <v>934</v>
      </c>
      <c r="B2235" s="9" t="s">
        <v>850</v>
      </c>
      <c r="C2235" s="27" t="s">
        <v>890</v>
      </c>
      <c r="D2235" s="9" t="s">
        <v>78</v>
      </c>
      <c r="E2235" s="10" t="s">
        <v>406</v>
      </c>
      <c r="F2235" s="20" t="n">
        <v>-273</v>
      </c>
      <c r="G2235" s="12" t="s">
        <v>21</v>
      </c>
      <c r="H2235" s="2" t="n">
        <v>-99</v>
      </c>
      <c r="I2235" s="3" t="s">
        <v>407</v>
      </c>
      <c r="J2235" s="3" t="n">
        <f aca="false">VLOOKUP(I2235,VLOOK!$G$2:$H$50,2)</f>
        <v>44</v>
      </c>
      <c r="K2235" s="4" t="s">
        <v>407</v>
      </c>
      <c r="L2235" s="21" t="s">
        <v>121</v>
      </c>
      <c r="M2235" s="6" t="n">
        <f aca="false">VLOOKUP(L2235,VLOOK!$D$2:$E$10,2)</f>
        <v>8</v>
      </c>
      <c r="N2235" s="7" t="n">
        <v>1</v>
      </c>
      <c r="O2235" s="0" t="n">
        <f aca="false">VLOOKUP(B2235,VLOOK!$A$2:$B$13,2)</f>
        <v>7</v>
      </c>
      <c r="P2235" s="22" t="n">
        <f aca="false">IF(F2235&lt;0,F2235*-1,F2235)</f>
        <v>273</v>
      </c>
    </row>
    <row r="2236" customFormat="false" ht="12.8" hidden="false" customHeight="false" outlineLevel="0" collapsed="false">
      <c r="A2236" s="17" t="s">
        <v>934</v>
      </c>
      <c r="B2236" s="9" t="s">
        <v>850</v>
      </c>
      <c r="C2236" s="27" t="s">
        <v>405</v>
      </c>
      <c r="D2236" s="9" t="s">
        <v>78</v>
      </c>
      <c r="E2236" s="10" t="s">
        <v>406</v>
      </c>
      <c r="F2236" s="20" t="n">
        <v>-50</v>
      </c>
      <c r="G2236" s="12" t="s">
        <v>21</v>
      </c>
      <c r="H2236" s="2" t="n">
        <v>-99</v>
      </c>
      <c r="I2236" s="3" t="s">
        <v>407</v>
      </c>
      <c r="J2236" s="3" t="n">
        <f aca="false">VLOOKUP(I2236,VLOOK!$G$2:$H$50,2)</f>
        <v>44</v>
      </c>
      <c r="K2236" s="4" t="s">
        <v>407</v>
      </c>
      <c r="L2236" s="21" t="s">
        <v>121</v>
      </c>
      <c r="M2236" s="6" t="n">
        <f aca="false">VLOOKUP(L2236,VLOOK!$D$2:$E$10,2)</f>
        <v>8</v>
      </c>
      <c r="N2236" s="7" t="n">
        <v>1</v>
      </c>
      <c r="O2236" s="0" t="n">
        <f aca="false">VLOOKUP(B2236,VLOOK!$A$2:$B$13,2)</f>
        <v>7</v>
      </c>
      <c r="P2236" s="22" t="n">
        <f aca="false">IF(F2236&lt;0,F2236*-1,F2236)</f>
        <v>50</v>
      </c>
    </row>
    <row r="2237" customFormat="false" ht="12.8" hidden="false" customHeight="false" outlineLevel="0" collapsed="false">
      <c r="A2237" s="17" t="s">
        <v>934</v>
      </c>
      <c r="B2237" s="9" t="s">
        <v>850</v>
      </c>
      <c r="C2237" s="27" t="s">
        <v>935</v>
      </c>
      <c r="D2237" s="9" t="s">
        <v>19</v>
      </c>
      <c r="E2237" s="10" t="s">
        <v>20</v>
      </c>
      <c r="F2237" s="20" t="n">
        <v>-147.94</v>
      </c>
      <c r="G2237" s="12" t="s">
        <v>21</v>
      </c>
      <c r="H2237" s="2" t="n">
        <v>-99</v>
      </c>
      <c r="I2237" s="3" t="s">
        <v>22</v>
      </c>
      <c r="J2237" s="3" t="n">
        <f aca="false">VLOOKUP(I2237,VLOOK!$G$2:$H$50,2)</f>
        <v>10</v>
      </c>
      <c r="K2237" s="4" t="s">
        <v>22</v>
      </c>
      <c r="L2237" s="21" t="s">
        <v>23</v>
      </c>
      <c r="M2237" s="6" t="n">
        <f aca="false">VLOOKUP(L2237,VLOOK!$D$2:$E$10,2)</f>
        <v>2</v>
      </c>
      <c r="N2237" s="7" t="n">
        <v>1</v>
      </c>
      <c r="O2237" s="0" t="n">
        <f aca="false">VLOOKUP(B2237,VLOOK!$A$2:$B$13,2)</f>
        <v>7</v>
      </c>
      <c r="P2237" s="22" t="n">
        <f aca="false">IF(F2237&lt;0,F2237*-1,F2237)</f>
        <v>147.94</v>
      </c>
    </row>
    <row r="2238" customFormat="false" ht="12.8" hidden="false" customHeight="false" outlineLevel="0" collapsed="false">
      <c r="A2238" s="17" t="s">
        <v>934</v>
      </c>
      <c r="B2238" s="9" t="s">
        <v>850</v>
      </c>
      <c r="C2238" s="27" t="s">
        <v>936</v>
      </c>
      <c r="D2238" s="9" t="s">
        <v>19</v>
      </c>
      <c r="E2238" s="10" t="s">
        <v>271</v>
      </c>
      <c r="F2238" s="20" t="n">
        <v>-27.9</v>
      </c>
      <c r="G2238" s="12" t="s">
        <v>21</v>
      </c>
      <c r="H2238" s="2" t="n">
        <v>-99</v>
      </c>
      <c r="I2238" s="3" t="s">
        <v>44</v>
      </c>
      <c r="J2238" s="3" t="n">
        <f aca="false">VLOOKUP(I2238,VLOOK!$G$2:$H$50,2)</f>
        <v>11</v>
      </c>
      <c r="K2238" s="4" t="s">
        <v>44</v>
      </c>
      <c r="L2238" s="21" t="s">
        <v>23</v>
      </c>
      <c r="M2238" s="6" t="n">
        <f aca="false">VLOOKUP(L2238,VLOOK!$D$2:$E$10,2)</f>
        <v>2</v>
      </c>
      <c r="N2238" s="7" t="n">
        <v>1</v>
      </c>
      <c r="O2238" s="0" t="n">
        <f aca="false">VLOOKUP(B2238,VLOOK!$A$2:$B$13,2)</f>
        <v>7</v>
      </c>
      <c r="P2238" s="22" t="n">
        <f aca="false">IF(F2238&lt;0,F2238*-1,F2238)</f>
        <v>27.9</v>
      </c>
    </row>
    <row r="2239" customFormat="false" ht="12.8" hidden="false" customHeight="false" outlineLevel="0" collapsed="false">
      <c r="A2239" s="17" t="s">
        <v>934</v>
      </c>
      <c r="B2239" s="9" t="s">
        <v>850</v>
      </c>
      <c r="C2239" s="27" t="s">
        <v>920</v>
      </c>
      <c r="D2239" s="9" t="s">
        <v>19</v>
      </c>
      <c r="E2239" s="10" t="s">
        <v>119</v>
      </c>
      <c r="F2239" s="20" t="n">
        <v>-159.98</v>
      </c>
      <c r="G2239" s="12" t="s">
        <v>21</v>
      </c>
      <c r="H2239" s="2" t="n">
        <v>-99</v>
      </c>
      <c r="I2239" s="3" t="s">
        <v>120</v>
      </c>
      <c r="J2239" s="3" t="n">
        <f aca="false">VLOOKUP(I2239,VLOOK!$G$2:$H$50,2)</f>
        <v>45</v>
      </c>
      <c r="K2239" s="4" t="s">
        <v>120</v>
      </c>
      <c r="L2239" s="21" t="s">
        <v>23</v>
      </c>
      <c r="M2239" s="6" t="n">
        <f aca="false">VLOOKUP(L2239,VLOOK!$D$2:$E$10,2)</f>
        <v>2</v>
      </c>
      <c r="N2239" s="7" t="n">
        <v>1</v>
      </c>
      <c r="O2239" s="0" t="n">
        <f aca="false">VLOOKUP(B2239,VLOOK!$A$2:$B$13,2)</f>
        <v>7</v>
      </c>
      <c r="P2239" s="22" t="n">
        <f aca="false">IF(F2239&lt;0,F2239*-1,F2239)</f>
        <v>159.98</v>
      </c>
    </row>
    <row r="2240" customFormat="false" ht="12.8" hidden="false" customHeight="false" outlineLevel="0" collapsed="false">
      <c r="A2240" s="17" t="s">
        <v>934</v>
      </c>
      <c r="B2240" s="9" t="s">
        <v>850</v>
      </c>
      <c r="C2240" s="27" t="s">
        <v>893</v>
      </c>
      <c r="D2240" s="9" t="s">
        <v>19</v>
      </c>
      <c r="E2240" s="10" t="s">
        <v>64</v>
      </c>
      <c r="F2240" s="20" t="n">
        <v>-168.7</v>
      </c>
      <c r="G2240" s="12" t="s">
        <v>21</v>
      </c>
      <c r="H2240" s="2" t="n">
        <v>-99</v>
      </c>
      <c r="I2240" s="3" t="s">
        <v>65</v>
      </c>
      <c r="J2240" s="3" t="n">
        <f aca="false">VLOOKUP(I2240,VLOOK!$G$2:$H$50,2)</f>
        <v>13</v>
      </c>
      <c r="K2240" s="4" t="s">
        <v>65</v>
      </c>
      <c r="L2240" s="21" t="s">
        <v>23</v>
      </c>
      <c r="M2240" s="6" t="n">
        <f aca="false">VLOOKUP(L2240,VLOOK!$D$2:$E$10,2)</f>
        <v>2</v>
      </c>
      <c r="N2240" s="7" t="n">
        <v>1</v>
      </c>
      <c r="O2240" s="0" t="n">
        <f aca="false">VLOOKUP(B2240,VLOOK!$A$2:$B$13,2)</f>
        <v>7</v>
      </c>
      <c r="P2240" s="22" t="n">
        <f aca="false">IF(F2240&lt;0,F2240*-1,F2240)</f>
        <v>168.7</v>
      </c>
    </row>
    <row r="2241" customFormat="false" ht="12.8" hidden="false" customHeight="false" outlineLevel="0" collapsed="false">
      <c r="A2241" s="17" t="s">
        <v>934</v>
      </c>
      <c r="B2241" s="9" t="s">
        <v>850</v>
      </c>
      <c r="C2241" s="27" t="s">
        <v>893</v>
      </c>
      <c r="D2241" s="9" t="s">
        <v>19</v>
      </c>
      <c r="E2241" s="10" t="s">
        <v>64</v>
      </c>
      <c r="F2241" s="20" t="n">
        <v>-181.7</v>
      </c>
      <c r="G2241" s="12" t="s">
        <v>21</v>
      </c>
      <c r="H2241" s="2" t="n">
        <v>-99</v>
      </c>
      <c r="I2241" s="3" t="s">
        <v>65</v>
      </c>
      <c r="J2241" s="3" t="n">
        <f aca="false">VLOOKUP(I2241,VLOOK!$G$2:$H$50,2)</f>
        <v>13</v>
      </c>
      <c r="K2241" s="4" t="s">
        <v>65</v>
      </c>
      <c r="L2241" s="21" t="s">
        <v>23</v>
      </c>
      <c r="M2241" s="6" t="n">
        <f aca="false">VLOOKUP(L2241,VLOOK!$D$2:$E$10,2)</f>
        <v>2</v>
      </c>
      <c r="N2241" s="7" t="n">
        <v>1</v>
      </c>
      <c r="O2241" s="0" t="n">
        <f aca="false">VLOOKUP(B2241,VLOOK!$A$2:$B$13,2)</f>
        <v>7</v>
      </c>
      <c r="P2241" s="22" t="n">
        <f aca="false">IF(F2241&lt;0,F2241*-1,F2241)</f>
        <v>181.7</v>
      </c>
    </row>
    <row r="2242" customFormat="false" ht="12.8" hidden="false" customHeight="false" outlineLevel="0" collapsed="false">
      <c r="A2242" s="17" t="s">
        <v>934</v>
      </c>
      <c r="B2242" s="9" t="s">
        <v>850</v>
      </c>
      <c r="C2242" s="27" t="s">
        <v>893</v>
      </c>
      <c r="D2242" s="9" t="s">
        <v>19</v>
      </c>
      <c r="E2242" s="10" t="s">
        <v>64</v>
      </c>
      <c r="F2242" s="20" t="n">
        <v>-51.26</v>
      </c>
      <c r="G2242" s="12" t="s">
        <v>21</v>
      </c>
      <c r="H2242" s="2" t="n">
        <v>-99</v>
      </c>
      <c r="I2242" s="3" t="s">
        <v>65</v>
      </c>
      <c r="J2242" s="3" t="n">
        <f aca="false">VLOOKUP(I2242,VLOOK!$G$2:$H$50,2)</f>
        <v>13</v>
      </c>
      <c r="K2242" s="4" t="s">
        <v>65</v>
      </c>
      <c r="L2242" s="21" t="s">
        <v>23</v>
      </c>
      <c r="M2242" s="6" t="n">
        <f aca="false">VLOOKUP(L2242,VLOOK!$D$2:$E$10,2)</f>
        <v>2</v>
      </c>
      <c r="N2242" s="7" t="n">
        <v>1</v>
      </c>
      <c r="O2242" s="0" t="n">
        <f aca="false">VLOOKUP(B2242,VLOOK!$A$2:$B$13,2)</f>
        <v>7</v>
      </c>
      <c r="P2242" s="22" t="n">
        <f aca="false">IF(F2242&lt;0,F2242*-1,F2242)</f>
        <v>51.26</v>
      </c>
    </row>
    <row r="2243" customFormat="false" ht="12.8" hidden="false" customHeight="false" outlineLevel="0" collapsed="false">
      <c r="A2243" s="17" t="s">
        <v>934</v>
      </c>
      <c r="B2243" s="9" t="s">
        <v>850</v>
      </c>
      <c r="C2243" s="27" t="s">
        <v>893</v>
      </c>
      <c r="D2243" s="9" t="s">
        <v>19</v>
      </c>
      <c r="E2243" s="10" t="s">
        <v>64</v>
      </c>
      <c r="F2243" s="20" t="n">
        <v>-155.32</v>
      </c>
      <c r="G2243" s="12" t="s">
        <v>21</v>
      </c>
      <c r="H2243" s="2" t="n">
        <v>-99</v>
      </c>
      <c r="I2243" s="3" t="s">
        <v>65</v>
      </c>
      <c r="J2243" s="3" t="n">
        <f aca="false">VLOOKUP(I2243,VLOOK!$G$2:$H$50,2)</f>
        <v>13</v>
      </c>
      <c r="K2243" s="4" t="s">
        <v>65</v>
      </c>
      <c r="L2243" s="21" t="s">
        <v>23</v>
      </c>
      <c r="M2243" s="6" t="n">
        <f aca="false">VLOOKUP(L2243,VLOOK!$D$2:$E$10,2)</f>
        <v>2</v>
      </c>
      <c r="N2243" s="7" t="n">
        <v>1</v>
      </c>
      <c r="O2243" s="0" t="n">
        <f aca="false">VLOOKUP(B2243,VLOOK!$A$2:$B$13,2)</f>
        <v>7</v>
      </c>
      <c r="P2243" s="22" t="n">
        <f aca="false">IF(F2243&lt;0,F2243*-1,F2243)</f>
        <v>155.32</v>
      </c>
    </row>
    <row r="2244" customFormat="false" ht="12.8" hidden="false" customHeight="false" outlineLevel="0" collapsed="false">
      <c r="A2244" s="17" t="s">
        <v>934</v>
      </c>
      <c r="B2244" s="9" t="s">
        <v>850</v>
      </c>
      <c r="C2244" s="27" t="s">
        <v>893</v>
      </c>
      <c r="D2244" s="9" t="s">
        <v>19</v>
      </c>
      <c r="E2244" s="10" t="s">
        <v>64</v>
      </c>
      <c r="F2244" s="20" t="n">
        <v>-35.94</v>
      </c>
      <c r="G2244" s="12" t="s">
        <v>21</v>
      </c>
      <c r="H2244" s="2" t="n">
        <v>-99</v>
      </c>
      <c r="I2244" s="3" t="s">
        <v>65</v>
      </c>
      <c r="J2244" s="3" t="n">
        <f aca="false">VLOOKUP(I2244,VLOOK!$G$2:$H$50,2)</f>
        <v>13</v>
      </c>
      <c r="K2244" s="4" t="s">
        <v>65</v>
      </c>
      <c r="L2244" s="21" t="s">
        <v>23</v>
      </c>
      <c r="M2244" s="6" t="n">
        <f aca="false">VLOOKUP(L2244,VLOOK!$D$2:$E$10,2)</f>
        <v>2</v>
      </c>
      <c r="N2244" s="7" t="n">
        <v>1</v>
      </c>
      <c r="O2244" s="0" t="n">
        <f aca="false">VLOOKUP(B2244,VLOOK!$A$2:$B$13,2)</f>
        <v>7</v>
      </c>
      <c r="P2244" s="22" t="n">
        <f aca="false">IF(F2244&lt;0,F2244*-1,F2244)</f>
        <v>35.94</v>
      </c>
    </row>
    <row r="2245" customFormat="false" ht="12.8" hidden="false" customHeight="false" outlineLevel="0" collapsed="false">
      <c r="A2245" s="17" t="s">
        <v>934</v>
      </c>
      <c r="B2245" s="9" t="s">
        <v>850</v>
      </c>
      <c r="C2245" s="27" t="s">
        <v>894</v>
      </c>
      <c r="D2245" s="9" t="s">
        <v>19</v>
      </c>
      <c r="E2245" s="10" t="s">
        <v>64</v>
      </c>
      <c r="F2245" s="20" t="n">
        <v>-17.22</v>
      </c>
      <c r="G2245" s="12" t="s">
        <v>21</v>
      </c>
      <c r="H2245" s="2" t="n">
        <v>-99</v>
      </c>
      <c r="I2245" s="3" t="s">
        <v>65</v>
      </c>
      <c r="J2245" s="3" t="n">
        <f aca="false">VLOOKUP(I2245,VLOOK!$G$2:$H$50,2)</f>
        <v>13</v>
      </c>
      <c r="K2245" s="4" t="s">
        <v>65</v>
      </c>
      <c r="L2245" s="21" t="s">
        <v>23</v>
      </c>
      <c r="M2245" s="6" t="n">
        <f aca="false">VLOOKUP(L2245,VLOOK!$D$2:$E$10,2)</f>
        <v>2</v>
      </c>
      <c r="N2245" s="7" t="n">
        <v>1</v>
      </c>
      <c r="O2245" s="0" t="n">
        <f aca="false">VLOOKUP(B2245,VLOOK!$A$2:$B$13,2)</f>
        <v>7</v>
      </c>
      <c r="P2245" s="22" t="n">
        <f aca="false">IF(F2245&lt;0,F2245*-1,F2245)</f>
        <v>17.22</v>
      </c>
    </row>
    <row r="2246" customFormat="false" ht="12.8" hidden="false" customHeight="false" outlineLevel="0" collapsed="false">
      <c r="A2246" s="17" t="s">
        <v>934</v>
      </c>
      <c r="B2246" s="9" t="s">
        <v>850</v>
      </c>
      <c r="C2246" s="27" t="s">
        <v>895</v>
      </c>
      <c r="D2246" s="9" t="s">
        <v>171</v>
      </c>
      <c r="E2246" s="10" t="s">
        <v>172</v>
      </c>
      <c r="F2246" s="20" t="n">
        <v>-101.58</v>
      </c>
      <c r="G2246" s="12" t="s">
        <v>21</v>
      </c>
      <c r="H2246" s="2" t="n">
        <v>-99</v>
      </c>
      <c r="I2246" s="3" t="s">
        <v>173</v>
      </c>
      <c r="J2246" s="3" t="n">
        <f aca="false">VLOOKUP(I2246,VLOOK!$G$2:$H$50,2)</f>
        <v>22</v>
      </c>
      <c r="K2246" s="4" t="s">
        <v>173</v>
      </c>
      <c r="L2246" s="21" t="s">
        <v>31</v>
      </c>
      <c r="M2246" s="6" t="n">
        <f aca="false">VLOOKUP(L2246,VLOOK!$D$2:$E$10,2)</f>
        <v>3</v>
      </c>
      <c r="N2246" s="7" t="n">
        <v>1</v>
      </c>
      <c r="O2246" s="0" t="n">
        <f aca="false">VLOOKUP(B2246,VLOOK!$A$2:$B$13,2)</f>
        <v>7</v>
      </c>
      <c r="P2246" s="22" t="n">
        <f aca="false">IF(F2246&lt;0,F2246*-1,F2246)</f>
        <v>101.58</v>
      </c>
    </row>
    <row r="2247" customFormat="false" ht="12.8" hidden="false" customHeight="false" outlineLevel="0" collapsed="false">
      <c r="A2247" s="17" t="s">
        <v>934</v>
      </c>
      <c r="B2247" s="9" t="s">
        <v>850</v>
      </c>
      <c r="C2247" s="27" t="s">
        <v>899</v>
      </c>
      <c r="D2247" s="9" t="s">
        <v>25</v>
      </c>
      <c r="E2247" s="10" t="s">
        <v>26</v>
      </c>
      <c r="F2247" s="20" t="n">
        <v>-58.9</v>
      </c>
      <c r="G2247" s="12" t="s">
        <v>21</v>
      </c>
      <c r="H2247" s="2" t="n">
        <v>-99</v>
      </c>
      <c r="I2247" s="3" t="s">
        <v>27</v>
      </c>
      <c r="J2247" s="3" t="n">
        <f aca="false">VLOOKUP(I2247,VLOOK!$G$2:$H$50,2)</f>
        <v>30</v>
      </c>
      <c r="K2247" s="4" t="s">
        <v>27</v>
      </c>
      <c r="L2247" s="21" t="s">
        <v>28</v>
      </c>
      <c r="M2247" s="6" t="n">
        <f aca="false">VLOOKUP(L2247,VLOOK!$D$2:$E$10,2)</f>
        <v>5</v>
      </c>
      <c r="N2247" s="7" t="n">
        <v>1</v>
      </c>
      <c r="O2247" s="0" t="n">
        <f aca="false">VLOOKUP(B2247,VLOOK!$A$2:$B$13,2)</f>
        <v>7</v>
      </c>
      <c r="P2247" s="22" t="n">
        <f aca="false">IF(F2247&lt;0,F2247*-1,F2247)</f>
        <v>58.9</v>
      </c>
    </row>
    <row r="2248" customFormat="false" ht="12.8" hidden="false" customHeight="false" outlineLevel="0" collapsed="false">
      <c r="A2248" s="17" t="s">
        <v>934</v>
      </c>
      <c r="B2248" s="9" t="s">
        <v>850</v>
      </c>
      <c r="C2248" s="27" t="s">
        <v>937</v>
      </c>
      <c r="D2248" s="9" t="s">
        <v>25</v>
      </c>
      <c r="E2248" s="10" t="s">
        <v>26</v>
      </c>
      <c r="F2248" s="20" t="n">
        <v>-56</v>
      </c>
      <c r="G2248" s="12" t="s">
        <v>21</v>
      </c>
      <c r="H2248" s="2" t="n">
        <v>-99</v>
      </c>
      <c r="I2248" s="3" t="s">
        <v>27</v>
      </c>
      <c r="J2248" s="3" t="n">
        <f aca="false">VLOOKUP(I2248,VLOOK!$G$2:$H$50,2)</f>
        <v>30</v>
      </c>
      <c r="K2248" s="4" t="s">
        <v>27</v>
      </c>
      <c r="L2248" s="21" t="s">
        <v>28</v>
      </c>
      <c r="M2248" s="6" t="n">
        <f aca="false">VLOOKUP(L2248,VLOOK!$D$2:$E$10,2)</f>
        <v>5</v>
      </c>
      <c r="N2248" s="7" t="n">
        <v>1</v>
      </c>
      <c r="O2248" s="0" t="n">
        <f aca="false">VLOOKUP(B2248,VLOOK!$A$2:$B$13,2)</f>
        <v>7</v>
      </c>
      <c r="P2248" s="22" t="n">
        <f aca="false">IF(F2248&lt;0,F2248*-1,F2248)</f>
        <v>56</v>
      </c>
    </row>
    <row r="2249" customFormat="false" ht="12.8" hidden="false" customHeight="false" outlineLevel="0" collapsed="false">
      <c r="A2249" s="17" t="s">
        <v>934</v>
      </c>
      <c r="B2249" s="9" t="s">
        <v>850</v>
      </c>
      <c r="C2249" s="27" t="s">
        <v>923</v>
      </c>
      <c r="D2249" s="9" t="s">
        <v>25</v>
      </c>
      <c r="E2249" s="10" t="s">
        <v>853</v>
      </c>
      <c r="F2249" s="20" t="n">
        <v>-74.99</v>
      </c>
      <c r="G2249" s="12" t="s">
        <v>21</v>
      </c>
      <c r="H2249" s="2" t="n">
        <v>-99</v>
      </c>
      <c r="I2249" s="3" t="s">
        <v>854</v>
      </c>
      <c r="J2249" s="3" t="n">
        <f aca="false">VLOOKUP(I2249,VLOOK!$G$2:$H$50,2)</f>
        <v>31</v>
      </c>
      <c r="K2249" s="4" t="s">
        <v>854</v>
      </c>
      <c r="L2249" s="21" t="s">
        <v>28</v>
      </c>
      <c r="M2249" s="6" t="n">
        <f aca="false">VLOOKUP(L2249,VLOOK!$D$2:$E$10,2)</f>
        <v>5</v>
      </c>
      <c r="N2249" s="7" t="n">
        <v>1</v>
      </c>
      <c r="O2249" s="0" t="n">
        <f aca="false">VLOOKUP(B2249,VLOOK!$A$2:$B$13,2)</f>
        <v>7</v>
      </c>
      <c r="P2249" s="22" t="n">
        <f aca="false">IF(F2249&lt;0,F2249*-1,F2249)</f>
        <v>74.99</v>
      </c>
    </row>
    <row r="2250" customFormat="false" ht="12.8" hidden="false" customHeight="false" outlineLevel="0" collapsed="false">
      <c r="A2250" s="17" t="s">
        <v>934</v>
      </c>
      <c r="B2250" s="9" t="s">
        <v>850</v>
      </c>
      <c r="C2250" s="27" t="s">
        <v>938</v>
      </c>
      <c r="D2250" s="9" t="s">
        <v>25</v>
      </c>
      <c r="E2250" s="10" t="s">
        <v>29</v>
      </c>
      <c r="F2250" s="20" t="n">
        <v>-94.6</v>
      </c>
      <c r="G2250" s="12" t="s">
        <v>21</v>
      </c>
      <c r="H2250" s="2" t="n">
        <v>-99</v>
      </c>
      <c r="I2250" s="3" t="s">
        <v>30</v>
      </c>
      <c r="J2250" s="3" t="n">
        <f aca="false">VLOOKUP(I2250,VLOOK!$G$2:$H$50,2)</f>
        <v>21</v>
      </c>
      <c r="K2250" s="4" t="s">
        <v>30</v>
      </c>
      <c r="L2250" s="21" t="s">
        <v>31</v>
      </c>
      <c r="M2250" s="6" t="n">
        <f aca="false">VLOOKUP(L2250,VLOOK!$D$2:$E$10,2)</f>
        <v>3</v>
      </c>
      <c r="N2250" s="7" t="n">
        <v>1</v>
      </c>
      <c r="O2250" s="0" t="n">
        <f aca="false">VLOOKUP(B2250,VLOOK!$A$2:$B$13,2)</f>
        <v>7</v>
      </c>
      <c r="P2250" s="22" t="n">
        <f aca="false">IF(F2250&lt;0,F2250*-1,F2250)</f>
        <v>94.6</v>
      </c>
    </row>
    <row r="2251" customFormat="false" ht="12.8" hidden="false" customHeight="false" outlineLevel="0" collapsed="false">
      <c r="A2251" s="17" t="s">
        <v>934</v>
      </c>
      <c r="B2251" s="9" t="s">
        <v>850</v>
      </c>
      <c r="C2251" s="27" t="s">
        <v>939</v>
      </c>
      <c r="D2251" s="9" t="s">
        <v>25</v>
      </c>
      <c r="E2251" s="10" t="s">
        <v>29</v>
      </c>
      <c r="F2251" s="20" t="n">
        <v>-31.5</v>
      </c>
      <c r="G2251" s="12" t="s">
        <v>21</v>
      </c>
      <c r="H2251" s="2" t="n">
        <v>-99</v>
      </c>
      <c r="I2251" s="3" t="s">
        <v>30</v>
      </c>
      <c r="J2251" s="3" t="n">
        <f aca="false">VLOOKUP(I2251,VLOOK!$G$2:$H$50,2)</f>
        <v>21</v>
      </c>
      <c r="K2251" s="4" t="s">
        <v>30</v>
      </c>
      <c r="L2251" s="21" t="s">
        <v>31</v>
      </c>
      <c r="M2251" s="6" t="n">
        <f aca="false">VLOOKUP(L2251,VLOOK!$D$2:$E$10,2)</f>
        <v>3</v>
      </c>
      <c r="N2251" s="7" t="n">
        <v>1</v>
      </c>
      <c r="O2251" s="0" t="n">
        <f aca="false">VLOOKUP(B2251,VLOOK!$A$2:$B$13,2)</f>
        <v>7</v>
      </c>
      <c r="P2251" s="22" t="n">
        <f aca="false">IF(F2251&lt;0,F2251*-1,F2251)</f>
        <v>31.5</v>
      </c>
    </row>
    <row r="2252" customFormat="false" ht="12.8" hidden="false" customHeight="false" outlineLevel="0" collapsed="false">
      <c r="A2252" s="17" t="s">
        <v>934</v>
      </c>
      <c r="B2252" s="9" t="s">
        <v>850</v>
      </c>
      <c r="C2252" s="27" t="s">
        <v>940</v>
      </c>
      <c r="D2252" s="9" t="s">
        <v>25</v>
      </c>
      <c r="E2252" s="10" t="s">
        <v>29</v>
      </c>
      <c r="F2252" s="20" t="n">
        <v>-24.8</v>
      </c>
      <c r="G2252" s="12" t="s">
        <v>21</v>
      </c>
      <c r="H2252" s="2" t="n">
        <v>-99</v>
      </c>
      <c r="I2252" s="3" t="s">
        <v>30</v>
      </c>
      <c r="J2252" s="3" t="n">
        <f aca="false">VLOOKUP(I2252,VLOOK!$G$2:$H$50,2)</f>
        <v>21</v>
      </c>
      <c r="K2252" s="4" t="s">
        <v>30</v>
      </c>
      <c r="L2252" s="21" t="s">
        <v>31</v>
      </c>
      <c r="M2252" s="6" t="n">
        <f aca="false">VLOOKUP(L2252,VLOOK!$D$2:$E$10,2)</f>
        <v>3</v>
      </c>
      <c r="N2252" s="7" t="n">
        <v>1</v>
      </c>
      <c r="O2252" s="0" t="n">
        <f aca="false">VLOOKUP(B2252,VLOOK!$A$2:$B$13,2)</f>
        <v>7</v>
      </c>
      <c r="P2252" s="22" t="n">
        <f aca="false">IF(F2252&lt;0,F2252*-1,F2252)</f>
        <v>24.8</v>
      </c>
    </row>
    <row r="2253" customFormat="false" ht="12.8" hidden="false" customHeight="false" outlineLevel="0" collapsed="false">
      <c r="A2253" s="17" t="s">
        <v>934</v>
      </c>
      <c r="B2253" s="9" t="s">
        <v>850</v>
      </c>
      <c r="C2253" s="27" t="s">
        <v>941</v>
      </c>
      <c r="D2253" s="9" t="s">
        <v>25</v>
      </c>
      <c r="E2253" s="10" t="s">
        <v>29</v>
      </c>
      <c r="F2253" s="20" t="n">
        <v>-53.9</v>
      </c>
      <c r="G2253" s="12" t="s">
        <v>21</v>
      </c>
      <c r="H2253" s="2" t="n">
        <v>-99</v>
      </c>
      <c r="I2253" s="3" t="s">
        <v>30</v>
      </c>
      <c r="J2253" s="3" t="n">
        <f aca="false">VLOOKUP(I2253,VLOOK!$G$2:$H$50,2)</f>
        <v>21</v>
      </c>
      <c r="K2253" s="4" t="s">
        <v>30</v>
      </c>
      <c r="L2253" s="21" t="s">
        <v>31</v>
      </c>
      <c r="M2253" s="6" t="n">
        <f aca="false">VLOOKUP(L2253,VLOOK!$D$2:$E$10,2)</f>
        <v>3</v>
      </c>
      <c r="N2253" s="7" t="n">
        <v>1</v>
      </c>
      <c r="O2253" s="0" t="n">
        <f aca="false">VLOOKUP(B2253,VLOOK!$A$2:$B$13,2)</f>
        <v>7</v>
      </c>
      <c r="P2253" s="22" t="n">
        <f aca="false">IF(F2253&lt;0,F2253*-1,F2253)</f>
        <v>53.9</v>
      </c>
    </row>
    <row r="2254" customFormat="false" ht="12.8" hidden="false" customHeight="false" outlineLevel="0" collapsed="false">
      <c r="A2254" s="17" t="s">
        <v>934</v>
      </c>
      <c r="B2254" s="9" t="s">
        <v>850</v>
      </c>
      <c r="C2254" s="27" t="s">
        <v>897</v>
      </c>
      <c r="D2254" s="9" t="s">
        <v>25</v>
      </c>
      <c r="E2254" s="10" t="s">
        <v>163</v>
      </c>
      <c r="F2254" s="20" t="n">
        <v>-71</v>
      </c>
      <c r="G2254" s="12" t="s">
        <v>21</v>
      </c>
      <c r="H2254" s="2" t="n">
        <v>-99</v>
      </c>
      <c r="I2254" s="3" t="s">
        <v>164</v>
      </c>
      <c r="J2254" s="3" t="n">
        <f aca="false">VLOOKUP(I2254,VLOOK!$G$2:$H$50,2)</f>
        <v>35</v>
      </c>
      <c r="K2254" s="4" t="s">
        <v>164</v>
      </c>
      <c r="L2254" s="21" t="s">
        <v>28</v>
      </c>
      <c r="M2254" s="6" t="n">
        <f aca="false">VLOOKUP(L2254,VLOOK!$D$2:$E$10,2)</f>
        <v>5</v>
      </c>
      <c r="N2254" s="7" t="n">
        <v>1</v>
      </c>
      <c r="O2254" s="0" t="n">
        <f aca="false">VLOOKUP(B2254,VLOOK!$A$2:$B$13,2)</f>
        <v>7</v>
      </c>
      <c r="P2254" s="22" t="n">
        <f aca="false">IF(F2254&lt;0,F2254*-1,F2254)</f>
        <v>71</v>
      </c>
    </row>
    <row r="2255" customFormat="false" ht="12.8" hidden="false" customHeight="false" outlineLevel="0" collapsed="false">
      <c r="A2255" s="17" t="s">
        <v>934</v>
      </c>
      <c r="B2255" s="9" t="s">
        <v>850</v>
      </c>
      <c r="C2255" s="27" t="s">
        <v>868</v>
      </c>
      <c r="D2255" s="9" t="s">
        <v>25</v>
      </c>
      <c r="E2255" s="10" t="s">
        <v>163</v>
      </c>
      <c r="F2255" s="20" t="n">
        <v>-25</v>
      </c>
      <c r="G2255" s="12" t="s">
        <v>21</v>
      </c>
      <c r="H2255" s="2" t="n">
        <v>-99</v>
      </c>
      <c r="I2255" s="3" t="s">
        <v>164</v>
      </c>
      <c r="J2255" s="3" t="n">
        <f aca="false">VLOOKUP(I2255,VLOOK!$G$2:$H$50,2)</f>
        <v>35</v>
      </c>
      <c r="K2255" s="4" t="s">
        <v>164</v>
      </c>
      <c r="L2255" s="21" t="s">
        <v>28</v>
      </c>
      <c r="M2255" s="6" t="n">
        <f aca="false">VLOOKUP(L2255,VLOOK!$D$2:$E$10,2)</f>
        <v>5</v>
      </c>
      <c r="N2255" s="7" t="n">
        <v>1</v>
      </c>
      <c r="O2255" s="0" t="n">
        <f aca="false">VLOOKUP(B2255,VLOOK!$A$2:$B$13,2)</f>
        <v>7</v>
      </c>
      <c r="P2255" s="22" t="n">
        <f aca="false">IF(F2255&lt;0,F2255*-1,F2255)</f>
        <v>25</v>
      </c>
    </row>
    <row r="2256" customFormat="false" ht="12.8" hidden="false" customHeight="false" outlineLevel="0" collapsed="false">
      <c r="A2256" s="17" t="s">
        <v>934</v>
      </c>
      <c r="B2256" s="9" t="s">
        <v>850</v>
      </c>
      <c r="C2256" s="27" t="s">
        <v>897</v>
      </c>
      <c r="D2256" s="9" t="s">
        <v>25</v>
      </c>
      <c r="E2256" s="10" t="s">
        <v>163</v>
      </c>
      <c r="F2256" s="20" t="n">
        <v>-71</v>
      </c>
      <c r="G2256" s="12" t="s">
        <v>21</v>
      </c>
      <c r="H2256" s="2" t="n">
        <v>-99</v>
      </c>
      <c r="I2256" s="3" t="s">
        <v>164</v>
      </c>
      <c r="J2256" s="3" t="n">
        <f aca="false">VLOOKUP(I2256,VLOOK!$G$2:$H$50,2)</f>
        <v>35</v>
      </c>
      <c r="K2256" s="4" t="s">
        <v>164</v>
      </c>
      <c r="L2256" s="21" t="s">
        <v>28</v>
      </c>
      <c r="M2256" s="6" t="n">
        <f aca="false">VLOOKUP(L2256,VLOOK!$D$2:$E$10,2)</f>
        <v>5</v>
      </c>
      <c r="N2256" s="7" t="n">
        <v>1</v>
      </c>
      <c r="O2256" s="0" t="n">
        <f aca="false">VLOOKUP(B2256,VLOOK!$A$2:$B$13,2)</f>
        <v>7</v>
      </c>
      <c r="P2256" s="22" t="n">
        <f aca="false">IF(F2256&lt;0,F2256*-1,F2256)</f>
        <v>71</v>
      </c>
    </row>
    <row r="2257" customFormat="false" ht="12.8" hidden="false" customHeight="false" outlineLevel="0" collapsed="false">
      <c r="A2257" s="17" t="s">
        <v>934</v>
      </c>
      <c r="B2257" s="9" t="s">
        <v>850</v>
      </c>
      <c r="C2257" s="27" t="s">
        <v>942</v>
      </c>
      <c r="D2257" s="9" t="s">
        <v>25</v>
      </c>
      <c r="E2257" s="10" t="s">
        <v>249</v>
      </c>
      <c r="F2257" s="20" t="n">
        <v>-22.7</v>
      </c>
      <c r="G2257" s="12" t="s">
        <v>21</v>
      </c>
      <c r="H2257" s="2" t="n">
        <v>-99</v>
      </c>
      <c r="I2257" s="3" t="s">
        <v>250</v>
      </c>
      <c r="J2257" s="3" t="n">
        <f aca="false">VLOOKUP(I2257,VLOOK!$G$2:$H$50,2)</f>
        <v>35</v>
      </c>
      <c r="K2257" s="4" t="s">
        <v>250</v>
      </c>
      <c r="L2257" s="21" t="s">
        <v>28</v>
      </c>
      <c r="M2257" s="6" t="n">
        <f aca="false">VLOOKUP(L2257,VLOOK!$D$2:$E$10,2)</f>
        <v>5</v>
      </c>
      <c r="N2257" s="7" t="n">
        <v>1</v>
      </c>
      <c r="O2257" s="0" t="n">
        <f aca="false">VLOOKUP(B2257,VLOOK!$A$2:$B$13,2)</f>
        <v>7</v>
      </c>
      <c r="P2257" s="22" t="n">
        <f aca="false">IF(F2257&lt;0,F2257*-1,F2257)</f>
        <v>22.7</v>
      </c>
    </row>
    <row r="2258" customFormat="false" ht="12.8" hidden="false" customHeight="false" outlineLevel="0" collapsed="false">
      <c r="A2258" s="17" t="s">
        <v>934</v>
      </c>
      <c r="B2258" s="9" t="s">
        <v>850</v>
      </c>
      <c r="C2258" s="27" t="s">
        <v>942</v>
      </c>
      <c r="D2258" s="9" t="s">
        <v>25</v>
      </c>
      <c r="E2258" s="10" t="s">
        <v>249</v>
      </c>
      <c r="F2258" s="20" t="n">
        <v>-23.9</v>
      </c>
      <c r="G2258" s="12" t="s">
        <v>21</v>
      </c>
      <c r="H2258" s="2" t="n">
        <v>-99</v>
      </c>
      <c r="I2258" s="3" t="s">
        <v>250</v>
      </c>
      <c r="J2258" s="3" t="n">
        <f aca="false">VLOOKUP(I2258,VLOOK!$G$2:$H$50,2)</f>
        <v>35</v>
      </c>
      <c r="K2258" s="4" t="s">
        <v>250</v>
      </c>
      <c r="L2258" s="21" t="s">
        <v>28</v>
      </c>
      <c r="M2258" s="6" t="n">
        <f aca="false">VLOOKUP(L2258,VLOOK!$D$2:$E$10,2)</f>
        <v>5</v>
      </c>
      <c r="N2258" s="7" t="n">
        <v>1</v>
      </c>
      <c r="O2258" s="0" t="n">
        <f aca="false">VLOOKUP(B2258,VLOOK!$A$2:$B$13,2)</f>
        <v>7</v>
      </c>
      <c r="P2258" s="22" t="n">
        <f aca="false">IF(F2258&lt;0,F2258*-1,F2258)</f>
        <v>23.9</v>
      </c>
    </row>
    <row r="2259" customFormat="false" ht="12.8" hidden="false" customHeight="false" outlineLevel="0" collapsed="false">
      <c r="A2259" s="17" t="s">
        <v>934</v>
      </c>
      <c r="B2259" s="9" t="s">
        <v>850</v>
      </c>
      <c r="C2259" s="27" t="s">
        <v>894</v>
      </c>
      <c r="D2259" s="9" t="s">
        <v>25</v>
      </c>
      <c r="E2259" s="10" t="s">
        <v>64</v>
      </c>
      <c r="F2259" s="20" t="n">
        <v>-42.65</v>
      </c>
      <c r="G2259" s="12" t="s">
        <v>21</v>
      </c>
      <c r="H2259" s="2" t="n">
        <v>-99</v>
      </c>
      <c r="I2259" s="3" t="s">
        <v>164</v>
      </c>
      <c r="J2259" s="3" t="n">
        <f aca="false">VLOOKUP(I2259,VLOOK!$G$2:$H$50,2)</f>
        <v>35</v>
      </c>
      <c r="K2259" s="4" t="s">
        <v>164</v>
      </c>
      <c r="L2259" s="21" t="s">
        <v>28</v>
      </c>
      <c r="M2259" s="6" t="n">
        <f aca="false">VLOOKUP(L2259,VLOOK!$D$2:$E$10,2)</f>
        <v>5</v>
      </c>
      <c r="N2259" s="7" t="n">
        <v>1</v>
      </c>
      <c r="O2259" s="0" t="n">
        <f aca="false">VLOOKUP(B2259,VLOOK!$A$2:$B$13,2)</f>
        <v>7</v>
      </c>
      <c r="P2259" s="22" t="n">
        <f aca="false">IF(F2259&lt;0,F2259*-1,F2259)</f>
        <v>42.65</v>
      </c>
    </row>
    <row r="2260" customFormat="false" ht="12.8" hidden="false" customHeight="false" outlineLevel="0" collapsed="false">
      <c r="A2260" s="17" t="s">
        <v>934</v>
      </c>
      <c r="B2260" s="9" t="s">
        <v>850</v>
      </c>
      <c r="C2260" s="27" t="s">
        <v>928</v>
      </c>
      <c r="D2260" s="9" t="s">
        <v>25</v>
      </c>
      <c r="E2260" s="10" t="s">
        <v>869</v>
      </c>
      <c r="F2260" s="20" t="n">
        <v>-106.9</v>
      </c>
      <c r="G2260" s="12" t="s">
        <v>21</v>
      </c>
      <c r="H2260" s="2" t="n">
        <v>-99</v>
      </c>
      <c r="I2260" s="3" t="s">
        <v>381</v>
      </c>
      <c r="J2260" s="3" t="n">
        <f aca="false">VLOOKUP(I2260,VLOOK!$G$2:$H$50,2)</f>
        <v>23</v>
      </c>
      <c r="K2260" s="4" t="s">
        <v>381</v>
      </c>
      <c r="L2260" s="21" t="s">
        <v>31</v>
      </c>
      <c r="M2260" s="6" t="n">
        <f aca="false">VLOOKUP(L2260,VLOOK!$D$2:$E$10,2)</f>
        <v>3</v>
      </c>
      <c r="N2260" s="7" t="n">
        <v>1</v>
      </c>
      <c r="O2260" s="0" t="n">
        <f aca="false">VLOOKUP(B2260,VLOOK!$A$2:$B$13,2)</f>
        <v>7</v>
      </c>
      <c r="P2260" s="22" t="n">
        <f aca="false">IF(F2260&lt;0,F2260*-1,F2260)</f>
        <v>106.9</v>
      </c>
    </row>
    <row r="2261" customFormat="false" ht="12.8" hidden="false" customHeight="false" outlineLevel="0" collapsed="false">
      <c r="A2261" s="17" t="s">
        <v>934</v>
      </c>
      <c r="B2261" s="9" t="s">
        <v>850</v>
      </c>
      <c r="C2261" s="27" t="s">
        <v>943</v>
      </c>
      <c r="D2261" s="9" t="s">
        <v>25</v>
      </c>
      <c r="E2261" s="10" t="s">
        <v>869</v>
      </c>
      <c r="F2261" s="20" t="n">
        <v>-109.7</v>
      </c>
      <c r="G2261" s="12" t="s">
        <v>21</v>
      </c>
      <c r="H2261" s="2" t="n">
        <v>-99</v>
      </c>
      <c r="I2261" s="3" t="s">
        <v>381</v>
      </c>
      <c r="J2261" s="3" t="n">
        <f aca="false">VLOOKUP(I2261,VLOOK!$G$2:$H$50,2)</f>
        <v>23</v>
      </c>
      <c r="K2261" s="4" t="s">
        <v>381</v>
      </c>
      <c r="L2261" s="21" t="s">
        <v>31</v>
      </c>
      <c r="M2261" s="6" t="n">
        <f aca="false">VLOOKUP(L2261,VLOOK!$D$2:$E$10,2)</f>
        <v>3</v>
      </c>
      <c r="N2261" s="7" t="n">
        <v>1</v>
      </c>
      <c r="O2261" s="0" t="n">
        <f aca="false">VLOOKUP(B2261,VLOOK!$A$2:$B$13,2)</f>
        <v>7</v>
      </c>
      <c r="P2261" s="22" t="n">
        <f aca="false">IF(F2261&lt;0,F2261*-1,F2261)</f>
        <v>109.7</v>
      </c>
    </row>
    <row r="2262" customFormat="false" ht="12.8" hidden="false" customHeight="false" outlineLevel="0" collapsed="false">
      <c r="A2262" s="17" t="s">
        <v>934</v>
      </c>
      <c r="B2262" s="9" t="s">
        <v>850</v>
      </c>
      <c r="C2262" s="27" t="s">
        <v>944</v>
      </c>
      <c r="D2262" s="9" t="s">
        <v>25</v>
      </c>
      <c r="E2262" s="10" t="s">
        <v>869</v>
      </c>
      <c r="F2262" s="20" t="n">
        <v>-39.9</v>
      </c>
      <c r="G2262" s="12" t="s">
        <v>21</v>
      </c>
      <c r="H2262" s="2" t="n">
        <v>-99</v>
      </c>
      <c r="I2262" s="3" t="s">
        <v>381</v>
      </c>
      <c r="J2262" s="3" t="n">
        <f aca="false">VLOOKUP(I2262,VLOOK!$G$2:$H$50,2)</f>
        <v>23</v>
      </c>
      <c r="K2262" s="4" t="s">
        <v>381</v>
      </c>
      <c r="L2262" s="21" t="s">
        <v>31</v>
      </c>
      <c r="M2262" s="6" t="n">
        <f aca="false">VLOOKUP(L2262,VLOOK!$D$2:$E$10,2)</f>
        <v>3</v>
      </c>
      <c r="N2262" s="7" t="n">
        <v>1</v>
      </c>
      <c r="O2262" s="0" t="n">
        <f aca="false">VLOOKUP(B2262,VLOOK!$A$2:$B$13,2)</f>
        <v>7</v>
      </c>
      <c r="P2262" s="22" t="n">
        <f aca="false">IF(F2262&lt;0,F2262*-1,F2262)</f>
        <v>39.9</v>
      </c>
    </row>
    <row r="2263" customFormat="false" ht="12.8" hidden="false" customHeight="false" outlineLevel="0" collapsed="false">
      <c r="A2263" s="17" t="s">
        <v>934</v>
      </c>
      <c r="B2263" s="9" t="s">
        <v>850</v>
      </c>
      <c r="C2263" s="27" t="s">
        <v>929</v>
      </c>
      <c r="D2263" s="9" t="s">
        <v>25</v>
      </c>
      <c r="E2263" s="10" t="s">
        <v>467</v>
      </c>
      <c r="F2263" s="20" t="n">
        <v>-55.23</v>
      </c>
      <c r="G2263" s="12" t="s">
        <v>21</v>
      </c>
      <c r="H2263" s="2" t="n">
        <v>-99</v>
      </c>
      <c r="I2263" s="3" t="s">
        <v>468</v>
      </c>
      <c r="J2263" s="3" t="n">
        <f aca="false">VLOOKUP(I2263,VLOOK!$G$2:$H$50,2)</f>
        <v>37</v>
      </c>
      <c r="K2263" s="4" t="s">
        <v>468</v>
      </c>
      <c r="L2263" s="21" t="s">
        <v>28</v>
      </c>
      <c r="M2263" s="6" t="n">
        <f aca="false">VLOOKUP(L2263,VLOOK!$D$2:$E$10,2)</f>
        <v>5</v>
      </c>
      <c r="N2263" s="7" t="n">
        <v>1</v>
      </c>
      <c r="O2263" s="0" t="n">
        <f aca="false">VLOOKUP(B2263,VLOOK!$A$2:$B$13,2)</f>
        <v>7</v>
      </c>
      <c r="P2263" s="22" t="n">
        <f aca="false">IF(F2263&lt;0,F2263*-1,F2263)</f>
        <v>55.23</v>
      </c>
    </row>
    <row r="2264" customFormat="false" ht="12.8" hidden="false" customHeight="false" outlineLevel="0" collapsed="false">
      <c r="A2264" s="17" t="s">
        <v>934</v>
      </c>
      <c r="B2264" s="9" t="s">
        <v>850</v>
      </c>
      <c r="C2264" s="27" t="s">
        <v>945</v>
      </c>
      <c r="D2264" s="9" t="s">
        <v>25</v>
      </c>
      <c r="E2264" s="10" t="s">
        <v>467</v>
      </c>
      <c r="F2264" s="20" t="n">
        <v>-264.93</v>
      </c>
      <c r="G2264" s="12" t="s">
        <v>21</v>
      </c>
      <c r="H2264" s="2" t="n">
        <v>-99</v>
      </c>
      <c r="I2264" s="3" t="s">
        <v>468</v>
      </c>
      <c r="J2264" s="3" t="n">
        <f aca="false">VLOOKUP(I2264,VLOOK!$G$2:$H$50,2)</f>
        <v>37</v>
      </c>
      <c r="K2264" s="4" t="s">
        <v>468</v>
      </c>
      <c r="L2264" s="21" t="s">
        <v>28</v>
      </c>
      <c r="M2264" s="6" t="n">
        <f aca="false">VLOOKUP(L2264,VLOOK!$D$2:$E$10,2)</f>
        <v>5</v>
      </c>
      <c r="N2264" s="7" t="n">
        <v>1</v>
      </c>
      <c r="O2264" s="0" t="n">
        <f aca="false">VLOOKUP(B2264,VLOOK!$A$2:$B$13,2)</f>
        <v>7</v>
      </c>
      <c r="P2264" s="22" t="n">
        <f aca="false">IF(F2264&lt;0,F2264*-1,F2264)</f>
        <v>264.93</v>
      </c>
    </row>
    <row r="2265" customFormat="false" ht="12.8" hidden="false" customHeight="false" outlineLevel="0" collapsed="false">
      <c r="A2265" s="17" t="s">
        <v>934</v>
      </c>
      <c r="B2265" s="9" t="s">
        <v>850</v>
      </c>
      <c r="C2265" s="27" t="s">
        <v>946</v>
      </c>
      <c r="D2265" s="9" t="s">
        <v>25</v>
      </c>
      <c r="E2265" s="10" t="s">
        <v>467</v>
      </c>
      <c r="F2265" s="20" t="n">
        <v>-229</v>
      </c>
      <c r="G2265" s="12" t="s">
        <v>21</v>
      </c>
      <c r="H2265" s="2" t="n">
        <v>-99</v>
      </c>
      <c r="I2265" s="3" t="s">
        <v>468</v>
      </c>
      <c r="J2265" s="3" t="n">
        <f aca="false">VLOOKUP(I2265,VLOOK!$G$2:$H$50,2)</f>
        <v>37</v>
      </c>
      <c r="K2265" s="4" t="s">
        <v>468</v>
      </c>
      <c r="L2265" s="21" t="s">
        <v>28</v>
      </c>
      <c r="M2265" s="6" t="n">
        <f aca="false">VLOOKUP(L2265,VLOOK!$D$2:$E$10,2)</f>
        <v>5</v>
      </c>
      <c r="N2265" s="7" t="n">
        <v>1</v>
      </c>
      <c r="O2265" s="0" t="n">
        <f aca="false">VLOOKUP(B2265,VLOOK!$A$2:$B$13,2)</f>
        <v>7</v>
      </c>
      <c r="P2265" s="22" t="n">
        <f aca="false">IF(F2265&lt;0,F2265*-1,F2265)</f>
        <v>229</v>
      </c>
    </row>
    <row r="2266" customFormat="false" ht="12.8" hidden="false" customHeight="false" outlineLevel="0" collapsed="false">
      <c r="A2266" s="17" t="s">
        <v>934</v>
      </c>
      <c r="B2266" s="9" t="s">
        <v>850</v>
      </c>
      <c r="C2266" s="27" t="s">
        <v>947</v>
      </c>
      <c r="D2266" s="9" t="s">
        <v>25</v>
      </c>
      <c r="E2266" s="10" t="s">
        <v>467</v>
      </c>
      <c r="F2266" s="20" t="n">
        <v>-333</v>
      </c>
      <c r="G2266" s="12" t="s">
        <v>21</v>
      </c>
      <c r="H2266" s="2" t="n">
        <v>-99</v>
      </c>
      <c r="I2266" s="3" t="s">
        <v>468</v>
      </c>
      <c r="J2266" s="3" t="n">
        <f aca="false">VLOOKUP(I2266,VLOOK!$G$2:$H$50,2)</f>
        <v>37</v>
      </c>
      <c r="K2266" s="4" t="s">
        <v>468</v>
      </c>
      <c r="L2266" s="21" t="s">
        <v>28</v>
      </c>
      <c r="M2266" s="6" t="n">
        <f aca="false">VLOOKUP(L2266,VLOOK!$D$2:$E$10,2)</f>
        <v>5</v>
      </c>
      <c r="N2266" s="7" t="n">
        <v>1</v>
      </c>
      <c r="O2266" s="0" t="n">
        <f aca="false">VLOOKUP(B2266,VLOOK!$A$2:$B$13,2)</f>
        <v>7</v>
      </c>
      <c r="P2266" s="22" t="n">
        <f aca="false">IF(F2266&lt;0,F2266*-1,F2266)</f>
        <v>333</v>
      </c>
    </row>
    <row r="2267" customFormat="false" ht="12.8" hidden="false" customHeight="false" outlineLevel="0" collapsed="false">
      <c r="A2267" s="17" t="s">
        <v>934</v>
      </c>
      <c r="B2267" s="9" t="s">
        <v>850</v>
      </c>
      <c r="C2267" s="27" t="s">
        <v>932</v>
      </c>
      <c r="D2267" s="9" t="s">
        <v>25</v>
      </c>
      <c r="E2267" s="10" t="s">
        <v>196</v>
      </c>
      <c r="F2267" s="20" t="n">
        <v>-146.9</v>
      </c>
      <c r="G2267" s="12" t="s">
        <v>21</v>
      </c>
      <c r="H2267" s="2" t="n">
        <v>-99</v>
      </c>
      <c r="I2267" s="3" t="s">
        <v>197</v>
      </c>
      <c r="J2267" s="3" t="n">
        <f aca="false">VLOOKUP(I2267,VLOOK!$G$2:$H$50,2)</f>
        <v>47</v>
      </c>
      <c r="K2267" s="4" t="s">
        <v>197</v>
      </c>
      <c r="L2267" s="21" t="s">
        <v>198</v>
      </c>
      <c r="M2267" s="6" t="n">
        <f aca="false">VLOOKUP(L2267,VLOOK!$D$2:$E$10,2)</f>
        <v>9</v>
      </c>
      <c r="N2267" s="7" t="n">
        <v>1</v>
      </c>
      <c r="O2267" s="0" t="n">
        <f aca="false">VLOOKUP(B2267,VLOOK!$A$2:$B$13,2)</f>
        <v>7</v>
      </c>
      <c r="P2267" s="22" t="n">
        <f aca="false">IF(F2267&lt;0,F2267*-1,F2267)</f>
        <v>146.9</v>
      </c>
    </row>
    <row r="2268" customFormat="false" ht="12.8" hidden="false" customHeight="false" outlineLevel="0" collapsed="false">
      <c r="A2268" s="17" t="s">
        <v>934</v>
      </c>
      <c r="B2268" s="9" t="s">
        <v>850</v>
      </c>
      <c r="C2268" s="27" t="s">
        <v>948</v>
      </c>
      <c r="D2268" s="9" t="s">
        <v>25</v>
      </c>
      <c r="E2268" s="10" t="s">
        <v>196</v>
      </c>
      <c r="F2268" s="20" t="n">
        <v>-166.72</v>
      </c>
      <c r="G2268" s="12" t="s">
        <v>21</v>
      </c>
      <c r="H2268" s="2" t="n">
        <v>-99</v>
      </c>
      <c r="I2268" s="3" t="s">
        <v>197</v>
      </c>
      <c r="J2268" s="3" t="n">
        <f aca="false">VLOOKUP(I2268,VLOOK!$G$2:$H$50,2)</f>
        <v>47</v>
      </c>
      <c r="K2268" s="4" t="s">
        <v>197</v>
      </c>
      <c r="L2268" s="21" t="s">
        <v>198</v>
      </c>
      <c r="M2268" s="6" t="n">
        <f aca="false">VLOOKUP(L2268,VLOOK!$D$2:$E$10,2)</f>
        <v>9</v>
      </c>
      <c r="N2268" s="7" t="n">
        <v>1</v>
      </c>
      <c r="O2268" s="0" t="n">
        <f aca="false">VLOOKUP(B2268,VLOOK!$A$2:$B$13,2)</f>
        <v>7</v>
      </c>
      <c r="P2268" s="22" t="n">
        <f aca="false">IF(F2268&lt;0,F2268*-1,F2268)</f>
        <v>166.72</v>
      </c>
    </row>
    <row r="2269" customFormat="false" ht="12.8" hidden="false" customHeight="false" outlineLevel="0" collapsed="false">
      <c r="A2269" s="17" t="s">
        <v>934</v>
      </c>
      <c r="B2269" s="9" t="s">
        <v>850</v>
      </c>
      <c r="C2269" s="27" t="s">
        <v>932</v>
      </c>
      <c r="D2269" s="9" t="s">
        <v>25</v>
      </c>
      <c r="E2269" s="10" t="s">
        <v>196</v>
      </c>
      <c r="F2269" s="20" t="n">
        <v>-126.64</v>
      </c>
      <c r="G2269" s="12" t="s">
        <v>21</v>
      </c>
      <c r="H2269" s="2" t="n">
        <v>-99</v>
      </c>
      <c r="I2269" s="3" t="s">
        <v>197</v>
      </c>
      <c r="J2269" s="3" t="n">
        <f aca="false">VLOOKUP(I2269,VLOOK!$G$2:$H$50,2)</f>
        <v>47</v>
      </c>
      <c r="K2269" s="4" t="s">
        <v>197</v>
      </c>
      <c r="L2269" s="21" t="s">
        <v>198</v>
      </c>
      <c r="M2269" s="6" t="n">
        <f aca="false">VLOOKUP(L2269,VLOOK!$D$2:$E$10,2)</f>
        <v>9</v>
      </c>
      <c r="N2269" s="7" t="n">
        <v>1</v>
      </c>
      <c r="O2269" s="0" t="n">
        <f aca="false">VLOOKUP(B2269,VLOOK!$A$2:$B$13,2)</f>
        <v>7</v>
      </c>
      <c r="P2269" s="22" t="n">
        <f aca="false">IF(F2269&lt;0,F2269*-1,F2269)</f>
        <v>126.64</v>
      </c>
    </row>
    <row r="2270" customFormat="false" ht="12.8" hidden="false" customHeight="false" outlineLevel="0" collapsed="false">
      <c r="A2270" s="17" t="s">
        <v>934</v>
      </c>
      <c r="B2270" s="9" t="s">
        <v>850</v>
      </c>
      <c r="C2270" s="27" t="s">
        <v>949</v>
      </c>
      <c r="D2270" s="9" t="s">
        <v>25</v>
      </c>
      <c r="E2270" s="10" t="s">
        <v>196</v>
      </c>
      <c r="F2270" s="20" t="n">
        <v>-62.5</v>
      </c>
      <c r="G2270" s="12" t="s">
        <v>21</v>
      </c>
      <c r="H2270" s="2" t="n">
        <v>-99</v>
      </c>
      <c r="I2270" s="3" t="s">
        <v>197</v>
      </c>
      <c r="J2270" s="3" t="n">
        <f aca="false">VLOOKUP(I2270,VLOOK!$G$2:$H$50,2)</f>
        <v>47</v>
      </c>
      <c r="K2270" s="4" t="s">
        <v>197</v>
      </c>
      <c r="L2270" s="21" t="s">
        <v>198</v>
      </c>
      <c r="M2270" s="6" t="n">
        <f aca="false">VLOOKUP(L2270,VLOOK!$D$2:$E$10,2)</f>
        <v>9</v>
      </c>
      <c r="N2270" s="7" t="n">
        <v>1</v>
      </c>
      <c r="O2270" s="0" t="n">
        <f aca="false">VLOOKUP(B2270,VLOOK!$A$2:$B$13,2)</f>
        <v>7</v>
      </c>
      <c r="P2270" s="22" t="n">
        <f aca="false">IF(F2270&lt;0,F2270*-1,F2270)</f>
        <v>62.5</v>
      </c>
    </row>
    <row r="2271" customFormat="false" ht="12.8" hidden="false" customHeight="false" outlineLevel="0" collapsed="false">
      <c r="A2271" s="17" t="s">
        <v>934</v>
      </c>
      <c r="B2271" s="9" t="s">
        <v>850</v>
      </c>
      <c r="C2271" s="27" t="s">
        <v>950</v>
      </c>
      <c r="D2271" s="9" t="s">
        <v>25</v>
      </c>
      <c r="E2271" s="10" t="s">
        <v>196</v>
      </c>
      <c r="F2271" s="20" t="n">
        <v>-119.61</v>
      </c>
      <c r="G2271" s="12" t="s">
        <v>21</v>
      </c>
      <c r="H2271" s="2" t="n">
        <v>-99</v>
      </c>
      <c r="I2271" s="3" t="s">
        <v>197</v>
      </c>
      <c r="J2271" s="3" t="n">
        <f aca="false">VLOOKUP(I2271,VLOOK!$G$2:$H$50,2)</f>
        <v>47</v>
      </c>
      <c r="K2271" s="4" t="s">
        <v>197</v>
      </c>
      <c r="L2271" s="21" t="s">
        <v>198</v>
      </c>
      <c r="M2271" s="6" t="n">
        <f aca="false">VLOOKUP(L2271,VLOOK!$D$2:$E$10,2)</f>
        <v>9</v>
      </c>
      <c r="N2271" s="7" t="n">
        <v>1</v>
      </c>
      <c r="O2271" s="0" t="n">
        <f aca="false">VLOOKUP(B2271,VLOOK!$A$2:$B$13,2)</f>
        <v>7</v>
      </c>
      <c r="P2271" s="22" t="n">
        <f aca="false">IF(F2271&lt;0,F2271*-1,F2271)</f>
        <v>119.61</v>
      </c>
    </row>
    <row r="2272" customFormat="false" ht="12.8" hidden="false" customHeight="false" outlineLevel="0" collapsed="false">
      <c r="A2272" s="17" t="s">
        <v>934</v>
      </c>
      <c r="B2272" s="9" t="s">
        <v>850</v>
      </c>
      <c r="C2272" s="27" t="s">
        <v>909</v>
      </c>
      <c r="D2272" s="9" t="s">
        <v>54</v>
      </c>
      <c r="E2272" s="10" t="s">
        <v>67</v>
      </c>
      <c r="F2272" s="20" t="n">
        <v>-20</v>
      </c>
      <c r="G2272" s="12" t="s">
        <v>21</v>
      </c>
      <c r="H2272" s="2" t="n">
        <v>-99</v>
      </c>
      <c r="I2272" s="3" t="s">
        <v>68</v>
      </c>
      <c r="J2272" s="3" t="n">
        <f aca="false">VLOOKUP(I2272,VLOOK!$G$2:$H$50,2)</f>
        <v>42</v>
      </c>
      <c r="K2272" s="4" t="s">
        <v>68</v>
      </c>
      <c r="L2272" s="21" t="s">
        <v>57</v>
      </c>
      <c r="M2272" s="6" t="n">
        <f aca="false">VLOOKUP(L2272,VLOOK!$D$2:$E$10,2)</f>
        <v>7</v>
      </c>
      <c r="N2272" s="7" t="n">
        <v>1</v>
      </c>
      <c r="O2272" s="0" t="n">
        <f aca="false">VLOOKUP(B2272,VLOOK!$A$2:$B$13,2)</f>
        <v>7</v>
      </c>
      <c r="P2272" s="22" t="n">
        <f aca="false">IF(F2272&lt;0,F2272*-1,F2272)</f>
        <v>20</v>
      </c>
    </row>
    <row r="2273" customFormat="false" ht="12.8" hidden="false" customHeight="false" outlineLevel="0" collapsed="false">
      <c r="A2273" s="17" t="s">
        <v>951</v>
      </c>
      <c r="B2273" s="9" t="s">
        <v>850</v>
      </c>
      <c r="C2273" s="27" t="s">
        <v>405</v>
      </c>
      <c r="D2273" s="9" t="s">
        <v>78</v>
      </c>
      <c r="E2273" s="10" t="s">
        <v>406</v>
      </c>
      <c r="F2273" s="20" t="n">
        <v>-70</v>
      </c>
      <c r="G2273" s="12" t="s">
        <v>21</v>
      </c>
      <c r="H2273" s="2" t="n">
        <v>-99</v>
      </c>
      <c r="I2273" s="3" t="s">
        <v>407</v>
      </c>
      <c r="J2273" s="3" t="n">
        <f aca="false">VLOOKUP(I2273,VLOOK!$G$2:$H$50,2)</f>
        <v>44</v>
      </c>
      <c r="K2273" s="4" t="s">
        <v>407</v>
      </c>
      <c r="L2273" s="21" t="s">
        <v>121</v>
      </c>
      <c r="M2273" s="6" t="n">
        <f aca="false">VLOOKUP(L2273,VLOOK!$D$2:$E$10,2)</f>
        <v>8</v>
      </c>
      <c r="N2273" s="7" t="n">
        <v>1</v>
      </c>
      <c r="O2273" s="0" t="n">
        <f aca="false">VLOOKUP(B2273,VLOOK!$A$2:$B$13,2)</f>
        <v>7</v>
      </c>
      <c r="P2273" s="22" t="n">
        <f aca="false">IF(F2273&lt;0,F2273*-1,F2273)</f>
        <v>70</v>
      </c>
    </row>
    <row r="2274" customFormat="false" ht="12.8" hidden="false" customHeight="false" outlineLevel="0" collapsed="false">
      <c r="A2274" s="17" t="s">
        <v>951</v>
      </c>
      <c r="B2274" s="9" t="s">
        <v>850</v>
      </c>
      <c r="C2274" s="27" t="s">
        <v>405</v>
      </c>
      <c r="D2274" s="9" t="s">
        <v>78</v>
      </c>
      <c r="E2274" s="10" t="s">
        <v>406</v>
      </c>
      <c r="F2274" s="20" t="n">
        <v>-70</v>
      </c>
      <c r="G2274" s="12" t="s">
        <v>21</v>
      </c>
      <c r="H2274" s="2" t="n">
        <v>-99</v>
      </c>
      <c r="I2274" s="3" t="s">
        <v>407</v>
      </c>
      <c r="J2274" s="3" t="n">
        <f aca="false">VLOOKUP(I2274,VLOOK!$G$2:$H$50,2)</f>
        <v>44</v>
      </c>
      <c r="K2274" s="4" t="s">
        <v>407</v>
      </c>
      <c r="L2274" s="21" t="s">
        <v>121</v>
      </c>
      <c r="M2274" s="6" t="n">
        <f aca="false">VLOOKUP(L2274,VLOOK!$D$2:$E$10,2)</f>
        <v>8</v>
      </c>
      <c r="N2274" s="7" t="n">
        <v>1</v>
      </c>
      <c r="O2274" s="0" t="n">
        <f aca="false">VLOOKUP(B2274,VLOOK!$A$2:$B$13,2)</f>
        <v>7</v>
      </c>
      <c r="P2274" s="22" t="n">
        <f aca="false">IF(F2274&lt;0,F2274*-1,F2274)</f>
        <v>70</v>
      </c>
    </row>
    <row r="2275" customFormat="false" ht="12.8" hidden="false" customHeight="false" outlineLevel="0" collapsed="false">
      <c r="A2275" s="17" t="s">
        <v>951</v>
      </c>
      <c r="B2275" s="9" t="s">
        <v>850</v>
      </c>
      <c r="C2275" s="27" t="s">
        <v>405</v>
      </c>
      <c r="D2275" s="9" t="s">
        <v>78</v>
      </c>
      <c r="E2275" s="10" t="s">
        <v>406</v>
      </c>
      <c r="F2275" s="20" t="n">
        <v>-60</v>
      </c>
      <c r="G2275" s="12" t="s">
        <v>21</v>
      </c>
      <c r="H2275" s="2" t="n">
        <v>-99</v>
      </c>
      <c r="I2275" s="3" t="s">
        <v>407</v>
      </c>
      <c r="J2275" s="3" t="n">
        <f aca="false">VLOOKUP(I2275,VLOOK!$G$2:$H$50,2)</f>
        <v>44</v>
      </c>
      <c r="K2275" s="4" t="s">
        <v>407</v>
      </c>
      <c r="L2275" s="21" t="s">
        <v>121</v>
      </c>
      <c r="M2275" s="6" t="n">
        <f aca="false">VLOOKUP(L2275,VLOOK!$D$2:$E$10,2)</f>
        <v>8</v>
      </c>
      <c r="N2275" s="7" t="n">
        <v>1</v>
      </c>
      <c r="O2275" s="0" t="n">
        <f aca="false">VLOOKUP(B2275,VLOOK!$A$2:$B$13,2)</f>
        <v>7</v>
      </c>
      <c r="P2275" s="22" t="n">
        <f aca="false">IF(F2275&lt;0,F2275*-1,F2275)</f>
        <v>60</v>
      </c>
    </row>
    <row r="2276" customFormat="false" ht="12.8" hidden="false" customHeight="false" outlineLevel="0" collapsed="false">
      <c r="A2276" s="17" t="s">
        <v>951</v>
      </c>
      <c r="B2276" s="9" t="s">
        <v>850</v>
      </c>
      <c r="C2276" s="27" t="s">
        <v>952</v>
      </c>
      <c r="D2276" s="9" t="s">
        <v>19</v>
      </c>
      <c r="E2276" s="10" t="s">
        <v>20</v>
      </c>
      <c r="F2276" s="20" t="n">
        <v>-375</v>
      </c>
      <c r="G2276" s="12" t="s">
        <v>21</v>
      </c>
      <c r="H2276" s="2" t="n">
        <v>-99</v>
      </c>
      <c r="I2276" s="3" t="s">
        <v>22</v>
      </c>
      <c r="J2276" s="3" t="n">
        <f aca="false">VLOOKUP(I2276,VLOOK!$G$2:$H$50,2)</f>
        <v>10</v>
      </c>
      <c r="K2276" s="4" t="s">
        <v>22</v>
      </c>
      <c r="L2276" s="21" t="s">
        <v>23</v>
      </c>
      <c r="M2276" s="6" t="n">
        <f aca="false">VLOOKUP(L2276,VLOOK!$D$2:$E$10,2)</f>
        <v>2</v>
      </c>
      <c r="N2276" s="7" t="n">
        <v>1</v>
      </c>
      <c r="O2276" s="0" t="n">
        <f aca="false">VLOOKUP(B2276,VLOOK!$A$2:$B$13,2)</f>
        <v>7</v>
      </c>
      <c r="P2276" s="22" t="n">
        <f aca="false">IF(F2276&lt;0,F2276*-1,F2276)</f>
        <v>375</v>
      </c>
    </row>
    <row r="2277" customFormat="false" ht="12.8" hidden="false" customHeight="false" outlineLevel="0" collapsed="false">
      <c r="A2277" s="17" t="s">
        <v>951</v>
      </c>
      <c r="B2277" s="9" t="s">
        <v>850</v>
      </c>
      <c r="C2277" s="27" t="s">
        <v>953</v>
      </c>
      <c r="D2277" s="9" t="s">
        <v>19</v>
      </c>
      <c r="E2277" s="10" t="s">
        <v>20</v>
      </c>
      <c r="F2277" s="20" t="n">
        <v>-76.13</v>
      </c>
      <c r="G2277" s="12" t="s">
        <v>21</v>
      </c>
      <c r="H2277" s="2" t="n">
        <v>-99</v>
      </c>
      <c r="I2277" s="3" t="s">
        <v>22</v>
      </c>
      <c r="J2277" s="3" t="n">
        <f aca="false">VLOOKUP(I2277,VLOOK!$G$2:$H$50,2)</f>
        <v>10</v>
      </c>
      <c r="K2277" s="4" t="s">
        <v>22</v>
      </c>
      <c r="L2277" s="21" t="s">
        <v>23</v>
      </c>
      <c r="M2277" s="6" t="n">
        <f aca="false">VLOOKUP(L2277,VLOOK!$D$2:$E$10,2)</f>
        <v>2</v>
      </c>
      <c r="N2277" s="7" t="n">
        <v>1</v>
      </c>
      <c r="O2277" s="0" t="n">
        <f aca="false">VLOOKUP(B2277,VLOOK!$A$2:$B$13,2)</f>
        <v>7</v>
      </c>
      <c r="P2277" s="22" t="n">
        <f aca="false">IF(F2277&lt;0,F2277*-1,F2277)</f>
        <v>76.13</v>
      </c>
    </row>
    <row r="2278" customFormat="false" ht="12.8" hidden="false" customHeight="false" outlineLevel="0" collapsed="false">
      <c r="A2278" s="17" t="s">
        <v>951</v>
      </c>
      <c r="B2278" s="9" t="s">
        <v>850</v>
      </c>
      <c r="C2278" s="27" t="s">
        <v>954</v>
      </c>
      <c r="D2278" s="9" t="s">
        <v>19</v>
      </c>
      <c r="E2278" s="10" t="s">
        <v>20</v>
      </c>
      <c r="F2278" s="20" t="n">
        <v>-59.8</v>
      </c>
      <c r="G2278" s="12" t="s">
        <v>21</v>
      </c>
      <c r="H2278" s="2" t="n">
        <v>-99</v>
      </c>
      <c r="I2278" s="3" t="s">
        <v>22</v>
      </c>
      <c r="J2278" s="3" t="n">
        <f aca="false">VLOOKUP(I2278,VLOOK!$G$2:$H$50,2)</f>
        <v>10</v>
      </c>
      <c r="K2278" s="4" t="s">
        <v>22</v>
      </c>
      <c r="L2278" s="21" t="s">
        <v>23</v>
      </c>
      <c r="M2278" s="6" t="n">
        <f aca="false">VLOOKUP(L2278,VLOOK!$D$2:$E$10,2)</f>
        <v>2</v>
      </c>
      <c r="N2278" s="7" t="n">
        <v>1</v>
      </c>
      <c r="O2278" s="0" t="n">
        <f aca="false">VLOOKUP(B2278,VLOOK!$A$2:$B$13,2)</f>
        <v>7</v>
      </c>
      <c r="P2278" s="22" t="n">
        <f aca="false">IF(F2278&lt;0,F2278*-1,F2278)</f>
        <v>59.8</v>
      </c>
    </row>
    <row r="2279" customFormat="false" ht="12.8" hidden="false" customHeight="false" outlineLevel="0" collapsed="false">
      <c r="A2279" s="17" t="s">
        <v>951</v>
      </c>
      <c r="B2279" s="9" t="s">
        <v>850</v>
      </c>
      <c r="C2279" s="27" t="s">
        <v>936</v>
      </c>
      <c r="D2279" s="9" t="s">
        <v>19</v>
      </c>
      <c r="E2279" s="10" t="s">
        <v>271</v>
      </c>
      <c r="F2279" s="20" t="n">
        <v>-37.9</v>
      </c>
      <c r="G2279" s="12" t="s">
        <v>21</v>
      </c>
      <c r="H2279" s="2" t="n">
        <v>-99</v>
      </c>
      <c r="I2279" s="3" t="s">
        <v>44</v>
      </c>
      <c r="J2279" s="3" t="n">
        <f aca="false">VLOOKUP(I2279,VLOOK!$G$2:$H$50,2)</f>
        <v>11</v>
      </c>
      <c r="K2279" s="4" t="s">
        <v>44</v>
      </c>
      <c r="L2279" s="21" t="s">
        <v>23</v>
      </c>
      <c r="M2279" s="6" t="n">
        <f aca="false">VLOOKUP(L2279,VLOOK!$D$2:$E$10,2)</f>
        <v>2</v>
      </c>
      <c r="N2279" s="7" t="n">
        <v>1</v>
      </c>
      <c r="O2279" s="0" t="n">
        <f aca="false">VLOOKUP(B2279,VLOOK!$A$2:$B$13,2)</f>
        <v>7</v>
      </c>
      <c r="P2279" s="22" t="n">
        <f aca="false">IF(F2279&lt;0,F2279*-1,F2279)</f>
        <v>37.9</v>
      </c>
    </row>
    <row r="2280" customFormat="false" ht="12.8" hidden="false" customHeight="false" outlineLevel="0" collapsed="false">
      <c r="A2280" s="17" t="s">
        <v>951</v>
      </c>
      <c r="B2280" s="9" t="s">
        <v>850</v>
      </c>
      <c r="C2280" s="27" t="s">
        <v>920</v>
      </c>
      <c r="D2280" s="9" t="s">
        <v>19</v>
      </c>
      <c r="E2280" s="10" t="s">
        <v>119</v>
      </c>
      <c r="F2280" s="20" t="n">
        <v>-159.98</v>
      </c>
      <c r="G2280" s="12" t="s">
        <v>21</v>
      </c>
      <c r="H2280" s="2" t="n">
        <v>-99</v>
      </c>
      <c r="I2280" s="3" t="s">
        <v>120</v>
      </c>
      <c r="J2280" s="3" t="n">
        <f aca="false">VLOOKUP(I2280,VLOOK!$G$2:$H$50,2)</f>
        <v>45</v>
      </c>
      <c r="K2280" s="4" t="s">
        <v>120</v>
      </c>
      <c r="L2280" s="21" t="s">
        <v>23</v>
      </c>
      <c r="M2280" s="6" t="n">
        <f aca="false">VLOOKUP(L2280,VLOOK!$D$2:$E$10,2)</f>
        <v>2</v>
      </c>
      <c r="N2280" s="7" t="n">
        <v>1</v>
      </c>
      <c r="O2280" s="0" t="n">
        <f aca="false">VLOOKUP(B2280,VLOOK!$A$2:$B$13,2)</f>
        <v>7</v>
      </c>
      <c r="P2280" s="22" t="n">
        <f aca="false">IF(F2280&lt;0,F2280*-1,F2280)</f>
        <v>159.98</v>
      </c>
    </row>
    <row r="2281" customFormat="false" ht="12.8" hidden="false" customHeight="false" outlineLevel="0" collapsed="false">
      <c r="A2281" s="17" t="s">
        <v>951</v>
      </c>
      <c r="B2281" s="9" t="s">
        <v>850</v>
      </c>
      <c r="C2281" s="27" t="s">
        <v>893</v>
      </c>
      <c r="D2281" s="9" t="s">
        <v>19</v>
      </c>
      <c r="E2281" s="10" t="s">
        <v>64</v>
      </c>
      <c r="F2281" s="20" t="n">
        <v>-95.9</v>
      </c>
      <c r="G2281" s="12" t="s">
        <v>21</v>
      </c>
      <c r="H2281" s="2" t="n">
        <v>-99</v>
      </c>
      <c r="I2281" s="3" t="s">
        <v>65</v>
      </c>
      <c r="J2281" s="3" t="n">
        <f aca="false">VLOOKUP(I2281,VLOOK!$G$2:$H$50,2)</f>
        <v>13</v>
      </c>
      <c r="K2281" s="4" t="s">
        <v>65</v>
      </c>
      <c r="L2281" s="21" t="s">
        <v>23</v>
      </c>
      <c r="M2281" s="6" t="n">
        <f aca="false">VLOOKUP(L2281,VLOOK!$D$2:$E$10,2)</f>
        <v>2</v>
      </c>
      <c r="N2281" s="7" t="n">
        <v>1</v>
      </c>
      <c r="O2281" s="0" t="n">
        <f aca="false">VLOOKUP(B2281,VLOOK!$A$2:$B$13,2)</f>
        <v>7</v>
      </c>
      <c r="P2281" s="22" t="n">
        <f aca="false">IF(F2281&lt;0,F2281*-1,F2281)</f>
        <v>95.9</v>
      </c>
    </row>
    <row r="2282" customFormat="false" ht="12.8" hidden="false" customHeight="false" outlineLevel="0" collapsed="false">
      <c r="A2282" s="17" t="s">
        <v>951</v>
      </c>
      <c r="B2282" s="9" t="s">
        <v>850</v>
      </c>
      <c r="C2282" s="27" t="s">
        <v>894</v>
      </c>
      <c r="D2282" s="9" t="s">
        <v>19</v>
      </c>
      <c r="E2282" s="10" t="s">
        <v>64</v>
      </c>
      <c r="F2282" s="20" t="n">
        <v>-18.57</v>
      </c>
      <c r="G2282" s="12" t="s">
        <v>21</v>
      </c>
      <c r="H2282" s="2" t="n">
        <v>-99</v>
      </c>
      <c r="I2282" s="3" t="s">
        <v>65</v>
      </c>
      <c r="J2282" s="3" t="n">
        <f aca="false">VLOOKUP(I2282,VLOOK!$G$2:$H$50,2)</f>
        <v>13</v>
      </c>
      <c r="K2282" s="4" t="s">
        <v>65</v>
      </c>
      <c r="L2282" s="21" t="s">
        <v>23</v>
      </c>
      <c r="M2282" s="6" t="n">
        <f aca="false">VLOOKUP(L2282,VLOOK!$D$2:$E$10,2)</f>
        <v>2</v>
      </c>
      <c r="N2282" s="7" t="n">
        <v>1</v>
      </c>
      <c r="O2282" s="0" t="n">
        <f aca="false">VLOOKUP(B2282,VLOOK!$A$2:$B$13,2)</f>
        <v>7</v>
      </c>
      <c r="P2282" s="22" t="n">
        <f aca="false">IF(F2282&lt;0,F2282*-1,F2282)</f>
        <v>18.57</v>
      </c>
    </row>
    <row r="2283" customFormat="false" ht="12.8" hidden="false" customHeight="false" outlineLevel="0" collapsed="false">
      <c r="A2283" s="17" t="s">
        <v>951</v>
      </c>
      <c r="B2283" s="9" t="s">
        <v>850</v>
      </c>
      <c r="C2283" s="27" t="s">
        <v>893</v>
      </c>
      <c r="D2283" s="9" t="s">
        <v>19</v>
      </c>
      <c r="E2283" s="10" t="s">
        <v>64</v>
      </c>
      <c r="F2283" s="20" t="n">
        <v>-123.87</v>
      </c>
      <c r="G2283" s="12" t="s">
        <v>21</v>
      </c>
      <c r="H2283" s="2" t="n">
        <v>-99</v>
      </c>
      <c r="I2283" s="3" t="s">
        <v>65</v>
      </c>
      <c r="J2283" s="3" t="n">
        <f aca="false">VLOOKUP(I2283,VLOOK!$G$2:$H$50,2)</f>
        <v>13</v>
      </c>
      <c r="K2283" s="4" t="s">
        <v>65</v>
      </c>
      <c r="L2283" s="21" t="s">
        <v>23</v>
      </c>
      <c r="M2283" s="6" t="n">
        <f aca="false">VLOOKUP(L2283,VLOOK!$D$2:$E$10,2)</f>
        <v>2</v>
      </c>
      <c r="N2283" s="7" t="n">
        <v>1</v>
      </c>
      <c r="O2283" s="0" t="n">
        <f aca="false">VLOOKUP(B2283,VLOOK!$A$2:$B$13,2)</f>
        <v>7</v>
      </c>
      <c r="P2283" s="22" t="n">
        <f aca="false">IF(F2283&lt;0,F2283*-1,F2283)</f>
        <v>123.87</v>
      </c>
    </row>
    <row r="2284" customFormat="false" ht="12.8" hidden="false" customHeight="false" outlineLevel="0" collapsed="false">
      <c r="A2284" s="17" t="s">
        <v>951</v>
      </c>
      <c r="B2284" s="9" t="s">
        <v>850</v>
      </c>
      <c r="C2284" s="27" t="s">
        <v>893</v>
      </c>
      <c r="D2284" s="9" t="s">
        <v>19</v>
      </c>
      <c r="E2284" s="10" t="s">
        <v>64</v>
      </c>
      <c r="F2284" s="20" t="n">
        <v>-178.86</v>
      </c>
      <c r="G2284" s="12" t="s">
        <v>21</v>
      </c>
      <c r="H2284" s="2" t="n">
        <v>-99</v>
      </c>
      <c r="I2284" s="3" t="s">
        <v>65</v>
      </c>
      <c r="J2284" s="3" t="n">
        <f aca="false">VLOOKUP(I2284,VLOOK!$G$2:$H$50,2)</f>
        <v>13</v>
      </c>
      <c r="K2284" s="4" t="s">
        <v>65</v>
      </c>
      <c r="L2284" s="21" t="s">
        <v>23</v>
      </c>
      <c r="M2284" s="6" t="n">
        <f aca="false">VLOOKUP(L2284,VLOOK!$D$2:$E$10,2)</f>
        <v>2</v>
      </c>
      <c r="N2284" s="7" t="n">
        <v>1</v>
      </c>
      <c r="O2284" s="0" t="n">
        <f aca="false">VLOOKUP(B2284,VLOOK!$A$2:$B$13,2)</f>
        <v>7</v>
      </c>
      <c r="P2284" s="22" t="n">
        <f aca="false">IF(F2284&lt;0,F2284*-1,F2284)</f>
        <v>178.86</v>
      </c>
    </row>
    <row r="2285" customFormat="false" ht="12.8" hidden="false" customHeight="false" outlineLevel="0" collapsed="false">
      <c r="A2285" s="17" t="s">
        <v>951</v>
      </c>
      <c r="B2285" s="9" t="s">
        <v>850</v>
      </c>
      <c r="C2285" s="27" t="s">
        <v>894</v>
      </c>
      <c r="D2285" s="9" t="s">
        <v>19</v>
      </c>
      <c r="E2285" s="10" t="s">
        <v>64</v>
      </c>
      <c r="F2285" s="20" t="n">
        <v>-18.15</v>
      </c>
      <c r="G2285" s="12" t="s">
        <v>21</v>
      </c>
      <c r="H2285" s="2" t="n">
        <v>-99</v>
      </c>
      <c r="I2285" s="3" t="s">
        <v>65</v>
      </c>
      <c r="J2285" s="3" t="n">
        <f aca="false">VLOOKUP(I2285,VLOOK!$G$2:$H$50,2)</f>
        <v>13</v>
      </c>
      <c r="K2285" s="4" t="s">
        <v>65</v>
      </c>
      <c r="L2285" s="21" t="s">
        <v>23</v>
      </c>
      <c r="M2285" s="6" t="n">
        <f aca="false">VLOOKUP(L2285,VLOOK!$D$2:$E$10,2)</f>
        <v>2</v>
      </c>
      <c r="N2285" s="7" t="n">
        <v>1</v>
      </c>
      <c r="O2285" s="0" t="n">
        <f aca="false">VLOOKUP(B2285,VLOOK!$A$2:$B$13,2)</f>
        <v>7</v>
      </c>
      <c r="P2285" s="22" t="n">
        <f aca="false">IF(F2285&lt;0,F2285*-1,F2285)</f>
        <v>18.15</v>
      </c>
    </row>
    <row r="2286" customFormat="false" ht="12.8" hidden="false" customHeight="false" outlineLevel="0" collapsed="false">
      <c r="A2286" s="17" t="s">
        <v>951</v>
      </c>
      <c r="B2286" s="9" t="s">
        <v>850</v>
      </c>
      <c r="C2286" s="27" t="s">
        <v>895</v>
      </c>
      <c r="D2286" s="9" t="s">
        <v>171</v>
      </c>
      <c r="E2286" s="10" t="s">
        <v>172</v>
      </c>
      <c r="F2286" s="20" t="n">
        <v>-60</v>
      </c>
      <c r="G2286" s="12" t="s">
        <v>21</v>
      </c>
      <c r="H2286" s="2" t="n">
        <v>-99</v>
      </c>
      <c r="I2286" s="3" t="s">
        <v>173</v>
      </c>
      <c r="J2286" s="3" t="n">
        <f aca="false">VLOOKUP(I2286,VLOOK!$G$2:$H$50,2)</f>
        <v>22</v>
      </c>
      <c r="K2286" s="4" t="s">
        <v>173</v>
      </c>
      <c r="L2286" s="21" t="s">
        <v>31</v>
      </c>
      <c r="M2286" s="6" t="n">
        <f aca="false">VLOOKUP(L2286,VLOOK!$D$2:$E$10,2)</f>
        <v>3</v>
      </c>
      <c r="N2286" s="7" t="n">
        <v>1</v>
      </c>
      <c r="O2286" s="0" t="n">
        <f aca="false">VLOOKUP(B2286,VLOOK!$A$2:$B$13,2)</f>
        <v>7</v>
      </c>
      <c r="P2286" s="22" t="n">
        <f aca="false">IF(F2286&lt;0,F2286*-1,F2286)</f>
        <v>60</v>
      </c>
    </row>
    <row r="2287" customFormat="false" ht="12.8" hidden="false" customHeight="false" outlineLevel="0" collapsed="false">
      <c r="A2287" s="17" t="s">
        <v>951</v>
      </c>
      <c r="B2287" s="9" t="s">
        <v>850</v>
      </c>
      <c r="C2287" s="27" t="s">
        <v>955</v>
      </c>
      <c r="D2287" s="9" t="s">
        <v>25</v>
      </c>
      <c r="E2287" s="10" t="s">
        <v>26</v>
      </c>
      <c r="F2287" s="20" t="n">
        <v>-52.56</v>
      </c>
      <c r="G2287" s="12" t="s">
        <v>21</v>
      </c>
      <c r="H2287" s="2" t="n">
        <v>-99</v>
      </c>
      <c r="I2287" s="3" t="s">
        <v>27</v>
      </c>
      <c r="J2287" s="3" t="n">
        <f aca="false">VLOOKUP(I2287,VLOOK!$G$2:$H$50,2)</f>
        <v>30</v>
      </c>
      <c r="K2287" s="4" t="s">
        <v>27</v>
      </c>
      <c r="L2287" s="21" t="s">
        <v>28</v>
      </c>
      <c r="M2287" s="6" t="n">
        <f aca="false">VLOOKUP(L2287,VLOOK!$D$2:$E$10,2)</f>
        <v>5</v>
      </c>
      <c r="N2287" s="7" t="n">
        <v>1</v>
      </c>
      <c r="O2287" s="0" t="n">
        <f aca="false">VLOOKUP(B2287,VLOOK!$A$2:$B$13,2)</f>
        <v>7</v>
      </c>
      <c r="P2287" s="22" t="n">
        <f aca="false">IF(F2287&lt;0,F2287*-1,F2287)</f>
        <v>52.56</v>
      </c>
    </row>
    <row r="2288" customFormat="false" ht="12.8" hidden="false" customHeight="false" outlineLevel="0" collapsed="false">
      <c r="A2288" s="17" t="s">
        <v>951</v>
      </c>
      <c r="B2288" s="9" t="s">
        <v>850</v>
      </c>
      <c r="C2288" s="27" t="s">
        <v>897</v>
      </c>
      <c r="D2288" s="9" t="s">
        <v>25</v>
      </c>
      <c r="E2288" s="10" t="s">
        <v>26</v>
      </c>
      <c r="F2288" s="20" t="n">
        <v>-75.5</v>
      </c>
      <c r="G2288" s="12" t="s">
        <v>21</v>
      </c>
      <c r="H2288" s="2" t="n">
        <v>-99</v>
      </c>
      <c r="I2288" s="3" t="s">
        <v>27</v>
      </c>
      <c r="J2288" s="3" t="n">
        <f aca="false">VLOOKUP(I2288,VLOOK!$G$2:$H$50,2)</f>
        <v>30</v>
      </c>
      <c r="K2288" s="4" t="s">
        <v>27</v>
      </c>
      <c r="L2288" s="21" t="s">
        <v>28</v>
      </c>
      <c r="M2288" s="6" t="n">
        <f aca="false">VLOOKUP(L2288,VLOOK!$D$2:$E$10,2)</f>
        <v>5</v>
      </c>
      <c r="N2288" s="7" t="n">
        <v>1</v>
      </c>
      <c r="O2288" s="0" t="n">
        <f aca="false">VLOOKUP(B2288,VLOOK!$A$2:$B$13,2)</f>
        <v>7</v>
      </c>
      <c r="P2288" s="22" t="n">
        <f aca="false">IF(F2288&lt;0,F2288*-1,F2288)</f>
        <v>75.5</v>
      </c>
    </row>
    <row r="2289" customFormat="false" ht="12.8" hidden="false" customHeight="false" outlineLevel="0" collapsed="false">
      <c r="A2289" s="17" t="s">
        <v>951</v>
      </c>
      <c r="B2289" s="9" t="s">
        <v>850</v>
      </c>
      <c r="C2289" s="27" t="s">
        <v>956</v>
      </c>
      <c r="D2289" s="9" t="s">
        <v>25</v>
      </c>
      <c r="E2289" s="10" t="s">
        <v>26</v>
      </c>
      <c r="F2289" s="20" t="n">
        <v>-75.9</v>
      </c>
      <c r="G2289" s="12" t="s">
        <v>21</v>
      </c>
      <c r="H2289" s="2" t="n">
        <v>-99</v>
      </c>
      <c r="I2289" s="3" t="s">
        <v>27</v>
      </c>
      <c r="J2289" s="3" t="n">
        <f aca="false">VLOOKUP(I2289,VLOOK!$G$2:$H$50,2)</f>
        <v>30</v>
      </c>
      <c r="K2289" s="4" t="s">
        <v>27</v>
      </c>
      <c r="L2289" s="21" t="s">
        <v>28</v>
      </c>
      <c r="M2289" s="6" t="n">
        <f aca="false">VLOOKUP(L2289,VLOOK!$D$2:$E$10,2)</f>
        <v>5</v>
      </c>
      <c r="N2289" s="7" t="n">
        <v>1</v>
      </c>
      <c r="O2289" s="0" t="n">
        <f aca="false">VLOOKUP(B2289,VLOOK!$A$2:$B$13,2)</f>
        <v>7</v>
      </c>
      <c r="P2289" s="22" t="n">
        <f aca="false">IF(F2289&lt;0,F2289*-1,F2289)</f>
        <v>75.9</v>
      </c>
    </row>
    <row r="2290" customFormat="false" ht="12.8" hidden="false" customHeight="false" outlineLevel="0" collapsed="false">
      <c r="A2290" s="17" t="s">
        <v>951</v>
      </c>
      <c r="B2290" s="9" t="s">
        <v>850</v>
      </c>
      <c r="C2290" s="27" t="s">
        <v>897</v>
      </c>
      <c r="D2290" s="9" t="s">
        <v>25</v>
      </c>
      <c r="E2290" s="10" t="s">
        <v>26</v>
      </c>
      <c r="F2290" s="20" t="n">
        <v>-80</v>
      </c>
      <c r="G2290" s="12" t="s">
        <v>21</v>
      </c>
      <c r="H2290" s="2" t="n">
        <v>-99</v>
      </c>
      <c r="I2290" s="3" t="s">
        <v>27</v>
      </c>
      <c r="J2290" s="3" t="n">
        <f aca="false">VLOOKUP(I2290,VLOOK!$G$2:$H$50,2)</f>
        <v>30</v>
      </c>
      <c r="K2290" s="4" t="s">
        <v>27</v>
      </c>
      <c r="L2290" s="21" t="s">
        <v>28</v>
      </c>
      <c r="M2290" s="6" t="n">
        <f aca="false">VLOOKUP(L2290,VLOOK!$D$2:$E$10,2)</f>
        <v>5</v>
      </c>
      <c r="N2290" s="7" t="n">
        <v>1</v>
      </c>
      <c r="O2290" s="0" t="n">
        <f aca="false">VLOOKUP(B2290,VLOOK!$A$2:$B$13,2)</f>
        <v>7</v>
      </c>
      <c r="P2290" s="22" t="n">
        <f aca="false">IF(F2290&lt;0,F2290*-1,F2290)</f>
        <v>80</v>
      </c>
    </row>
    <row r="2291" customFormat="false" ht="12.8" hidden="false" customHeight="false" outlineLevel="0" collapsed="false">
      <c r="A2291" s="17" t="s">
        <v>951</v>
      </c>
      <c r="B2291" s="9" t="s">
        <v>850</v>
      </c>
      <c r="C2291" s="27" t="s">
        <v>899</v>
      </c>
      <c r="D2291" s="9" t="s">
        <v>25</v>
      </c>
      <c r="E2291" s="10" t="s">
        <v>26</v>
      </c>
      <c r="F2291" s="20" t="n">
        <v>-58.9</v>
      </c>
      <c r="G2291" s="12" t="s">
        <v>21</v>
      </c>
      <c r="H2291" s="2" t="n">
        <v>-99</v>
      </c>
      <c r="I2291" s="3" t="s">
        <v>27</v>
      </c>
      <c r="J2291" s="3" t="n">
        <f aca="false">VLOOKUP(I2291,VLOOK!$G$2:$H$50,2)</f>
        <v>30</v>
      </c>
      <c r="K2291" s="4" t="s">
        <v>27</v>
      </c>
      <c r="L2291" s="21" t="s">
        <v>28</v>
      </c>
      <c r="M2291" s="6" t="n">
        <f aca="false">VLOOKUP(L2291,VLOOK!$D$2:$E$10,2)</f>
        <v>5</v>
      </c>
      <c r="N2291" s="7" t="n">
        <v>1</v>
      </c>
      <c r="O2291" s="0" t="n">
        <f aca="false">VLOOKUP(B2291,VLOOK!$A$2:$B$13,2)</f>
        <v>7</v>
      </c>
      <c r="P2291" s="22" t="n">
        <f aca="false">IF(F2291&lt;0,F2291*-1,F2291)</f>
        <v>58.9</v>
      </c>
    </row>
    <row r="2292" customFormat="false" ht="12.8" hidden="false" customHeight="false" outlineLevel="0" collapsed="false">
      <c r="A2292" s="17" t="s">
        <v>951</v>
      </c>
      <c r="B2292" s="9" t="s">
        <v>850</v>
      </c>
      <c r="C2292" s="27" t="s">
        <v>957</v>
      </c>
      <c r="D2292" s="9" t="s">
        <v>25</v>
      </c>
      <c r="E2292" s="10" t="s">
        <v>47</v>
      </c>
      <c r="F2292" s="20" t="n">
        <v>-167.4</v>
      </c>
      <c r="G2292" s="12" t="s">
        <v>21</v>
      </c>
      <c r="H2292" s="2" t="n">
        <v>-99</v>
      </c>
      <c r="I2292" s="3" t="s">
        <v>48</v>
      </c>
      <c r="J2292" s="3" t="n">
        <f aca="false">VLOOKUP(I2292,VLOOK!$G$2:$H$50,2)</f>
        <v>32</v>
      </c>
      <c r="K2292" s="4" t="s">
        <v>48</v>
      </c>
      <c r="L2292" s="21" t="s">
        <v>28</v>
      </c>
      <c r="M2292" s="6" t="n">
        <f aca="false">VLOOKUP(L2292,VLOOK!$D$2:$E$10,2)</f>
        <v>5</v>
      </c>
      <c r="N2292" s="7" t="n">
        <v>1</v>
      </c>
      <c r="O2292" s="0" t="n">
        <f aca="false">VLOOKUP(B2292,VLOOK!$A$2:$B$13,2)</f>
        <v>7</v>
      </c>
      <c r="P2292" s="22" t="n">
        <f aca="false">IF(F2292&lt;0,F2292*-1,F2292)</f>
        <v>167.4</v>
      </c>
    </row>
    <row r="2293" customFormat="false" ht="12.8" hidden="false" customHeight="false" outlineLevel="0" collapsed="false">
      <c r="A2293" s="17" t="s">
        <v>951</v>
      </c>
      <c r="B2293" s="9" t="s">
        <v>850</v>
      </c>
      <c r="C2293" s="27" t="s">
        <v>958</v>
      </c>
      <c r="D2293" s="9" t="s">
        <v>25</v>
      </c>
      <c r="E2293" s="10" t="s">
        <v>29</v>
      </c>
      <c r="F2293" s="20" t="n">
        <v>-22</v>
      </c>
      <c r="G2293" s="12" t="s">
        <v>21</v>
      </c>
      <c r="H2293" s="2" t="n">
        <v>-99</v>
      </c>
      <c r="I2293" s="3" t="s">
        <v>30</v>
      </c>
      <c r="J2293" s="3" t="n">
        <f aca="false">VLOOKUP(I2293,VLOOK!$G$2:$H$50,2)</f>
        <v>21</v>
      </c>
      <c r="K2293" s="4" t="s">
        <v>30</v>
      </c>
      <c r="L2293" s="21" t="s">
        <v>31</v>
      </c>
      <c r="M2293" s="6" t="n">
        <f aca="false">VLOOKUP(L2293,VLOOK!$D$2:$E$10,2)</f>
        <v>3</v>
      </c>
      <c r="N2293" s="7" t="n">
        <v>1</v>
      </c>
      <c r="O2293" s="0" t="n">
        <f aca="false">VLOOKUP(B2293,VLOOK!$A$2:$B$13,2)</f>
        <v>7</v>
      </c>
      <c r="P2293" s="22" t="n">
        <f aca="false">IF(F2293&lt;0,F2293*-1,F2293)</f>
        <v>22</v>
      </c>
    </row>
    <row r="2294" customFormat="false" ht="12.8" hidden="false" customHeight="false" outlineLevel="0" collapsed="false">
      <c r="A2294" s="17" t="s">
        <v>951</v>
      </c>
      <c r="B2294" s="9" t="s">
        <v>850</v>
      </c>
      <c r="C2294" s="27" t="s">
        <v>959</v>
      </c>
      <c r="D2294" s="9" t="s">
        <v>25</v>
      </c>
      <c r="E2294" s="10" t="s">
        <v>29</v>
      </c>
      <c r="F2294" s="20" t="n">
        <v>-11</v>
      </c>
      <c r="G2294" s="12" t="s">
        <v>21</v>
      </c>
      <c r="H2294" s="2" t="n">
        <v>-99</v>
      </c>
      <c r="I2294" s="3" t="s">
        <v>30</v>
      </c>
      <c r="J2294" s="3" t="n">
        <f aca="false">VLOOKUP(I2294,VLOOK!$G$2:$H$50,2)</f>
        <v>21</v>
      </c>
      <c r="K2294" s="4" t="s">
        <v>30</v>
      </c>
      <c r="L2294" s="21" t="s">
        <v>31</v>
      </c>
      <c r="M2294" s="6" t="n">
        <f aca="false">VLOOKUP(L2294,VLOOK!$D$2:$E$10,2)</f>
        <v>3</v>
      </c>
      <c r="N2294" s="7" t="n">
        <v>1</v>
      </c>
      <c r="O2294" s="0" t="n">
        <f aca="false">VLOOKUP(B2294,VLOOK!$A$2:$B$13,2)</f>
        <v>7</v>
      </c>
      <c r="P2294" s="22" t="n">
        <f aca="false">IF(F2294&lt;0,F2294*-1,F2294)</f>
        <v>11</v>
      </c>
    </row>
    <row r="2295" customFormat="false" ht="12.8" hidden="false" customHeight="false" outlineLevel="0" collapsed="false">
      <c r="A2295" s="17" t="s">
        <v>951</v>
      </c>
      <c r="B2295" s="9" t="s">
        <v>850</v>
      </c>
      <c r="C2295" s="27" t="s">
        <v>960</v>
      </c>
      <c r="D2295" s="9" t="s">
        <v>25</v>
      </c>
      <c r="E2295" s="10" t="s">
        <v>29</v>
      </c>
      <c r="F2295" s="20" t="n">
        <v>-38</v>
      </c>
      <c r="G2295" s="12" t="s">
        <v>21</v>
      </c>
      <c r="H2295" s="2" t="n">
        <v>-99</v>
      </c>
      <c r="I2295" s="3" t="s">
        <v>30</v>
      </c>
      <c r="J2295" s="3" t="n">
        <f aca="false">VLOOKUP(I2295,VLOOK!$G$2:$H$50,2)</f>
        <v>21</v>
      </c>
      <c r="K2295" s="4" t="s">
        <v>30</v>
      </c>
      <c r="L2295" s="21" t="s">
        <v>31</v>
      </c>
      <c r="M2295" s="6" t="n">
        <f aca="false">VLOOKUP(L2295,VLOOK!$D$2:$E$10,2)</f>
        <v>3</v>
      </c>
      <c r="N2295" s="7" t="n">
        <v>1</v>
      </c>
      <c r="O2295" s="0" t="n">
        <f aca="false">VLOOKUP(B2295,VLOOK!$A$2:$B$13,2)</f>
        <v>7</v>
      </c>
      <c r="P2295" s="22" t="n">
        <f aca="false">IF(F2295&lt;0,F2295*-1,F2295)</f>
        <v>38</v>
      </c>
    </row>
    <row r="2296" customFormat="false" ht="12.8" hidden="false" customHeight="false" outlineLevel="0" collapsed="false">
      <c r="A2296" s="17" t="s">
        <v>951</v>
      </c>
      <c r="B2296" s="9" t="s">
        <v>850</v>
      </c>
      <c r="C2296" s="27" t="s">
        <v>961</v>
      </c>
      <c r="D2296" s="9" t="s">
        <v>25</v>
      </c>
      <c r="E2296" s="10" t="s">
        <v>148</v>
      </c>
      <c r="F2296" s="20" t="n">
        <v>-37.34</v>
      </c>
      <c r="G2296" s="12" t="s">
        <v>21</v>
      </c>
      <c r="H2296" s="2" t="n">
        <v>-99</v>
      </c>
      <c r="I2296" s="3" t="s">
        <v>39</v>
      </c>
      <c r="J2296" s="3" t="n">
        <f aca="false">VLOOKUP(I2296,VLOOK!$G$2:$H$50,2)</f>
        <v>34</v>
      </c>
      <c r="K2296" s="4" t="s">
        <v>39</v>
      </c>
      <c r="L2296" s="21" t="s">
        <v>28</v>
      </c>
      <c r="M2296" s="6" t="n">
        <f aca="false">VLOOKUP(L2296,VLOOK!$D$2:$E$10,2)</f>
        <v>5</v>
      </c>
      <c r="N2296" s="7" t="n">
        <v>1</v>
      </c>
      <c r="O2296" s="0" t="n">
        <f aca="false">VLOOKUP(B2296,VLOOK!$A$2:$B$13,2)</f>
        <v>7</v>
      </c>
      <c r="P2296" s="22" t="n">
        <f aca="false">IF(F2296&lt;0,F2296*-1,F2296)</f>
        <v>37.34</v>
      </c>
    </row>
    <row r="2297" customFormat="false" ht="12.8" hidden="false" customHeight="false" outlineLevel="0" collapsed="false">
      <c r="A2297" s="17" t="s">
        <v>951</v>
      </c>
      <c r="B2297" s="9" t="s">
        <v>850</v>
      </c>
      <c r="C2297" s="27" t="s">
        <v>962</v>
      </c>
      <c r="D2297" s="9" t="s">
        <v>25</v>
      </c>
      <c r="E2297" s="10" t="s">
        <v>163</v>
      </c>
      <c r="F2297" s="20" t="n">
        <v>-180.69</v>
      </c>
      <c r="G2297" s="12" t="s">
        <v>21</v>
      </c>
      <c r="H2297" s="2" t="n">
        <v>-99</v>
      </c>
      <c r="I2297" s="3" t="s">
        <v>164</v>
      </c>
      <c r="J2297" s="3" t="n">
        <f aca="false">VLOOKUP(I2297,VLOOK!$G$2:$H$50,2)</f>
        <v>35</v>
      </c>
      <c r="K2297" s="4" t="s">
        <v>164</v>
      </c>
      <c r="L2297" s="21" t="s">
        <v>28</v>
      </c>
      <c r="M2297" s="6" t="n">
        <f aca="false">VLOOKUP(L2297,VLOOK!$D$2:$E$10,2)</f>
        <v>5</v>
      </c>
      <c r="N2297" s="7" t="n">
        <v>1</v>
      </c>
      <c r="O2297" s="0" t="n">
        <f aca="false">VLOOKUP(B2297,VLOOK!$A$2:$B$13,2)</f>
        <v>7</v>
      </c>
      <c r="P2297" s="22" t="n">
        <f aca="false">IF(F2297&lt;0,F2297*-1,F2297)</f>
        <v>180.69</v>
      </c>
    </row>
    <row r="2298" customFormat="false" ht="12.8" hidden="false" customHeight="false" outlineLevel="0" collapsed="false">
      <c r="A2298" s="17" t="s">
        <v>951</v>
      </c>
      <c r="B2298" s="9" t="s">
        <v>850</v>
      </c>
      <c r="C2298" s="27" t="s">
        <v>963</v>
      </c>
      <c r="D2298" s="9" t="s">
        <v>25</v>
      </c>
      <c r="E2298" s="10" t="s">
        <v>163</v>
      </c>
      <c r="F2298" s="20" t="n">
        <v>-77.55</v>
      </c>
      <c r="G2298" s="12" t="s">
        <v>21</v>
      </c>
      <c r="H2298" s="2" t="n">
        <v>-99</v>
      </c>
      <c r="I2298" s="3" t="s">
        <v>164</v>
      </c>
      <c r="J2298" s="3" t="n">
        <f aca="false">VLOOKUP(I2298,VLOOK!$G$2:$H$50,2)</f>
        <v>35</v>
      </c>
      <c r="K2298" s="4" t="s">
        <v>164</v>
      </c>
      <c r="L2298" s="21" t="s">
        <v>28</v>
      </c>
      <c r="M2298" s="6" t="n">
        <f aca="false">VLOOKUP(L2298,VLOOK!$D$2:$E$10,2)</f>
        <v>5</v>
      </c>
      <c r="N2298" s="7" t="n">
        <v>1</v>
      </c>
      <c r="O2298" s="0" t="n">
        <f aca="false">VLOOKUP(B2298,VLOOK!$A$2:$B$13,2)</f>
        <v>7</v>
      </c>
      <c r="P2298" s="22" t="n">
        <f aca="false">IF(F2298&lt;0,F2298*-1,F2298)</f>
        <v>77.55</v>
      </c>
    </row>
    <row r="2299" customFormat="false" ht="12.8" hidden="false" customHeight="false" outlineLevel="0" collapsed="false">
      <c r="A2299" s="17" t="s">
        <v>951</v>
      </c>
      <c r="B2299" s="9" t="s">
        <v>850</v>
      </c>
      <c r="C2299" s="27" t="s">
        <v>868</v>
      </c>
      <c r="D2299" s="9" t="s">
        <v>25</v>
      </c>
      <c r="E2299" s="10" t="s">
        <v>163</v>
      </c>
      <c r="F2299" s="20" t="n">
        <v>-30</v>
      </c>
      <c r="G2299" s="12" t="s">
        <v>21</v>
      </c>
      <c r="H2299" s="2" t="n">
        <v>-99</v>
      </c>
      <c r="I2299" s="3" t="s">
        <v>164</v>
      </c>
      <c r="J2299" s="3" t="n">
        <f aca="false">VLOOKUP(I2299,VLOOK!$G$2:$H$50,2)</f>
        <v>35</v>
      </c>
      <c r="K2299" s="4" t="s">
        <v>164</v>
      </c>
      <c r="L2299" s="21" t="s">
        <v>28</v>
      </c>
      <c r="M2299" s="6" t="n">
        <f aca="false">VLOOKUP(L2299,VLOOK!$D$2:$E$10,2)</f>
        <v>5</v>
      </c>
      <c r="N2299" s="7" t="n">
        <v>1</v>
      </c>
      <c r="O2299" s="0" t="n">
        <f aca="false">VLOOKUP(B2299,VLOOK!$A$2:$B$13,2)</f>
        <v>7</v>
      </c>
      <c r="P2299" s="22" t="n">
        <f aca="false">IF(F2299&lt;0,F2299*-1,F2299)</f>
        <v>30</v>
      </c>
    </row>
    <row r="2300" customFormat="false" ht="12.8" hidden="false" customHeight="false" outlineLevel="0" collapsed="false">
      <c r="A2300" s="17" t="s">
        <v>951</v>
      </c>
      <c r="B2300" s="9" t="s">
        <v>850</v>
      </c>
      <c r="C2300" s="27" t="s">
        <v>964</v>
      </c>
      <c r="D2300" s="9" t="s">
        <v>25</v>
      </c>
      <c r="E2300" s="10" t="s">
        <v>249</v>
      </c>
      <c r="F2300" s="20" t="n">
        <v>-60</v>
      </c>
      <c r="G2300" s="12" t="s">
        <v>21</v>
      </c>
      <c r="H2300" s="2" t="n">
        <v>-99</v>
      </c>
      <c r="I2300" s="3" t="s">
        <v>250</v>
      </c>
      <c r="J2300" s="3" t="n">
        <f aca="false">VLOOKUP(I2300,VLOOK!$G$2:$H$50,2)</f>
        <v>35</v>
      </c>
      <c r="K2300" s="4" t="s">
        <v>250</v>
      </c>
      <c r="L2300" s="21" t="s">
        <v>28</v>
      </c>
      <c r="M2300" s="6" t="n">
        <f aca="false">VLOOKUP(L2300,VLOOK!$D$2:$E$10,2)</f>
        <v>5</v>
      </c>
      <c r="N2300" s="7" t="n">
        <v>1</v>
      </c>
      <c r="O2300" s="0" t="n">
        <f aca="false">VLOOKUP(B2300,VLOOK!$A$2:$B$13,2)</f>
        <v>7</v>
      </c>
      <c r="P2300" s="22" t="n">
        <f aca="false">IF(F2300&lt;0,F2300*-1,F2300)</f>
        <v>60</v>
      </c>
    </row>
    <row r="2301" customFormat="false" ht="12.8" hidden="false" customHeight="false" outlineLevel="0" collapsed="false">
      <c r="A2301" s="17" t="s">
        <v>951</v>
      </c>
      <c r="B2301" s="9" t="s">
        <v>850</v>
      </c>
      <c r="C2301" s="27" t="s">
        <v>965</v>
      </c>
      <c r="D2301" s="9" t="s">
        <v>25</v>
      </c>
      <c r="E2301" s="10" t="s">
        <v>869</v>
      </c>
      <c r="F2301" s="20" t="n">
        <v>-173.4</v>
      </c>
      <c r="G2301" s="12" t="s">
        <v>21</v>
      </c>
      <c r="H2301" s="2" t="n">
        <v>-99</v>
      </c>
      <c r="I2301" s="3" t="s">
        <v>381</v>
      </c>
      <c r="J2301" s="3" t="n">
        <f aca="false">VLOOKUP(I2301,VLOOK!$G$2:$H$50,2)</f>
        <v>23</v>
      </c>
      <c r="K2301" s="4" t="s">
        <v>381</v>
      </c>
      <c r="L2301" s="21" t="s">
        <v>31</v>
      </c>
      <c r="M2301" s="6" t="n">
        <f aca="false">VLOOKUP(L2301,VLOOK!$D$2:$E$10,2)</f>
        <v>3</v>
      </c>
      <c r="N2301" s="7" t="n">
        <v>1</v>
      </c>
      <c r="O2301" s="0" t="n">
        <f aca="false">VLOOKUP(B2301,VLOOK!$A$2:$B$13,2)</f>
        <v>7</v>
      </c>
      <c r="P2301" s="22" t="n">
        <f aca="false">IF(F2301&lt;0,F2301*-1,F2301)</f>
        <v>173.4</v>
      </c>
    </row>
    <row r="2302" customFormat="false" ht="12.8" hidden="false" customHeight="false" outlineLevel="0" collapsed="false">
      <c r="A2302" s="17" t="s">
        <v>951</v>
      </c>
      <c r="B2302" s="9" t="s">
        <v>850</v>
      </c>
      <c r="C2302" s="27" t="s">
        <v>929</v>
      </c>
      <c r="D2302" s="9" t="s">
        <v>25</v>
      </c>
      <c r="E2302" s="10" t="s">
        <v>467</v>
      </c>
      <c r="F2302" s="20" t="n">
        <v>-55.23</v>
      </c>
      <c r="G2302" s="12" t="s">
        <v>21</v>
      </c>
      <c r="H2302" s="2" t="n">
        <v>-99</v>
      </c>
      <c r="I2302" s="3" t="s">
        <v>468</v>
      </c>
      <c r="J2302" s="3" t="n">
        <f aca="false">VLOOKUP(I2302,VLOOK!$G$2:$H$50,2)</f>
        <v>37</v>
      </c>
      <c r="K2302" s="4" t="s">
        <v>468</v>
      </c>
      <c r="L2302" s="21" t="s">
        <v>28</v>
      </c>
      <c r="M2302" s="6" t="n">
        <f aca="false">VLOOKUP(L2302,VLOOK!$D$2:$E$10,2)</f>
        <v>5</v>
      </c>
      <c r="N2302" s="7" t="n">
        <v>1</v>
      </c>
      <c r="O2302" s="0" t="n">
        <f aca="false">VLOOKUP(B2302,VLOOK!$A$2:$B$13,2)</f>
        <v>7</v>
      </c>
      <c r="P2302" s="22" t="n">
        <f aca="false">IF(F2302&lt;0,F2302*-1,F2302)</f>
        <v>55.23</v>
      </c>
    </row>
    <row r="2303" customFormat="false" ht="12.8" hidden="false" customHeight="false" outlineLevel="0" collapsed="false">
      <c r="A2303" s="17" t="s">
        <v>951</v>
      </c>
      <c r="B2303" s="9" t="s">
        <v>850</v>
      </c>
      <c r="C2303" s="27" t="s">
        <v>945</v>
      </c>
      <c r="D2303" s="9" t="s">
        <v>25</v>
      </c>
      <c r="E2303" s="10" t="s">
        <v>467</v>
      </c>
      <c r="F2303" s="20" t="n">
        <v>-264.92</v>
      </c>
      <c r="G2303" s="12" t="s">
        <v>21</v>
      </c>
      <c r="H2303" s="2" t="n">
        <v>-99</v>
      </c>
      <c r="I2303" s="3" t="s">
        <v>468</v>
      </c>
      <c r="J2303" s="3" t="n">
        <f aca="false">VLOOKUP(I2303,VLOOK!$G$2:$H$50,2)</f>
        <v>37</v>
      </c>
      <c r="K2303" s="4" t="s">
        <v>468</v>
      </c>
      <c r="L2303" s="21" t="s">
        <v>28</v>
      </c>
      <c r="M2303" s="6" t="n">
        <f aca="false">VLOOKUP(L2303,VLOOK!$D$2:$E$10,2)</f>
        <v>5</v>
      </c>
      <c r="N2303" s="7" t="n">
        <v>1</v>
      </c>
      <c r="O2303" s="0" t="n">
        <f aca="false">VLOOKUP(B2303,VLOOK!$A$2:$B$13,2)</f>
        <v>7</v>
      </c>
      <c r="P2303" s="22" t="n">
        <f aca="false">IF(F2303&lt;0,F2303*-1,F2303)</f>
        <v>264.92</v>
      </c>
    </row>
    <row r="2304" customFormat="false" ht="12.8" hidden="false" customHeight="false" outlineLevel="0" collapsed="false">
      <c r="A2304" s="17" t="s">
        <v>951</v>
      </c>
      <c r="B2304" s="9" t="s">
        <v>850</v>
      </c>
      <c r="C2304" s="27" t="s">
        <v>947</v>
      </c>
      <c r="D2304" s="9" t="s">
        <v>25</v>
      </c>
      <c r="E2304" s="10" t="s">
        <v>467</v>
      </c>
      <c r="F2304" s="20" t="n">
        <v>-333</v>
      </c>
      <c r="G2304" s="12" t="s">
        <v>21</v>
      </c>
      <c r="H2304" s="2" t="n">
        <v>-99</v>
      </c>
      <c r="I2304" s="3" t="s">
        <v>468</v>
      </c>
      <c r="J2304" s="3" t="n">
        <f aca="false">VLOOKUP(I2304,VLOOK!$G$2:$H$50,2)</f>
        <v>37</v>
      </c>
      <c r="K2304" s="4" t="s">
        <v>468</v>
      </c>
      <c r="L2304" s="21" t="s">
        <v>28</v>
      </c>
      <c r="M2304" s="6" t="n">
        <f aca="false">VLOOKUP(L2304,VLOOK!$D$2:$E$10,2)</f>
        <v>5</v>
      </c>
      <c r="N2304" s="7" t="n">
        <v>1</v>
      </c>
      <c r="O2304" s="0" t="n">
        <f aca="false">VLOOKUP(B2304,VLOOK!$A$2:$B$13,2)</f>
        <v>7</v>
      </c>
      <c r="P2304" s="22" t="n">
        <f aca="false">IF(F2304&lt;0,F2304*-1,F2304)</f>
        <v>333</v>
      </c>
    </row>
    <row r="2305" customFormat="false" ht="12.8" hidden="false" customHeight="false" outlineLevel="0" collapsed="false">
      <c r="A2305" s="17" t="s">
        <v>951</v>
      </c>
      <c r="B2305" s="9" t="s">
        <v>850</v>
      </c>
      <c r="C2305" s="27" t="s">
        <v>932</v>
      </c>
      <c r="D2305" s="9" t="s">
        <v>25</v>
      </c>
      <c r="E2305" s="10" t="s">
        <v>196</v>
      </c>
      <c r="F2305" s="20" t="n">
        <v>-126.63</v>
      </c>
      <c r="G2305" s="12" t="s">
        <v>21</v>
      </c>
      <c r="H2305" s="2" t="n">
        <v>-99</v>
      </c>
      <c r="I2305" s="3" t="s">
        <v>197</v>
      </c>
      <c r="J2305" s="3" t="n">
        <f aca="false">VLOOKUP(I2305,VLOOK!$G$2:$H$50,2)</f>
        <v>47</v>
      </c>
      <c r="K2305" s="4" t="s">
        <v>197</v>
      </c>
      <c r="L2305" s="21" t="s">
        <v>198</v>
      </c>
      <c r="M2305" s="6" t="n">
        <f aca="false">VLOOKUP(L2305,VLOOK!$D$2:$E$10,2)</f>
        <v>9</v>
      </c>
      <c r="N2305" s="7" t="n">
        <v>1</v>
      </c>
      <c r="O2305" s="0" t="n">
        <f aca="false">VLOOKUP(B2305,VLOOK!$A$2:$B$13,2)</f>
        <v>7</v>
      </c>
      <c r="P2305" s="22" t="n">
        <f aca="false">IF(F2305&lt;0,F2305*-1,F2305)</f>
        <v>126.63</v>
      </c>
    </row>
    <row r="2306" customFormat="false" ht="12.8" hidden="false" customHeight="false" outlineLevel="0" collapsed="false">
      <c r="A2306" s="17" t="s">
        <v>951</v>
      </c>
      <c r="B2306" s="9" t="s">
        <v>850</v>
      </c>
      <c r="C2306" s="27" t="s">
        <v>966</v>
      </c>
      <c r="D2306" s="9" t="s">
        <v>25</v>
      </c>
      <c r="E2306" s="10" t="s">
        <v>196</v>
      </c>
      <c r="F2306" s="20" t="n">
        <v>-119.61</v>
      </c>
      <c r="G2306" s="12" t="s">
        <v>21</v>
      </c>
      <c r="H2306" s="2" t="n">
        <v>-99</v>
      </c>
      <c r="I2306" s="3" t="s">
        <v>197</v>
      </c>
      <c r="J2306" s="3" t="n">
        <f aca="false">VLOOKUP(I2306,VLOOK!$G$2:$H$50,2)</f>
        <v>47</v>
      </c>
      <c r="K2306" s="4" t="s">
        <v>197</v>
      </c>
      <c r="L2306" s="21" t="s">
        <v>198</v>
      </c>
      <c r="M2306" s="6" t="n">
        <f aca="false">VLOOKUP(L2306,VLOOK!$D$2:$E$10,2)</f>
        <v>9</v>
      </c>
      <c r="N2306" s="7" t="n">
        <v>1</v>
      </c>
      <c r="O2306" s="0" t="n">
        <f aca="false">VLOOKUP(B2306,VLOOK!$A$2:$B$13,2)</f>
        <v>7</v>
      </c>
      <c r="P2306" s="22" t="n">
        <f aca="false">IF(F2306&lt;0,F2306*-1,F2306)</f>
        <v>119.61</v>
      </c>
    </row>
    <row r="2307" customFormat="false" ht="12.8" hidden="false" customHeight="false" outlineLevel="0" collapsed="false">
      <c r="A2307" s="17" t="s">
        <v>951</v>
      </c>
      <c r="B2307" s="9" t="s">
        <v>850</v>
      </c>
      <c r="C2307" s="27" t="s">
        <v>967</v>
      </c>
      <c r="D2307" s="9" t="s">
        <v>25</v>
      </c>
      <c r="E2307" s="10" t="s">
        <v>196</v>
      </c>
      <c r="F2307" s="20" t="n">
        <v>-85.47</v>
      </c>
      <c r="G2307" s="12" t="s">
        <v>21</v>
      </c>
      <c r="H2307" s="2" t="n">
        <v>-99</v>
      </c>
      <c r="I2307" s="3" t="s">
        <v>197</v>
      </c>
      <c r="J2307" s="3" t="n">
        <f aca="false">VLOOKUP(I2307,VLOOK!$G$2:$H$50,2)</f>
        <v>47</v>
      </c>
      <c r="K2307" s="4" t="s">
        <v>197</v>
      </c>
      <c r="L2307" s="21" t="s">
        <v>198</v>
      </c>
      <c r="M2307" s="6" t="n">
        <f aca="false">VLOOKUP(L2307,VLOOK!$D$2:$E$10,2)</f>
        <v>9</v>
      </c>
      <c r="N2307" s="7" t="n">
        <v>1</v>
      </c>
      <c r="O2307" s="0" t="n">
        <f aca="false">VLOOKUP(B2307,VLOOK!$A$2:$B$13,2)</f>
        <v>7</v>
      </c>
      <c r="P2307" s="22" t="n">
        <f aca="false">IF(F2307&lt;0,F2307*-1,F2307)</f>
        <v>85.47</v>
      </c>
    </row>
    <row r="2308" customFormat="false" ht="12.8" hidden="false" customHeight="false" outlineLevel="0" collapsed="false">
      <c r="A2308" s="17" t="s">
        <v>951</v>
      </c>
      <c r="B2308" s="9" t="s">
        <v>850</v>
      </c>
      <c r="C2308" s="27" t="s">
        <v>968</v>
      </c>
      <c r="D2308" s="9" t="s">
        <v>25</v>
      </c>
      <c r="E2308" s="10" t="s">
        <v>196</v>
      </c>
      <c r="F2308" s="20" t="n">
        <v>-40</v>
      </c>
      <c r="G2308" s="12" t="s">
        <v>21</v>
      </c>
      <c r="H2308" s="2" t="n">
        <v>-99</v>
      </c>
      <c r="I2308" s="3" t="s">
        <v>197</v>
      </c>
      <c r="J2308" s="3" t="n">
        <f aca="false">VLOOKUP(I2308,VLOOK!$G$2:$H$50,2)</f>
        <v>47</v>
      </c>
      <c r="K2308" s="4" t="s">
        <v>197</v>
      </c>
      <c r="L2308" s="21" t="s">
        <v>198</v>
      </c>
      <c r="M2308" s="6" t="n">
        <f aca="false">VLOOKUP(L2308,VLOOK!$D$2:$E$10,2)</f>
        <v>9</v>
      </c>
      <c r="N2308" s="7" t="n">
        <v>1</v>
      </c>
      <c r="O2308" s="0" t="n">
        <f aca="false">VLOOKUP(B2308,VLOOK!$A$2:$B$13,2)</f>
        <v>7</v>
      </c>
      <c r="P2308" s="22" t="n">
        <f aca="false">IF(F2308&lt;0,F2308*-1,F2308)</f>
        <v>40</v>
      </c>
    </row>
    <row r="2309" customFormat="false" ht="12.8" hidden="false" customHeight="false" outlineLevel="0" collapsed="false">
      <c r="A2309" s="17" t="s">
        <v>951</v>
      </c>
      <c r="B2309" s="9" t="s">
        <v>850</v>
      </c>
      <c r="C2309" s="27" t="s">
        <v>969</v>
      </c>
      <c r="D2309" s="9" t="s">
        <v>25</v>
      </c>
      <c r="E2309" s="10" t="s">
        <v>196</v>
      </c>
      <c r="F2309" s="20" t="n">
        <v>-148</v>
      </c>
      <c r="G2309" s="12" t="s">
        <v>21</v>
      </c>
      <c r="H2309" s="2" t="n">
        <v>-99</v>
      </c>
      <c r="I2309" s="3" t="s">
        <v>197</v>
      </c>
      <c r="J2309" s="3" t="n">
        <f aca="false">VLOOKUP(I2309,VLOOK!$G$2:$H$50,2)</f>
        <v>47</v>
      </c>
      <c r="K2309" s="4" t="s">
        <v>197</v>
      </c>
      <c r="L2309" s="21" t="s">
        <v>198</v>
      </c>
      <c r="M2309" s="6" t="n">
        <f aca="false">VLOOKUP(L2309,VLOOK!$D$2:$E$10,2)</f>
        <v>9</v>
      </c>
      <c r="N2309" s="7" t="n">
        <v>1</v>
      </c>
      <c r="O2309" s="0" t="n">
        <f aca="false">VLOOKUP(B2309,VLOOK!$A$2:$B$13,2)</f>
        <v>7</v>
      </c>
      <c r="P2309" s="22" t="n">
        <f aca="false">IF(F2309&lt;0,F2309*-1,F2309)</f>
        <v>148</v>
      </c>
    </row>
    <row r="2310" customFormat="false" ht="12.8" hidden="false" customHeight="false" outlineLevel="0" collapsed="false">
      <c r="A2310" s="17" t="s">
        <v>951</v>
      </c>
      <c r="B2310" s="9" t="s">
        <v>850</v>
      </c>
      <c r="C2310" s="27" t="s">
        <v>909</v>
      </c>
      <c r="D2310" s="9" t="s">
        <v>54</v>
      </c>
      <c r="E2310" s="10" t="s">
        <v>67</v>
      </c>
      <c r="F2310" s="20" t="n">
        <v>-20</v>
      </c>
      <c r="G2310" s="12" t="s">
        <v>21</v>
      </c>
      <c r="H2310" s="2" t="n">
        <v>-99</v>
      </c>
      <c r="I2310" s="3" t="s">
        <v>68</v>
      </c>
      <c r="J2310" s="3" t="n">
        <f aca="false">VLOOKUP(I2310,VLOOK!$G$2:$H$50,2)</f>
        <v>42</v>
      </c>
      <c r="K2310" s="4" t="s">
        <v>68</v>
      </c>
      <c r="L2310" s="21" t="s">
        <v>57</v>
      </c>
      <c r="M2310" s="6" t="n">
        <f aca="false">VLOOKUP(L2310,VLOOK!$D$2:$E$10,2)</f>
        <v>7</v>
      </c>
      <c r="N2310" s="7" t="n">
        <v>1</v>
      </c>
      <c r="O2310" s="0" t="n">
        <f aca="false">VLOOKUP(B2310,VLOOK!$A$2:$B$13,2)</f>
        <v>7</v>
      </c>
      <c r="P2310" s="22" t="n">
        <f aca="false">IF(F2310&lt;0,F2310*-1,F2310)</f>
        <v>20</v>
      </c>
    </row>
    <row r="2311" customFormat="false" ht="12.8" hidden="false" customHeight="false" outlineLevel="0" collapsed="false">
      <c r="A2311" s="17" t="s">
        <v>412</v>
      </c>
      <c r="B2311" s="9" t="s">
        <v>850</v>
      </c>
      <c r="C2311" s="27" t="s">
        <v>405</v>
      </c>
      <c r="D2311" s="9" t="s">
        <v>78</v>
      </c>
      <c r="E2311" s="10" t="s">
        <v>406</v>
      </c>
      <c r="F2311" s="20" t="n">
        <v>-138.48</v>
      </c>
      <c r="G2311" s="12" t="s">
        <v>21</v>
      </c>
      <c r="H2311" s="2" t="n">
        <v>-99</v>
      </c>
      <c r="I2311" s="3" t="s">
        <v>407</v>
      </c>
      <c r="J2311" s="3" t="n">
        <f aca="false">VLOOKUP(I2311,VLOOK!$G$2:$H$50,2)</f>
        <v>44</v>
      </c>
      <c r="K2311" s="4" t="s">
        <v>407</v>
      </c>
      <c r="L2311" s="21" t="s">
        <v>121</v>
      </c>
      <c r="M2311" s="6" t="n">
        <f aca="false">VLOOKUP(L2311,VLOOK!$D$2:$E$10,2)</f>
        <v>8</v>
      </c>
      <c r="N2311" s="7" t="n">
        <v>1</v>
      </c>
      <c r="O2311" s="0" t="n">
        <f aca="false">VLOOKUP(B2311,VLOOK!$A$2:$B$13,2)</f>
        <v>7</v>
      </c>
      <c r="P2311" s="22" t="n">
        <f aca="false">IF(F2311&lt;0,F2311*-1,F2311)</f>
        <v>138.48</v>
      </c>
    </row>
    <row r="2312" customFormat="false" ht="12.8" hidden="false" customHeight="false" outlineLevel="0" collapsed="false">
      <c r="A2312" s="17" t="s">
        <v>412</v>
      </c>
      <c r="B2312" s="9" t="s">
        <v>850</v>
      </c>
      <c r="C2312" s="27" t="s">
        <v>970</v>
      </c>
      <c r="D2312" s="9" t="s">
        <v>78</v>
      </c>
      <c r="E2312" s="10" t="s">
        <v>406</v>
      </c>
      <c r="F2312" s="20" t="n">
        <v>-87.13</v>
      </c>
      <c r="G2312" s="12" t="s">
        <v>21</v>
      </c>
      <c r="H2312" s="2" t="n">
        <v>-99</v>
      </c>
      <c r="I2312" s="3" t="s">
        <v>407</v>
      </c>
      <c r="J2312" s="3" t="n">
        <f aca="false">VLOOKUP(I2312,VLOOK!$G$2:$H$50,2)</f>
        <v>44</v>
      </c>
      <c r="K2312" s="4" t="s">
        <v>407</v>
      </c>
      <c r="L2312" s="21" t="s">
        <v>121</v>
      </c>
      <c r="M2312" s="6" t="n">
        <f aca="false">VLOOKUP(L2312,VLOOK!$D$2:$E$10,2)</f>
        <v>8</v>
      </c>
      <c r="N2312" s="7" t="n">
        <v>1</v>
      </c>
      <c r="O2312" s="0" t="n">
        <f aca="false">VLOOKUP(B2312,VLOOK!$A$2:$B$13,2)</f>
        <v>7</v>
      </c>
      <c r="P2312" s="22" t="n">
        <f aca="false">IF(F2312&lt;0,F2312*-1,F2312)</f>
        <v>87.13</v>
      </c>
    </row>
    <row r="2313" customFormat="false" ht="12.8" hidden="false" customHeight="false" outlineLevel="0" collapsed="false">
      <c r="A2313" s="17" t="s">
        <v>412</v>
      </c>
      <c r="B2313" s="9" t="s">
        <v>850</v>
      </c>
      <c r="C2313" s="27" t="s">
        <v>405</v>
      </c>
      <c r="D2313" s="9" t="s">
        <v>78</v>
      </c>
      <c r="E2313" s="10" t="s">
        <v>406</v>
      </c>
      <c r="F2313" s="20" t="n">
        <v>-70</v>
      </c>
      <c r="G2313" s="12" t="s">
        <v>21</v>
      </c>
      <c r="H2313" s="2" t="n">
        <v>-99</v>
      </c>
      <c r="I2313" s="3" t="s">
        <v>407</v>
      </c>
      <c r="J2313" s="3" t="n">
        <f aca="false">VLOOKUP(I2313,VLOOK!$G$2:$H$50,2)</f>
        <v>44</v>
      </c>
      <c r="K2313" s="4" t="s">
        <v>407</v>
      </c>
      <c r="L2313" s="21" t="s">
        <v>121</v>
      </c>
      <c r="M2313" s="6" t="n">
        <f aca="false">VLOOKUP(L2313,VLOOK!$D$2:$E$10,2)</f>
        <v>8</v>
      </c>
      <c r="N2313" s="7" t="n">
        <v>1</v>
      </c>
      <c r="O2313" s="0" t="n">
        <f aca="false">VLOOKUP(B2313,VLOOK!$A$2:$B$13,2)</f>
        <v>7</v>
      </c>
      <c r="P2313" s="22" t="n">
        <f aca="false">IF(F2313&lt;0,F2313*-1,F2313)</f>
        <v>70</v>
      </c>
    </row>
    <row r="2314" customFormat="false" ht="12.8" hidden="false" customHeight="false" outlineLevel="0" collapsed="false">
      <c r="A2314" s="17" t="s">
        <v>412</v>
      </c>
      <c r="B2314" s="9" t="s">
        <v>850</v>
      </c>
      <c r="C2314" s="27" t="s">
        <v>405</v>
      </c>
      <c r="D2314" s="9" t="s">
        <v>78</v>
      </c>
      <c r="E2314" s="10" t="s">
        <v>406</v>
      </c>
      <c r="F2314" s="20" t="n">
        <v>-70</v>
      </c>
      <c r="G2314" s="12" t="s">
        <v>21</v>
      </c>
      <c r="H2314" s="2" t="n">
        <v>-99</v>
      </c>
      <c r="I2314" s="3" t="s">
        <v>407</v>
      </c>
      <c r="J2314" s="3" t="n">
        <f aca="false">VLOOKUP(I2314,VLOOK!$G$2:$H$50,2)</f>
        <v>44</v>
      </c>
      <c r="K2314" s="4" t="s">
        <v>407</v>
      </c>
      <c r="L2314" s="21" t="s">
        <v>121</v>
      </c>
      <c r="M2314" s="6" t="n">
        <f aca="false">VLOOKUP(L2314,VLOOK!$D$2:$E$10,2)</f>
        <v>8</v>
      </c>
      <c r="N2314" s="7" t="n">
        <v>1</v>
      </c>
      <c r="O2314" s="0" t="n">
        <f aca="false">VLOOKUP(B2314,VLOOK!$A$2:$B$13,2)</f>
        <v>7</v>
      </c>
      <c r="P2314" s="22" t="n">
        <f aca="false">IF(F2314&lt;0,F2314*-1,F2314)</f>
        <v>70</v>
      </c>
    </row>
    <row r="2315" customFormat="false" ht="12.8" hidden="false" customHeight="false" outlineLevel="0" collapsed="false">
      <c r="A2315" s="17" t="s">
        <v>412</v>
      </c>
      <c r="B2315" s="9" t="s">
        <v>850</v>
      </c>
      <c r="C2315" s="27" t="s">
        <v>971</v>
      </c>
      <c r="D2315" s="9" t="s">
        <v>78</v>
      </c>
      <c r="E2315" s="10" t="s">
        <v>119</v>
      </c>
      <c r="F2315" s="20" t="n">
        <v>-230</v>
      </c>
      <c r="G2315" s="12" t="s">
        <v>21</v>
      </c>
      <c r="H2315" s="2" t="n">
        <v>-99</v>
      </c>
      <c r="I2315" s="3" t="s">
        <v>120</v>
      </c>
      <c r="J2315" s="3" t="n">
        <f aca="false">VLOOKUP(I2315,VLOOK!$G$2:$H$50,2)</f>
        <v>45</v>
      </c>
      <c r="K2315" s="4" t="s">
        <v>120</v>
      </c>
      <c r="L2315" s="21" t="s">
        <v>121</v>
      </c>
      <c r="M2315" s="6" t="n">
        <f aca="false">VLOOKUP(L2315,VLOOK!$D$2:$E$10,2)</f>
        <v>8</v>
      </c>
      <c r="N2315" s="7" t="n">
        <v>1</v>
      </c>
      <c r="O2315" s="0" t="n">
        <f aca="false">VLOOKUP(B2315,VLOOK!$A$2:$B$13,2)</f>
        <v>7</v>
      </c>
      <c r="P2315" s="22" t="n">
        <f aca="false">IF(F2315&lt;0,F2315*-1,F2315)</f>
        <v>230</v>
      </c>
    </row>
    <row r="2316" customFormat="false" ht="12.8" hidden="false" customHeight="false" outlineLevel="0" collapsed="false">
      <c r="A2316" s="17" t="s">
        <v>412</v>
      </c>
      <c r="B2316" s="9" t="s">
        <v>850</v>
      </c>
      <c r="C2316" s="27" t="s">
        <v>972</v>
      </c>
      <c r="D2316" s="9" t="s">
        <v>78</v>
      </c>
      <c r="E2316" s="10" t="s">
        <v>119</v>
      </c>
      <c r="F2316" s="20" t="n">
        <v>-70</v>
      </c>
      <c r="G2316" s="12" t="s">
        <v>21</v>
      </c>
      <c r="H2316" s="2" t="n">
        <v>-99</v>
      </c>
      <c r="I2316" s="3" t="s">
        <v>120</v>
      </c>
      <c r="J2316" s="3" t="n">
        <f aca="false">VLOOKUP(I2316,VLOOK!$G$2:$H$50,2)</f>
        <v>45</v>
      </c>
      <c r="K2316" s="4" t="s">
        <v>120</v>
      </c>
      <c r="L2316" s="21" t="s">
        <v>121</v>
      </c>
      <c r="M2316" s="6" t="n">
        <f aca="false">VLOOKUP(L2316,VLOOK!$D$2:$E$10,2)</f>
        <v>8</v>
      </c>
      <c r="N2316" s="7" t="n">
        <v>1</v>
      </c>
      <c r="O2316" s="0" t="n">
        <f aca="false">VLOOKUP(B2316,VLOOK!$A$2:$B$13,2)</f>
        <v>7</v>
      </c>
      <c r="P2316" s="22" t="n">
        <f aca="false">IF(F2316&lt;0,F2316*-1,F2316)</f>
        <v>70</v>
      </c>
    </row>
    <row r="2317" customFormat="false" ht="12.8" hidden="false" customHeight="false" outlineLevel="0" collapsed="false">
      <c r="A2317" s="17" t="s">
        <v>412</v>
      </c>
      <c r="B2317" s="9" t="s">
        <v>850</v>
      </c>
      <c r="C2317" s="27" t="s">
        <v>971</v>
      </c>
      <c r="D2317" s="9" t="s">
        <v>78</v>
      </c>
      <c r="E2317" s="10" t="s">
        <v>119</v>
      </c>
      <c r="F2317" s="20" t="n">
        <v>-360</v>
      </c>
      <c r="G2317" s="12" t="s">
        <v>21</v>
      </c>
      <c r="H2317" s="2" t="n">
        <v>-99</v>
      </c>
      <c r="I2317" s="3" t="s">
        <v>120</v>
      </c>
      <c r="J2317" s="3" t="n">
        <f aca="false">VLOOKUP(I2317,VLOOK!$G$2:$H$50,2)</f>
        <v>45</v>
      </c>
      <c r="K2317" s="4" t="s">
        <v>120</v>
      </c>
      <c r="L2317" s="21" t="s">
        <v>121</v>
      </c>
      <c r="M2317" s="6" t="n">
        <f aca="false">VLOOKUP(L2317,VLOOK!$D$2:$E$10,2)</f>
        <v>8</v>
      </c>
      <c r="N2317" s="7" t="n">
        <v>1</v>
      </c>
      <c r="O2317" s="0" t="n">
        <f aca="false">VLOOKUP(B2317,VLOOK!$A$2:$B$13,2)</f>
        <v>7</v>
      </c>
      <c r="P2317" s="22" t="n">
        <f aca="false">IF(F2317&lt;0,F2317*-1,F2317)</f>
        <v>360</v>
      </c>
    </row>
    <row r="2318" customFormat="false" ht="12.8" hidden="false" customHeight="false" outlineLevel="0" collapsed="false">
      <c r="A2318" s="17" t="s">
        <v>412</v>
      </c>
      <c r="B2318" s="9" t="s">
        <v>850</v>
      </c>
      <c r="C2318" s="27" t="s">
        <v>936</v>
      </c>
      <c r="D2318" s="9" t="s">
        <v>19</v>
      </c>
      <c r="E2318" s="10" t="s">
        <v>271</v>
      </c>
      <c r="F2318" s="20" t="n">
        <v>-37.9</v>
      </c>
      <c r="G2318" s="12" t="s">
        <v>21</v>
      </c>
      <c r="H2318" s="2" t="n">
        <v>-99</v>
      </c>
      <c r="I2318" s="3" t="s">
        <v>44</v>
      </c>
      <c r="J2318" s="3" t="n">
        <f aca="false">VLOOKUP(I2318,VLOOK!$G$2:$H$50,2)</f>
        <v>11</v>
      </c>
      <c r="K2318" s="4" t="s">
        <v>44</v>
      </c>
      <c r="L2318" s="21" t="s">
        <v>23</v>
      </c>
      <c r="M2318" s="6" t="n">
        <f aca="false">VLOOKUP(L2318,VLOOK!$D$2:$E$10,2)</f>
        <v>2</v>
      </c>
      <c r="N2318" s="7" t="n">
        <v>1</v>
      </c>
      <c r="O2318" s="0" t="n">
        <f aca="false">VLOOKUP(B2318,VLOOK!$A$2:$B$13,2)</f>
        <v>7</v>
      </c>
      <c r="P2318" s="22" t="n">
        <f aca="false">IF(F2318&lt;0,F2318*-1,F2318)</f>
        <v>37.9</v>
      </c>
    </row>
    <row r="2319" customFormat="false" ht="12.8" hidden="false" customHeight="false" outlineLevel="0" collapsed="false">
      <c r="A2319" s="17" t="s">
        <v>412</v>
      </c>
      <c r="B2319" s="9" t="s">
        <v>850</v>
      </c>
      <c r="C2319" s="27" t="s">
        <v>920</v>
      </c>
      <c r="D2319" s="9" t="s">
        <v>19</v>
      </c>
      <c r="E2319" s="10" t="s">
        <v>119</v>
      </c>
      <c r="F2319" s="20" t="n">
        <v>-159.98</v>
      </c>
      <c r="G2319" s="12" t="s">
        <v>21</v>
      </c>
      <c r="H2319" s="2" t="n">
        <v>-99</v>
      </c>
      <c r="I2319" s="3" t="s">
        <v>120</v>
      </c>
      <c r="J2319" s="3" t="n">
        <f aca="false">VLOOKUP(I2319,VLOOK!$G$2:$H$50,2)</f>
        <v>45</v>
      </c>
      <c r="K2319" s="4" t="s">
        <v>120</v>
      </c>
      <c r="L2319" s="21" t="s">
        <v>23</v>
      </c>
      <c r="M2319" s="6" t="n">
        <f aca="false">VLOOKUP(L2319,VLOOK!$D$2:$E$10,2)</f>
        <v>2</v>
      </c>
      <c r="N2319" s="7" t="n">
        <v>1</v>
      </c>
      <c r="O2319" s="0" t="n">
        <f aca="false">VLOOKUP(B2319,VLOOK!$A$2:$B$13,2)</f>
        <v>7</v>
      </c>
      <c r="P2319" s="22" t="n">
        <f aca="false">IF(F2319&lt;0,F2319*-1,F2319)</f>
        <v>159.98</v>
      </c>
    </row>
    <row r="2320" customFormat="false" ht="12.8" hidden="false" customHeight="false" outlineLevel="0" collapsed="false">
      <c r="A2320" s="17" t="s">
        <v>412</v>
      </c>
      <c r="B2320" s="9" t="s">
        <v>850</v>
      </c>
      <c r="C2320" s="27" t="s">
        <v>973</v>
      </c>
      <c r="D2320" s="9" t="s">
        <v>19</v>
      </c>
      <c r="E2320" s="10" t="s">
        <v>64</v>
      </c>
      <c r="F2320" s="20" t="n">
        <v>-362.97</v>
      </c>
      <c r="G2320" s="12" t="s">
        <v>21</v>
      </c>
      <c r="H2320" s="2" t="n">
        <v>-99</v>
      </c>
      <c r="I2320" s="3" t="s">
        <v>65</v>
      </c>
      <c r="J2320" s="3" t="n">
        <f aca="false">VLOOKUP(I2320,VLOOK!$G$2:$H$50,2)</f>
        <v>13</v>
      </c>
      <c r="K2320" s="4" t="s">
        <v>65</v>
      </c>
      <c r="L2320" s="21" t="s">
        <v>23</v>
      </c>
      <c r="M2320" s="6" t="n">
        <f aca="false">VLOOKUP(L2320,VLOOK!$D$2:$E$10,2)</f>
        <v>2</v>
      </c>
      <c r="N2320" s="7" t="n">
        <v>1</v>
      </c>
      <c r="O2320" s="0" t="n">
        <f aca="false">VLOOKUP(B2320,VLOOK!$A$2:$B$13,2)</f>
        <v>7</v>
      </c>
      <c r="P2320" s="22" t="n">
        <f aca="false">IF(F2320&lt;0,F2320*-1,F2320)</f>
        <v>362.97</v>
      </c>
    </row>
    <row r="2321" customFormat="false" ht="12.8" hidden="false" customHeight="false" outlineLevel="0" collapsed="false">
      <c r="A2321" s="17" t="s">
        <v>412</v>
      </c>
      <c r="B2321" s="9" t="s">
        <v>850</v>
      </c>
      <c r="C2321" s="27" t="s">
        <v>893</v>
      </c>
      <c r="D2321" s="9" t="s">
        <v>19</v>
      </c>
      <c r="E2321" s="10" t="s">
        <v>64</v>
      </c>
      <c r="F2321" s="20" t="n">
        <v>-102.73</v>
      </c>
      <c r="G2321" s="12" t="s">
        <v>21</v>
      </c>
      <c r="H2321" s="2" t="n">
        <v>-99</v>
      </c>
      <c r="I2321" s="3" t="s">
        <v>65</v>
      </c>
      <c r="J2321" s="3" t="n">
        <f aca="false">VLOOKUP(I2321,VLOOK!$G$2:$H$50,2)</f>
        <v>13</v>
      </c>
      <c r="K2321" s="4" t="s">
        <v>65</v>
      </c>
      <c r="L2321" s="21" t="s">
        <v>23</v>
      </c>
      <c r="M2321" s="6" t="n">
        <f aca="false">VLOOKUP(L2321,VLOOK!$D$2:$E$10,2)</f>
        <v>2</v>
      </c>
      <c r="N2321" s="7" t="n">
        <v>1</v>
      </c>
      <c r="O2321" s="0" t="n">
        <f aca="false">VLOOKUP(B2321,VLOOK!$A$2:$B$13,2)</f>
        <v>7</v>
      </c>
      <c r="P2321" s="22" t="n">
        <f aca="false">IF(F2321&lt;0,F2321*-1,F2321)</f>
        <v>102.73</v>
      </c>
    </row>
    <row r="2322" customFormat="false" ht="12.8" hidden="false" customHeight="false" outlineLevel="0" collapsed="false">
      <c r="A2322" s="17" t="s">
        <v>412</v>
      </c>
      <c r="B2322" s="9" t="s">
        <v>850</v>
      </c>
      <c r="C2322" s="27" t="s">
        <v>894</v>
      </c>
      <c r="D2322" s="9" t="s">
        <v>19</v>
      </c>
      <c r="E2322" s="10" t="s">
        <v>64</v>
      </c>
      <c r="F2322" s="20" t="n">
        <v>-121.74</v>
      </c>
      <c r="G2322" s="12" t="s">
        <v>21</v>
      </c>
      <c r="H2322" s="2" t="n">
        <v>-99</v>
      </c>
      <c r="I2322" s="3" t="s">
        <v>65</v>
      </c>
      <c r="J2322" s="3" t="n">
        <f aca="false">VLOOKUP(I2322,VLOOK!$G$2:$H$50,2)</f>
        <v>13</v>
      </c>
      <c r="K2322" s="4" t="s">
        <v>65</v>
      </c>
      <c r="L2322" s="21" t="s">
        <v>23</v>
      </c>
      <c r="M2322" s="6" t="n">
        <f aca="false">VLOOKUP(L2322,VLOOK!$D$2:$E$10,2)</f>
        <v>2</v>
      </c>
      <c r="N2322" s="7" t="n">
        <v>1</v>
      </c>
      <c r="O2322" s="0" t="n">
        <f aca="false">VLOOKUP(B2322,VLOOK!$A$2:$B$13,2)</f>
        <v>7</v>
      </c>
      <c r="P2322" s="22" t="n">
        <f aca="false">IF(F2322&lt;0,F2322*-1,F2322)</f>
        <v>121.74</v>
      </c>
    </row>
    <row r="2323" customFormat="false" ht="12.8" hidden="false" customHeight="false" outlineLevel="0" collapsed="false">
      <c r="A2323" s="17" t="s">
        <v>412</v>
      </c>
      <c r="B2323" s="9" t="s">
        <v>850</v>
      </c>
      <c r="C2323" s="27" t="s">
        <v>893</v>
      </c>
      <c r="D2323" s="9" t="s">
        <v>19</v>
      </c>
      <c r="E2323" s="10" t="s">
        <v>64</v>
      </c>
      <c r="F2323" s="20" t="n">
        <v>-148.21</v>
      </c>
      <c r="G2323" s="12" t="s">
        <v>21</v>
      </c>
      <c r="H2323" s="2" t="n">
        <v>-99</v>
      </c>
      <c r="I2323" s="3" t="s">
        <v>65</v>
      </c>
      <c r="J2323" s="3" t="n">
        <f aca="false">VLOOKUP(I2323,VLOOK!$G$2:$H$50,2)</f>
        <v>13</v>
      </c>
      <c r="K2323" s="4" t="s">
        <v>65</v>
      </c>
      <c r="L2323" s="21" t="s">
        <v>23</v>
      </c>
      <c r="M2323" s="6" t="n">
        <f aca="false">VLOOKUP(L2323,VLOOK!$D$2:$E$10,2)</f>
        <v>2</v>
      </c>
      <c r="N2323" s="7" t="n">
        <v>1</v>
      </c>
      <c r="O2323" s="0" t="n">
        <f aca="false">VLOOKUP(B2323,VLOOK!$A$2:$B$13,2)</f>
        <v>7</v>
      </c>
      <c r="P2323" s="22" t="n">
        <f aca="false">IF(F2323&lt;0,F2323*-1,F2323)</f>
        <v>148.21</v>
      </c>
    </row>
    <row r="2324" customFormat="false" ht="12.8" hidden="false" customHeight="false" outlineLevel="0" collapsed="false">
      <c r="A2324" s="17" t="s">
        <v>412</v>
      </c>
      <c r="B2324" s="9" t="s">
        <v>850</v>
      </c>
      <c r="C2324" s="27" t="s">
        <v>896</v>
      </c>
      <c r="D2324" s="9" t="s">
        <v>171</v>
      </c>
      <c r="E2324" s="10" t="s">
        <v>172</v>
      </c>
      <c r="F2324" s="20" t="n">
        <v>-225</v>
      </c>
      <c r="G2324" s="12" t="s">
        <v>21</v>
      </c>
      <c r="H2324" s="2" t="n">
        <v>-99</v>
      </c>
      <c r="I2324" s="3" t="s">
        <v>173</v>
      </c>
      <c r="J2324" s="3" t="n">
        <f aca="false">VLOOKUP(I2324,VLOOK!$G$2:$H$50,2)</f>
        <v>22</v>
      </c>
      <c r="K2324" s="4" t="s">
        <v>173</v>
      </c>
      <c r="L2324" s="21" t="s">
        <v>31</v>
      </c>
      <c r="M2324" s="6" t="n">
        <f aca="false">VLOOKUP(L2324,VLOOK!$D$2:$E$10,2)</f>
        <v>3</v>
      </c>
      <c r="N2324" s="7" t="n">
        <v>1</v>
      </c>
      <c r="O2324" s="0" t="n">
        <f aca="false">VLOOKUP(B2324,VLOOK!$A$2:$B$13,2)</f>
        <v>7</v>
      </c>
      <c r="P2324" s="22" t="n">
        <f aca="false">IF(F2324&lt;0,F2324*-1,F2324)</f>
        <v>225</v>
      </c>
    </row>
    <row r="2325" customFormat="false" ht="12.8" hidden="false" customHeight="false" outlineLevel="0" collapsed="false">
      <c r="A2325" s="17" t="s">
        <v>412</v>
      </c>
      <c r="B2325" s="9" t="s">
        <v>850</v>
      </c>
      <c r="C2325" s="27" t="s">
        <v>899</v>
      </c>
      <c r="D2325" s="9" t="s">
        <v>25</v>
      </c>
      <c r="E2325" s="10" t="s">
        <v>26</v>
      </c>
      <c r="F2325" s="20" t="n">
        <v>-65.9</v>
      </c>
      <c r="G2325" s="12" t="s">
        <v>21</v>
      </c>
      <c r="H2325" s="2" t="n">
        <v>-99</v>
      </c>
      <c r="I2325" s="3" t="s">
        <v>27</v>
      </c>
      <c r="J2325" s="3" t="n">
        <f aca="false">VLOOKUP(I2325,VLOOK!$G$2:$H$50,2)</f>
        <v>30</v>
      </c>
      <c r="K2325" s="4" t="s">
        <v>27</v>
      </c>
      <c r="L2325" s="21" t="s">
        <v>28</v>
      </c>
      <c r="M2325" s="6" t="n">
        <f aca="false">VLOOKUP(L2325,VLOOK!$D$2:$E$10,2)</f>
        <v>5</v>
      </c>
      <c r="N2325" s="7" t="n">
        <v>1</v>
      </c>
      <c r="O2325" s="0" t="n">
        <f aca="false">VLOOKUP(B2325,VLOOK!$A$2:$B$13,2)</f>
        <v>7</v>
      </c>
      <c r="P2325" s="22" t="n">
        <f aca="false">IF(F2325&lt;0,F2325*-1,F2325)</f>
        <v>65.9</v>
      </c>
    </row>
    <row r="2326" customFormat="false" ht="12.8" hidden="false" customHeight="false" outlineLevel="0" collapsed="false">
      <c r="A2326" s="17" t="s">
        <v>412</v>
      </c>
      <c r="B2326" s="9" t="s">
        <v>850</v>
      </c>
      <c r="C2326" s="27" t="s">
        <v>897</v>
      </c>
      <c r="D2326" s="9" t="s">
        <v>25</v>
      </c>
      <c r="E2326" s="10" t="s">
        <v>26</v>
      </c>
      <c r="F2326" s="20" t="n">
        <v>-85</v>
      </c>
      <c r="G2326" s="12" t="s">
        <v>21</v>
      </c>
      <c r="H2326" s="2" t="n">
        <v>-99</v>
      </c>
      <c r="I2326" s="3" t="s">
        <v>27</v>
      </c>
      <c r="J2326" s="3" t="n">
        <f aca="false">VLOOKUP(I2326,VLOOK!$G$2:$H$50,2)</f>
        <v>30</v>
      </c>
      <c r="K2326" s="4" t="s">
        <v>27</v>
      </c>
      <c r="L2326" s="21" t="s">
        <v>28</v>
      </c>
      <c r="M2326" s="6" t="n">
        <f aca="false">VLOOKUP(L2326,VLOOK!$D$2:$E$10,2)</f>
        <v>5</v>
      </c>
      <c r="N2326" s="7" t="n">
        <v>1</v>
      </c>
      <c r="O2326" s="0" t="n">
        <f aca="false">VLOOKUP(B2326,VLOOK!$A$2:$B$13,2)</f>
        <v>7</v>
      </c>
      <c r="P2326" s="22" t="n">
        <f aca="false">IF(F2326&lt;0,F2326*-1,F2326)</f>
        <v>85</v>
      </c>
    </row>
    <row r="2327" customFormat="false" ht="12.8" hidden="false" customHeight="false" outlineLevel="0" collapsed="false">
      <c r="A2327" s="17" t="s">
        <v>412</v>
      </c>
      <c r="B2327" s="9" t="s">
        <v>850</v>
      </c>
      <c r="C2327" s="27" t="s">
        <v>899</v>
      </c>
      <c r="D2327" s="9" t="s">
        <v>25</v>
      </c>
      <c r="E2327" s="10" t="s">
        <v>26</v>
      </c>
      <c r="F2327" s="20" t="n">
        <v>-58.9</v>
      </c>
      <c r="G2327" s="12" t="s">
        <v>21</v>
      </c>
      <c r="H2327" s="2" t="n">
        <v>-99</v>
      </c>
      <c r="I2327" s="3" t="s">
        <v>27</v>
      </c>
      <c r="J2327" s="3" t="n">
        <f aca="false">VLOOKUP(I2327,VLOOK!$G$2:$H$50,2)</f>
        <v>30</v>
      </c>
      <c r="K2327" s="4" t="s">
        <v>27</v>
      </c>
      <c r="L2327" s="21" t="s">
        <v>28</v>
      </c>
      <c r="M2327" s="6" t="n">
        <f aca="false">VLOOKUP(L2327,VLOOK!$D$2:$E$10,2)</f>
        <v>5</v>
      </c>
      <c r="N2327" s="7" t="n">
        <v>1</v>
      </c>
      <c r="O2327" s="0" t="n">
        <f aca="false">VLOOKUP(B2327,VLOOK!$A$2:$B$13,2)</f>
        <v>7</v>
      </c>
      <c r="P2327" s="22" t="n">
        <f aca="false">IF(F2327&lt;0,F2327*-1,F2327)</f>
        <v>58.9</v>
      </c>
    </row>
    <row r="2328" customFormat="false" ht="12.8" hidden="false" customHeight="false" outlineLevel="0" collapsed="false">
      <c r="A2328" s="17" t="s">
        <v>412</v>
      </c>
      <c r="B2328" s="9" t="s">
        <v>850</v>
      </c>
      <c r="C2328" s="27" t="s">
        <v>897</v>
      </c>
      <c r="D2328" s="9" t="s">
        <v>25</v>
      </c>
      <c r="E2328" s="10" t="s">
        <v>26</v>
      </c>
      <c r="F2328" s="20" t="n">
        <v>-80</v>
      </c>
      <c r="G2328" s="12" t="s">
        <v>21</v>
      </c>
      <c r="H2328" s="2" t="n">
        <v>-99</v>
      </c>
      <c r="I2328" s="3" t="s">
        <v>27</v>
      </c>
      <c r="J2328" s="3" t="n">
        <f aca="false">VLOOKUP(I2328,VLOOK!$G$2:$H$50,2)</f>
        <v>30</v>
      </c>
      <c r="K2328" s="4" t="s">
        <v>27</v>
      </c>
      <c r="L2328" s="21" t="s">
        <v>28</v>
      </c>
      <c r="M2328" s="6" t="n">
        <f aca="false">VLOOKUP(L2328,VLOOK!$D$2:$E$10,2)</f>
        <v>5</v>
      </c>
      <c r="N2328" s="7" t="n">
        <v>1</v>
      </c>
      <c r="O2328" s="0" t="n">
        <f aca="false">VLOOKUP(B2328,VLOOK!$A$2:$B$13,2)</f>
        <v>7</v>
      </c>
      <c r="P2328" s="22" t="n">
        <f aca="false">IF(F2328&lt;0,F2328*-1,F2328)</f>
        <v>80</v>
      </c>
    </row>
    <row r="2329" customFormat="false" ht="12.8" hidden="false" customHeight="false" outlineLevel="0" collapsed="false">
      <c r="A2329" s="17" t="s">
        <v>412</v>
      </c>
      <c r="B2329" s="9" t="s">
        <v>850</v>
      </c>
      <c r="C2329" s="27" t="s">
        <v>897</v>
      </c>
      <c r="D2329" s="9" t="s">
        <v>25</v>
      </c>
      <c r="E2329" s="10" t="s">
        <v>26</v>
      </c>
      <c r="F2329" s="20" t="n">
        <v>-80</v>
      </c>
      <c r="G2329" s="12" t="s">
        <v>21</v>
      </c>
      <c r="H2329" s="2" t="n">
        <v>-99</v>
      </c>
      <c r="I2329" s="3" t="s">
        <v>27</v>
      </c>
      <c r="J2329" s="3" t="n">
        <f aca="false">VLOOKUP(I2329,VLOOK!$G$2:$H$50,2)</f>
        <v>30</v>
      </c>
      <c r="K2329" s="4" t="s">
        <v>27</v>
      </c>
      <c r="L2329" s="21" t="s">
        <v>28</v>
      </c>
      <c r="M2329" s="6" t="n">
        <f aca="false">VLOOKUP(L2329,VLOOK!$D$2:$E$10,2)</f>
        <v>5</v>
      </c>
      <c r="N2329" s="7" t="n">
        <v>1</v>
      </c>
      <c r="O2329" s="0" t="n">
        <f aca="false">VLOOKUP(B2329,VLOOK!$A$2:$B$13,2)</f>
        <v>7</v>
      </c>
      <c r="P2329" s="22" t="n">
        <f aca="false">IF(F2329&lt;0,F2329*-1,F2329)</f>
        <v>80</v>
      </c>
    </row>
    <row r="2330" customFormat="false" ht="12.8" hidden="false" customHeight="false" outlineLevel="0" collapsed="false">
      <c r="A2330" s="17" t="s">
        <v>412</v>
      </c>
      <c r="B2330" s="9" t="s">
        <v>850</v>
      </c>
      <c r="C2330" s="27" t="s">
        <v>974</v>
      </c>
      <c r="D2330" s="9" t="s">
        <v>25</v>
      </c>
      <c r="E2330" s="10" t="s">
        <v>26</v>
      </c>
      <c r="F2330" s="20" t="n">
        <v>-14.28</v>
      </c>
      <c r="G2330" s="12" t="s">
        <v>21</v>
      </c>
      <c r="H2330" s="2" t="n">
        <v>-99</v>
      </c>
      <c r="I2330" s="3" t="s">
        <v>27</v>
      </c>
      <c r="J2330" s="3" t="n">
        <f aca="false">VLOOKUP(I2330,VLOOK!$G$2:$H$50,2)</f>
        <v>30</v>
      </c>
      <c r="K2330" s="4" t="s">
        <v>27</v>
      </c>
      <c r="L2330" s="21" t="s">
        <v>28</v>
      </c>
      <c r="M2330" s="6" t="n">
        <f aca="false">VLOOKUP(L2330,VLOOK!$D$2:$E$10,2)</f>
        <v>5</v>
      </c>
      <c r="N2330" s="7" t="n">
        <v>1</v>
      </c>
      <c r="O2330" s="0" t="n">
        <f aca="false">VLOOKUP(B2330,VLOOK!$A$2:$B$13,2)</f>
        <v>7</v>
      </c>
      <c r="P2330" s="22" t="n">
        <f aca="false">IF(F2330&lt;0,F2330*-1,F2330)</f>
        <v>14.28</v>
      </c>
    </row>
    <row r="2331" customFormat="false" ht="12.8" hidden="false" customHeight="false" outlineLevel="0" collapsed="false">
      <c r="A2331" s="17" t="s">
        <v>412</v>
      </c>
      <c r="B2331" s="9" t="s">
        <v>850</v>
      </c>
      <c r="C2331" s="27" t="s">
        <v>975</v>
      </c>
      <c r="D2331" s="9" t="s">
        <v>25</v>
      </c>
      <c r="E2331" s="10" t="s">
        <v>266</v>
      </c>
      <c r="F2331" s="20" t="n">
        <v>-150</v>
      </c>
      <c r="G2331" s="12" t="s">
        <v>21</v>
      </c>
      <c r="H2331" s="2" t="n">
        <v>-99</v>
      </c>
      <c r="I2331" s="3" t="s">
        <v>267</v>
      </c>
      <c r="J2331" s="3" t="n">
        <f aca="false">VLOOKUP(I2331,VLOOK!$G$2:$H$50,2)</f>
        <v>16</v>
      </c>
      <c r="K2331" s="4" t="s">
        <v>267</v>
      </c>
      <c r="L2331" s="21" t="s">
        <v>31</v>
      </c>
      <c r="M2331" s="6" t="n">
        <f aca="false">VLOOKUP(L2331,VLOOK!$D$2:$E$10,2)</f>
        <v>3</v>
      </c>
      <c r="N2331" s="7" t="n">
        <v>1</v>
      </c>
      <c r="O2331" s="0" t="n">
        <f aca="false">VLOOKUP(B2331,VLOOK!$A$2:$B$13,2)</f>
        <v>7</v>
      </c>
      <c r="P2331" s="22" t="n">
        <f aca="false">IF(F2331&lt;0,F2331*-1,F2331)</f>
        <v>150</v>
      </c>
    </row>
    <row r="2332" customFormat="false" ht="12.8" hidden="false" customHeight="false" outlineLevel="0" collapsed="false">
      <c r="A2332" s="17" t="s">
        <v>412</v>
      </c>
      <c r="B2332" s="9" t="s">
        <v>850</v>
      </c>
      <c r="C2332" s="27" t="s">
        <v>957</v>
      </c>
      <c r="D2332" s="9" t="s">
        <v>25</v>
      </c>
      <c r="E2332" s="10" t="s">
        <v>47</v>
      </c>
      <c r="F2332" s="20" t="n">
        <v>-167.37</v>
      </c>
      <c r="G2332" s="12" t="s">
        <v>21</v>
      </c>
      <c r="H2332" s="2" t="n">
        <v>-99</v>
      </c>
      <c r="I2332" s="3" t="s">
        <v>48</v>
      </c>
      <c r="J2332" s="3" t="n">
        <f aca="false">VLOOKUP(I2332,VLOOK!$G$2:$H$50,2)</f>
        <v>32</v>
      </c>
      <c r="K2332" s="4" t="s">
        <v>48</v>
      </c>
      <c r="L2332" s="21" t="s">
        <v>28</v>
      </c>
      <c r="M2332" s="6" t="n">
        <f aca="false">VLOOKUP(L2332,VLOOK!$D$2:$E$10,2)</f>
        <v>5</v>
      </c>
      <c r="N2332" s="7" t="n">
        <v>1</v>
      </c>
      <c r="O2332" s="0" t="n">
        <f aca="false">VLOOKUP(B2332,VLOOK!$A$2:$B$13,2)</f>
        <v>7</v>
      </c>
      <c r="P2332" s="22" t="n">
        <f aca="false">IF(F2332&lt;0,F2332*-1,F2332)</f>
        <v>167.37</v>
      </c>
    </row>
    <row r="2333" customFormat="false" ht="12.8" hidden="false" customHeight="false" outlineLevel="0" collapsed="false">
      <c r="A2333" s="17" t="s">
        <v>412</v>
      </c>
      <c r="B2333" s="9" t="s">
        <v>850</v>
      </c>
      <c r="C2333" s="27" t="s">
        <v>976</v>
      </c>
      <c r="D2333" s="9" t="s">
        <v>25</v>
      </c>
      <c r="E2333" s="10" t="s">
        <v>47</v>
      </c>
      <c r="F2333" s="20" t="n">
        <v>-129.9</v>
      </c>
      <c r="G2333" s="12" t="s">
        <v>21</v>
      </c>
      <c r="H2333" s="2" t="n">
        <v>-99</v>
      </c>
      <c r="I2333" s="3" t="s">
        <v>48</v>
      </c>
      <c r="J2333" s="3" t="n">
        <f aca="false">VLOOKUP(I2333,VLOOK!$G$2:$H$50,2)</f>
        <v>32</v>
      </c>
      <c r="K2333" s="4" t="s">
        <v>48</v>
      </c>
      <c r="L2333" s="21" t="s">
        <v>28</v>
      </c>
      <c r="M2333" s="6" t="n">
        <f aca="false">VLOOKUP(L2333,VLOOK!$D$2:$E$10,2)</f>
        <v>5</v>
      </c>
      <c r="N2333" s="7" t="n">
        <v>1</v>
      </c>
      <c r="O2333" s="0" t="n">
        <f aca="false">VLOOKUP(B2333,VLOOK!$A$2:$B$13,2)</f>
        <v>7</v>
      </c>
      <c r="P2333" s="22" t="n">
        <f aca="false">IF(F2333&lt;0,F2333*-1,F2333)</f>
        <v>129.9</v>
      </c>
    </row>
    <row r="2334" customFormat="false" ht="12.8" hidden="false" customHeight="false" outlineLevel="0" collapsed="false">
      <c r="A2334" s="17" t="s">
        <v>412</v>
      </c>
      <c r="B2334" s="9" t="s">
        <v>850</v>
      </c>
      <c r="C2334" s="27" t="s">
        <v>977</v>
      </c>
      <c r="D2334" s="9" t="s">
        <v>25</v>
      </c>
      <c r="E2334" s="10" t="s">
        <v>29</v>
      </c>
      <c r="F2334" s="20" t="n">
        <v>-40</v>
      </c>
      <c r="G2334" s="12" t="s">
        <v>21</v>
      </c>
      <c r="H2334" s="2" t="n">
        <v>-99</v>
      </c>
      <c r="I2334" s="3" t="s">
        <v>30</v>
      </c>
      <c r="J2334" s="3" t="n">
        <f aca="false">VLOOKUP(I2334,VLOOK!$G$2:$H$50,2)</f>
        <v>21</v>
      </c>
      <c r="K2334" s="4" t="s">
        <v>30</v>
      </c>
      <c r="L2334" s="21" t="s">
        <v>31</v>
      </c>
      <c r="M2334" s="6" t="n">
        <f aca="false">VLOOKUP(L2334,VLOOK!$D$2:$E$10,2)</f>
        <v>3</v>
      </c>
      <c r="N2334" s="7" t="n">
        <v>1</v>
      </c>
      <c r="O2334" s="0" t="n">
        <f aca="false">VLOOKUP(B2334,VLOOK!$A$2:$B$13,2)</f>
        <v>7</v>
      </c>
      <c r="P2334" s="22" t="n">
        <f aca="false">IF(F2334&lt;0,F2334*-1,F2334)</f>
        <v>40</v>
      </c>
    </row>
    <row r="2335" customFormat="false" ht="12.8" hidden="false" customHeight="false" outlineLevel="0" collapsed="false">
      <c r="A2335" s="17" t="s">
        <v>412</v>
      </c>
      <c r="B2335" s="9" t="s">
        <v>850</v>
      </c>
      <c r="C2335" s="27" t="s">
        <v>954</v>
      </c>
      <c r="D2335" s="9" t="s">
        <v>25</v>
      </c>
      <c r="E2335" s="10" t="s">
        <v>29</v>
      </c>
      <c r="F2335" s="20" t="n">
        <v>-59.8</v>
      </c>
      <c r="G2335" s="12" t="s">
        <v>21</v>
      </c>
      <c r="H2335" s="2" t="n">
        <v>-99</v>
      </c>
      <c r="I2335" s="3" t="s">
        <v>30</v>
      </c>
      <c r="J2335" s="3" t="n">
        <f aca="false">VLOOKUP(I2335,VLOOK!$G$2:$H$50,2)</f>
        <v>21</v>
      </c>
      <c r="K2335" s="4" t="s">
        <v>30</v>
      </c>
      <c r="L2335" s="21" t="s">
        <v>31</v>
      </c>
      <c r="M2335" s="6" t="n">
        <f aca="false">VLOOKUP(L2335,VLOOK!$D$2:$E$10,2)</f>
        <v>3</v>
      </c>
      <c r="N2335" s="7" t="n">
        <v>1</v>
      </c>
      <c r="O2335" s="0" t="n">
        <f aca="false">VLOOKUP(B2335,VLOOK!$A$2:$B$13,2)</f>
        <v>7</v>
      </c>
      <c r="P2335" s="22" t="n">
        <f aca="false">IF(F2335&lt;0,F2335*-1,F2335)</f>
        <v>59.8</v>
      </c>
    </row>
    <row r="2336" customFormat="false" ht="12.8" hidden="false" customHeight="false" outlineLevel="0" collapsed="false">
      <c r="A2336" s="17" t="s">
        <v>412</v>
      </c>
      <c r="B2336" s="9" t="s">
        <v>850</v>
      </c>
      <c r="C2336" s="27" t="s">
        <v>868</v>
      </c>
      <c r="D2336" s="9" t="s">
        <v>25</v>
      </c>
      <c r="E2336" s="10" t="s">
        <v>163</v>
      </c>
      <c r="F2336" s="20" t="n">
        <v>-28</v>
      </c>
      <c r="G2336" s="12" t="s">
        <v>21</v>
      </c>
      <c r="H2336" s="2" t="n">
        <v>-99</v>
      </c>
      <c r="I2336" s="3" t="s">
        <v>164</v>
      </c>
      <c r="J2336" s="3" t="n">
        <f aca="false">VLOOKUP(I2336,VLOOK!$G$2:$H$50,2)</f>
        <v>35</v>
      </c>
      <c r="K2336" s="4" t="s">
        <v>164</v>
      </c>
      <c r="L2336" s="21" t="s">
        <v>28</v>
      </c>
      <c r="M2336" s="6" t="n">
        <f aca="false">VLOOKUP(L2336,VLOOK!$D$2:$E$10,2)</f>
        <v>5</v>
      </c>
      <c r="N2336" s="7" t="n">
        <v>1</v>
      </c>
      <c r="O2336" s="0" t="n">
        <f aca="false">VLOOKUP(B2336,VLOOK!$A$2:$B$13,2)</f>
        <v>7</v>
      </c>
      <c r="P2336" s="22" t="n">
        <f aca="false">IF(F2336&lt;0,F2336*-1,F2336)</f>
        <v>28</v>
      </c>
    </row>
    <row r="2337" customFormat="false" ht="12.8" hidden="false" customHeight="false" outlineLevel="0" collapsed="false">
      <c r="A2337" s="17" t="s">
        <v>412</v>
      </c>
      <c r="B2337" s="9" t="s">
        <v>850</v>
      </c>
      <c r="C2337" s="27" t="s">
        <v>978</v>
      </c>
      <c r="D2337" s="9" t="s">
        <v>25</v>
      </c>
      <c r="E2337" s="10" t="s">
        <v>163</v>
      </c>
      <c r="F2337" s="20" t="n">
        <v>-189.05</v>
      </c>
      <c r="G2337" s="12" t="s">
        <v>21</v>
      </c>
      <c r="H2337" s="2" t="n">
        <v>-99</v>
      </c>
      <c r="I2337" s="3" t="s">
        <v>164</v>
      </c>
      <c r="J2337" s="3" t="n">
        <f aca="false">VLOOKUP(I2337,VLOOK!$G$2:$H$50,2)</f>
        <v>35</v>
      </c>
      <c r="K2337" s="4" t="s">
        <v>164</v>
      </c>
      <c r="L2337" s="21" t="s">
        <v>28</v>
      </c>
      <c r="M2337" s="6" t="n">
        <f aca="false">VLOOKUP(L2337,VLOOK!$D$2:$E$10,2)</f>
        <v>5</v>
      </c>
      <c r="N2337" s="7" t="n">
        <v>1</v>
      </c>
      <c r="O2337" s="0" t="n">
        <f aca="false">VLOOKUP(B2337,VLOOK!$A$2:$B$13,2)</f>
        <v>7</v>
      </c>
      <c r="P2337" s="22" t="n">
        <f aca="false">IF(F2337&lt;0,F2337*-1,F2337)</f>
        <v>189.05</v>
      </c>
    </row>
    <row r="2338" customFormat="false" ht="12.8" hidden="false" customHeight="false" outlineLevel="0" collapsed="false">
      <c r="A2338" s="17" t="s">
        <v>412</v>
      </c>
      <c r="B2338" s="9" t="s">
        <v>850</v>
      </c>
      <c r="C2338" s="27" t="s">
        <v>979</v>
      </c>
      <c r="D2338" s="9" t="s">
        <v>25</v>
      </c>
      <c r="E2338" s="10" t="s">
        <v>163</v>
      </c>
      <c r="F2338" s="20" t="n">
        <v>-153.5</v>
      </c>
      <c r="G2338" s="12" t="s">
        <v>21</v>
      </c>
      <c r="H2338" s="2" t="n">
        <v>-99</v>
      </c>
      <c r="I2338" s="3" t="s">
        <v>164</v>
      </c>
      <c r="J2338" s="3" t="n">
        <f aca="false">VLOOKUP(I2338,VLOOK!$G$2:$H$50,2)</f>
        <v>35</v>
      </c>
      <c r="K2338" s="4" t="s">
        <v>164</v>
      </c>
      <c r="L2338" s="21" t="s">
        <v>28</v>
      </c>
      <c r="M2338" s="6" t="n">
        <f aca="false">VLOOKUP(L2338,VLOOK!$D$2:$E$10,2)</f>
        <v>5</v>
      </c>
      <c r="N2338" s="7" t="n">
        <v>1</v>
      </c>
      <c r="O2338" s="0" t="n">
        <f aca="false">VLOOKUP(B2338,VLOOK!$A$2:$B$13,2)</f>
        <v>7</v>
      </c>
      <c r="P2338" s="22" t="n">
        <f aca="false">IF(F2338&lt;0,F2338*-1,F2338)</f>
        <v>153.5</v>
      </c>
    </row>
    <row r="2339" customFormat="false" ht="12.8" hidden="false" customHeight="false" outlineLevel="0" collapsed="false">
      <c r="A2339" s="17" t="s">
        <v>412</v>
      </c>
      <c r="B2339" s="9" t="s">
        <v>850</v>
      </c>
      <c r="C2339" s="27" t="s">
        <v>980</v>
      </c>
      <c r="D2339" s="9" t="s">
        <v>25</v>
      </c>
      <c r="E2339" s="10" t="s">
        <v>163</v>
      </c>
      <c r="F2339" s="20" t="n">
        <v>-16.5</v>
      </c>
      <c r="G2339" s="12" t="s">
        <v>21</v>
      </c>
      <c r="H2339" s="2" t="n">
        <v>-99</v>
      </c>
      <c r="I2339" s="3" t="s">
        <v>164</v>
      </c>
      <c r="J2339" s="3" t="n">
        <f aca="false">VLOOKUP(I2339,VLOOK!$G$2:$H$50,2)</f>
        <v>35</v>
      </c>
      <c r="K2339" s="4" t="s">
        <v>164</v>
      </c>
      <c r="L2339" s="21" t="s">
        <v>28</v>
      </c>
      <c r="M2339" s="6" t="n">
        <f aca="false">VLOOKUP(L2339,VLOOK!$D$2:$E$10,2)</f>
        <v>5</v>
      </c>
      <c r="N2339" s="7" t="n">
        <v>1</v>
      </c>
      <c r="O2339" s="0" t="n">
        <f aca="false">VLOOKUP(B2339,VLOOK!$A$2:$B$13,2)</f>
        <v>7</v>
      </c>
      <c r="P2339" s="22" t="n">
        <f aca="false">IF(F2339&lt;0,F2339*-1,F2339)</f>
        <v>16.5</v>
      </c>
    </row>
    <row r="2340" customFormat="false" ht="12.8" hidden="false" customHeight="false" outlineLevel="0" collapsed="false">
      <c r="A2340" s="17" t="s">
        <v>412</v>
      </c>
      <c r="B2340" s="9" t="s">
        <v>850</v>
      </c>
      <c r="C2340" s="27" t="s">
        <v>981</v>
      </c>
      <c r="D2340" s="9" t="s">
        <v>25</v>
      </c>
      <c r="E2340" s="10" t="s">
        <v>163</v>
      </c>
      <c r="F2340" s="20" t="n">
        <v>-62.56</v>
      </c>
      <c r="G2340" s="12" t="s">
        <v>21</v>
      </c>
      <c r="H2340" s="2" t="n">
        <v>-99</v>
      </c>
      <c r="I2340" s="3" t="s">
        <v>164</v>
      </c>
      <c r="J2340" s="3" t="n">
        <f aca="false">VLOOKUP(I2340,VLOOK!$G$2:$H$50,2)</f>
        <v>35</v>
      </c>
      <c r="K2340" s="4" t="s">
        <v>164</v>
      </c>
      <c r="L2340" s="21" t="s">
        <v>28</v>
      </c>
      <c r="M2340" s="6" t="n">
        <f aca="false">VLOOKUP(L2340,VLOOK!$D$2:$E$10,2)</f>
        <v>5</v>
      </c>
      <c r="N2340" s="7" t="n">
        <v>1</v>
      </c>
      <c r="O2340" s="0" t="n">
        <f aca="false">VLOOKUP(B2340,VLOOK!$A$2:$B$13,2)</f>
        <v>7</v>
      </c>
      <c r="P2340" s="22" t="n">
        <f aca="false">IF(F2340&lt;0,F2340*-1,F2340)</f>
        <v>62.56</v>
      </c>
    </row>
    <row r="2341" customFormat="false" ht="12.8" hidden="false" customHeight="false" outlineLevel="0" collapsed="false">
      <c r="A2341" s="17" t="s">
        <v>412</v>
      </c>
      <c r="B2341" s="9" t="s">
        <v>850</v>
      </c>
      <c r="C2341" s="27" t="s">
        <v>982</v>
      </c>
      <c r="D2341" s="9" t="s">
        <v>25</v>
      </c>
      <c r="E2341" s="10" t="s">
        <v>163</v>
      </c>
      <c r="F2341" s="20" t="n">
        <v>-27.5</v>
      </c>
      <c r="G2341" s="12" t="s">
        <v>21</v>
      </c>
      <c r="H2341" s="2" t="n">
        <v>-99</v>
      </c>
      <c r="I2341" s="3" t="s">
        <v>164</v>
      </c>
      <c r="J2341" s="3" t="n">
        <f aca="false">VLOOKUP(I2341,VLOOK!$G$2:$H$50,2)</f>
        <v>35</v>
      </c>
      <c r="K2341" s="4" t="s">
        <v>164</v>
      </c>
      <c r="L2341" s="21" t="s">
        <v>28</v>
      </c>
      <c r="M2341" s="6" t="n">
        <f aca="false">VLOOKUP(L2341,VLOOK!$D$2:$E$10,2)</f>
        <v>5</v>
      </c>
      <c r="N2341" s="7" t="n">
        <v>1</v>
      </c>
      <c r="O2341" s="0" t="n">
        <f aca="false">VLOOKUP(B2341,VLOOK!$A$2:$B$13,2)</f>
        <v>7</v>
      </c>
      <c r="P2341" s="22" t="n">
        <f aca="false">IF(F2341&lt;0,F2341*-1,F2341)</f>
        <v>27.5</v>
      </c>
    </row>
    <row r="2342" customFormat="false" ht="12.8" hidden="false" customHeight="false" outlineLevel="0" collapsed="false">
      <c r="A2342" s="17" t="s">
        <v>412</v>
      </c>
      <c r="B2342" s="9" t="s">
        <v>850</v>
      </c>
      <c r="C2342" s="27" t="s">
        <v>929</v>
      </c>
      <c r="D2342" s="9" t="s">
        <v>25</v>
      </c>
      <c r="E2342" s="10" t="s">
        <v>467</v>
      </c>
      <c r="F2342" s="20" t="n">
        <v>-55.23</v>
      </c>
      <c r="G2342" s="12" t="s">
        <v>21</v>
      </c>
      <c r="H2342" s="2" t="n">
        <v>-99</v>
      </c>
      <c r="I2342" s="3" t="s">
        <v>468</v>
      </c>
      <c r="J2342" s="3" t="n">
        <f aca="false">VLOOKUP(I2342,VLOOK!$G$2:$H$50,2)</f>
        <v>37</v>
      </c>
      <c r="K2342" s="4" t="s">
        <v>468</v>
      </c>
      <c r="L2342" s="21" t="s">
        <v>28</v>
      </c>
      <c r="M2342" s="6" t="n">
        <f aca="false">VLOOKUP(L2342,VLOOK!$D$2:$E$10,2)</f>
        <v>5</v>
      </c>
      <c r="N2342" s="7" t="n">
        <v>1</v>
      </c>
      <c r="O2342" s="0" t="n">
        <f aca="false">VLOOKUP(B2342,VLOOK!$A$2:$B$13,2)</f>
        <v>7</v>
      </c>
      <c r="P2342" s="22" t="n">
        <f aca="false">IF(F2342&lt;0,F2342*-1,F2342)</f>
        <v>55.23</v>
      </c>
    </row>
    <row r="2343" customFormat="false" ht="12.8" hidden="false" customHeight="false" outlineLevel="0" collapsed="false">
      <c r="A2343" s="17" t="s">
        <v>412</v>
      </c>
      <c r="B2343" s="9" t="s">
        <v>850</v>
      </c>
      <c r="C2343" s="27" t="s">
        <v>947</v>
      </c>
      <c r="D2343" s="9" t="s">
        <v>25</v>
      </c>
      <c r="E2343" s="10" t="s">
        <v>467</v>
      </c>
      <c r="F2343" s="20" t="n">
        <v>-333</v>
      </c>
      <c r="G2343" s="12" t="s">
        <v>21</v>
      </c>
      <c r="H2343" s="2" t="n">
        <v>-99</v>
      </c>
      <c r="I2343" s="3" t="s">
        <v>468</v>
      </c>
      <c r="J2343" s="3" t="n">
        <f aca="false">VLOOKUP(I2343,VLOOK!$G$2:$H$50,2)</f>
        <v>37</v>
      </c>
      <c r="K2343" s="4" t="s">
        <v>468</v>
      </c>
      <c r="L2343" s="21" t="s">
        <v>28</v>
      </c>
      <c r="M2343" s="6" t="n">
        <f aca="false">VLOOKUP(L2343,VLOOK!$D$2:$E$10,2)</f>
        <v>5</v>
      </c>
      <c r="N2343" s="7" t="n">
        <v>1</v>
      </c>
      <c r="O2343" s="0" t="n">
        <f aca="false">VLOOKUP(B2343,VLOOK!$A$2:$B$13,2)</f>
        <v>7</v>
      </c>
      <c r="P2343" s="22" t="n">
        <f aca="false">IF(F2343&lt;0,F2343*-1,F2343)</f>
        <v>333</v>
      </c>
    </row>
    <row r="2344" customFormat="false" ht="12.8" hidden="false" customHeight="false" outlineLevel="0" collapsed="false">
      <c r="A2344" s="17" t="s">
        <v>412</v>
      </c>
      <c r="B2344" s="9" t="s">
        <v>850</v>
      </c>
      <c r="C2344" s="27" t="s">
        <v>983</v>
      </c>
      <c r="D2344" s="9" t="s">
        <v>25</v>
      </c>
      <c r="E2344" s="10" t="s">
        <v>84</v>
      </c>
      <c r="F2344" s="20" t="n">
        <v>-286</v>
      </c>
      <c r="G2344" s="12" t="s">
        <v>21</v>
      </c>
      <c r="H2344" s="2" t="n">
        <v>-99</v>
      </c>
      <c r="I2344" s="3" t="s">
        <v>85</v>
      </c>
      <c r="J2344" s="3" t="n">
        <f aca="false">VLOOKUP(I2344,VLOOK!$G$2:$H$50,2)</f>
        <v>38</v>
      </c>
      <c r="K2344" s="4" t="s">
        <v>85</v>
      </c>
      <c r="L2344" s="21" t="s">
        <v>28</v>
      </c>
      <c r="M2344" s="6" t="n">
        <f aca="false">VLOOKUP(L2344,VLOOK!$D$2:$E$10,2)</f>
        <v>5</v>
      </c>
      <c r="N2344" s="7" t="n">
        <v>1</v>
      </c>
      <c r="O2344" s="0" t="n">
        <f aca="false">VLOOKUP(B2344,VLOOK!$A$2:$B$13,2)</f>
        <v>7</v>
      </c>
      <c r="P2344" s="22" t="n">
        <f aca="false">IF(F2344&lt;0,F2344*-1,F2344)</f>
        <v>286</v>
      </c>
    </row>
    <row r="2345" customFormat="false" ht="12.8" hidden="false" customHeight="false" outlineLevel="0" collapsed="false">
      <c r="A2345" s="17" t="s">
        <v>412</v>
      </c>
      <c r="B2345" s="9" t="s">
        <v>850</v>
      </c>
      <c r="C2345" s="27" t="s">
        <v>967</v>
      </c>
      <c r="D2345" s="9" t="s">
        <v>25</v>
      </c>
      <c r="E2345" s="10" t="s">
        <v>196</v>
      </c>
      <c r="F2345" s="20" t="n">
        <v>-85.47</v>
      </c>
      <c r="G2345" s="12" t="s">
        <v>21</v>
      </c>
      <c r="H2345" s="2" t="n">
        <v>-99</v>
      </c>
      <c r="I2345" s="3" t="s">
        <v>197</v>
      </c>
      <c r="J2345" s="3" t="n">
        <f aca="false">VLOOKUP(I2345,VLOOK!$G$2:$H$50,2)</f>
        <v>47</v>
      </c>
      <c r="K2345" s="4" t="s">
        <v>197</v>
      </c>
      <c r="L2345" s="21" t="s">
        <v>198</v>
      </c>
      <c r="M2345" s="6" t="n">
        <f aca="false">VLOOKUP(L2345,VLOOK!$D$2:$E$10,2)</f>
        <v>9</v>
      </c>
      <c r="N2345" s="7" t="n">
        <v>1</v>
      </c>
      <c r="O2345" s="0" t="n">
        <f aca="false">VLOOKUP(B2345,VLOOK!$A$2:$B$13,2)</f>
        <v>7</v>
      </c>
      <c r="P2345" s="22" t="n">
        <f aca="false">IF(F2345&lt;0,F2345*-1,F2345)</f>
        <v>85.47</v>
      </c>
    </row>
    <row r="2346" customFormat="false" ht="12.8" hidden="false" customHeight="false" outlineLevel="0" collapsed="false">
      <c r="A2346" s="17" t="s">
        <v>412</v>
      </c>
      <c r="B2346" s="9" t="s">
        <v>850</v>
      </c>
      <c r="C2346" s="27" t="s">
        <v>909</v>
      </c>
      <c r="D2346" s="9" t="s">
        <v>984</v>
      </c>
      <c r="E2346" s="10" t="s">
        <v>67</v>
      </c>
      <c r="F2346" s="20" t="n">
        <v>-20</v>
      </c>
      <c r="G2346" s="12" t="s">
        <v>21</v>
      </c>
      <c r="H2346" s="2" t="n">
        <v>-99</v>
      </c>
      <c r="I2346" s="3" t="s">
        <v>68</v>
      </c>
      <c r="J2346" s="3" t="n">
        <f aca="false">VLOOKUP(I2346,VLOOK!$G$2:$H$50,2)</f>
        <v>42</v>
      </c>
      <c r="K2346" s="4" t="s">
        <v>68</v>
      </c>
      <c r="L2346" s="21" t="s">
        <v>57</v>
      </c>
      <c r="M2346" s="6" t="n">
        <f aca="false">VLOOKUP(L2346,VLOOK!$D$2:$E$10,2)</f>
        <v>7</v>
      </c>
      <c r="N2346" s="7" t="n">
        <v>1</v>
      </c>
      <c r="O2346" s="0" t="n">
        <f aca="false">VLOOKUP(B2346,VLOOK!$A$2:$B$13,2)</f>
        <v>7</v>
      </c>
      <c r="P2346" s="22" t="n">
        <f aca="false">IF(F2346&lt;0,F2346*-1,F2346)</f>
        <v>20</v>
      </c>
    </row>
    <row r="2347" customFormat="false" ht="12.8" hidden="false" customHeight="false" outlineLevel="0" collapsed="false">
      <c r="A2347" s="17" t="s">
        <v>770</v>
      </c>
      <c r="B2347" s="9" t="s">
        <v>850</v>
      </c>
      <c r="C2347" s="27" t="s">
        <v>405</v>
      </c>
      <c r="D2347" s="9" t="s">
        <v>78</v>
      </c>
      <c r="E2347" s="10" t="s">
        <v>406</v>
      </c>
      <c r="F2347" s="20" t="n">
        <v>-60</v>
      </c>
      <c r="G2347" s="12" t="s">
        <v>21</v>
      </c>
      <c r="H2347" s="2" t="n">
        <v>-99</v>
      </c>
      <c r="I2347" s="3" t="s">
        <v>407</v>
      </c>
      <c r="J2347" s="3" t="n">
        <f aca="false">VLOOKUP(I2347,VLOOK!$G$2:$H$50,2)</f>
        <v>44</v>
      </c>
      <c r="K2347" s="4" t="s">
        <v>407</v>
      </c>
      <c r="L2347" s="21" t="s">
        <v>121</v>
      </c>
      <c r="M2347" s="6" t="n">
        <f aca="false">VLOOKUP(L2347,VLOOK!$D$2:$E$10,2)</f>
        <v>8</v>
      </c>
      <c r="N2347" s="7" t="n">
        <v>1</v>
      </c>
      <c r="O2347" s="0" t="n">
        <f aca="false">VLOOKUP(B2347,VLOOK!$A$2:$B$13,2)</f>
        <v>7</v>
      </c>
      <c r="P2347" s="22" t="n">
        <f aca="false">IF(F2347&lt;0,F2347*-1,F2347)</f>
        <v>60</v>
      </c>
    </row>
    <row r="2348" customFormat="false" ht="12.8" hidden="false" customHeight="false" outlineLevel="0" collapsed="false">
      <c r="A2348" s="17" t="s">
        <v>770</v>
      </c>
      <c r="B2348" s="9" t="s">
        <v>850</v>
      </c>
      <c r="C2348" s="27" t="s">
        <v>405</v>
      </c>
      <c r="D2348" s="9" t="s">
        <v>78</v>
      </c>
      <c r="E2348" s="10" t="s">
        <v>406</v>
      </c>
      <c r="F2348" s="20" t="n">
        <v>-60</v>
      </c>
      <c r="G2348" s="12" t="s">
        <v>21</v>
      </c>
      <c r="H2348" s="2" t="n">
        <v>-99</v>
      </c>
      <c r="I2348" s="3" t="s">
        <v>407</v>
      </c>
      <c r="J2348" s="3" t="n">
        <f aca="false">VLOOKUP(I2348,VLOOK!$G$2:$H$50,2)</f>
        <v>44</v>
      </c>
      <c r="K2348" s="4" t="s">
        <v>407</v>
      </c>
      <c r="L2348" s="21" t="s">
        <v>121</v>
      </c>
      <c r="M2348" s="6" t="n">
        <f aca="false">VLOOKUP(L2348,VLOOK!$D$2:$E$10,2)</f>
        <v>8</v>
      </c>
      <c r="N2348" s="7" t="n">
        <v>1</v>
      </c>
      <c r="O2348" s="0" t="n">
        <f aca="false">VLOOKUP(B2348,VLOOK!$A$2:$B$13,2)</f>
        <v>7</v>
      </c>
      <c r="P2348" s="22" t="n">
        <f aca="false">IF(F2348&lt;0,F2348*-1,F2348)</f>
        <v>60</v>
      </c>
    </row>
    <row r="2349" customFormat="false" ht="12.8" hidden="false" customHeight="false" outlineLevel="0" collapsed="false">
      <c r="A2349" s="17" t="s">
        <v>770</v>
      </c>
      <c r="B2349" s="9" t="s">
        <v>850</v>
      </c>
      <c r="C2349" s="27" t="s">
        <v>405</v>
      </c>
      <c r="D2349" s="9" t="s">
        <v>78</v>
      </c>
      <c r="E2349" s="10" t="s">
        <v>406</v>
      </c>
      <c r="F2349" s="20" t="n">
        <v>-60</v>
      </c>
      <c r="G2349" s="12" t="s">
        <v>21</v>
      </c>
      <c r="H2349" s="2" t="n">
        <v>-99</v>
      </c>
      <c r="I2349" s="3" t="s">
        <v>407</v>
      </c>
      <c r="J2349" s="3" t="n">
        <f aca="false">VLOOKUP(I2349,VLOOK!$G$2:$H$50,2)</f>
        <v>44</v>
      </c>
      <c r="K2349" s="4" t="s">
        <v>407</v>
      </c>
      <c r="L2349" s="21" t="s">
        <v>121</v>
      </c>
      <c r="M2349" s="6" t="n">
        <f aca="false">VLOOKUP(L2349,VLOOK!$D$2:$E$10,2)</f>
        <v>8</v>
      </c>
      <c r="N2349" s="7" t="n">
        <v>1</v>
      </c>
      <c r="O2349" s="0" t="n">
        <f aca="false">VLOOKUP(B2349,VLOOK!$A$2:$B$13,2)</f>
        <v>7</v>
      </c>
      <c r="P2349" s="22" t="n">
        <f aca="false">IF(F2349&lt;0,F2349*-1,F2349)</f>
        <v>60</v>
      </c>
    </row>
    <row r="2350" customFormat="false" ht="12.8" hidden="false" customHeight="false" outlineLevel="0" collapsed="false">
      <c r="A2350" s="17" t="s">
        <v>770</v>
      </c>
      <c r="B2350" s="9" t="s">
        <v>850</v>
      </c>
      <c r="C2350" s="27" t="s">
        <v>405</v>
      </c>
      <c r="D2350" s="9" t="s">
        <v>78</v>
      </c>
      <c r="E2350" s="10" t="s">
        <v>406</v>
      </c>
      <c r="F2350" s="20" t="n">
        <v>-80</v>
      </c>
      <c r="G2350" s="12" t="s">
        <v>21</v>
      </c>
      <c r="H2350" s="2" t="n">
        <v>-99</v>
      </c>
      <c r="I2350" s="3" t="s">
        <v>407</v>
      </c>
      <c r="J2350" s="3" t="n">
        <f aca="false">VLOOKUP(I2350,VLOOK!$G$2:$H$50,2)</f>
        <v>44</v>
      </c>
      <c r="K2350" s="4" t="s">
        <v>407</v>
      </c>
      <c r="L2350" s="21" t="s">
        <v>121</v>
      </c>
      <c r="M2350" s="6" t="n">
        <f aca="false">VLOOKUP(L2350,VLOOK!$D$2:$E$10,2)</f>
        <v>8</v>
      </c>
      <c r="N2350" s="7" t="n">
        <v>1</v>
      </c>
      <c r="O2350" s="0" t="n">
        <f aca="false">VLOOKUP(B2350,VLOOK!$A$2:$B$13,2)</f>
        <v>7</v>
      </c>
      <c r="P2350" s="22" t="n">
        <f aca="false">IF(F2350&lt;0,F2350*-1,F2350)</f>
        <v>80</v>
      </c>
    </row>
    <row r="2351" customFormat="false" ht="12.8" hidden="false" customHeight="false" outlineLevel="0" collapsed="false">
      <c r="A2351" s="17" t="s">
        <v>770</v>
      </c>
      <c r="B2351" s="9" t="s">
        <v>850</v>
      </c>
      <c r="C2351" s="27" t="s">
        <v>405</v>
      </c>
      <c r="D2351" s="9" t="s">
        <v>78</v>
      </c>
      <c r="E2351" s="10" t="s">
        <v>406</v>
      </c>
      <c r="F2351" s="20" t="n">
        <v>-43</v>
      </c>
      <c r="G2351" s="12" t="s">
        <v>21</v>
      </c>
      <c r="H2351" s="2" t="n">
        <v>-99</v>
      </c>
      <c r="I2351" s="3" t="s">
        <v>407</v>
      </c>
      <c r="J2351" s="3" t="n">
        <f aca="false">VLOOKUP(I2351,VLOOK!$G$2:$H$50,2)</f>
        <v>44</v>
      </c>
      <c r="K2351" s="4" t="s">
        <v>407</v>
      </c>
      <c r="L2351" s="21" t="s">
        <v>121</v>
      </c>
      <c r="M2351" s="6" t="n">
        <f aca="false">VLOOKUP(L2351,VLOOK!$D$2:$E$10,2)</f>
        <v>8</v>
      </c>
      <c r="N2351" s="7" t="n">
        <v>1</v>
      </c>
      <c r="O2351" s="0" t="n">
        <f aca="false">VLOOKUP(B2351,VLOOK!$A$2:$B$13,2)</f>
        <v>7</v>
      </c>
      <c r="P2351" s="22" t="n">
        <f aca="false">IF(F2351&lt;0,F2351*-1,F2351)</f>
        <v>43</v>
      </c>
    </row>
    <row r="2352" customFormat="false" ht="12.8" hidden="false" customHeight="false" outlineLevel="0" collapsed="false">
      <c r="A2352" s="17" t="s">
        <v>770</v>
      </c>
      <c r="B2352" s="9" t="s">
        <v>850</v>
      </c>
      <c r="C2352" s="27" t="s">
        <v>985</v>
      </c>
      <c r="D2352" s="9" t="s">
        <v>19</v>
      </c>
      <c r="E2352" s="10" t="s">
        <v>20</v>
      </c>
      <c r="F2352" s="20" t="n">
        <v>-20.8</v>
      </c>
      <c r="G2352" s="12" t="s">
        <v>21</v>
      </c>
      <c r="H2352" s="2" t="n">
        <v>-99</v>
      </c>
      <c r="I2352" s="3" t="s">
        <v>22</v>
      </c>
      <c r="J2352" s="3" t="n">
        <f aca="false">VLOOKUP(I2352,VLOOK!$G$2:$H$50,2)</f>
        <v>10</v>
      </c>
      <c r="K2352" s="4" t="s">
        <v>22</v>
      </c>
      <c r="L2352" s="21" t="s">
        <v>23</v>
      </c>
      <c r="M2352" s="6" t="n">
        <f aca="false">VLOOKUP(L2352,VLOOK!$D$2:$E$10,2)</f>
        <v>2</v>
      </c>
      <c r="N2352" s="7" t="n">
        <v>1</v>
      </c>
      <c r="O2352" s="0" t="n">
        <f aca="false">VLOOKUP(B2352,VLOOK!$A$2:$B$13,2)</f>
        <v>7</v>
      </c>
      <c r="P2352" s="22" t="n">
        <f aca="false">IF(F2352&lt;0,F2352*-1,F2352)</f>
        <v>20.8</v>
      </c>
    </row>
    <row r="2353" customFormat="false" ht="12.8" hidden="false" customHeight="false" outlineLevel="0" collapsed="false">
      <c r="A2353" s="17" t="s">
        <v>770</v>
      </c>
      <c r="B2353" s="9" t="s">
        <v>850</v>
      </c>
      <c r="C2353" s="27" t="s">
        <v>936</v>
      </c>
      <c r="D2353" s="9" t="s">
        <v>19</v>
      </c>
      <c r="E2353" s="10" t="s">
        <v>271</v>
      </c>
      <c r="F2353" s="20" t="n">
        <v>-37.9</v>
      </c>
      <c r="G2353" s="12" t="s">
        <v>21</v>
      </c>
      <c r="H2353" s="2" t="n">
        <v>-99</v>
      </c>
      <c r="I2353" s="3" t="s">
        <v>44</v>
      </c>
      <c r="J2353" s="3" t="n">
        <f aca="false">VLOOKUP(I2353,VLOOK!$G$2:$H$50,2)</f>
        <v>11</v>
      </c>
      <c r="K2353" s="4" t="s">
        <v>44</v>
      </c>
      <c r="L2353" s="21" t="s">
        <v>23</v>
      </c>
      <c r="M2353" s="6" t="n">
        <f aca="false">VLOOKUP(L2353,VLOOK!$D$2:$E$10,2)</f>
        <v>2</v>
      </c>
      <c r="N2353" s="7" t="n">
        <v>1</v>
      </c>
      <c r="O2353" s="0" t="n">
        <f aca="false">VLOOKUP(B2353,VLOOK!$A$2:$B$13,2)</f>
        <v>7</v>
      </c>
      <c r="P2353" s="22" t="n">
        <f aca="false">IF(F2353&lt;0,F2353*-1,F2353)</f>
        <v>37.9</v>
      </c>
    </row>
    <row r="2354" customFormat="false" ht="12.8" hidden="false" customHeight="false" outlineLevel="0" collapsed="false">
      <c r="A2354" s="17" t="s">
        <v>770</v>
      </c>
      <c r="B2354" s="9" t="s">
        <v>850</v>
      </c>
      <c r="C2354" s="27" t="s">
        <v>920</v>
      </c>
      <c r="D2354" s="9" t="s">
        <v>19</v>
      </c>
      <c r="E2354" s="10" t="s">
        <v>119</v>
      </c>
      <c r="F2354" s="20" t="n">
        <v>-159.98</v>
      </c>
      <c r="G2354" s="12" t="s">
        <v>21</v>
      </c>
      <c r="H2354" s="2" t="n">
        <v>-99</v>
      </c>
      <c r="I2354" s="3" t="s">
        <v>120</v>
      </c>
      <c r="J2354" s="3" t="n">
        <f aca="false">VLOOKUP(I2354,VLOOK!$G$2:$H$50,2)</f>
        <v>45</v>
      </c>
      <c r="K2354" s="4" t="s">
        <v>120</v>
      </c>
      <c r="L2354" s="21" t="s">
        <v>23</v>
      </c>
      <c r="M2354" s="6" t="n">
        <f aca="false">VLOOKUP(L2354,VLOOK!$D$2:$E$10,2)</f>
        <v>2</v>
      </c>
      <c r="N2354" s="7" t="n">
        <v>1</v>
      </c>
      <c r="O2354" s="0" t="n">
        <f aca="false">VLOOKUP(B2354,VLOOK!$A$2:$B$13,2)</f>
        <v>7</v>
      </c>
      <c r="P2354" s="22" t="n">
        <f aca="false">IF(F2354&lt;0,F2354*-1,F2354)</f>
        <v>159.98</v>
      </c>
    </row>
    <row r="2355" customFormat="false" ht="12.8" hidden="false" customHeight="false" outlineLevel="0" collapsed="false">
      <c r="A2355" s="17" t="s">
        <v>770</v>
      </c>
      <c r="B2355" s="9" t="s">
        <v>850</v>
      </c>
      <c r="C2355" s="27" t="s">
        <v>986</v>
      </c>
      <c r="D2355" s="9" t="s">
        <v>19</v>
      </c>
      <c r="E2355" s="10" t="s">
        <v>119</v>
      </c>
      <c r="F2355" s="20" t="n">
        <v>-262</v>
      </c>
      <c r="G2355" s="12" t="s">
        <v>21</v>
      </c>
      <c r="H2355" s="2" t="n">
        <v>-99</v>
      </c>
      <c r="I2355" s="3" t="s">
        <v>120</v>
      </c>
      <c r="J2355" s="3" t="n">
        <f aca="false">VLOOKUP(I2355,VLOOK!$G$2:$H$50,2)</f>
        <v>45</v>
      </c>
      <c r="K2355" s="4" t="s">
        <v>120</v>
      </c>
      <c r="L2355" s="21" t="s">
        <v>23</v>
      </c>
      <c r="M2355" s="6" t="n">
        <f aca="false">VLOOKUP(L2355,VLOOK!$D$2:$E$10,2)</f>
        <v>2</v>
      </c>
      <c r="N2355" s="7" t="n">
        <v>1</v>
      </c>
      <c r="O2355" s="0" t="n">
        <f aca="false">VLOOKUP(B2355,VLOOK!$A$2:$B$13,2)</f>
        <v>7</v>
      </c>
      <c r="P2355" s="22" t="n">
        <f aca="false">IF(F2355&lt;0,F2355*-1,F2355)</f>
        <v>262</v>
      </c>
    </row>
    <row r="2356" customFormat="false" ht="12.8" hidden="false" customHeight="false" outlineLevel="0" collapsed="false">
      <c r="A2356" s="17" t="s">
        <v>770</v>
      </c>
      <c r="B2356" s="9" t="s">
        <v>850</v>
      </c>
      <c r="C2356" s="27" t="s">
        <v>893</v>
      </c>
      <c r="D2356" s="9" t="s">
        <v>19</v>
      </c>
      <c r="E2356" s="10" t="s">
        <v>64</v>
      </c>
      <c r="F2356" s="20" t="n">
        <v>-140.48</v>
      </c>
      <c r="G2356" s="12" t="s">
        <v>21</v>
      </c>
      <c r="H2356" s="2" t="n">
        <v>-99</v>
      </c>
      <c r="I2356" s="3" t="s">
        <v>65</v>
      </c>
      <c r="J2356" s="3" t="n">
        <f aca="false">VLOOKUP(I2356,VLOOK!$G$2:$H$50,2)</f>
        <v>13</v>
      </c>
      <c r="K2356" s="4" t="s">
        <v>65</v>
      </c>
      <c r="L2356" s="21" t="s">
        <v>23</v>
      </c>
      <c r="M2356" s="6" t="n">
        <f aca="false">VLOOKUP(L2356,VLOOK!$D$2:$E$10,2)</f>
        <v>2</v>
      </c>
      <c r="N2356" s="7" t="n">
        <v>1</v>
      </c>
      <c r="O2356" s="0" t="n">
        <f aca="false">VLOOKUP(B2356,VLOOK!$A$2:$B$13,2)</f>
        <v>7</v>
      </c>
      <c r="P2356" s="22" t="n">
        <f aca="false">IF(F2356&lt;0,F2356*-1,F2356)</f>
        <v>140.48</v>
      </c>
    </row>
    <row r="2357" customFormat="false" ht="12.8" hidden="false" customHeight="false" outlineLevel="0" collapsed="false">
      <c r="A2357" s="17" t="s">
        <v>770</v>
      </c>
      <c r="B2357" s="9" t="s">
        <v>850</v>
      </c>
      <c r="C2357" s="27" t="s">
        <v>987</v>
      </c>
      <c r="D2357" s="9" t="s">
        <v>19</v>
      </c>
      <c r="E2357" s="10" t="s">
        <v>64</v>
      </c>
      <c r="F2357" s="20" t="n">
        <v>-43.18</v>
      </c>
      <c r="G2357" s="12" t="s">
        <v>21</v>
      </c>
      <c r="H2357" s="2" t="n">
        <v>-99</v>
      </c>
      <c r="I2357" s="3" t="s">
        <v>65</v>
      </c>
      <c r="J2357" s="3" t="n">
        <f aca="false">VLOOKUP(I2357,VLOOK!$G$2:$H$50,2)</f>
        <v>13</v>
      </c>
      <c r="K2357" s="4" t="s">
        <v>65</v>
      </c>
      <c r="L2357" s="21" t="s">
        <v>23</v>
      </c>
      <c r="M2357" s="6" t="n">
        <f aca="false">VLOOKUP(L2357,VLOOK!$D$2:$E$10,2)</f>
        <v>2</v>
      </c>
      <c r="N2357" s="7" t="n">
        <v>1</v>
      </c>
      <c r="O2357" s="0" t="n">
        <f aca="false">VLOOKUP(B2357,VLOOK!$A$2:$B$13,2)</f>
        <v>7</v>
      </c>
      <c r="P2357" s="22" t="n">
        <f aca="false">IF(F2357&lt;0,F2357*-1,F2357)</f>
        <v>43.18</v>
      </c>
    </row>
    <row r="2358" customFormat="false" ht="12.8" hidden="false" customHeight="false" outlineLevel="0" collapsed="false">
      <c r="A2358" s="17" t="s">
        <v>770</v>
      </c>
      <c r="B2358" s="9" t="s">
        <v>850</v>
      </c>
      <c r="C2358" s="27" t="s">
        <v>987</v>
      </c>
      <c r="D2358" s="9" t="s">
        <v>19</v>
      </c>
      <c r="E2358" s="10" t="s">
        <v>64</v>
      </c>
      <c r="F2358" s="20" t="n">
        <v>-38.71</v>
      </c>
      <c r="G2358" s="12" t="s">
        <v>21</v>
      </c>
      <c r="H2358" s="2" t="n">
        <v>-99</v>
      </c>
      <c r="I2358" s="3" t="s">
        <v>65</v>
      </c>
      <c r="J2358" s="3" t="n">
        <f aca="false">VLOOKUP(I2358,VLOOK!$G$2:$H$50,2)</f>
        <v>13</v>
      </c>
      <c r="K2358" s="4" t="s">
        <v>65</v>
      </c>
      <c r="L2358" s="21" t="s">
        <v>23</v>
      </c>
      <c r="M2358" s="6" t="n">
        <f aca="false">VLOOKUP(L2358,VLOOK!$D$2:$E$10,2)</f>
        <v>2</v>
      </c>
      <c r="N2358" s="7" t="n">
        <v>1</v>
      </c>
      <c r="O2358" s="0" t="n">
        <f aca="false">VLOOKUP(B2358,VLOOK!$A$2:$B$13,2)</f>
        <v>7</v>
      </c>
      <c r="P2358" s="22" t="n">
        <f aca="false">IF(F2358&lt;0,F2358*-1,F2358)</f>
        <v>38.71</v>
      </c>
    </row>
    <row r="2359" customFormat="false" ht="12.8" hidden="false" customHeight="false" outlineLevel="0" collapsed="false">
      <c r="A2359" s="17" t="s">
        <v>770</v>
      </c>
      <c r="B2359" s="9" t="s">
        <v>850</v>
      </c>
      <c r="C2359" s="27" t="s">
        <v>893</v>
      </c>
      <c r="D2359" s="9" t="s">
        <v>19</v>
      </c>
      <c r="E2359" s="10" t="s">
        <v>64</v>
      </c>
      <c r="F2359" s="20" t="n">
        <v>-90.6</v>
      </c>
      <c r="G2359" s="12" t="s">
        <v>21</v>
      </c>
      <c r="H2359" s="2" t="n">
        <v>-99</v>
      </c>
      <c r="I2359" s="3" t="s">
        <v>65</v>
      </c>
      <c r="J2359" s="3" t="n">
        <f aca="false">VLOOKUP(I2359,VLOOK!$G$2:$H$50,2)</f>
        <v>13</v>
      </c>
      <c r="K2359" s="4" t="s">
        <v>65</v>
      </c>
      <c r="L2359" s="21" t="s">
        <v>23</v>
      </c>
      <c r="M2359" s="6" t="n">
        <f aca="false">VLOOKUP(L2359,VLOOK!$D$2:$E$10,2)</f>
        <v>2</v>
      </c>
      <c r="N2359" s="7" t="n">
        <v>1</v>
      </c>
      <c r="O2359" s="0" t="n">
        <f aca="false">VLOOKUP(B2359,VLOOK!$A$2:$B$13,2)</f>
        <v>7</v>
      </c>
      <c r="P2359" s="22" t="n">
        <f aca="false">IF(F2359&lt;0,F2359*-1,F2359)</f>
        <v>90.6</v>
      </c>
    </row>
    <row r="2360" customFormat="false" ht="12.8" hidden="false" customHeight="false" outlineLevel="0" collapsed="false">
      <c r="A2360" s="17" t="s">
        <v>770</v>
      </c>
      <c r="B2360" s="9" t="s">
        <v>850</v>
      </c>
      <c r="C2360" s="27" t="s">
        <v>987</v>
      </c>
      <c r="D2360" s="9" t="s">
        <v>19</v>
      </c>
      <c r="E2360" s="10" t="s">
        <v>64</v>
      </c>
      <c r="F2360" s="20" t="n">
        <v>-48.37</v>
      </c>
      <c r="G2360" s="12" t="s">
        <v>21</v>
      </c>
      <c r="H2360" s="2" t="n">
        <v>-99</v>
      </c>
      <c r="I2360" s="3" t="s">
        <v>65</v>
      </c>
      <c r="J2360" s="3" t="n">
        <f aca="false">VLOOKUP(I2360,VLOOK!$G$2:$H$50,2)</f>
        <v>13</v>
      </c>
      <c r="K2360" s="4" t="s">
        <v>65</v>
      </c>
      <c r="L2360" s="21" t="s">
        <v>23</v>
      </c>
      <c r="M2360" s="6" t="n">
        <f aca="false">VLOOKUP(L2360,VLOOK!$D$2:$E$10,2)</f>
        <v>2</v>
      </c>
      <c r="N2360" s="7" t="n">
        <v>1</v>
      </c>
      <c r="O2360" s="0" t="n">
        <f aca="false">VLOOKUP(B2360,VLOOK!$A$2:$B$13,2)</f>
        <v>7</v>
      </c>
      <c r="P2360" s="22" t="n">
        <f aca="false">IF(F2360&lt;0,F2360*-1,F2360)</f>
        <v>48.37</v>
      </c>
    </row>
    <row r="2361" customFormat="false" ht="12.8" hidden="false" customHeight="false" outlineLevel="0" collapsed="false">
      <c r="A2361" s="17" t="s">
        <v>770</v>
      </c>
      <c r="B2361" s="9" t="s">
        <v>850</v>
      </c>
      <c r="C2361" s="27" t="s">
        <v>894</v>
      </c>
      <c r="D2361" s="9" t="s">
        <v>19</v>
      </c>
      <c r="E2361" s="10" t="s">
        <v>64</v>
      </c>
      <c r="F2361" s="20" t="n">
        <v>-13.22</v>
      </c>
      <c r="G2361" s="12" t="s">
        <v>21</v>
      </c>
      <c r="H2361" s="2" t="n">
        <v>-99</v>
      </c>
      <c r="I2361" s="3" t="s">
        <v>65</v>
      </c>
      <c r="J2361" s="3" t="n">
        <f aca="false">VLOOKUP(I2361,VLOOK!$G$2:$H$50,2)</f>
        <v>13</v>
      </c>
      <c r="K2361" s="4" t="s">
        <v>65</v>
      </c>
      <c r="L2361" s="21" t="s">
        <v>23</v>
      </c>
      <c r="M2361" s="6" t="n">
        <f aca="false">VLOOKUP(L2361,VLOOK!$D$2:$E$10,2)</f>
        <v>2</v>
      </c>
      <c r="N2361" s="7" t="n">
        <v>1</v>
      </c>
      <c r="O2361" s="0" t="n">
        <f aca="false">VLOOKUP(B2361,VLOOK!$A$2:$B$13,2)</f>
        <v>7</v>
      </c>
      <c r="P2361" s="22" t="n">
        <f aca="false">IF(F2361&lt;0,F2361*-1,F2361)</f>
        <v>13.22</v>
      </c>
    </row>
    <row r="2362" customFormat="false" ht="12.8" hidden="false" customHeight="false" outlineLevel="0" collapsed="false">
      <c r="A2362" s="17" t="s">
        <v>770</v>
      </c>
      <c r="B2362" s="9" t="s">
        <v>850</v>
      </c>
      <c r="C2362" s="27" t="s">
        <v>893</v>
      </c>
      <c r="D2362" s="9" t="s">
        <v>19</v>
      </c>
      <c r="E2362" s="10" t="s">
        <v>64</v>
      </c>
      <c r="F2362" s="20" t="n">
        <v>-82.32</v>
      </c>
      <c r="G2362" s="12" t="s">
        <v>21</v>
      </c>
      <c r="H2362" s="2" t="n">
        <v>-99</v>
      </c>
      <c r="I2362" s="3" t="s">
        <v>65</v>
      </c>
      <c r="J2362" s="3" t="n">
        <f aca="false">VLOOKUP(I2362,VLOOK!$G$2:$H$50,2)</f>
        <v>13</v>
      </c>
      <c r="K2362" s="4" t="s">
        <v>65</v>
      </c>
      <c r="L2362" s="21" t="s">
        <v>23</v>
      </c>
      <c r="M2362" s="6" t="n">
        <f aca="false">VLOOKUP(L2362,VLOOK!$D$2:$E$10,2)</f>
        <v>2</v>
      </c>
      <c r="N2362" s="7" t="n">
        <v>1</v>
      </c>
      <c r="O2362" s="0" t="n">
        <f aca="false">VLOOKUP(B2362,VLOOK!$A$2:$B$13,2)</f>
        <v>7</v>
      </c>
      <c r="P2362" s="22" t="n">
        <f aca="false">IF(F2362&lt;0,F2362*-1,F2362)</f>
        <v>82.32</v>
      </c>
    </row>
    <row r="2363" customFormat="false" ht="12.8" hidden="false" customHeight="false" outlineLevel="0" collapsed="false">
      <c r="A2363" s="17" t="s">
        <v>770</v>
      </c>
      <c r="B2363" s="9" t="s">
        <v>850</v>
      </c>
      <c r="C2363" s="27" t="s">
        <v>868</v>
      </c>
      <c r="D2363" s="9" t="s">
        <v>19</v>
      </c>
      <c r="E2363" s="10" t="s">
        <v>64</v>
      </c>
      <c r="F2363" s="20" t="n">
        <v>-45</v>
      </c>
      <c r="G2363" s="12" t="s">
        <v>21</v>
      </c>
      <c r="H2363" s="2" t="n">
        <v>-99</v>
      </c>
      <c r="I2363" s="3" t="s">
        <v>65</v>
      </c>
      <c r="J2363" s="3" t="n">
        <f aca="false">VLOOKUP(I2363,VLOOK!$G$2:$H$50,2)</f>
        <v>13</v>
      </c>
      <c r="K2363" s="4" t="s">
        <v>65</v>
      </c>
      <c r="L2363" s="21" t="s">
        <v>23</v>
      </c>
      <c r="M2363" s="6" t="n">
        <f aca="false">VLOOKUP(L2363,VLOOK!$D$2:$E$10,2)</f>
        <v>2</v>
      </c>
      <c r="N2363" s="7" t="n">
        <v>1</v>
      </c>
      <c r="O2363" s="0" t="n">
        <f aca="false">VLOOKUP(B2363,VLOOK!$A$2:$B$13,2)</f>
        <v>7</v>
      </c>
      <c r="P2363" s="22" t="n">
        <f aca="false">IF(F2363&lt;0,F2363*-1,F2363)</f>
        <v>45</v>
      </c>
    </row>
    <row r="2364" customFormat="false" ht="12.8" hidden="false" customHeight="false" outlineLevel="0" collapsed="false">
      <c r="A2364" s="17" t="s">
        <v>770</v>
      </c>
      <c r="B2364" s="9" t="s">
        <v>850</v>
      </c>
      <c r="C2364" s="27" t="s">
        <v>893</v>
      </c>
      <c r="D2364" s="9" t="s">
        <v>19</v>
      </c>
      <c r="E2364" s="10" t="s">
        <v>64</v>
      </c>
      <c r="F2364" s="20" t="n">
        <v>-239.62</v>
      </c>
      <c r="G2364" s="12" t="s">
        <v>21</v>
      </c>
      <c r="H2364" s="2" t="n">
        <v>-99</v>
      </c>
      <c r="I2364" s="3" t="s">
        <v>65</v>
      </c>
      <c r="J2364" s="3" t="n">
        <f aca="false">VLOOKUP(I2364,VLOOK!$G$2:$H$50,2)</f>
        <v>13</v>
      </c>
      <c r="K2364" s="4" t="s">
        <v>65</v>
      </c>
      <c r="L2364" s="21" t="s">
        <v>23</v>
      </c>
      <c r="M2364" s="6" t="n">
        <f aca="false">VLOOKUP(L2364,VLOOK!$D$2:$E$10,2)</f>
        <v>2</v>
      </c>
      <c r="N2364" s="7" t="n">
        <v>1</v>
      </c>
      <c r="O2364" s="0" t="n">
        <f aca="false">VLOOKUP(B2364,VLOOK!$A$2:$B$13,2)</f>
        <v>7</v>
      </c>
      <c r="P2364" s="22" t="n">
        <f aca="false">IF(F2364&lt;0,F2364*-1,F2364)</f>
        <v>239.62</v>
      </c>
    </row>
    <row r="2365" customFormat="false" ht="12.8" hidden="false" customHeight="false" outlineLevel="0" collapsed="false">
      <c r="A2365" s="17" t="s">
        <v>770</v>
      </c>
      <c r="B2365" s="9" t="s">
        <v>850</v>
      </c>
      <c r="C2365" s="27" t="s">
        <v>868</v>
      </c>
      <c r="D2365" s="9" t="s">
        <v>19</v>
      </c>
      <c r="E2365" s="10" t="s">
        <v>64</v>
      </c>
      <c r="F2365" s="20" t="n">
        <v>-35</v>
      </c>
      <c r="G2365" s="12" t="s">
        <v>21</v>
      </c>
      <c r="H2365" s="2" t="n">
        <v>-99</v>
      </c>
      <c r="I2365" s="3" t="s">
        <v>65</v>
      </c>
      <c r="J2365" s="3" t="n">
        <f aca="false">VLOOKUP(I2365,VLOOK!$G$2:$H$50,2)</f>
        <v>13</v>
      </c>
      <c r="K2365" s="4" t="s">
        <v>65</v>
      </c>
      <c r="L2365" s="21" t="s">
        <v>23</v>
      </c>
      <c r="M2365" s="6" t="n">
        <f aca="false">VLOOKUP(L2365,VLOOK!$D$2:$E$10,2)</f>
        <v>2</v>
      </c>
      <c r="N2365" s="7" t="n">
        <v>1</v>
      </c>
      <c r="O2365" s="0" t="n">
        <f aca="false">VLOOKUP(B2365,VLOOK!$A$2:$B$13,2)</f>
        <v>7</v>
      </c>
      <c r="P2365" s="22" t="n">
        <f aca="false">IF(F2365&lt;0,F2365*-1,F2365)</f>
        <v>35</v>
      </c>
    </row>
    <row r="2366" customFormat="false" ht="12.8" hidden="false" customHeight="false" outlineLevel="0" collapsed="false">
      <c r="A2366" s="17" t="s">
        <v>770</v>
      </c>
      <c r="B2366" s="9" t="s">
        <v>850</v>
      </c>
      <c r="C2366" s="27" t="s">
        <v>893</v>
      </c>
      <c r="D2366" s="9" t="s">
        <v>19</v>
      </c>
      <c r="E2366" s="10" t="s">
        <v>64</v>
      </c>
      <c r="F2366" s="20" t="n">
        <v>-268.41</v>
      </c>
      <c r="G2366" s="12" t="s">
        <v>21</v>
      </c>
      <c r="H2366" s="2" t="n">
        <v>-99</v>
      </c>
      <c r="I2366" s="3" t="s">
        <v>65</v>
      </c>
      <c r="J2366" s="3" t="n">
        <f aca="false">VLOOKUP(I2366,VLOOK!$G$2:$H$50,2)</f>
        <v>13</v>
      </c>
      <c r="K2366" s="4" t="s">
        <v>65</v>
      </c>
      <c r="L2366" s="21" t="s">
        <v>23</v>
      </c>
      <c r="M2366" s="6" t="n">
        <f aca="false">VLOOKUP(L2366,VLOOK!$D$2:$E$10,2)</f>
        <v>2</v>
      </c>
      <c r="N2366" s="7" t="n">
        <v>1</v>
      </c>
      <c r="O2366" s="0" t="n">
        <f aca="false">VLOOKUP(B2366,VLOOK!$A$2:$B$13,2)</f>
        <v>7</v>
      </c>
      <c r="P2366" s="22" t="n">
        <f aca="false">IF(F2366&lt;0,F2366*-1,F2366)</f>
        <v>268.41</v>
      </c>
    </row>
    <row r="2367" customFormat="false" ht="12.8" hidden="false" customHeight="false" outlineLevel="0" collapsed="false">
      <c r="A2367" s="17" t="s">
        <v>770</v>
      </c>
      <c r="B2367" s="9" t="s">
        <v>850</v>
      </c>
      <c r="C2367" s="27" t="s">
        <v>988</v>
      </c>
      <c r="D2367" s="9" t="s">
        <v>25</v>
      </c>
      <c r="E2367" s="10" t="s">
        <v>26</v>
      </c>
      <c r="F2367" s="20" t="n">
        <v>-61</v>
      </c>
      <c r="G2367" s="12" t="s">
        <v>21</v>
      </c>
      <c r="H2367" s="2" t="n">
        <v>-99</v>
      </c>
      <c r="I2367" s="3" t="s">
        <v>27</v>
      </c>
      <c r="J2367" s="3" t="n">
        <f aca="false">VLOOKUP(I2367,VLOOK!$G$2:$H$50,2)</f>
        <v>30</v>
      </c>
      <c r="K2367" s="4" t="s">
        <v>27</v>
      </c>
      <c r="L2367" s="21" t="s">
        <v>28</v>
      </c>
      <c r="M2367" s="6" t="n">
        <f aca="false">VLOOKUP(L2367,VLOOK!$D$2:$E$10,2)</f>
        <v>5</v>
      </c>
      <c r="N2367" s="7" t="n">
        <v>1</v>
      </c>
      <c r="O2367" s="0" t="n">
        <f aca="false">VLOOKUP(B2367,VLOOK!$A$2:$B$13,2)</f>
        <v>7</v>
      </c>
      <c r="P2367" s="22" t="n">
        <f aca="false">IF(F2367&lt;0,F2367*-1,F2367)</f>
        <v>61</v>
      </c>
    </row>
    <row r="2368" customFormat="false" ht="12.8" hidden="false" customHeight="false" outlineLevel="0" collapsed="false">
      <c r="A2368" s="17" t="s">
        <v>770</v>
      </c>
      <c r="B2368" s="9" t="s">
        <v>850</v>
      </c>
      <c r="C2368" s="27" t="s">
        <v>899</v>
      </c>
      <c r="D2368" s="9" t="s">
        <v>25</v>
      </c>
      <c r="E2368" s="10" t="s">
        <v>26</v>
      </c>
      <c r="F2368" s="20" t="n">
        <v>-58.4</v>
      </c>
      <c r="G2368" s="12" t="s">
        <v>21</v>
      </c>
      <c r="H2368" s="2" t="n">
        <v>-99</v>
      </c>
      <c r="I2368" s="3" t="s">
        <v>27</v>
      </c>
      <c r="J2368" s="3" t="n">
        <f aca="false">VLOOKUP(I2368,VLOOK!$G$2:$H$50,2)</f>
        <v>30</v>
      </c>
      <c r="K2368" s="4" t="s">
        <v>27</v>
      </c>
      <c r="L2368" s="21" t="s">
        <v>28</v>
      </c>
      <c r="M2368" s="6" t="n">
        <f aca="false">VLOOKUP(L2368,VLOOK!$D$2:$E$10,2)</f>
        <v>5</v>
      </c>
      <c r="N2368" s="7" t="n">
        <v>1</v>
      </c>
      <c r="O2368" s="0" t="n">
        <f aca="false">VLOOKUP(B2368,VLOOK!$A$2:$B$13,2)</f>
        <v>7</v>
      </c>
      <c r="P2368" s="22" t="n">
        <f aca="false">IF(F2368&lt;0,F2368*-1,F2368)</f>
        <v>58.4</v>
      </c>
    </row>
    <row r="2369" customFormat="false" ht="12.8" hidden="false" customHeight="false" outlineLevel="0" collapsed="false">
      <c r="A2369" s="17" t="s">
        <v>770</v>
      </c>
      <c r="B2369" s="9" t="s">
        <v>850</v>
      </c>
      <c r="C2369" s="27" t="s">
        <v>897</v>
      </c>
      <c r="D2369" s="9" t="s">
        <v>25</v>
      </c>
      <c r="E2369" s="10" t="s">
        <v>26</v>
      </c>
      <c r="F2369" s="20" t="n">
        <v>-80</v>
      </c>
      <c r="G2369" s="12" t="s">
        <v>21</v>
      </c>
      <c r="H2369" s="2" t="n">
        <v>-99</v>
      </c>
      <c r="I2369" s="3" t="s">
        <v>27</v>
      </c>
      <c r="J2369" s="3" t="n">
        <f aca="false">VLOOKUP(I2369,VLOOK!$G$2:$H$50,2)</f>
        <v>30</v>
      </c>
      <c r="K2369" s="4" t="s">
        <v>27</v>
      </c>
      <c r="L2369" s="21" t="s">
        <v>28</v>
      </c>
      <c r="M2369" s="6" t="n">
        <f aca="false">VLOOKUP(L2369,VLOOK!$D$2:$E$10,2)</f>
        <v>5</v>
      </c>
      <c r="N2369" s="7" t="n">
        <v>1</v>
      </c>
      <c r="O2369" s="0" t="n">
        <f aca="false">VLOOKUP(B2369,VLOOK!$A$2:$B$13,2)</f>
        <v>7</v>
      </c>
      <c r="P2369" s="22" t="n">
        <f aca="false">IF(F2369&lt;0,F2369*-1,F2369)</f>
        <v>80</v>
      </c>
    </row>
    <row r="2370" customFormat="false" ht="12.8" hidden="false" customHeight="false" outlineLevel="0" collapsed="false">
      <c r="A2370" s="17" t="s">
        <v>770</v>
      </c>
      <c r="B2370" s="9" t="s">
        <v>850</v>
      </c>
      <c r="C2370" s="27" t="s">
        <v>989</v>
      </c>
      <c r="D2370" s="9" t="s">
        <v>25</v>
      </c>
      <c r="E2370" s="10" t="s">
        <v>26</v>
      </c>
      <c r="F2370" s="20" t="n">
        <v>-80</v>
      </c>
      <c r="G2370" s="12" t="s">
        <v>21</v>
      </c>
      <c r="H2370" s="2" t="n">
        <v>-99</v>
      </c>
      <c r="I2370" s="3" t="s">
        <v>27</v>
      </c>
      <c r="J2370" s="3" t="n">
        <f aca="false">VLOOKUP(I2370,VLOOK!$G$2:$H$50,2)</f>
        <v>30</v>
      </c>
      <c r="K2370" s="4" t="s">
        <v>27</v>
      </c>
      <c r="L2370" s="21" t="s">
        <v>28</v>
      </c>
      <c r="M2370" s="6" t="n">
        <f aca="false">VLOOKUP(L2370,VLOOK!$D$2:$E$10,2)</f>
        <v>5</v>
      </c>
      <c r="N2370" s="7" t="n">
        <v>1</v>
      </c>
      <c r="O2370" s="0" t="n">
        <f aca="false">VLOOKUP(B2370,VLOOK!$A$2:$B$13,2)</f>
        <v>7</v>
      </c>
      <c r="P2370" s="22" t="n">
        <f aca="false">IF(F2370&lt;0,F2370*-1,F2370)</f>
        <v>80</v>
      </c>
    </row>
    <row r="2371" customFormat="false" ht="12.8" hidden="false" customHeight="false" outlineLevel="0" collapsed="false">
      <c r="A2371" s="17" t="s">
        <v>770</v>
      </c>
      <c r="B2371" s="9" t="s">
        <v>850</v>
      </c>
      <c r="C2371" s="27" t="s">
        <v>989</v>
      </c>
      <c r="D2371" s="9" t="s">
        <v>25</v>
      </c>
      <c r="E2371" s="10" t="s">
        <v>26</v>
      </c>
      <c r="F2371" s="20" t="n">
        <v>-57</v>
      </c>
      <c r="G2371" s="12" t="s">
        <v>21</v>
      </c>
      <c r="H2371" s="2" t="n">
        <v>-99</v>
      </c>
      <c r="I2371" s="3" t="s">
        <v>27</v>
      </c>
      <c r="J2371" s="3" t="n">
        <f aca="false">VLOOKUP(I2371,VLOOK!$G$2:$H$50,2)</f>
        <v>30</v>
      </c>
      <c r="K2371" s="4" t="s">
        <v>27</v>
      </c>
      <c r="L2371" s="21" t="s">
        <v>28</v>
      </c>
      <c r="M2371" s="6" t="n">
        <f aca="false">VLOOKUP(L2371,VLOOK!$D$2:$E$10,2)</f>
        <v>5</v>
      </c>
      <c r="N2371" s="7" t="n">
        <v>1</v>
      </c>
      <c r="O2371" s="0" t="n">
        <f aca="false">VLOOKUP(B2371,VLOOK!$A$2:$B$13,2)</f>
        <v>7</v>
      </c>
      <c r="P2371" s="22" t="n">
        <f aca="false">IF(F2371&lt;0,F2371*-1,F2371)</f>
        <v>57</v>
      </c>
    </row>
    <row r="2372" customFormat="false" ht="12.8" hidden="false" customHeight="false" outlineLevel="0" collapsed="false">
      <c r="A2372" s="17" t="s">
        <v>770</v>
      </c>
      <c r="B2372" s="9" t="s">
        <v>850</v>
      </c>
      <c r="C2372" s="27" t="s">
        <v>899</v>
      </c>
      <c r="D2372" s="9" t="s">
        <v>25</v>
      </c>
      <c r="E2372" s="10" t="s">
        <v>26</v>
      </c>
      <c r="F2372" s="20" t="n">
        <v>-63.9</v>
      </c>
      <c r="G2372" s="12" t="s">
        <v>21</v>
      </c>
      <c r="H2372" s="2" t="n">
        <v>-99</v>
      </c>
      <c r="I2372" s="3" t="s">
        <v>27</v>
      </c>
      <c r="J2372" s="3" t="n">
        <f aca="false">VLOOKUP(I2372,VLOOK!$G$2:$H$50,2)</f>
        <v>30</v>
      </c>
      <c r="K2372" s="4" t="s">
        <v>27</v>
      </c>
      <c r="L2372" s="21" t="s">
        <v>28</v>
      </c>
      <c r="M2372" s="6" t="n">
        <f aca="false">VLOOKUP(L2372,VLOOK!$D$2:$E$10,2)</f>
        <v>5</v>
      </c>
      <c r="N2372" s="7" t="n">
        <v>1</v>
      </c>
      <c r="O2372" s="0" t="n">
        <f aca="false">VLOOKUP(B2372,VLOOK!$A$2:$B$13,2)</f>
        <v>7</v>
      </c>
      <c r="P2372" s="22" t="n">
        <f aca="false">IF(F2372&lt;0,F2372*-1,F2372)</f>
        <v>63.9</v>
      </c>
    </row>
    <row r="2373" customFormat="false" ht="12.8" hidden="false" customHeight="false" outlineLevel="0" collapsed="false">
      <c r="A2373" s="17" t="s">
        <v>770</v>
      </c>
      <c r="B2373" s="9" t="s">
        <v>850</v>
      </c>
      <c r="C2373" s="27" t="s">
        <v>990</v>
      </c>
      <c r="D2373" s="9" t="s">
        <v>25</v>
      </c>
      <c r="E2373" s="10" t="s">
        <v>26</v>
      </c>
      <c r="F2373" s="20" t="n">
        <v>-72.73</v>
      </c>
      <c r="G2373" s="12" t="s">
        <v>21</v>
      </c>
      <c r="H2373" s="2" t="n">
        <v>-99</v>
      </c>
      <c r="I2373" s="3" t="s">
        <v>27</v>
      </c>
      <c r="J2373" s="3" t="n">
        <f aca="false">VLOOKUP(I2373,VLOOK!$G$2:$H$50,2)</f>
        <v>30</v>
      </c>
      <c r="K2373" s="4" t="s">
        <v>27</v>
      </c>
      <c r="L2373" s="21" t="s">
        <v>28</v>
      </c>
      <c r="M2373" s="6" t="n">
        <f aca="false">VLOOKUP(L2373,VLOOK!$D$2:$E$10,2)</f>
        <v>5</v>
      </c>
      <c r="N2373" s="7" t="n">
        <v>1</v>
      </c>
      <c r="O2373" s="0" t="n">
        <f aca="false">VLOOKUP(B2373,VLOOK!$A$2:$B$13,2)</f>
        <v>7</v>
      </c>
      <c r="P2373" s="22" t="n">
        <f aca="false">IF(F2373&lt;0,F2373*-1,F2373)</f>
        <v>72.73</v>
      </c>
    </row>
    <row r="2374" customFormat="false" ht="12.8" hidden="false" customHeight="false" outlineLevel="0" collapsed="false">
      <c r="A2374" s="17" t="s">
        <v>770</v>
      </c>
      <c r="B2374" s="9" t="s">
        <v>850</v>
      </c>
      <c r="C2374" s="27" t="s">
        <v>957</v>
      </c>
      <c r="D2374" s="9" t="s">
        <v>25</v>
      </c>
      <c r="E2374" s="10" t="s">
        <v>47</v>
      </c>
      <c r="F2374" s="20" t="n">
        <v>-167.37</v>
      </c>
      <c r="G2374" s="12" t="s">
        <v>21</v>
      </c>
      <c r="H2374" s="2" t="n">
        <v>-99</v>
      </c>
      <c r="I2374" s="3" t="s">
        <v>48</v>
      </c>
      <c r="J2374" s="3" t="n">
        <f aca="false">VLOOKUP(I2374,VLOOK!$G$2:$H$50,2)</f>
        <v>32</v>
      </c>
      <c r="K2374" s="4" t="s">
        <v>48</v>
      </c>
      <c r="L2374" s="21" t="s">
        <v>28</v>
      </c>
      <c r="M2374" s="6" t="n">
        <f aca="false">VLOOKUP(L2374,VLOOK!$D$2:$E$10,2)</f>
        <v>5</v>
      </c>
      <c r="N2374" s="7" t="n">
        <v>1</v>
      </c>
      <c r="O2374" s="0" t="n">
        <f aca="false">VLOOKUP(B2374,VLOOK!$A$2:$B$13,2)</f>
        <v>7</v>
      </c>
      <c r="P2374" s="22" t="n">
        <f aca="false">IF(F2374&lt;0,F2374*-1,F2374)</f>
        <v>167.37</v>
      </c>
    </row>
    <row r="2375" customFormat="false" ht="12.8" hidden="false" customHeight="false" outlineLevel="0" collapsed="false">
      <c r="A2375" s="17" t="s">
        <v>770</v>
      </c>
      <c r="B2375" s="9" t="s">
        <v>850</v>
      </c>
      <c r="C2375" s="27" t="s">
        <v>991</v>
      </c>
      <c r="D2375" s="9" t="s">
        <v>25</v>
      </c>
      <c r="E2375" s="10" t="s">
        <v>47</v>
      </c>
      <c r="F2375" s="20" t="n">
        <v>1338.99</v>
      </c>
      <c r="G2375" s="12" t="s">
        <v>21</v>
      </c>
      <c r="H2375" s="2" t="n">
        <v>-99</v>
      </c>
      <c r="I2375" s="3" t="s">
        <v>48</v>
      </c>
      <c r="J2375" s="3" t="n">
        <f aca="false">VLOOKUP(I2375,VLOOK!$G$2:$H$50,2)</f>
        <v>32</v>
      </c>
      <c r="K2375" s="4" t="s">
        <v>48</v>
      </c>
      <c r="L2375" s="21" t="s">
        <v>28</v>
      </c>
      <c r="M2375" s="6" t="n">
        <f aca="false">VLOOKUP(L2375,VLOOK!$D$2:$E$10,2)</f>
        <v>5</v>
      </c>
      <c r="N2375" s="7" t="n">
        <v>1</v>
      </c>
      <c r="O2375" s="0" t="n">
        <f aca="false">VLOOKUP(B2375,VLOOK!$A$2:$B$13,2)</f>
        <v>7</v>
      </c>
      <c r="P2375" s="22" t="n">
        <f aca="false">IF(F2375&lt;0,F2375*-1,F2375)</f>
        <v>1338.99</v>
      </c>
    </row>
    <row r="2376" customFormat="false" ht="12.8" hidden="false" customHeight="false" outlineLevel="0" collapsed="false">
      <c r="A2376" s="17" t="s">
        <v>770</v>
      </c>
      <c r="B2376" s="9" t="s">
        <v>850</v>
      </c>
      <c r="C2376" s="27" t="s">
        <v>957</v>
      </c>
      <c r="D2376" s="9" t="s">
        <v>25</v>
      </c>
      <c r="E2376" s="10" t="s">
        <v>47</v>
      </c>
      <c r="F2376" s="20" t="n">
        <v>-167.37</v>
      </c>
      <c r="G2376" s="12" t="s">
        <v>21</v>
      </c>
      <c r="H2376" s="2" t="n">
        <v>-99</v>
      </c>
      <c r="I2376" s="3" t="s">
        <v>48</v>
      </c>
      <c r="J2376" s="3" t="n">
        <f aca="false">VLOOKUP(I2376,VLOOK!$G$2:$H$50,2)</f>
        <v>32</v>
      </c>
      <c r="K2376" s="4" t="s">
        <v>48</v>
      </c>
      <c r="L2376" s="21" t="s">
        <v>28</v>
      </c>
      <c r="M2376" s="6" t="n">
        <f aca="false">VLOOKUP(L2376,VLOOK!$D$2:$E$10,2)</f>
        <v>5</v>
      </c>
      <c r="N2376" s="7" t="n">
        <v>1</v>
      </c>
      <c r="O2376" s="0" t="n">
        <f aca="false">VLOOKUP(B2376,VLOOK!$A$2:$B$13,2)</f>
        <v>7</v>
      </c>
      <c r="P2376" s="22" t="n">
        <f aca="false">IF(F2376&lt;0,F2376*-1,F2376)</f>
        <v>167.37</v>
      </c>
    </row>
    <row r="2377" customFormat="false" ht="12.8" hidden="false" customHeight="false" outlineLevel="0" collapsed="false">
      <c r="A2377" s="17" t="s">
        <v>770</v>
      </c>
      <c r="B2377" s="9" t="s">
        <v>850</v>
      </c>
      <c r="C2377" s="27" t="s">
        <v>957</v>
      </c>
      <c r="D2377" s="9" t="s">
        <v>25</v>
      </c>
      <c r="E2377" s="10" t="s">
        <v>47</v>
      </c>
      <c r="F2377" s="20" t="n">
        <v>-167.37</v>
      </c>
      <c r="G2377" s="12" t="s">
        <v>21</v>
      </c>
      <c r="H2377" s="2" t="n">
        <v>-99</v>
      </c>
      <c r="I2377" s="3" t="s">
        <v>48</v>
      </c>
      <c r="J2377" s="3" t="n">
        <f aca="false">VLOOKUP(I2377,VLOOK!$G$2:$H$50,2)</f>
        <v>32</v>
      </c>
      <c r="K2377" s="4" t="s">
        <v>48</v>
      </c>
      <c r="L2377" s="21" t="s">
        <v>28</v>
      </c>
      <c r="M2377" s="6" t="n">
        <f aca="false">VLOOKUP(L2377,VLOOK!$D$2:$E$10,2)</f>
        <v>5</v>
      </c>
      <c r="N2377" s="7" t="n">
        <v>1</v>
      </c>
      <c r="O2377" s="0" t="n">
        <f aca="false">VLOOKUP(B2377,VLOOK!$A$2:$B$13,2)</f>
        <v>7</v>
      </c>
      <c r="P2377" s="22" t="n">
        <f aca="false">IF(F2377&lt;0,F2377*-1,F2377)</f>
        <v>167.37</v>
      </c>
    </row>
    <row r="2378" customFormat="false" ht="12.8" hidden="false" customHeight="false" outlineLevel="0" collapsed="false">
      <c r="A2378" s="17" t="s">
        <v>770</v>
      </c>
      <c r="B2378" s="9" t="s">
        <v>850</v>
      </c>
      <c r="C2378" s="27" t="s">
        <v>957</v>
      </c>
      <c r="D2378" s="9" t="s">
        <v>25</v>
      </c>
      <c r="E2378" s="10" t="s">
        <v>47</v>
      </c>
      <c r="F2378" s="20" t="n">
        <v>-167.37</v>
      </c>
      <c r="G2378" s="12" t="s">
        <v>21</v>
      </c>
      <c r="H2378" s="2" t="n">
        <v>-99</v>
      </c>
      <c r="I2378" s="3" t="s">
        <v>48</v>
      </c>
      <c r="J2378" s="3" t="n">
        <f aca="false">VLOOKUP(I2378,VLOOK!$G$2:$H$50,2)</f>
        <v>32</v>
      </c>
      <c r="K2378" s="4" t="s">
        <v>48</v>
      </c>
      <c r="L2378" s="21" t="s">
        <v>28</v>
      </c>
      <c r="M2378" s="6" t="n">
        <f aca="false">VLOOKUP(L2378,VLOOK!$D$2:$E$10,2)</f>
        <v>5</v>
      </c>
      <c r="N2378" s="7" t="n">
        <v>1</v>
      </c>
      <c r="O2378" s="0" t="n">
        <f aca="false">VLOOKUP(B2378,VLOOK!$A$2:$B$13,2)</f>
        <v>7</v>
      </c>
      <c r="P2378" s="22" t="n">
        <f aca="false">IF(F2378&lt;0,F2378*-1,F2378)</f>
        <v>167.37</v>
      </c>
    </row>
    <row r="2379" customFormat="false" ht="12.8" hidden="false" customHeight="false" outlineLevel="0" collapsed="false">
      <c r="A2379" s="17" t="s">
        <v>770</v>
      </c>
      <c r="B2379" s="9" t="s">
        <v>850</v>
      </c>
      <c r="C2379" s="27" t="s">
        <v>957</v>
      </c>
      <c r="D2379" s="9" t="s">
        <v>25</v>
      </c>
      <c r="E2379" s="10" t="s">
        <v>47</v>
      </c>
      <c r="F2379" s="20" t="n">
        <v>-167.37</v>
      </c>
      <c r="G2379" s="12" t="s">
        <v>21</v>
      </c>
      <c r="H2379" s="2" t="n">
        <v>-99</v>
      </c>
      <c r="I2379" s="3" t="s">
        <v>48</v>
      </c>
      <c r="J2379" s="3" t="n">
        <f aca="false">VLOOKUP(I2379,VLOOK!$G$2:$H$50,2)</f>
        <v>32</v>
      </c>
      <c r="K2379" s="4" t="s">
        <v>48</v>
      </c>
      <c r="L2379" s="21" t="s">
        <v>28</v>
      </c>
      <c r="M2379" s="6" t="n">
        <f aca="false">VLOOKUP(L2379,VLOOK!$D$2:$E$10,2)</f>
        <v>5</v>
      </c>
      <c r="N2379" s="7" t="n">
        <v>1</v>
      </c>
      <c r="O2379" s="0" t="n">
        <f aca="false">VLOOKUP(B2379,VLOOK!$A$2:$B$13,2)</f>
        <v>7</v>
      </c>
      <c r="P2379" s="22" t="n">
        <f aca="false">IF(F2379&lt;0,F2379*-1,F2379)</f>
        <v>167.37</v>
      </c>
    </row>
    <row r="2380" customFormat="false" ht="12.8" hidden="false" customHeight="false" outlineLevel="0" collapsed="false">
      <c r="A2380" s="17" t="s">
        <v>770</v>
      </c>
      <c r="B2380" s="9" t="s">
        <v>850</v>
      </c>
      <c r="C2380" s="27" t="s">
        <v>957</v>
      </c>
      <c r="D2380" s="9" t="s">
        <v>25</v>
      </c>
      <c r="E2380" s="10" t="s">
        <v>47</v>
      </c>
      <c r="F2380" s="20" t="n">
        <v>-167.37</v>
      </c>
      <c r="G2380" s="12" t="s">
        <v>21</v>
      </c>
      <c r="H2380" s="2" t="n">
        <v>-99</v>
      </c>
      <c r="I2380" s="3" t="s">
        <v>48</v>
      </c>
      <c r="J2380" s="3" t="n">
        <f aca="false">VLOOKUP(I2380,VLOOK!$G$2:$H$50,2)</f>
        <v>32</v>
      </c>
      <c r="K2380" s="4" t="s">
        <v>48</v>
      </c>
      <c r="L2380" s="21" t="s">
        <v>28</v>
      </c>
      <c r="M2380" s="6" t="n">
        <f aca="false">VLOOKUP(L2380,VLOOK!$D$2:$E$10,2)</f>
        <v>5</v>
      </c>
      <c r="N2380" s="7" t="n">
        <v>1</v>
      </c>
      <c r="O2380" s="0" t="n">
        <f aca="false">VLOOKUP(B2380,VLOOK!$A$2:$B$13,2)</f>
        <v>7</v>
      </c>
      <c r="P2380" s="22" t="n">
        <f aca="false">IF(F2380&lt;0,F2380*-1,F2380)</f>
        <v>167.37</v>
      </c>
    </row>
    <row r="2381" customFormat="false" ht="12.8" hidden="false" customHeight="false" outlineLevel="0" collapsed="false">
      <c r="A2381" s="17" t="s">
        <v>770</v>
      </c>
      <c r="B2381" s="9" t="s">
        <v>850</v>
      </c>
      <c r="C2381" s="27" t="s">
        <v>976</v>
      </c>
      <c r="D2381" s="9" t="s">
        <v>25</v>
      </c>
      <c r="E2381" s="10" t="s">
        <v>47</v>
      </c>
      <c r="F2381" s="20" t="n">
        <v>-129.9</v>
      </c>
      <c r="G2381" s="12" t="s">
        <v>21</v>
      </c>
      <c r="H2381" s="2" t="n">
        <v>-99</v>
      </c>
      <c r="I2381" s="3" t="s">
        <v>48</v>
      </c>
      <c r="J2381" s="3" t="n">
        <f aca="false">VLOOKUP(I2381,VLOOK!$G$2:$H$50,2)</f>
        <v>32</v>
      </c>
      <c r="K2381" s="4" t="s">
        <v>48</v>
      </c>
      <c r="L2381" s="21" t="s">
        <v>28</v>
      </c>
      <c r="M2381" s="6" t="n">
        <f aca="false">VLOOKUP(L2381,VLOOK!$D$2:$E$10,2)</f>
        <v>5</v>
      </c>
      <c r="N2381" s="7" t="n">
        <v>1</v>
      </c>
      <c r="O2381" s="0" t="n">
        <f aca="false">VLOOKUP(B2381,VLOOK!$A$2:$B$13,2)</f>
        <v>7</v>
      </c>
      <c r="P2381" s="22" t="n">
        <f aca="false">IF(F2381&lt;0,F2381*-1,F2381)</f>
        <v>129.9</v>
      </c>
    </row>
    <row r="2382" customFormat="false" ht="12.8" hidden="false" customHeight="false" outlineLevel="0" collapsed="false">
      <c r="A2382" s="17" t="s">
        <v>770</v>
      </c>
      <c r="B2382" s="9" t="s">
        <v>850</v>
      </c>
      <c r="C2382" s="27" t="s">
        <v>992</v>
      </c>
      <c r="D2382" s="9" t="s">
        <v>25</v>
      </c>
      <c r="E2382" s="10" t="s">
        <v>29</v>
      </c>
      <c r="F2382" s="20" t="n">
        <v>-36</v>
      </c>
      <c r="G2382" s="12" t="s">
        <v>21</v>
      </c>
      <c r="H2382" s="2" t="n">
        <v>-99</v>
      </c>
      <c r="I2382" s="3" t="s">
        <v>30</v>
      </c>
      <c r="J2382" s="3" t="n">
        <f aca="false">VLOOKUP(I2382,VLOOK!$G$2:$H$50,2)</f>
        <v>21</v>
      </c>
      <c r="K2382" s="4" t="s">
        <v>30</v>
      </c>
      <c r="L2382" s="21" t="s">
        <v>31</v>
      </c>
      <c r="M2382" s="6" t="n">
        <f aca="false">VLOOKUP(L2382,VLOOK!$D$2:$E$10,2)</f>
        <v>3</v>
      </c>
      <c r="N2382" s="7" t="n">
        <v>1</v>
      </c>
      <c r="O2382" s="0" t="n">
        <f aca="false">VLOOKUP(B2382,VLOOK!$A$2:$B$13,2)</f>
        <v>7</v>
      </c>
      <c r="P2382" s="22" t="n">
        <f aca="false">IF(F2382&lt;0,F2382*-1,F2382)</f>
        <v>36</v>
      </c>
    </row>
    <row r="2383" customFormat="false" ht="12.8" hidden="false" customHeight="false" outlineLevel="0" collapsed="false">
      <c r="A2383" s="17" t="s">
        <v>770</v>
      </c>
      <c r="B2383" s="9" t="s">
        <v>850</v>
      </c>
      <c r="C2383" s="27" t="s">
        <v>993</v>
      </c>
      <c r="D2383" s="9" t="s">
        <v>25</v>
      </c>
      <c r="E2383" s="10" t="s">
        <v>29</v>
      </c>
      <c r="F2383" s="20" t="n">
        <v>-59.8</v>
      </c>
      <c r="G2383" s="12" t="s">
        <v>21</v>
      </c>
      <c r="H2383" s="2" t="n">
        <v>-99</v>
      </c>
      <c r="I2383" s="3" t="s">
        <v>30</v>
      </c>
      <c r="J2383" s="3" t="n">
        <f aca="false">VLOOKUP(I2383,VLOOK!$G$2:$H$50,2)</f>
        <v>21</v>
      </c>
      <c r="K2383" s="4" t="s">
        <v>30</v>
      </c>
      <c r="L2383" s="21" t="s">
        <v>31</v>
      </c>
      <c r="M2383" s="6" t="n">
        <f aca="false">VLOOKUP(L2383,VLOOK!$D$2:$E$10,2)</f>
        <v>3</v>
      </c>
      <c r="N2383" s="7" t="n">
        <v>1</v>
      </c>
      <c r="O2383" s="0" t="n">
        <f aca="false">VLOOKUP(B2383,VLOOK!$A$2:$B$13,2)</f>
        <v>7</v>
      </c>
      <c r="P2383" s="22" t="n">
        <f aca="false">IF(F2383&lt;0,F2383*-1,F2383)</f>
        <v>59.8</v>
      </c>
    </row>
    <row r="2384" customFormat="false" ht="12.8" hidden="false" customHeight="false" outlineLevel="0" collapsed="false">
      <c r="A2384" s="17" t="s">
        <v>770</v>
      </c>
      <c r="B2384" s="9" t="s">
        <v>850</v>
      </c>
      <c r="C2384" s="27" t="s">
        <v>964</v>
      </c>
      <c r="D2384" s="9" t="s">
        <v>25</v>
      </c>
      <c r="E2384" s="10" t="s">
        <v>249</v>
      </c>
      <c r="F2384" s="20" t="n">
        <v>-90</v>
      </c>
      <c r="G2384" s="12" t="s">
        <v>21</v>
      </c>
      <c r="H2384" s="2" t="n">
        <v>-99</v>
      </c>
      <c r="I2384" s="3" t="s">
        <v>250</v>
      </c>
      <c r="J2384" s="3" t="n">
        <f aca="false">VLOOKUP(I2384,VLOOK!$G$2:$H$50,2)</f>
        <v>35</v>
      </c>
      <c r="K2384" s="4" t="s">
        <v>250</v>
      </c>
      <c r="L2384" s="21" t="s">
        <v>28</v>
      </c>
      <c r="M2384" s="6" t="n">
        <f aca="false">VLOOKUP(L2384,VLOOK!$D$2:$E$10,2)</f>
        <v>5</v>
      </c>
      <c r="N2384" s="7" t="n">
        <v>1</v>
      </c>
      <c r="O2384" s="0" t="n">
        <f aca="false">VLOOKUP(B2384,VLOOK!$A$2:$B$13,2)</f>
        <v>7</v>
      </c>
      <c r="P2384" s="22" t="n">
        <f aca="false">IF(F2384&lt;0,F2384*-1,F2384)</f>
        <v>90</v>
      </c>
    </row>
    <row r="2385" customFormat="false" ht="12.8" hidden="false" customHeight="false" outlineLevel="0" collapsed="false">
      <c r="A2385" s="17" t="s">
        <v>770</v>
      </c>
      <c r="B2385" s="9" t="s">
        <v>850</v>
      </c>
      <c r="C2385" s="27" t="s">
        <v>932</v>
      </c>
      <c r="D2385" s="9" t="s">
        <v>25</v>
      </c>
      <c r="E2385" s="10" t="s">
        <v>196</v>
      </c>
      <c r="F2385" s="20" t="n">
        <v>-536.48</v>
      </c>
      <c r="G2385" s="12" t="s">
        <v>21</v>
      </c>
      <c r="H2385" s="2" t="n">
        <v>-99</v>
      </c>
      <c r="I2385" s="3" t="s">
        <v>197</v>
      </c>
      <c r="J2385" s="3" t="n">
        <f aca="false">VLOOKUP(I2385,VLOOK!$G$2:$H$50,2)</f>
        <v>47</v>
      </c>
      <c r="K2385" s="4" t="s">
        <v>197</v>
      </c>
      <c r="L2385" s="21" t="s">
        <v>198</v>
      </c>
      <c r="M2385" s="6" t="n">
        <f aca="false">VLOOKUP(L2385,VLOOK!$D$2:$E$10,2)</f>
        <v>9</v>
      </c>
      <c r="N2385" s="7" t="n">
        <v>1</v>
      </c>
      <c r="O2385" s="0" t="n">
        <f aca="false">VLOOKUP(B2385,VLOOK!$A$2:$B$13,2)</f>
        <v>7</v>
      </c>
      <c r="P2385" s="22" t="n">
        <f aca="false">IF(F2385&lt;0,F2385*-1,F2385)</f>
        <v>536.48</v>
      </c>
    </row>
    <row r="2386" customFormat="false" ht="12.8" hidden="false" customHeight="false" outlineLevel="0" collapsed="false">
      <c r="A2386" s="17" t="s">
        <v>770</v>
      </c>
      <c r="B2386" s="9" t="s">
        <v>850</v>
      </c>
      <c r="C2386" s="27" t="s">
        <v>909</v>
      </c>
      <c r="D2386" s="9" t="s">
        <v>54</v>
      </c>
      <c r="E2386" s="10" t="s">
        <v>67</v>
      </c>
      <c r="F2386" s="20" t="n">
        <v>-20</v>
      </c>
      <c r="G2386" s="12" t="s">
        <v>21</v>
      </c>
      <c r="H2386" s="2" t="n">
        <v>-99</v>
      </c>
      <c r="I2386" s="3" t="s">
        <v>68</v>
      </c>
      <c r="J2386" s="3" t="n">
        <f aca="false">VLOOKUP(I2386,VLOOK!$G$2:$H$50,2)</f>
        <v>42</v>
      </c>
      <c r="K2386" s="4" t="s">
        <v>68</v>
      </c>
      <c r="L2386" s="21" t="s">
        <v>57</v>
      </c>
      <c r="M2386" s="6" t="n">
        <f aca="false">VLOOKUP(L2386,VLOOK!$D$2:$E$10,2)</f>
        <v>7</v>
      </c>
      <c r="N2386" s="7" t="n">
        <v>1</v>
      </c>
      <c r="O2386" s="0" t="n">
        <f aca="false">VLOOKUP(B2386,VLOOK!$A$2:$B$13,2)</f>
        <v>7</v>
      </c>
      <c r="P2386" s="22" t="n">
        <f aca="false">IF(F2386&lt;0,F2386*-1,F2386)</f>
        <v>20</v>
      </c>
    </row>
    <row r="2387" customFormat="false" ht="12.8" hidden="false" customHeight="false" outlineLevel="0" collapsed="false">
      <c r="A2387" s="17" t="s">
        <v>771</v>
      </c>
      <c r="B2387" s="9" t="s">
        <v>850</v>
      </c>
      <c r="C2387" s="27" t="s">
        <v>405</v>
      </c>
      <c r="D2387" s="9" t="s">
        <v>78</v>
      </c>
      <c r="E2387" s="10" t="s">
        <v>406</v>
      </c>
      <c r="F2387" s="20" t="n">
        <v>-70</v>
      </c>
      <c r="G2387" s="12" t="s">
        <v>21</v>
      </c>
      <c r="H2387" s="2" t="n">
        <v>-99</v>
      </c>
      <c r="I2387" s="3" t="s">
        <v>407</v>
      </c>
      <c r="J2387" s="3" t="n">
        <f aca="false">VLOOKUP(I2387,VLOOK!$G$2:$H$50,2)</f>
        <v>44</v>
      </c>
      <c r="K2387" s="4" t="s">
        <v>407</v>
      </c>
      <c r="L2387" s="21" t="s">
        <v>121</v>
      </c>
      <c r="M2387" s="6" t="n">
        <f aca="false">VLOOKUP(L2387,VLOOK!$D$2:$E$10,2)</f>
        <v>8</v>
      </c>
      <c r="N2387" s="7" t="n">
        <v>1</v>
      </c>
      <c r="O2387" s="0" t="n">
        <f aca="false">VLOOKUP(B2387,VLOOK!$A$2:$B$13,2)</f>
        <v>7</v>
      </c>
      <c r="P2387" s="22" t="n">
        <f aca="false">IF(F2387&lt;0,F2387*-1,F2387)</f>
        <v>70</v>
      </c>
    </row>
    <row r="2388" customFormat="false" ht="12.8" hidden="false" customHeight="false" outlineLevel="0" collapsed="false">
      <c r="A2388" s="17" t="s">
        <v>771</v>
      </c>
      <c r="B2388" s="9" t="s">
        <v>850</v>
      </c>
      <c r="C2388" s="27" t="s">
        <v>972</v>
      </c>
      <c r="D2388" s="9" t="s">
        <v>78</v>
      </c>
      <c r="E2388" s="10" t="s">
        <v>406</v>
      </c>
      <c r="F2388" s="20" t="n">
        <v>-70</v>
      </c>
      <c r="G2388" s="12" t="s">
        <v>21</v>
      </c>
      <c r="H2388" s="2" t="n">
        <v>-99</v>
      </c>
      <c r="I2388" s="3" t="s">
        <v>407</v>
      </c>
      <c r="J2388" s="3" t="n">
        <f aca="false">VLOOKUP(I2388,VLOOK!$G$2:$H$50,2)</f>
        <v>44</v>
      </c>
      <c r="K2388" s="4" t="s">
        <v>407</v>
      </c>
      <c r="L2388" s="21" t="s">
        <v>121</v>
      </c>
      <c r="M2388" s="6" t="n">
        <f aca="false">VLOOKUP(L2388,VLOOK!$D$2:$E$10,2)</f>
        <v>8</v>
      </c>
      <c r="N2388" s="7" t="n">
        <v>1</v>
      </c>
      <c r="O2388" s="0" t="n">
        <f aca="false">VLOOKUP(B2388,VLOOK!$A$2:$B$13,2)</f>
        <v>7</v>
      </c>
      <c r="P2388" s="22" t="n">
        <f aca="false">IF(F2388&lt;0,F2388*-1,F2388)</f>
        <v>70</v>
      </c>
    </row>
    <row r="2389" customFormat="false" ht="12.8" hidden="false" customHeight="false" outlineLevel="0" collapsed="false">
      <c r="A2389" s="17" t="s">
        <v>771</v>
      </c>
      <c r="B2389" s="9" t="s">
        <v>850</v>
      </c>
      <c r="C2389" s="27" t="s">
        <v>118</v>
      </c>
      <c r="D2389" s="9" t="s">
        <v>78</v>
      </c>
      <c r="E2389" s="10" t="s">
        <v>119</v>
      </c>
      <c r="F2389" s="20" t="n">
        <v>-547.28</v>
      </c>
      <c r="G2389" s="12" t="s">
        <v>21</v>
      </c>
      <c r="H2389" s="2" t="n">
        <v>-99</v>
      </c>
      <c r="I2389" s="3" t="s">
        <v>120</v>
      </c>
      <c r="J2389" s="3" t="n">
        <f aca="false">VLOOKUP(I2389,VLOOK!$G$2:$H$50,2)</f>
        <v>45</v>
      </c>
      <c r="K2389" s="4" t="s">
        <v>120</v>
      </c>
      <c r="L2389" s="21" t="s">
        <v>121</v>
      </c>
      <c r="M2389" s="6" t="n">
        <f aca="false">VLOOKUP(L2389,VLOOK!$D$2:$E$10,2)</f>
        <v>8</v>
      </c>
      <c r="N2389" s="7" t="n">
        <v>1</v>
      </c>
      <c r="O2389" s="0" t="n">
        <f aca="false">VLOOKUP(B2389,VLOOK!$A$2:$B$13,2)</f>
        <v>7</v>
      </c>
      <c r="P2389" s="22" t="n">
        <f aca="false">IF(F2389&lt;0,F2389*-1,F2389)</f>
        <v>547.28</v>
      </c>
    </row>
    <row r="2390" customFormat="false" ht="12.8" hidden="false" customHeight="false" outlineLevel="0" collapsed="false">
      <c r="A2390" s="17" t="s">
        <v>771</v>
      </c>
      <c r="B2390" s="9" t="s">
        <v>850</v>
      </c>
      <c r="C2390" s="27" t="s">
        <v>936</v>
      </c>
      <c r="D2390" s="9" t="s">
        <v>19</v>
      </c>
      <c r="E2390" s="10" t="s">
        <v>271</v>
      </c>
      <c r="F2390" s="20" t="n">
        <v>-37.9</v>
      </c>
      <c r="G2390" s="12" t="s">
        <v>21</v>
      </c>
      <c r="H2390" s="2" t="n">
        <v>-99</v>
      </c>
      <c r="I2390" s="3" t="s">
        <v>44</v>
      </c>
      <c r="J2390" s="3" t="n">
        <f aca="false">VLOOKUP(I2390,VLOOK!$G$2:$H$50,2)</f>
        <v>11</v>
      </c>
      <c r="K2390" s="4" t="s">
        <v>44</v>
      </c>
      <c r="L2390" s="21" t="s">
        <v>23</v>
      </c>
      <c r="M2390" s="6" t="n">
        <f aca="false">VLOOKUP(L2390,VLOOK!$D$2:$E$10,2)</f>
        <v>2</v>
      </c>
      <c r="N2390" s="7" t="n">
        <v>1</v>
      </c>
      <c r="O2390" s="0" t="n">
        <f aca="false">VLOOKUP(B2390,VLOOK!$A$2:$B$13,2)</f>
        <v>7</v>
      </c>
      <c r="P2390" s="22" t="n">
        <f aca="false">IF(F2390&lt;0,F2390*-1,F2390)</f>
        <v>37.9</v>
      </c>
    </row>
    <row r="2391" customFormat="false" ht="12.8" hidden="false" customHeight="false" outlineLevel="0" collapsed="false">
      <c r="A2391" s="17" t="s">
        <v>771</v>
      </c>
      <c r="B2391" s="9" t="s">
        <v>850</v>
      </c>
      <c r="C2391" s="27" t="s">
        <v>920</v>
      </c>
      <c r="D2391" s="9" t="s">
        <v>19</v>
      </c>
      <c r="E2391" s="10" t="s">
        <v>119</v>
      </c>
      <c r="F2391" s="20" t="n">
        <v>-159.98</v>
      </c>
      <c r="G2391" s="12" t="s">
        <v>21</v>
      </c>
      <c r="H2391" s="2" t="n">
        <v>-99</v>
      </c>
      <c r="I2391" s="3" t="s">
        <v>120</v>
      </c>
      <c r="J2391" s="3" t="n">
        <f aca="false">VLOOKUP(I2391,VLOOK!$G$2:$H$50,2)</f>
        <v>45</v>
      </c>
      <c r="K2391" s="4" t="s">
        <v>120</v>
      </c>
      <c r="L2391" s="21" t="s">
        <v>23</v>
      </c>
      <c r="M2391" s="6" t="n">
        <f aca="false">VLOOKUP(L2391,VLOOK!$D$2:$E$10,2)</f>
        <v>2</v>
      </c>
      <c r="N2391" s="7" t="n">
        <v>1</v>
      </c>
      <c r="O2391" s="0" t="n">
        <f aca="false">VLOOKUP(B2391,VLOOK!$A$2:$B$13,2)</f>
        <v>7</v>
      </c>
      <c r="P2391" s="22" t="n">
        <f aca="false">IF(F2391&lt;0,F2391*-1,F2391)</f>
        <v>159.98</v>
      </c>
    </row>
    <row r="2392" customFormat="false" ht="12.8" hidden="false" customHeight="false" outlineLevel="0" collapsed="false">
      <c r="A2392" s="17" t="s">
        <v>771</v>
      </c>
      <c r="B2392" s="9" t="s">
        <v>850</v>
      </c>
      <c r="C2392" s="27" t="s">
        <v>893</v>
      </c>
      <c r="D2392" s="9" t="s">
        <v>19</v>
      </c>
      <c r="E2392" s="10" t="s">
        <v>64</v>
      </c>
      <c r="F2392" s="20" t="n">
        <v>-159.18</v>
      </c>
      <c r="G2392" s="12" t="s">
        <v>21</v>
      </c>
      <c r="H2392" s="2" t="n">
        <v>-99</v>
      </c>
      <c r="I2392" s="3" t="s">
        <v>65</v>
      </c>
      <c r="J2392" s="3" t="n">
        <f aca="false">VLOOKUP(I2392,VLOOK!$G$2:$H$50,2)</f>
        <v>13</v>
      </c>
      <c r="K2392" s="4" t="s">
        <v>65</v>
      </c>
      <c r="L2392" s="21" t="s">
        <v>23</v>
      </c>
      <c r="M2392" s="6" t="n">
        <f aca="false">VLOOKUP(L2392,VLOOK!$D$2:$E$10,2)</f>
        <v>2</v>
      </c>
      <c r="N2392" s="7" t="n">
        <v>1</v>
      </c>
      <c r="O2392" s="0" t="n">
        <f aca="false">VLOOKUP(B2392,VLOOK!$A$2:$B$13,2)</f>
        <v>7</v>
      </c>
      <c r="P2392" s="22" t="n">
        <f aca="false">IF(F2392&lt;0,F2392*-1,F2392)</f>
        <v>159.18</v>
      </c>
    </row>
    <row r="2393" customFormat="false" ht="12.8" hidden="false" customHeight="false" outlineLevel="0" collapsed="false">
      <c r="A2393" s="17" t="s">
        <v>771</v>
      </c>
      <c r="B2393" s="9" t="s">
        <v>850</v>
      </c>
      <c r="C2393" s="27" t="s">
        <v>893</v>
      </c>
      <c r="D2393" s="9" t="s">
        <v>19</v>
      </c>
      <c r="E2393" s="10" t="s">
        <v>64</v>
      </c>
      <c r="F2393" s="20" t="n">
        <v>-102.59</v>
      </c>
      <c r="G2393" s="12" t="s">
        <v>21</v>
      </c>
      <c r="H2393" s="2" t="n">
        <v>-99</v>
      </c>
      <c r="I2393" s="3" t="s">
        <v>65</v>
      </c>
      <c r="J2393" s="3" t="n">
        <f aca="false">VLOOKUP(I2393,VLOOK!$G$2:$H$50,2)</f>
        <v>13</v>
      </c>
      <c r="K2393" s="4" t="s">
        <v>65</v>
      </c>
      <c r="L2393" s="21" t="s">
        <v>23</v>
      </c>
      <c r="M2393" s="6" t="n">
        <f aca="false">VLOOKUP(L2393,VLOOK!$D$2:$E$10,2)</f>
        <v>2</v>
      </c>
      <c r="N2393" s="7" t="n">
        <v>1</v>
      </c>
      <c r="O2393" s="0" t="n">
        <f aca="false">VLOOKUP(B2393,VLOOK!$A$2:$B$13,2)</f>
        <v>7</v>
      </c>
      <c r="P2393" s="22" t="n">
        <f aca="false">IF(F2393&lt;0,F2393*-1,F2393)</f>
        <v>102.59</v>
      </c>
    </row>
    <row r="2394" customFormat="false" ht="12.8" hidden="false" customHeight="false" outlineLevel="0" collapsed="false">
      <c r="A2394" s="17" t="s">
        <v>771</v>
      </c>
      <c r="B2394" s="9" t="s">
        <v>850</v>
      </c>
      <c r="C2394" s="27" t="s">
        <v>893</v>
      </c>
      <c r="D2394" s="9" t="s">
        <v>19</v>
      </c>
      <c r="E2394" s="10" t="s">
        <v>64</v>
      </c>
      <c r="F2394" s="20" t="n">
        <v>-100.84</v>
      </c>
      <c r="G2394" s="12" t="s">
        <v>21</v>
      </c>
      <c r="H2394" s="2" t="n">
        <v>-99</v>
      </c>
      <c r="I2394" s="3" t="s">
        <v>65</v>
      </c>
      <c r="J2394" s="3" t="n">
        <f aca="false">VLOOKUP(I2394,VLOOK!$G$2:$H$50,2)</f>
        <v>13</v>
      </c>
      <c r="K2394" s="4" t="s">
        <v>65</v>
      </c>
      <c r="L2394" s="21" t="s">
        <v>23</v>
      </c>
      <c r="M2394" s="6" t="n">
        <f aca="false">VLOOKUP(L2394,VLOOK!$D$2:$E$10,2)</f>
        <v>2</v>
      </c>
      <c r="N2394" s="7" t="n">
        <v>1</v>
      </c>
      <c r="O2394" s="0" t="n">
        <f aca="false">VLOOKUP(B2394,VLOOK!$A$2:$B$13,2)</f>
        <v>7</v>
      </c>
      <c r="P2394" s="22" t="n">
        <f aca="false">IF(F2394&lt;0,F2394*-1,F2394)</f>
        <v>100.84</v>
      </c>
    </row>
    <row r="2395" customFormat="false" ht="12.8" hidden="false" customHeight="false" outlineLevel="0" collapsed="false">
      <c r="A2395" s="17" t="s">
        <v>771</v>
      </c>
      <c r="B2395" s="9" t="s">
        <v>850</v>
      </c>
      <c r="C2395" s="27" t="s">
        <v>868</v>
      </c>
      <c r="D2395" s="9" t="s">
        <v>19</v>
      </c>
      <c r="E2395" s="10" t="s">
        <v>64</v>
      </c>
      <c r="F2395" s="20" t="n">
        <v>-49</v>
      </c>
      <c r="G2395" s="12" t="s">
        <v>21</v>
      </c>
      <c r="H2395" s="2" t="n">
        <v>-99</v>
      </c>
      <c r="I2395" s="3" t="s">
        <v>65</v>
      </c>
      <c r="J2395" s="3" t="n">
        <f aca="false">VLOOKUP(I2395,VLOOK!$G$2:$H$50,2)</f>
        <v>13</v>
      </c>
      <c r="K2395" s="4" t="s">
        <v>65</v>
      </c>
      <c r="L2395" s="21" t="s">
        <v>23</v>
      </c>
      <c r="M2395" s="6" t="n">
        <f aca="false">VLOOKUP(L2395,VLOOK!$D$2:$E$10,2)</f>
        <v>2</v>
      </c>
      <c r="N2395" s="7" t="n">
        <v>1</v>
      </c>
      <c r="O2395" s="0" t="n">
        <f aca="false">VLOOKUP(B2395,VLOOK!$A$2:$B$13,2)</f>
        <v>7</v>
      </c>
      <c r="P2395" s="22" t="n">
        <f aca="false">IF(F2395&lt;0,F2395*-1,F2395)</f>
        <v>49</v>
      </c>
    </row>
    <row r="2396" customFormat="false" ht="12.8" hidden="false" customHeight="false" outlineLevel="0" collapsed="false">
      <c r="A2396" s="17" t="s">
        <v>771</v>
      </c>
      <c r="B2396" s="9" t="s">
        <v>850</v>
      </c>
      <c r="C2396" s="27" t="s">
        <v>893</v>
      </c>
      <c r="D2396" s="9" t="s">
        <v>19</v>
      </c>
      <c r="E2396" s="10" t="s">
        <v>64</v>
      </c>
      <c r="F2396" s="20" t="n">
        <v>-174.63</v>
      </c>
      <c r="G2396" s="12" t="s">
        <v>21</v>
      </c>
      <c r="H2396" s="2" t="n">
        <v>-99</v>
      </c>
      <c r="I2396" s="3" t="s">
        <v>65</v>
      </c>
      <c r="J2396" s="3" t="n">
        <f aca="false">VLOOKUP(I2396,VLOOK!$G$2:$H$50,2)</f>
        <v>13</v>
      </c>
      <c r="K2396" s="4" t="s">
        <v>65</v>
      </c>
      <c r="L2396" s="21" t="s">
        <v>23</v>
      </c>
      <c r="M2396" s="6" t="n">
        <f aca="false">VLOOKUP(L2396,VLOOK!$D$2:$E$10,2)</f>
        <v>2</v>
      </c>
      <c r="N2396" s="7" t="n">
        <v>1</v>
      </c>
      <c r="O2396" s="0" t="n">
        <f aca="false">VLOOKUP(B2396,VLOOK!$A$2:$B$13,2)</f>
        <v>7</v>
      </c>
      <c r="P2396" s="22" t="n">
        <f aca="false">IF(F2396&lt;0,F2396*-1,F2396)</f>
        <v>174.63</v>
      </c>
    </row>
    <row r="2397" customFormat="false" ht="12.8" hidden="false" customHeight="false" outlineLevel="0" collapsed="false">
      <c r="A2397" s="17" t="s">
        <v>771</v>
      </c>
      <c r="B2397" s="9" t="s">
        <v>850</v>
      </c>
      <c r="C2397" s="27" t="s">
        <v>894</v>
      </c>
      <c r="D2397" s="9" t="s">
        <v>19</v>
      </c>
      <c r="E2397" s="10" t="s">
        <v>64</v>
      </c>
      <c r="F2397" s="20" t="n">
        <v>-60.34</v>
      </c>
      <c r="G2397" s="12" t="s">
        <v>21</v>
      </c>
      <c r="H2397" s="2" t="n">
        <v>-99</v>
      </c>
      <c r="I2397" s="3" t="s">
        <v>65</v>
      </c>
      <c r="J2397" s="3" t="n">
        <f aca="false">VLOOKUP(I2397,VLOOK!$G$2:$H$50,2)</f>
        <v>13</v>
      </c>
      <c r="K2397" s="4" t="s">
        <v>65</v>
      </c>
      <c r="L2397" s="21" t="s">
        <v>23</v>
      </c>
      <c r="M2397" s="6" t="n">
        <f aca="false">VLOOKUP(L2397,VLOOK!$D$2:$E$10,2)</f>
        <v>2</v>
      </c>
      <c r="N2397" s="7" t="n">
        <v>1</v>
      </c>
      <c r="O2397" s="0" t="n">
        <f aca="false">VLOOKUP(B2397,VLOOK!$A$2:$B$13,2)</f>
        <v>7</v>
      </c>
      <c r="P2397" s="22" t="n">
        <f aca="false">IF(F2397&lt;0,F2397*-1,F2397)</f>
        <v>60.34</v>
      </c>
    </row>
    <row r="2398" customFormat="false" ht="12.8" hidden="false" customHeight="false" outlineLevel="0" collapsed="false">
      <c r="A2398" s="17" t="s">
        <v>771</v>
      </c>
      <c r="B2398" s="9" t="s">
        <v>850</v>
      </c>
      <c r="C2398" s="27" t="s">
        <v>895</v>
      </c>
      <c r="D2398" s="9" t="s">
        <v>171</v>
      </c>
      <c r="E2398" s="10" t="s">
        <v>172</v>
      </c>
      <c r="F2398" s="20" t="n">
        <v>-170.91</v>
      </c>
      <c r="G2398" s="12" t="s">
        <v>21</v>
      </c>
      <c r="H2398" s="2" t="n">
        <v>-99</v>
      </c>
      <c r="I2398" s="3" t="s">
        <v>173</v>
      </c>
      <c r="J2398" s="3" t="n">
        <f aca="false">VLOOKUP(I2398,VLOOK!$G$2:$H$50,2)</f>
        <v>22</v>
      </c>
      <c r="K2398" s="4" t="s">
        <v>173</v>
      </c>
      <c r="L2398" s="21" t="s">
        <v>31</v>
      </c>
      <c r="M2398" s="6" t="n">
        <f aca="false">VLOOKUP(L2398,VLOOK!$D$2:$E$10,2)</f>
        <v>3</v>
      </c>
      <c r="N2398" s="7" t="n">
        <v>1</v>
      </c>
      <c r="O2398" s="0" t="n">
        <f aca="false">VLOOKUP(B2398,VLOOK!$A$2:$B$13,2)</f>
        <v>7</v>
      </c>
      <c r="P2398" s="22" t="n">
        <f aca="false">IF(F2398&lt;0,F2398*-1,F2398)</f>
        <v>170.91</v>
      </c>
    </row>
    <row r="2399" customFormat="false" ht="12.8" hidden="false" customHeight="false" outlineLevel="0" collapsed="false">
      <c r="A2399" s="17" t="s">
        <v>771</v>
      </c>
      <c r="B2399" s="9" t="s">
        <v>850</v>
      </c>
      <c r="C2399" s="27" t="s">
        <v>994</v>
      </c>
      <c r="D2399" s="9" t="s">
        <v>25</v>
      </c>
      <c r="E2399" s="10" t="s">
        <v>26</v>
      </c>
      <c r="F2399" s="20" t="n">
        <v>-50.5</v>
      </c>
      <c r="G2399" s="12" t="s">
        <v>21</v>
      </c>
      <c r="H2399" s="2" t="n">
        <v>-99</v>
      </c>
      <c r="I2399" s="3" t="s">
        <v>27</v>
      </c>
      <c r="J2399" s="3" t="n">
        <f aca="false">VLOOKUP(I2399,VLOOK!$G$2:$H$50,2)</f>
        <v>30</v>
      </c>
      <c r="K2399" s="4" t="s">
        <v>27</v>
      </c>
      <c r="L2399" s="21" t="s">
        <v>28</v>
      </c>
      <c r="M2399" s="6" t="n">
        <f aca="false">VLOOKUP(L2399,VLOOK!$D$2:$E$10,2)</f>
        <v>5</v>
      </c>
      <c r="N2399" s="7" t="n">
        <v>1</v>
      </c>
      <c r="O2399" s="0" t="n">
        <f aca="false">VLOOKUP(B2399,VLOOK!$A$2:$B$13,2)</f>
        <v>7</v>
      </c>
      <c r="P2399" s="22" t="n">
        <f aca="false">IF(F2399&lt;0,F2399*-1,F2399)</f>
        <v>50.5</v>
      </c>
    </row>
    <row r="2400" customFormat="false" ht="12.8" hidden="false" customHeight="false" outlineLevel="0" collapsed="false">
      <c r="A2400" s="17" t="s">
        <v>771</v>
      </c>
      <c r="B2400" s="9" t="s">
        <v>850</v>
      </c>
      <c r="C2400" s="27" t="s">
        <v>995</v>
      </c>
      <c r="D2400" s="9" t="s">
        <v>25</v>
      </c>
      <c r="E2400" s="10" t="s">
        <v>26</v>
      </c>
      <c r="F2400" s="20" t="n">
        <v>-100</v>
      </c>
      <c r="G2400" s="12" t="s">
        <v>21</v>
      </c>
      <c r="H2400" s="2" t="n">
        <v>-99</v>
      </c>
      <c r="I2400" s="3" t="s">
        <v>27</v>
      </c>
      <c r="J2400" s="3" t="n">
        <f aca="false">VLOOKUP(I2400,VLOOK!$G$2:$H$50,2)</f>
        <v>30</v>
      </c>
      <c r="K2400" s="4" t="s">
        <v>27</v>
      </c>
      <c r="L2400" s="21" t="s">
        <v>28</v>
      </c>
      <c r="M2400" s="6" t="n">
        <f aca="false">VLOOKUP(L2400,VLOOK!$D$2:$E$10,2)</f>
        <v>5</v>
      </c>
      <c r="N2400" s="7" t="n">
        <v>1</v>
      </c>
      <c r="O2400" s="0" t="n">
        <f aca="false">VLOOKUP(B2400,VLOOK!$A$2:$B$13,2)</f>
        <v>7</v>
      </c>
      <c r="P2400" s="22" t="n">
        <f aca="false">IF(F2400&lt;0,F2400*-1,F2400)</f>
        <v>100</v>
      </c>
    </row>
    <row r="2401" customFormat="false" ht="12.8" hidden="false" customHeight="false" outlineLevel="0" collapsed="false">
      <c r="A2401" s="17" t="s">
        <v>771</v>
      </c>
      <c r="B2401" s="9" t="s">
        <v>850</v>
      </c>
      <c r="C2401" s="27" t="s">
        <v>899</v>
      </c>
      <c r="D2401" s="9" t="s">
        <v>25</v>
      </c>
      <c r="E2401" s="10" t="s">
        <v>26</v>
      </c>
      <c r="F2401" s="20" t="n">
        <v>-61.9</v>
      </c>
      <c r="G2401" s="12" t="s">
        <v>21</v>
      </c>
      <c r="H2401" s="2" t="n">
        <v>-99</v>
      </c>
      <c r="I2401" s="3" t="s">
        <v>27</v>
      </c>
      <c r="J2401" s="3" t="n">
        <f aca="false">VLOOKUP(I2401,VLOOK!$G$2:$H$50,2)</f>
        <v>30</v>
      </c>
      <c r="K2401" s="4" t="s">
        <v>27</v>
      </c>
      <c r="L2401" s="21" t="s">
        <v>28</v>
      </c>
      <c r="M2401" s="6" t="n">
        <f aca="false">VLOOKUP(L2401,VLOOK!$D$2:$E$10,2)</f>
        <v>5</v>
      </c>
      <c r="N2401" s="7" t="n">
        <v>1</v>
      </c>
      <c r="O2401" s="0" t="n">
        <f aca="false">VLOOKUP(B2401,VLOOK!$A$2:$B$13,2)</f>
        <v>7</v>
      </c>
      <c r="P2401" s="22" t="n">
        <f aca="false">IF(F2401&lt;0,F2401*-1,F2401)</f>
        <v>61.9</v>
      </c>
    </row>
    <row r="2402" customFormat="false" ht="12.8" hidden="false" customHeight="false" outlineLevel="0" collapsed="false">
      <c r="A2402" s="17" t="s">
        <v>771</v>
      </c>
      <c r="B2402" s="9" t="s">
        <v>850</v>
      </c>
      <c r="C2402" s="27" t="s">
        <v>989</v>
      </c>
      <c r="D2402" s="9" t="s">
        <v>25</v>
      </c>
      <c r="E2402" s="10" t="s">
        <v>26</v>
      </c>
      <c r="F2402" s="20" t="n">
        <v>-94</v>
      </c>
      <c r="G2402" s="12" t="s">
        <v>21</v>
      </c>
      <c r="H2402" s="2" t="n">
        <v>-99</v>
      </c>
      <c r="I2402" s="3" t="s">
        <v>27</v>
      </c>
      <c r="J2402" s="3" t="n">
        <f aca="false">VLOOKUP(I2402,VLOOK!$G$2:$H$50,2)</f>
        <v>30</v>
      </c>
      <c r="K2402" s="4" t="s">
        <v>27</v>
      </c>
      <c r="L2402" s="21" t="s">
        <v>28</v>
      </c>
      <c r="M2402" s="6" t="n">
        <f aca="false">VLOOKUP(L2402,VLOOK!$D$2:$E$10,2)</f>
        <v>5</v>
      </c>
      <c r="N2402" s="7" t="n">
        <v>1</v>
      </c>
      <c r="O2402" s="0" t="n">
        <f aca="false">VLOOKUP(B2402,VLOOK!$A$2:$B$13,2)</f>
        <v>7</v>
      </c>
      <c r="P2402" s="22" t="n">
        <f aca="false">IF(F2402&lt;0,F2402*-1,F2402)</f>
        <v>94</v>
      </c>
    </row>
    <row r="2403" customFormat="false" ht="12.8" hidden="false" customHeight="false" outlineLevel="0" collapsed="false">
      <c r="A2403" s="17" t="s">
        <v>771</v>
      </c>
      <c r="B2403" s="9" t="s">
        <v>850</v>
      </c>
      <c r="C2403" s="27" t="s">
        <v>996</v>
      </c>
      <c r="D2403" s="9" t="s">
        <v>25</v>
      </c>
      <c r="E2403" s="10" t="s">
        <v>26</v>
      </c>
      <c r="F2403" s="20" t="n">
        <v>-71.7</v>
      </c>
      <c r="G2403" s="12" t="s">
        <v>21</v>
      </c>
      <c r="H2403" s="2" t="n">
        <v>-99</v>
      </c>
      <c r="I2403" s="3" t="s">
        <v>27</v>
      </c>
      <c r="J2403" s="3" t="n">
        <f aca="false">VLOOKUP(I2403,VLOOK!$G$2:$H$50,2)</f>
        <v>30</v>
      </c>
      <c r="K2403" s="4" t="s">
        <v>27</v>
      </c>
      <c r="L2403" s="21" t="s">
        <v>28</v>
      </c>
      <c r="M2403" s="6" t="n">
        <f aca="false">VLOOKUP(L2403,VLOOK!$D$2:$E$10,2)</f>
        <v>5</v>
      </c>
      <c r="N2403" s="7" t="n">
        <v>1</v>
      </c>
      <c r="O2403" s="0" t="n">
        <f aca="false">VLOOKUP(B2403,VLOOK!$A$2:$B$13,2)</f>
        <v>7</v>
      </c>
      <c r="P2403" s="22" t="n">
        <f aca="false">IF(F2403&lt;0,F2403*-1,F2403)</f>
        <v>71.7</v>
      </c>
    </row>
    <row r="2404" customFormat="false" ht="12.8" hidden="false" customHeight="false" outlineLevel="0" collapsed="false">
      <c r="A2404" s="17" t="s">
        <v>771</v>
      </c>
      <c r="B2404" s="9" t="s">
        <v>850</v>
      </c>
      <c r="C2404" s="27" t="s">
        <v>997</v>
      </c>
      <c r="D2404" s="9" t="s">
        <v>25</v>
      </c>
      <c r="E2404" s="10" t="s">
        <v>26</v>
      </c>
      <c r="F2404" s="20" t="n">
        <v>-65</v>
      </c>
      <c r="G2404" s="12" t="s">
        <v>21</v>
      </c>
      <c r="H2404" s="2" t="n">
        <v>-99</v>
      </c>
      <c r="I2404" s="3" t="s">
        <v>27</v>
      </c>
      <c r="J2404" s="3" t="n">
        <f aca="false">VLOOKUP(I2404,VLOOK!$G$2:$H$50,2)</f>
        <v>30</v>
      </c>
      <c r="K2404" s="4" t="s">
        <v>27</v>
      </c>
      <c r="L2404" s="21" t="s">
        <v>28</v>
      </c>
      <c r="M2404" s="6" t="n">
        <f aca="false">VLOOKUP(L2404,VLOOK!$D$2:$E$10,2)</f>
        <v>5</v>
      </c>
      <c r="N2404" s="7" t="n">
        <v>1</v>
      </c>
      <c r="O2404" s="0" t="n">
        <f aca="false">VLOOKUP(B2404,VLOOK!$A$2:$B$13,2)</f>
        <v>7</v>
      </c>
      <c r="P2404" s="22" t="n">
        <f aca="false">IF(F2404&lt;0,F2404*-1,F2404)</f>
        <v>65</v>
      </c>
    </row>
    <row r="2405" customFormat="false" ht="12.8" hidden="false" customHeight="false" outlineLevel="0" collapsed="false">
      <c r="A2405" s="17" t="s">
        <v>771</v>
      </c>
      <c r="B2405" s="9" t="s">
        <v>850</v>
      </c>
      <c r="C2405" s="27" t="s">
        <v>998</v>
      </c>
      <c r="D2405" s="9" t="s">
        <v>25</v>
      </c>
      <c r="E2405" s="10" t="s">
        <v>26</v>
      </c>
      <c r="F2405" s="20" t="n">
        <v>-31.21</v>
      </c>
      <c r="G2405" s="12" t="s">
        <v>21</v>
      </c>
      <c r="H2405" s="2" t="n">
        <v>-99</v>
      </c>
      <c r="I2405" s="3" t="s">
        <v>27</v>
      </c>
      <c r="J2405" s="3" t="n">
        <f aca="false">VLOOKUP(I2405,VLOOK!$G$2:$H$50,2)</f>
        <v>30</v>
      </c>
      <c r="K2405" s="4" t="s">
        <v>27</v>
      </c>
      <c r="L2405" s="21" t="s">
        <v>28</v>
      </c>
      <c r="M2405" s="6" t="n">
        <f aca="false">VLOOKUP(L2405,VLOOK!$D$2:$E$10,2)</f>
        <v>5</v>
      </c>
      <c r="N2405" s="7" t="n">
        <v>1</v>
      </c>
      <c r="O2405" s="0" t="n">
        <f aca="false">VLOOKUP(B2405,VLOOK!$A$2:$B$13,2)</f>
        <v>7</v>
      </c>
      <c r="P2405" s="22" t="n">
        <f aca="false">IF(F2405&lt;0,F2405*-1,F2405)</f>
        <v>31.21</v>
      </c>
    </row>
    <row r="2406" customFormat="false" ht="12.8" hidden="false" customHeight="false" outlineLevel="0" collapsed="false">
      <c r="A2406" s="17" t="s">
        <v>771</v>
      </c>
      <c r="B2406" s="9" t="s">
        <v>850</v>
      </c>
      <c r="C2406" s="27" t="s">
        <v>989</v>
      </c>
      <c r="D2406" s="9" t="s">
        <v>25</v>
      </c>
      <c r="E2406" s="10" t="s">
        <v>26</v>
      </c>
      <c r="F2406" s="20" t="n">
        <v>-80</v>
      </c>
      <c r="G2406" s="12" t="s">
        <v>21</v>
      </c>
      <c r="H2406" s="2" t="n">
        <v>-99</v>
      </c>
      <c r="I2406" s="3" t="s">
        <v>27</v>
      </c>
      <c r="J2406" s="3" t="n">
        <f aca="false">VLOOKUP(I2406,VLOOK!$G$2:$H$50,2)</f>
        <v>30</v>
      </c>
      <c r="K2406" s="4" t="s">
        <v>27</v>
      </c>
      <c r="L2406" s="21" t="s">
        <v>28</v>
      </c>
      <c r="M2406" s="6" t="n">
        <f aca="false">VLOOKUP(L2406,VLOOK!$D$2:$E$10,2)</f>
        <v>5</v>
      </c>
      <c r="N2406" s="7" t="n">
        <v>1</v>
      </c>
      <c r="O2406" s="0" t="n">
        <f aca="false">VLOOKUP(B2406,VLOOK!$A$2:$B$13,2)</f>
        <v>7</v>
      </c>
      <c r="P2406" s="22" t="n">
        <f aca="false">IF(F2406&lt;0,F2406*-1,F2406)</f>
        <v>80</v>
      </c>
    </row>
    <row r="2407" customFormat="false" ht="12.8" hidden="false" customHeight="false" outlineLevel="0" collapsed="false">
      <c r="A2407" s="17" t="s">
        <v>771</v>
      </c>
      <c r="B2407" s="9" t="s">
        <v>850</v>
      </c>
      <c r="C2407" s="27" t="s">
        <v>899</v>
      </c>
      <c r="D2407" s="9" t="s">
        <v>25</v>
      </c>
      <c r="E2407" s="10" t="s">
        <v>26</v>
      </c>
      <c r="F2407" s="20" t="n">
        <v>-62.9</v>
      </c>
      <c r="G2407" s="12" t="s">
        <v>21</v>
      </c>
      <c r="H2407" s="2" t="n">
        <v>-99</v>
      </c>
      <c r="I2407" s="3" t="s">
        <v>27</v>
      </c>
      <c r="J2407" s="3" t="n">
        <f aca="false">VLOOKUP(I2407,VLOOK!$G$2:$H$50,2)</f>
        <v>30</v>
      </c>
      <c r="K2407" s="4" t="s">
        <v>27</v>
      </c>
      <c r="L2407" s="21" t="s">
        <v>28</v>
      </c>
      <c r="M2407" s="6" t="n">
        <f aca="false">VLOOKUP(L2407,VLOOK!$D$2:$E$10,2)</f>
        <v>5</v>
      </c>
      <c r="N2407" s="7" t="n">
        <v>1</v>
      </c>
      <c r="O2407" s="0" t="n">
        <f aca="false">VLOOKUP(B2407,VLOOK!$A$2:$B$13,2)</f>
        <v>7</v>
      </c>
      <c r="P2407" s="22" t="n">
        <f aca="false">IF(F2407&lt;0,F2407*-1,F2407)</f>
        <v>62.9</v>
      </c>
    </row>
    <row r="2408" customFormat="false" ht="12.8" hidden="false" customHeight="false" outlineLevel="0" collapsed="false">
      <c r="A2408" s="17" t="s">
        <v>771</v>
      </c>
      <c r="B2408" s="9" t="s">
        <v>850</v>
      </c>
      <c r="C2408" s="27" t="s">
        <v>989</v>
      </c>
      <c r="D2408" s="9" t="s">
        <v>25</v>
      </c>
      <c r="E2408" s="10" t="s">
        <v>26</v>
      </c>
      <c r="F2408" s="20" t="n">
        <v>-94</v>
      </c>
      <c r="G2408" s="12" t="s">
        <v>21</v>
      </c>
      <c r="H2408" s="2" t="n">
        <v>-99</v>
      </c>
      <c r="I2408" s="3" t="s">
        <v>27</v>
      </c>
      <c r="J2408" s="3" t="n">
        <f aca="false">VLOOKUP(I2408,VLOOK!$G$2:$H$50,2)</f>
        <v>30</v>
      </c>
      <c r="K2408" s="4" t="s">
        <v>27</v>
      </c>
      <c r="L2408" s="21" t="s">
        <v>28</v>
      </c>
      <c r="M2408" s="6" t="n">
        <f aca="false">VLOOKUP(L2408,VLOOK!$D$2:$E$10,2)</f>
        <v>5</v>
      </c>
      <c r="N2408" s="7" t="n">
        <v>1</v>
      </c>
      <c r="O2408" s="0" t="n">
        <f aca="false">VLOOKUP(B2408,VLOOK!$A$2:$B$13,2)</f>
        <v>7</v>
      </c>
      <c r="P2408" s="22" t="n">
        <f aca="false">IF(F2408&lt;0,F2408*-1,F2408)</f>
        <v>94</v>
      </c>
    </row>
    <row r="2409" customFormat="false" ht="12.8" hidden="false" customHeight="false" outlineLevel="0" collapsed="false">
      <c r="A2409" s="17" t="s">
        <v>771</v>
      </c>
      <c r="B2409" s="9" t="s">
        <v>850</v>
      </c>
      <c r="C2409" s="27" t="s">
        <v>994</v>
      </c>
      <c r="D2409" s="9" t="s">
        <v>25</v>
      </c>
      <c r="E2409" s="10" t="s">
        <v>26</v>
      </c>
      <c r="F2409" s="20" t="n">
        <v>-20</v>
      </c>
      <c r="G2409" s="12" t="s">
        <v>21</v>
      </c>
      <c r="H2409" s="2" t="n">
        <v>-99</v>
      </c>
      <c r="I2409" s="3" t="s">
        <v>27</v>
      </c>
      <c r="J2409" s="3" t="n">
        <f aca="false">VLOOKUP(I2409,VLOOK!$G$2:$H$50,2)</f>
        <v>30</v>
      </c>
      <c r="K2409" s="4" t="s">
        <v>27</v>
      </c>
      <c r="L2409" s="21" t="s">
        <v>28</v>
      </c>
      <c r="M2409" s="6" t="n">
        <f aca="false">VLOOKUP(L2409,VLOOK!$D$2:$E$10,2)</f>
        <v>5</v>
      </c>
      <c r="N2409" s="7" t="n">
        <v>1</v>
      </c>
      <c r="O2409" s="0" t="n">
        <f aca="false">VLOOKUP(B2409,VLOOK!$A$2:$B$13,2)</f>
        <v>7</v>
      </c>
      <c r="P2409" s="22" t="n">
        <f aca="false">IF(F2409&lt;0,F2409*-1,F2409)</f>
        <v>20</v>
      </c>
    </row>
    <row r="2410" customFormat="false" ht="12.8" hidden="false" customHeight="false" outlineLevel="0" collapsed="false">
      <c r="A2410" s="17" t="s">
        <v>771</v>
      </c>
      <c r="B2410" s="9" t="s">
        <v>850</v>
      </c>
      <c r="C2410" s="27" t="s">
        <v>976</v>
      </c>
      <c r="D2410" s="9" t="s">
        <v>25</v>
      </c>
      <c r="E2410" s="10" t="s">
        <v>47</v>
      </c>
      <c r="F2410" s="20" t="n">
        <v>-129.9</v>
      </c>
      <c r="G2410" s="12" t="s">
        <v>21</v>
      </c>
      <c r="H2410" s="2" t="n">
        <v>-99</v>
      </c>
      <c r="I2410" s="3" t="s">
        <v>48</v>
      </c>
      <c r="J2410" s="3" t="n">
        <f aca="false">VLOOKUP(I2410,VLOOK!$G$2:$H$50,2)</f>
        <v>32</v>
      </c>
      <c r="K2410" s="4" t="s">
        <v>48</v>
      </c>
      <c r="L2410" s="21" t="s">
        <v>28</v>
      </c>
      <c r="M2410" s="6" t="n">
        <f aca="false">VLOOKUP(L2410,VLOOK!$D$2:$E$10,2)</f>
        <v>5</v>
      </c>
      <c r="N2410" s="7" t="n">
        <v>1</v>
      </c>
      <c r="O2410" s="0" t="n">
        <f aca="false">VLOOKUP(B2410,VLOOK!$A$2:$B$13,2)</f>
        <v>7</v>
      </c>
      <c r="P2410" s="22" t="n">
        <f aca="false">IF(F2410&lt;0,F2410*-1,F2410)</f>
        <v>129.9</v>
      </c>
    </row>
    <row r="2411" customFormat="false" ht="12.8" hidden="false" customHeight="false" outlineLevel="0" collapsed="false">
      <c r="A2411" s="17" t="s">
        <v>771</v>
      </c>
      <c r="B2411" s="9" t="s">
        <v>850</v>
      </c>
      <c r="C2411" s="27" t="s">
        <v>999</v>
      </c>
      <c r="D2411" s="9" t="s">
        <v>25</v>
      </c>
      <c r="E2411" s="10" t="s">
        <v>60</v>
      </c>
      <c r="F2411" s="20" t="n">
        <v>-391.68</v>
      </c>
      <c r="G2411" s="12" t="s">
        <v>21</v>
      </c>
      <c r="H2411" s="2" t="n">
        <v>-99</v>
      </c>
      <c r="I2411" s="3" t="s">
        <v>61</v>
      </c>
      <c r="J2411" s="3" t="n">
        <f aca="false">VLOOKUP(I2411,VLOOK!$G$2:$H$50,2)</f>
        <v>17</v>
      </c>
      <c r="K2411" s="4" t="s">
        <v>61</v>
      </c>
      <c r="L2411" s="21" t="s">
        <v>28</v>
      </c>
      <c r="M2411" s="6" t="n">
        <f aca="false">VLOOKUP(L2411,VLOOK!$D$2:$E$10,2)</f>
        <v>5</v>
      </c>
      <c r="N2411" s="7" t="n">
        <v>1</v>
      </c>
      <c r="O2411" s="0" t="n">
        <f aca="false">VLOOKUP(B2411,VLOOK!$A$2:$B$13,2)</f>
        <v>7</v>
      </c>
      <c r="P2411" s="22" t="n">
        <f aca="false">IF(F2411&lt;0,F2411*-1,F2411)</f>
        <v>391.68</v>
      </c>
    </row>
    <row r="2412" customFormat="false" ht="12.8" hidden="false" customHeight="false" outlineLevel="0" collapsed="false">
      <c r="A2412" s="17" t="s">
        <v>771</v>
      </c>
      <c r="B2412" s="9" t="s">
        <v>850</v>
      </c>
      <c r="C2412" s="27" t="s">
        <v>1000</v>
      </c>
      <c r="D2412" s="9" t="s">
        <v>25</v>
      </c>
      <c r="E2412" s="10" t="s">
        <v>29</v>
      </c>
      <c r="F2412" s="20" t="n">
        <v>-25</v>
      </c>
      <c r="G2412" s="12" t="s">
        <v>21</v>
      </c>
      <c r="H2412" s="2" t="n">
        <v>-99</v>
      </c>
      <c r="I2412" s="3" t="s">
        <v>30</v>
      </c>
      <c r="J2412" s="3" t="n">
        <f aca="false">VLOOKUP(I2412,VLOOK!$G$2:$H$50,2)</f>
        <v>21</v>
      </c>
      <c r="K2412" s="4" t="s">
        <v>30</v>
      </c>
      <c r="L2412" s="21" t="s">
        <v>31</v>
      </c>
      <c r="M2412" s="6" t="n">
        <f aca="false">VLOOKUP(L2412,VLOOK!$D$2:$E$10,2)</f>
        <v>3</v>
      </c>
      <c r="N2412" s="7" t="n">
        <v>1</v>
      </c>
      <c r="O2412" s="0" t="n">
        <f aca="false">VLOOKUP(B2412,VLOOK!$A$2:$B$13,2)</f>
        <v>7</v>
      </c>
      <c r="P2412" s="22" t="n">
        <f aca="false">IF(F2412&lt;0,F2412*-1,F2412)</f>
        <v>25</v>
      </c>
    </row>
    <row r="2413" customFormat="false" ht="12.8" hidden="false" customHeight="false" outlineLevel="0" collapsed="false">
      <c r="A2413" s="17" t="s">
        <v>771</v>
      </c>
      <c r="B2413" s="9" t="s">
        <v>850</v>
      </c>
      <c r="C2413" s="27" t="s">
        <v>1001</v>
      </c>
      <c r="D2413" s="9" t="s">
        <v>25</v>
      </c>
      <c r="E2413" s="10" t="s">
        <v>29</v>
      </c>
      <c r="F2413" s="20" t="n">
        <v>-68.97</v>
      </c>
      <c r="G2413" s="12" t="s">
        <v>21</v>
      </c>
      <c r="H2413" s="2" t="n">
        <v>-99</v>
      </c>
      <c r="I2413" s="3" t="s">
        <v>30</v>
      </c>
      <c r="J2413" s="3" t="n">
        <f aca="false">VLOOKUP(I2413,VLOOK!$G$2:$H$50,2)</f>
        <v>21</v>
      </c>
      <c r="K2413" s="4" t="s">
        <v>30</v>
      </c>
      <c r="L2413" s="21" t="s">
        <v>31</v>
      </c>
      <c r="M2413" s="6" t="n">
        <f aca="false">VLOOKUP(L2413,VLOOK!$D$2:$E$10,2)</f>
        <v>3</v>
      </c>
      <c r="N2413" s="7" t="n">
        <v>1</v>
      </c>
      <c r="O2413" s="0" t="n">
        <f aca="false">VLOOKUP(B2413,VLOOK!$A$2:$B$13,2)</f>
        <v>7</v>
      </c>
      <c r="P2413" s="22" t="n">
        <f aca="false">IF(F2413&lt;0,F2413*-1,F2413)</f>
        <v>68.97</v>
      </c>
    </row>
    <row r="2414" customFormat="false" ht="12.8" hidden="false" customHeight="false" outlineLevel="0" collapsed="false">
      <c r="A2414" s="17" t="s">
        <v>771</v>
      </c>
      <c r="B2414" s="9" t="s">
        <v>850</v>
      </c>
      <c r="C2414" s="27" t="s">
        <v>1002</v>
      </c>
      <c r="D2414" s="9" t="s">
        <v>25</v>
      </c>
      <c r="E2414" s="10" t="s">
        <v>29</v>
      </c>
      <c r="F2414" s="20" t="n">
        <v>-23.97</v>
      </c>
      <c r="G2414" s="12" t="s">
        <v>21</v>
      </c>
      <c r="H2414" s="2" t="n">
        <v>-99</v>
      </c>
      <c r="I2414" s="3" t="s">
        <v>30</v>
      </c>
      <c r="J2414" s="3" t="n">
        <f aca="false">VLOOKUP(I2414,VLOOK!$G$2:$H$50,2)</f>
        <v>21</v>
      </c>
      <c r="K2414" s="4" t="s">
        <v>30</v>
      </c>
      <c r="L2414" s="21" t="s">
        <v>31</v>
      </c>
      <c r="M2414" s="6" t="n">
        <f aca="false">VLOOKUP(L2414,VLOOK!$D$2:$E$10,2)</f>
        <v>3</v>
      </c>
      <c r="N2414" s="7" t="n">
        <v>1</v>
      </c>
      <c r="O2414" s="0" t="n">
        <f aca="false">VLOOKUP(B2414,VLOOK!$A$2:$B$13,2)</f>
        <v>7</v>
      </c>
      <c r="P2414" s="22" t="n">
        <f aca="false">IF(F2414&lt;0,F2414*-1,F2414)</f>
        <v>23.97</v>
      </c>
    </row>
    <row r="2415" customFormat="false" ht="12.8" hidden="false" customHeight="false" outlineLevel="0" collapsed="false">
      <c r="A2415" s="17" t="s">
        <v>771</v>
      </c>
      <c r="B2415" s="9" t="s">
        <v>850</v>
      </c>
      <c r="C2415" s="27" t="s">
        <v>1003</v>
      </c>
      <c r="D2415" s="9" t="s">
        <v>25</v>
      </c>
      <c r="E2415" s="10" t="s">
        <v>29</v>
      </c>
      <c r="F2415" s="20" t="n">
        <v>-22.99</v>
      </c>
      <c r="G2415" s="12" t="s">
        <v>21</v>
      </c>
      <c r="H2415" s="2" t="n">
        <v>-99</v>
      </c>
      <c r="I2415" s="3" t="s">
        <v>30</v>
      </c>
      <c r="J2415" s="3" t="n">
        <f aca="false">VLOOKUP(I2415,VLOOK!$G$2:$H$50,2)</f>
        <v>21</v>
      </c>
      <c r="K2415" s="4" t="s">
        <v>30</v>
      </c>
      <c r="L2415" s="21" t="s">
        <v>31</v>
      </c>
      <c r="M2415" s="6" t="n">
        <f aca="false">VLOOKUP(L2415,VLOOK!$D$2:$E$10,2)</f>
        <v>3</v>
      </c>
      <c r="N2415" s="7" t="n">
        <v>1</v>
      </c>
      <c r="O2415" s="0" t="n">
        <f aca="false">VLOOKUP(B2415,VLOOK!$A$2:$B$13,2)</f>
        <v>7</v>
      </c>
      <c r="P2415" s="22" t="n">
        <f aca="false">IF(F2415&lt;0,F2415*-1,F2415)</f>
        <v>22.99</v>
      </c>
    </row>
    <row r="2416" customFormat="false" ht="12.8" hidden="false" customHeight="false" outlineLevel="0" collapsed="false">
      <c r="A2416" s="17" t="s">
        <v>771</v>
      </c>
      <c r="B2416" s="9" t="s">
        <v>850</v>
      </c>
      <c r="C2416" s="27" t="s">
        <v>1004</v>
      </c>
      <c r="D2416" s="9" t="s">
        <v>25</v>
      </c>
      <c r="E2416" s="10" t="s">
        <v>148</v>
      </c>
      <c r="F2416" s="20" t="n">
        <v>-74.95</v>
      </c>
      <c r="G2416" s="12" t="s">
        <v>21</v>
      </c>
      <c r="H2416" s="2" t="n">
        <v>-99</v>
      </c>
      <c r="I2416" s="3" t="s">
        <v>39</v>
      </c>
      <c r="J2416" s="3" t="n">
        <f aca="false">VLOOKUP(I2416,VLOOK!$G$2:$H$50,2)</f>
        <v>34</v>
      </c>
      <c r="K2416" s="4" t="s">
        <v>39</v>
      </c>
      <c r="L2416" s="21" t="s">
        <v>28</v>
      </c>
      <c r="M2416" s="6" t="n">
        <f aca="false">VLOOKUP(L2416,VLOOK!$D$2:$E$10,2)</f>
        <v>5</v>
      </c>
      <c r="N2416" s="7" t="n">
        <v>1</v>
      </c>
      <c r="O2416" s="0" t="n">
        <f aca="false">VLOOKUP(B2416,VLOOK!$A$2:$B$13,2)</f>
        <v>7</v>
      </c>
      <c r="P2416" s="22" t="n">
        <f aca="false">IF(F2416&lt;0,F2416*-1,F2416)</f>
        <v>74.95</v>
      </c>
    </row>
    <row r="2417" customFormat="false" ht="12.8" hidden="false" customHeight="false" outlineLevel="0" collapsed="false">
      <c r="A2417" s="17" t="s">
        <v>771</v>
      </c>
      <c r="B2417" s="9" t="s">
        <v>850</v>
      </c>
      <c r="C2417" s="27" t="s">
        <v>868</v>
      </c>
      <c r="D2417" s="9" t="s">
        <v>25</v>
      </c>
      <c r="E2417" s="10" t="s">
        <v>163</v>
      </c>
      <c r="F2417" s="20" t="n">
        <v>-30</v>
      </c>
      <c r="G2417" s="12" t="s">
        <v>21</v>
      </c>
      <c r="H2417" s="2" t="n">
        <v>-99</v>
      </c>
      <c r="I2417" s="3" t="s">
        <v>164</v>
      </c>
      <c r="J2417" s="3" t="n">
        <f aca="false">VLOOKUP(I2417,VLOOK!$G$2:$H$50,2)</f>
        <v>35</v>
      </c>
      <c r="K2417" s="4" t="s">
        <v>164</v>
      </c>
      <c r="L2417" s="21" t="s">
        <v>28</v>
      </c>
      <c r="M2417" s="6" t="n">
        <f aca="false">VLOOKUP(L2417,VLOOK!$D$2:$E$10,2)</f>
        <v>5</v>
      </c>
      <c r="N2417" s="7" t="n">
        <v>1</v>
      </c>
      <c r="O2417" s="0" t="n">
        <f aca="false">VLOOKUP(B2417,VLOOK!$A$2:$B$13,2)</f>
        <v>7</v>
      </c>
      <c r="P2417" s="22" t="n">
        <f aca="false">IF(F2417&lt;0,F2417*-1,F2417)</f>
        <v>30</v>
      </c>
    </row>
    <row r="2418" customFormat="false" ht="12.8" hidden="false" customHeight="false" outlineLevel="0" collapsed="false">
      <c r="A2418" s="17" t="s">
        <v>771</v>
      </c>
      <c r="B2418" s="9" t="s">
        <v>850</v>
      </c>
      <c r="C2418" s="27" t="s">
        <v>1005</v>
      </c>
      <c r="D2418" s="9" t="s">
        <v>25</v>
      </c>
      <c r="E2418" s="10" t="s">
        <v>84</v>
      </c>
      <c r="F2418" s="20" t="n">
        <v>-89.95</v>
      </c>
      <c r="G2418" s="12" t="s">
        <v>21</v>
      </c>
      <c r="H2418" s="2" t="n">
        <v>-99</v>
      </c>
      <c r="I2418" s="3" t="s">
        <v>85</v>
      </c>
      <c r="J2418" s="3" t="n">
        <f aca="false">VLOOKUP(I2418,VLOOK!$G$2:$H$50,2)</f>
        <v>38</v>
      </c>
      <c r="K2418" s="4" t="s">
        <v>85</v>
      </c>
      <c r="L2418" s="21" t="s">
        <v>28</v>
      </c>
      <c r="M2418" s="6" t="n">
        <f aca="false">VLOOKUP(L2418,VLOOK!$D$2:$E$10,2)</f>
        <v>5</v>
      </c>
      <c r="N2418" s="7" t="n">
        <v>1</v>
      </c>
      <c r="O2418" s="0" t="n">
        <f aca="false">VLOOKUP(B2418,VLOOK!$A$2:$B$13,2)</f>
        <v>7</v>
      </c>
      <c r="P2418" s="22" t="n">
        <f aca="false">IF(F2418&lt;0,F2418*-1,F2418)</f>
        <v>89.95</v>
      </c>
    </row>
    <row r="2419" customFormat="false" ht="12.8" hidden="false" customHeight="false" outlineLevel="0" collapsed="false">
      <c r="A2419" s="17" t="s">
        <v>771</v>
      </c>
      <c r="B2419" s="9" t="s">
        <v>850</v>
      </c>
      <c r="C2419" s="27" t="s">
        <v>932</v>
      </c>
      <c r="D2419" s="9" t="s">
        <v>25</v>
      </c>
      <c r="E2419" s="10" t="s">
        <v>196</v>
      </c>
      <c r="F2419" s="20" t="n">
        <v>-424.8</v>
      </c>
      <c r="G2419" s="12" t="s">
        <v>21</v>
      </c>
      <c r="H2419" s="2" t="n">
        <v>-99</v>
      </c>
      <c r="I2419" s="3" t="s">
        <v>197</v>
      </c>
      <c r="J2419" s="3" t="n">
        <f aca="false">VLOOKUP(I2419,VLOOK!$G$2:$H$50,2)</f>
        <v>47</v>
      </c>
      <c r="K2419" s="4" t="s">
        <v>197</v>
      </c>
      <c r="L2419" s="21" t="s">
        <v>198</v>
      </c>
      <c r="M2419" s="6" t="n">
        <f aca="false">VLOOKUP(L2419,VLOOK!$D$2:$E$10,2)</f>
        <v>9</v>
      </c>
      <c r="N2419" s="7" t="n">
        <v>1</v>
      </c>
      <c r="O2419" s="0" t="n">
        <f aca="false">VLOOKUP(B2419,VLOOK!$A$2:$B$13,2)</f>
        <v>7</v>
      </c>
      <c r="P2419" s="22" t="n">
        <f aca="false">IF(F2419&lt;0,F2419*-1,F2419)</f>
        <v>424.8</v>
      </c>
    </row>
    <row r="2420" customFormat="false" ht="12.8" hidden="false" customHeight="false" outlineLevel="0" collapsed="false">
      <c r="A2420" s="17" t="s">
        <v>771</v>
      </c>
      <c r="B2420" s="9" t="s">
        <v>850</v>
      </c>
      <c r="C2420" s="27" t="s">
        <v>909</v>
      </c>
      <c r="D2420" s="9" t="s">
        <v>984</v>
      </c>
      <c r="E2420" s="10" t="s">
        <v>67</v>
      </c>
      <c r="F2420" s="20" t="n">
        <v>-20</v>
      </c>
      <c r="G2420" s="12" t="s">
        <v>21</v>
      </c>
      <c r="H2420" s="2" t="n">
        <v>-99</v>
      </c>
      <c r="I2420" s="3" t="s">
        <v>68</v>
      </c>
      <c r="J2420" s="3" t="n">
        <f aca="false">VLOOKUP(I2420,VLOOK!$G$2:$H$50,2)</f>
        <v>42</v>
      </c>
      <c r="K2420" s="4" t="s">
        <v>68</v>
      </c>
      <c r="L2420" s="21" t="s">
        <v>57</v>
      </c>
      <c r="M2420" s="6" t="n">
        <f aca="false">VLOOKUP(L2420,VLOOK!$D$2:$E$10,2)</f>
        <v>7</v>
      </c>
      <c r="N2420" s="7" t="n">
        <v>1</v>
      </c>
      <c r="O2420" s="0" t="n">
        <f aca="false">VLOOKUP(B2420,VLOOK!$A$2:$B$13,2)</f>
        <v>7</v>
      </c>
      <c r="P2420" s="22" t="n">
        <f aca="false">IF(F2420&lt;0,F2420*-1,F2420)</f>
        <v>20</v>
      </c>
    </row>
    <row r="2421" customFormat="false" ht="12.8" hidden="false" customHeight="false" outlineLevel="0" collapsed="false">
      <c r="A2421" s="17" t="s">
        <v>435</v>
      </c>
      <c r="B2421" s="9" t="s">
        <v>850</v>
      </c>
      <c r="C2421" s="27" t="s">
        <v>1006</v>
      </c>
      <c r="D2421" s="9" t="s">
        <v>78</v>
      </c>
      <c r="E2421" s="10" t="s">
        <v>406</v>
      </c>
      <c r="F2421" s="30" t="n">
        <v>-100</v>
      </c>
      <c r="G2421" s="12" t="s">
        <v>21</v>
      </c>
      <c r="H2421" s="2" t="n">
        <v>-99</v>
      </c>
      <c r="I2421" s="3" t="s">
        <v>407</v>
      </c>
      <c r="J2421" s="3" t="n">
        <f aca="false">VLOOKUP(I2421,VLOOK!$G$2:$H$50,2)</f>
        <v>44</v>
      </c>
      <c r="K2421" s="4" t="s">
        <v>407</v>
      </c>
      <c r="L2421" s="21" t="s">
        <v>121</v>
      </c>
      <c r="M2421" s="6" t="n">
        <f aca="false">VLOOKUP(L2421,VLOOK!$D$2:$E$10,2)</f>
        <v>8</v>
      </c>
      <c r="N2421" s="7" t="n">
        <v>1</v>
      </c>
      <c r="O2421" s="0" t="n">
        <f aca="false">VLOOKUP(B2421,VLOOK!$A$2:$B$13,2)</f>
        <v>7</v>
      </c>
      <c r="P2421" s="22" t="n">
        <f aca="false">IF(F2421&lt;0,F2421*-1,F2421)</f>
        <v>100</v>
      </c>
    </row>
    <row r="2422" customFormat="false" ht="12.8" hidden="false" customHeight="false" outlineLevel="0" collapsed="false">
      <c r="A2422" s="17" t="s">
        <v>435</v>
      </c>
      <c r="B2422" s="9" t="s">
        <v>850</v>
      </c>
      <c r="C2422" s="27" t="s">
        <v>1006</v>
      </c>
      <c r="D2422" s="9" t="s">
        <v>78</v>
      </c>
      <c r="E2422" s="10" t="s">
        <v>406</v>
      </c>
      <c r="F2422" s="30" t="n">
        <v>-60</v>
      </c>
      <c r="G2422" s="12" t="s">
        <v>21</v>
      </c>
      <c r="H2422" s="2" t="n">
        <v>-99</v>
      </c>
      <c r="I2422" s="3" t="s">
        <v>407</v>
      </c>
      <c r="J2422" s="3" t="n">
        <f aca="false">VLOOKUP(I2422,VLOOK!$G$2:$H$50,2)</f>
        <v>44</v>
      </c>
      <c r="K2422" s="4" t="s">
        <v>407</v>
      </c>
      <c r="L2422" s="21" t="s">
        <v>121</v>
      </c>
      <c r="M2422" s="6" t="n">
        <f aca="false">VLOOKUP(L2422,VLOOK!$D$2:$E$10,2)</f>
        <v>8</v>
      </c>
      <c r="N2422" s="7" t="n">
        <v>1</v>
      </c>
      <c r="O2422" s="0" t="n">
        <f aca="false">VLOOKUP(B2422,VLOOK!$A$2:$B$13,2)</f>
        <v>7</v>
      </c>
      <c r="P2422" s="22" t="n">
        <f aca="false">IF(F2422&lt;0,F2422*-1,F2422)</f>
        <v>60</v>
      </c>
    </row>
    <row r="2423" customFormat="false" ht="12.8" hidden="false" customHeight="false" outlineLevel="0" collapsed="false">
      <c r="A2423" s="17" t="s">
        <v>435</v>
      </c>
      <c r="B2423" s="9" t="s">
        <v>850</v>
      </c>
      <c r="C2423" s="27" t="s">
        <v>1006</v>
      </c>
      <c r="D2423" s="9" t="s">
        <v>78</v>
      </c>
      <c r="E2423" s="10" t="s">
        <v>406</v>
      </c>
      <c r="F2423" s="30" t="n">
        <v>-50</v>
      </c>
      <c r="G2423" s="12" t="s">
        <v>21</v>
      </c>
      <c r="H2423" s="2" t="n">
        <v>-99</v>
      </c>
      <c r="I2423" s="3" t="s">
        <v>407</v>
      </c>
      <c r="J2423" s="3" t="n">
        <f aca="false">VLOOKUP(I2423,VLOOK!$G$2:$H$50,2)</f>
        <v>44</v>
      </c>
      <c r="K2423" s="4" t="s">
        <v>407</v>
      </c>
      <c r="L2423" s="21" t="s">
        <v>121</v>
      </c>
      <c r="M2423" s="6" t="n">
        <f aca="false">VLOOKUP(L2423,VLOOK!$D$2:$E$10,2)</f>
        <v>8</v>
      </c>
      <c r="N2423" s="7" t="n">
        <v>1</v>
      </c>
      <c r="O2423" s="0" t="n">
        <f aca="false">VLOOKUP(B2423,VLOOK!$A$2:$B$13,2)</f>
        <v>7</v>
      </c>
      <c r="P2423" s="22" t="n">
        <f aca="false">IF(F2423&lt;0,F2423*-1,F2423)</f>
        <v>50</v>
      </c>
    </row>
    <row r="2424" customFormat="false" ht="12.8" hidden="false" customHeight="false" outlineLevel="0" collapsed="false">
      <c r="A2424" s="17" t="s">
        <v>435</v>
      </c>
      <c r="B2424" s="9" t="s">
        <v>850</v>
      </c>
      <c r="C2424" s="27" t="s">
        <v>1006</v>
      </c>
      <c r="D2424" s="9" t="s">
        <v>78</v>
      </c>
      <c r="E2424" s="10" t="s">
        <v>406</v>
      </c>
      <c r="F2424" s="30" t="n">
        <v>-78.33</v>
      </c>
      <c r="G2424" s="12" t="s">
        <v>21</v>
      </c>
      <c r="H2424" s="2" t="n">
        <v>-99</v>
      </c>
      <c r="I2424" s="3" t="s">
        <v>407</v>
      </c>
      <c r="J2424" s="3" t="n">
        <f aca="false">VLOOKUP(I2424,VLOOK!$G$2:$H$50,2)</f>
        <v>44</v>
      </c>
      <c r="K2424" s="4" t="s">
        <v>407</v>
      </c>
      <c r="L2424" s="21" t="s">
        <v>121</v>
      </c>
      <c r="M2424" s="6" t="n">
        <f aca="false">VLOOKUP(L2424,VLOOK!$D$2:$E$10,2)</f>
        <v>8</v>
      </c>
      <c r="N2424" s="7" t="n">
        <v>1</v>
      </c>
      <c r="O2424" s="0" t="n">
        <f aca="false">VLOOKUP(B2424,VLOOK!$A$2:$B$13,2)</f>
        <v>7</v>
      </c>
      <c r="P2424" s="22" t="n">
        <f aca="false">IF(F2424&lt;0,F2424*-1,F2424)</f>
        <v>78.33</v>
      </c>
    </row>
    <row r="2425" customFormat="false" ht="12.8" hidden="false" customHeight="false" outlineLevel="0" collapsed="false">
      <c r="A2425" s="17" t="s">
        <v>435</v>
      </c>
      <c r="B2425" s="9" t="s">
        <v>850</v>
      </c>
      <c r="C2425" s="27" t="s">
        <v>890</v>
      </c>
      <c r="D2425" s="9" t="s">
        <v>78</v>
      </c>
      <c r="E2425" s="10" t="s">
        <v>119</v>
      </c>
      <c r="F2425" s="30" t="n">
        <v>-275</v>
      </c>
      <c r="G2425" s="12" t="s">
        <v>21</v>
      </c>
      <c r="H2425" s="2" t="n">
        <v>-99</v>
      </c>
      <c r="I2425" s="3" t="s">
        <v>120</v>
      </c>
      <c r="J2425" s="3" t="n">
        <f aca="false">VLOOKUP(I2425,VLOOK!$G$2:$H$50,2)</f>
        <v>45</v>
      </c>
      <c r="K2425" s="4" t="s">
        <v>120</v>
      </c>
      <c r="L2425" s="21" t="s">
        <v>121</v>
      </c>
      <c r="M2425" s="6" t="n">
        <f aca="false">VLOOKUP(L2425,VLOOK!$D$2:$E$10,2)</f>
        <v>8</v>
      </c>
      <c r="N2425" s="7" t="n">
        <v>1</v>
      </c>
      <c r="O2425" s="0" t="n">
        <f aca="false">VLOOKUP(B2425,VLOOK!$A$2:$B$13,2)</f>
        <v>7</v>
      </c>
      <c r="P2425" s="22" t="n">
        <f aca="false">IF(F2425&lt;0,F2425*-1,F2425)</f>
        <v>275</v>
      </c>
    </row>
    <row r="2426" customFormat="false" ht="12.8" hidden="false" customHeight="false" outlineLevel="0" collapsed="false">
      <c r="A2426" s="17" t="s">
        <v>435</v>
      </c>
      <c r="B2426" s="9" t="s">
        <v>850</v>
      </c>
      <c r="C2426" s="27" t="s">
        <v>971</v>
      </c>
      <c r="D2426" s="9" t="s">
        <v>78</v>
      </c>
      <c r="E2426" s="10" t="s">
        <v>119</v>
      </c>
      <c r="F2426" s="30" t="n">
        <v>-270</v>
      </c>
      <c r="G2426" s="12" t="s">
        <v>21</v>
      </c>
      <c r="H2426" s="2" t="n">
        <v>-99</v>
      </c>
      <c r="I2426" s="3" t="s">
        <v>120</v>
      </c>
      <c r="J2426" s="3" t="n">
        <f aca="false">VLOOKUP(I2426,VLOOK!$G$2:$H$50,2)</f>
        <v>45</v>
      </c>
      <c r="K2426" s="4" t="s">
        <v>120</v>
      </c>
      <c r="L2426" s="21" t="s">
        <v>121</v>
      </c>
      <c r="M2426" s="6" t="n">
        <f aca="false">VLOOKUP(L2426,VLOOK!$D$2:$E$10,2)</f>
        <v>8</v>
      </c>
      <c r="N2426" s="7" t="n">
        <v>1</v>
      </c>
      <c r="O2426" s="0" t="n">
        <f aca="false">VLOOKUP(B2426,VLOOK!$A$2:$B$13,2)</f>
        <v>7</v>
      </c>
      <c r="P2426" s="22" t="n">
        <f aca="false">IF(F2426&lt;0,F2426*-1,F2426)</f>
        <v>270</v>
      </c>
    </row>
    <row r="2427" customFormat="false" ht="12.8" hidden="false" customHeight="false" outlineLevel="0" collapsed="false">
      <c r="A2427" s="17" t="s">
        <v>435</v>
      </c>
      <c r="B2427" s="9" t="s">
        <v>850</v>
      </c>
      <c r="C2427" s="27" t="s">
        <v>936</v>
      </c>
      <c r="D2427" s="9" t="s">
        <v>19</v>
      </c>
      <c r="E2427" s="10" t="s">
        <v>271</v>
      </c>
      <c r="F2427" s="30" t="n">
        <v>-37.9</v>
      </c>
      <c r="G2427" s="12" t="s">
        <v>21</v>
      </c>
      <c r="H2427" s="2" t="n">
        <v>-99</v>
      </c>
      <c r="I2427" s="3" t="s">
        <v>44</v>
      </c>
      <c r="J2427" s="3" t="n">
        <f aca="false">VLOOKUP(I2427,VLOOK!$G$2:$H$50,2)</f>
        <v>11</v>
      </c>
      <c r="K2427" s="4" t="s">
        <v>44</v>
      </c>
      <c r="L2427" s="21" t="s">
        <v>23</v>
      </c>
      <c r="M2427" s="6" t="n">
        <f aca="false">VLOOKUP(L2427,VLOOK!$D$2:$E$10,2)</f>
        <v>2</v>
      </c>
      <c r="N2427" s="7" t="n">
        <v>1</v>
      </c>
      <c r="O2427" s="0" t="n">
        <f aca="false">VLOOKUP(B2427,VLOOK!$A$2:$B$13,2)</f>
        <v>7</v>
      </c>
      <c r="P2427" s="22" t="n">
        <f aca="false">IF(F2427&lt;0,F2427*-1,F2427)</f>
        <v>37.9</v>
      </c>
    </row>
    <row r="2428" customFormat="false" ht="12.8" hidden="false" customHeight="false" outlineLevel="0" collapsed="false">
      <c r="A2428" s="17" t="s">
        <v>435</v>
      </c>
      <c r="B2428" s="9" t="s">
        <v>850</v>
      </c>
      <c r="C2428" s="27" t="s">
        <v>1007</v>
      </c>
      <c r="D2428" s="9" t="s">
        <v>19</v>
      </c>
      <c r="E2428" s="10" t="s">
        <v>119</v>
      </c>
      <c r="F2428" s="30" t="n">
        <v>-34.53</v>
      </c>
      <c r="G2428" s="12" t="s">
        <v>21</v>
      </c>
      <c r="H2428" s="2" t="n">
        <v>-99</v>
      </c>
      <c r="I2428" s="3" t="s">
        <v>120</v>
      </c>
      <c r="J2428" s="3" t="n">
        <f aca="false">VLOOKUP(I2428,VLOOK!$G$2:$H$50,2)</f>
        <v>45</v>
      </c>
      <c r="K2428" s="4" t="s">
        <v>120</v>
      </c>
      <c r="L2428" s="21" t="s">
        <v>23</v>
      </c>
      <c r="M2428" s="6" t="n">
        <f aca="false">VLOOKUP(L2428,VLOOK!$D$2:$E$10,2)</f>
        <v>2</v>
      </c>
      <c r="N2428" s="7" t="n">
        <v>1</v>
      </c>
      <c r="O2428" s="0" t="n">
        <f aca="false">VLOOKUP(B2428,VLOOK!$A$2:$B$13,2)</f>
        <v>7</v>
      </c>
      <c r="P2428" s="22" t="n">
        <f aca="false">IF(F2428&lt;0,F2428*-1,F2428)</f>
        <v>34.53</v>
      </c>
    </row>
    <row r="2429" customFormat="false" ht="12.8" hidden="false" customHeight="false" outlineLevel="0" collapsed="false">
      <c r="A2429" s="17" t="s">
        <v>435</v>
      </c>
      <c r="B2429" s="9" t="s">
        <v>850</v>
      </c>
      <c r="C2429" s="27" t="s">
        <v>922</v>
      </c>
      <c r="D2429" s="9" t="s">
        <v>19</v>
      </c>
      <c r="E2429" s="10" t="s">
        <v>119</v>
      </c>
      <c r="F2429" s="30" t="n">
        <v>-38.5</v>
      </c>
      <c r="G2429" s="12" t="s">
        <v>21</v>
      </c>
      <c r="H2429" s="2" t="n">
        <v>-99</v>
      </c>
      <c r="I2429" s="3" t="s">
        <v>120</v>
      </c>
      <c r="J2429" s="3" t="n">
        <f aca="false">VLOOKUP(I2429,VLOOK!$G$2:$H$50,2)</f>
        <v>45</v>
      </c>
      <c r="K2429" s="4" t="s">
        <v>120</v>
      </c>
      <c r="L2429" s="21" t="s">
        <v>23</v>
      </c>
      <c r="M2429" s="6" t="n">
        <f aca="false">VLOOKUP(L2429,VLOOK!$D$2:$E$10,2)</f>
        <v>2</v>
      </c>
      <c r="N2429" s="7" t="n">
        <v>1</v>
      </c>
      <c r="O2429" s="0" t="n">
        <f aca="false">VLOOKUP(B2429,VLOOK!$A$2:$B$13,2)</f>
        <v>7</v>
      </c>
      <c r="P2429" s="22" t="n">
        <f aca="false">IF(F2429&lt;0,F2429*-1,F2429)</f>
        <v>38.5</v>
      </c>
    </row>
    <row r="2430" customFormat="false" ht="12.8" hidden="false" customHeight="false" outlineLevel="0" collapsed="false">
      <c r="A2430" s="17" t="s">
        <v>435</v>
      </c>
      <c r="B2430" s="9" t="s">
        <v>850</v>
      </c>
      <c r="C2430" s="27" t="s">
        <v>1007</v>
      </c>
      <c r="D2430" s="9" t="s">
        <v>19</v>
      </c>
      <c r="E2430" s="10" t="s">
        <v>119</v>
      </c>
      <c r="F2430" s="30" t="n">
        <v>-73.82</v>
      </c>
      <c r="G2430" s="12" t="s">
        <v>21</v>
      </c>
      <c r="H2430" s="2" t="n">
        <v>-99</v>
      </c>
      <c r="I2430" s="3" t="s">
        <v>120</v>
      </c>
      <c r="J2430" s="3" t="n">
        <f aca="false">VLOOKUP(I2430,VLOOK!$G$2:$H$50,2)</f>
        <v>45</v>
      </c>
      <c r="K2430" s="4" t="s">
        <v>120</v>
      </c>
      <c r="L2430" s="21" t="s">
        <v>23</v>
      </c>
      <c r="M2430" s="6" t="n">
        <f aca="false">VLOOKUP(L2430,VLOOK!$D$2:$E$10,2)</f>
        <v>2</v>
      </c>
      <c r="N2430" s="7" t="n">
        <v>1</v>
      </c>
      <c r="O2430" s="0" t="n">
        <f aca="false">VLOOKUP(B2430,VLOOK!$A$2:$B$13,2)</f>
        <v>7</v>
      </c>
      <c r="P2430" s="22" t="n">
        <f aca="false">IF(F2430&lt;0,F2430*-1,F2430)</f>
        <v>73.82</v>
      </c>
    </row>
    <row r="2431" customFormat="false" ht="12.8" hidden="false" customHeight="false" outlineLevel="0" collapsed="false">
      <c r="A2431" s="17" t="s">
        <v>435</v>
      </c>
      <c r="B2431" s="9" t="s">
        <v>850</v>
      </c>
      <c r="C2431" s="27" t="s">
        <v>893</v>
      </c>
      <c r="D2431" s="9" t="s">
        <v>19</v>
      </c>
      <c r="E2431" s="10" t="s">
        <v>64</v>
      </c>
      <c r="F2431" s="30" t="n">
        <v>-168.87</v>
      </c>
      <c r="G2431" s="12" t="s">
        <v>21</v>
      </c>
      <c r="H2431" s="2" t="n">
        <v>-99</v>
      </c>
      <c r="I2431" s="3" t="s">
        <v>65</v>
      </c>
      <c r="J2431" s="3" t="n">
        <f aca="false">VLOOKUP(I2431,VLOOK!$G$2:$H$50,2)</f>
        <v>13</v>
      </c>
      <c r="K2431" s="4" t="s">
        <v>65</v>
      </c>
      <c r="L2431" s="21" t="s">
        <v>23</v>
      </c>
      <c r="M2431" s="6" t="n">
        <f aca="false">VLOOKUP(L2431,VLOOK!$D$2:$E$10,2)</f>
        <v>2</v>
      </c>
      <c r="N2431" s="7" t="n">
        <v>1</v>
      </c>
      <c r="O2431" s="0" t="n">
        <f aca="false">VLOOKUP(B2431,VLOOK!$A$2:$B$13,2)</f>
        <v>7</v>
      </c>
      <c r="P2431" s="22" t="n">
        <f aca="false">IF(F2431&lt;0,F2431*-1,F2431)</f>
        <v>168.87</v>
      </c>
    </row>
    <row r="2432" customFormat="false" ht="12.8" hidden="false" customHeight="false" outlineLevel="0" collapsed="false">
      <c r="A2432" s="17" t="s">
        <v>435</v>
      </c>
      <c r="B2432" s="9" t="s">
        <v>850</v>
      </c>
      <c r="C2432" s="27" t="s">
        <v>893</v>
      </c>
      <c r="D2432" s="9" t="s">
        <v>19</v>
      </c>
      <c r="E2432" s="10" t="s">
        <v>64</v>
      </c>
      <c r="F2432" s="30" t="n">
        <v>-108.02</v>
      </c>
      <c r="G2432" s="12" t="s">
        <v>21</v>
      </c>
      <c r="H2432" s="2" t="n">
        <v>-99</v>
      </c>
      <c r="I2432" s="3" t="s">
        <v>65</v>
      </c>
      <c r="J2432" s="3" t="n">
        <f aca="false">VLOOKUP(I2432,VLOOK!$G$2:$H$50,2)</f>
        <v>13</v>
      </c>
      <c r="K2432" s="4" t="s">
        <v>65</v>
      </c>
      <c r="L2432" s="21" t="s">
        <v>23</v>
      </c>
      <c r="M2432" s="6" t="n">
        <f aca="false">VLOOKUP(L2432,VLOOK!$D$2:$E$10,2)</f>
        <v>2</v>
      </c>
      <c r="N2432" s="7" t="n">
        <v>1</v>
      </c>
      <c r="O2432" s="0" t="n">
        <f aca="false">VLOOKUP(B2432,VLOOK!$A$2:$B$13,2)</f>
        <v>7</v>
      </c>
      <c r="P2432" s="22" t="n">
        <f aca="false">IF(F2432&lt;0,F2432*-1,F2432)</f>
        <v>108.02</v>
      </c>
    </row>
    <row r="2433" customFormat="false" ht="12.8" hidden="false" customHeight="false" outlineLevel="0" collapsed="false">
      <c r="A2433" s="17" t="s">
        <v>435</v>
      </c>
      <c r="B2433" s="9" t="s">
        <v>850</v>
      </c>
      <c r="C2433" s="27" t="s">
        <v>868</v>
      </c>
      <c r="D2433" s="9" t="s">
        <v>19</v>
      </c>
      <c r="E2433" s="10" t="s">
        <v>64</v>
      </c>
      <c r="F2433" s="30" t="n">
        <v>-25</v>
      </c>
      <c r="G2433" s="12" t="s">
        <v>21</v>
      </c>
      <c r="H2433" s="2" t="n">
        <v>-99</v>
      </c>
      <c r="I2433" s="3" t="s">
        <v>65</v>
      </c>
      <c r="J2433" s="3" t="n">
        <f aca="false">VLOOKUP(I2433,VLOOK!$G$2:$H$50,2)</f>
        <v>13</v>
      </c>
      <c r="K2433" s="4" t="s">
        <v>65</v>
      </c>
      <c r="L2433" s="21" t="s">
        <v>23</v>
      </c>
      <c r="M2433" s="6" t="n">
        <f aca="false">VLOOKUP(L2433,VLOOK!$D$2:$E$10,2)</f>
        <v>2</v>
      </c>
      <c r="N2433" s="7" t="n">
        <v>1</v>
      </c>
      <c r="O2433" s="0" t="n">
        <f aca="false">VLOOKUP(B2433,VLOOK!$A$2:$B$13,2)</f>
        <v>7</v>
      </c>
      <c r="P2433" s="22" t="n">
        <f aca="false">IF(F2433&lt;0,F2433*-1,F2433)</f>
        <v>25</v>
      </c>
    </row>
    <row r="2434" customFormat="false" ht="12.8" hidden="false" customHeight="false" outlineLevel="0" collapsed="false">
      <c r="A2434" s="17" t="s">
        <v>435</v>
      </c>
      <c r="B2434" s="9" t="s">
        <v>850</v>
      </c>
      <c r="C2434" s="27" t="s">
        <v>893</v>
      </c>
      <c r="D2434" s="9" t="s">
        <v>19</v>
      </c>
      <c r="E2434" s="10" t="s">
        <v>64</v>
      </c>
      <c r="F2434" s="30" t="n">
        <v>-77.72</v>
      </c>
      <c r="G2434" s="12" t="s">
        <v>21</v>
      </c>
      <c r="H2434" s="2" t="n">
        <v>-99</v>
      </c>
      <c r="I2434" s="3" t="s">
        <v>65</v>
      </c>
      <c r="J2434" s="3" t="n">
        <f aca="false">VLOOKUP(I2434,VLOOK!$G$2:$H$50,2)</f>
        <v>13</v>
      </c>
      <c r="K2434" s="4" t="s">
        <v>65</v>
      </c>
      <c r="L2434" s="21" t="s">
        <v>23</v>
      </c>
      <c r="M2434" s="6" t="n">
        <f aca="false">VLOOKUP(L2434,VLOOK!$D$2:$E$10,2)</f>
        <v>2</v>
      </c>
      <c r="N2434" s="7" t="n">
        <v>1</v>
      </c>
      <c r="O2434" s="0" t="n">
        <f aca="false">VLOOKUP(B2434,VLOOK!$A$2:$B$13,2)</f>
        <v>7</v>
      </c>
      <c r="P2434" s="22" t="n">
        <f aca="false">IF(F2434&lt;0,F2434*-1,F2434)</f>
        <v>77.72</v>
      </c>
    </row>
    <row r="2435" customFormat="false" ht="12.8" hidden="false" customHeight="false" outlineLevel="0" collapsed="false">
      <c r="A2435" s="17" t="s">
        <v>435</v>
      </c>
      <c r="B2435" s="9" t="s">
        <v>850</v>
      </c>
      <c r="C2435" s="27" t="s">
        <v>894</v>
      </c>
      <c r="D2435" s="9" t="s">
        <v>19</v>
      </c>
      <c r="E2435" s="10" t="s">
        <v>64</v>
      </c>
      <c r="F2435" s="30" t="n">
        <v>-62.72</v>
      </c>
      <c r="G2435" s="12" t="s">
        <v>21</v>
      </c>
      <c r="H2435" s="2" t="n">
        <v>-99</v>
      </c>
      <c r="I2435" s="3" t="s">
        <v>65</v>
      </c>
      <c r="J2435" s="3" t="n">
        <f aca="false">VLOOKUP(I2435,VLOOK!$G$2:$H$50,2)</f>
        <v>13</v>
      </c>
      <c r="K2435" s="4" t="s">
        <v>65</v>
      </c>
      <c r="L2435" s="21" t="s">
        <v>23</v>
      </c>
      <c r="M2435" s="6" t="n">
        <f aca="false">VLOOKUP(L2435,VLOOK!$D$2:$E$10,2)</f>
        <v>2</v>
      </c>
      <c r="N2435" s="7" t="n">
        <v>1</v>
      </c>
      <c r="O2435" s="0" t="n">
        <f aca="false">VLOOKUP(B2435,VLOOK!$A$2:$B$13,2)</f>
        <v>7</v>
      </c>
      <c r="P2435" s="22" t="n">
        <f aca="false">IF(F2435&lt;0,F2435*-1,F2435)</f>
        <v>62.72</v>
      </c>
    </row>
    <row r="2436" customFormat="false" ht="12.8" hidden="false" customHeight="false" outlineLevel="0" collapsed="false">
      <c r="A2436" s="17" t="s">
        <v>435</v>
      </c>
      <c r="B2436" s="9" t="s">
        <v>850</v>
      </c>
      <c r="C2436" s="27" t="s">
        <v>893</v>
      </c>
      <c r="D2436" s="9" t="s">
        <v>19</v>
      </c>
      <c r="E2436" s="10" t="s">
        <v>64</v>
      </c>
      <c r="F2436" s="30" t="n">
        <v>-166.68</v>
      </c>
      <c r="G2436" s="12" t="s">
        <v>21</v>
      </c>
      <c r="H2436" s="2" t="n">
        <v>-99</v>
      </c>
      <c r="I2436" s="3" t="s">
        <v>65</v>
      </c>
      <c r="J2436" s="3" t="n">
        <f aca="false">VLOOKUP(I2436,VLOOK!$G$2:$H$50,2)</f>
        <v>13</v>
      </c>
      <c r="K2436" s="4" t="s">
        <v>65</v>
      </c>
      <c r="L2436" s="21" t="s">
        <v>23</v>
      </c>
      <c r="M2436" s="6" t="n">
        <f aca="false">VLOOKUP(L2436,VLOOK!$D$2:$E$10,2)</f>
        <v>2</v>
      </c>
      <c r="N2436" s="7" t="n">
        <v>1</v>
      </c>
      <c r="O2436" s="0" t="n">
        <f aca="false">VLOOKUP(B2436,VLOOK!$A$2:$B$13,2)</f>
        <v>7</v>
      </c>
      <c r="P2436" s="22" t="n">
        <f aca="false">IF(F2436&lt;0,F2436*-1,F2436)</f>
        <v>166.68</v>
      </c>
    </row>
    <row r="2437" customFormat="false" ht="12.8" hidden="false" customHeight="false" outlineLevel="0" collapsed="false">
      <c r="A2437" s="17" t="s">
        <v>435</v>
      </c>
      <c r="B2437" s="9" t="s">
        <v>850</v>
      </c>
      <c r="C2437" s="27" t="s">
        <v>896</v>
      </c>
      <c r="D2437" s="9" t="s">
        <v>171</v>
      </c>
      <c r="E2437" s="10" t="s">
        <v>172</v>
      </c>
      <c r="F2437" s="30" t="n">
        <v>-225</v>
      </c>
      <c r="G2437" s="12" t="s">
        <v>21</v>
      </c>
      <c r="H2437" s="2" t="n">
        <v>-99</v>
      </c>
      <c r="I2437" s="3" t="s">
        <v>173</v>
      </c>
      <c r="J2437" s="3" t="n">
        <f aca="false">VLOOKUP(I2437,VLOOK!$G$2:$H$50,2)</f>
        <v>22</v>
      </c>
      <c r="K2437" s="4" t="s">
        <v>173</v>
      </c>
      <c r="L2437" s="21" t="s">
        <v>31</v>
      </c>
      <c r="M2437" s="6" t="n">
        <f aca="false">VLOOKUP(L2437,VLOOK!$D$2:$E$10,2)</f>
        <v>3</v>
      </c>
      <c r="N2437" s="7" t="n">
        <v>1</v>
      </c>
      <c r="O2437" s="0" t="n">
        <f aca="false">VLOOKUP(B2437,VLOOK!$A$2:$B$13,2)</f>
        <v>7</v>
      </c>
      <c r="P2437" s="22" t="n">
        <f aca="false">IF(F2437&lt;0,F2437*-1,F2437)</f>
        <v>225</v>
      </c>
    </row>
    <row r="2438" customFormat="false" ht="12.8" hidden="false" customHeight="false" outlineLevel="0" collapsed="false">
      <c r="A2438" s="17" t="s">
        <v>435</v>
      </c>
      <c r="B2438" s="9" t="s">
        <v>850</v>
      </c>
      <c r="C2438" s="27" t="s">
        <v>896</v>
      </c>
      <c r="D2438" s="9" t="s">
        <v>171</v>
      </c>
      <c r="E2438" s="10" t="s">
        <v>172</v>
      </c>
      <c r="F2438" s="30" t="n">
        <v>-50</v>
      </c>
      <c r="G2438" s="12" t="s">
        <v>21</v>
      </c>
      <c r="H2438" s="2" t="n">
        <v>-99</v>
      </c>
      <c r="I2438" s="3" t="s">
        <v>173</v>
      </c>
      <c r="J2438" s="3" t="n">
        <f aca="false">VLOOKUP(I2438,VLOOK!$G$2:$H$50,2)</f>
        <v>22</v>
      </c>
      <c r="K2438" s="4" t="s">
        <v>173</v>
      </c>
      <c r="L2438" s="21" t="s">
        <v>31</v>
      </c>
      <c r="M2438" s="6" t="n">
        <f aca="false">VLOOKUP(L2438,VLOOK!$D$2:$E$10,2)</f>
        <v>3</v>
      </c>
      <c r="N2438" s="7" t="n">
        <v>1</v>
      </c>
      <c r="O2438" s="0" t="n">
        <f aca="false">VLOOKUP(B2438,VLOOK!$A$2:$B$13,2)</f>
        <v>7</v>
      </c>
      <c r="P2438" s="22" t="n">
        <f aca="false">IF(F2438&lt;0,F2438*-1,F2438)</f>
        <v>50</v>
      </c>
    </row>
    <row r="2439" customFormat="false" ht="12.8" hidden="false" customHeight="false" outlineLevel="0" collapsed="false">
      <c r="A2439" s="17" t="s">
        <v>435</v>
      </c>
      <c r="B2439" s="9" t="s">
        <v>850</v>
      </c>
      <c r="C2439" s="27" t="s">
        <v>899</v>
      </c>
      <c r="D2439" s="9" t="s">
        <v>25</v>
      </c>
      <c r="E2439" s="10" t="s">
        <v>26</v>
      </c>
      <c r="F2439" s="30" t="n">
        <v>-62.9</v>
      </c>
      <c r="G2439" s="12" t="s">
        <v>21</v>
      </c>
      <c r="H2439" s="2" t="n">
        <v>-99</v>
      </c>
      <c r="I2439" s="3" t="s">
        <v>27</v>
      </c>
      <c r="J2439" s="3" t="n">
        <f aca="false">VLOOKUP(I2439,VLOOK!$G$2:$H$50,2)</f>
        <v>30</v>
      </c>
      <c r="K2439" s="4" t="s">
        <v>27</v>
      </c>
      <c r="L2439" s="21" t="s">
        <v>28</v>
      </c>
      <c r="M2439" s="6" t="n">
        <f aca="false">VLOOKUP(L2439,VLOOK!$D$2:$E$10,2)</f>
        <v>5</v>
      </c>
      <c r="N2439" s="7" t="n">
        <v>1</v>
      </c>
      <c r="O2439" s="0" t="n">
        <f aca="false">VLOOKUP(B2439,VLOOK!$A$2:$B$13,2)</f>
        <v>7</v>
      </c>
      <c r="P2439" s="22" t="n">
        <f aca="false">IF(F2439&lt;0,F2439*-1,F2439)</f>
        <v>62.9</v>
      </c>
    </row>
    <row r="2440" customFormat="false" ht="12.8" hidden="false" customHeight="false" outlineLevel="0" collapsed="false">
      <c r="A2440" s="17" t="s">
        <v>435</v>
      </c>
      <c r="B2440" s="9" t="s">
        <v>850</v>
      </c>
      <c r="C2440" s="27" t="s">
        <v>24</v>
      </c>
      <c r="D2440" s="9" t="s">
        <v>25</v>
      </c>
      <c r="E2440" s="10" t="s">
        <v>26</v>
      </c>
      <c r="F2440" s="30" t="n">
        <v>-75</v>
      </c>
      <c r="G2440" s="12" t="s">
        <v>21</v>
      </c>
      <c r="H2440" s="2" t="n">
        <v>-99</v>
      </c>
      <c r="I2440" s="3" t="s">
        <v>27</v>
      </c>
      <c r="J2440" s="3" t="n">
        <f aca="false">VLOOKUP(I2440,VLOOK!$G$2:$H$50,2)</f>
        <v>30</v>
      </c>
      <c r="K2440" s="4" t="s">
        <v>27</v>
      </c>
      <c r="L2440" s="21" t="s">
        <v>28</v>
      </c>
      <c r="M2440" s="6" t="n">
        <f aca="false">VLOOKUP(L2440,VLOOK!$D$2:$E$10,2)</f>
        <v>5</v>
      </c>
      <c r="N2440" s="7" t="n">
        <v>1</v>
      </c>
      <c r="O2440" s="0" t="n">
        <f aca="false">VLOOKUP(B2440,VLOOK!$A$2:$B$13,2)</f>
        <v>7</v>
      </c>
      <c r="P2440" s="22" t="n">
        <f aca="false">IF(F2440&lt;0,F2440*-1,F2440)</f>
        <v>75</v>
      </c>
    </row>
    <row r="2441" customFormat="false" ht="12.8" hidden="false" customHeight="false" outlineLevel="0" collapsed="false">
      <c r="A2441" s="17" t="s">
        <v>435</v>
      </c>
      <c r="B2441" s="9" t="s">
        <v>850</v>
      </c>
      <c r="C2441" s="27" t="s">
        <v>899</v>
      </c>
      <c r="D2441" s="9" t="s">
        <v>25</v>
      </c>
      <c r="E2441" s="10" t="s">
        <v>26</v>
      </c>
      <c r="F2441" s="30" t="n">
        <v>-62.9</v>
      </c>
      <c r="G2441" s="12" t="s">
        <v>21</v>
      </c>
      <c r="H2441" s="2" t="n">
        <v>-99</v>
      </c>
      <c r="I2441" s="3" t="s">
        <v>27</v>
      </c>
      <c r="J2441" s="3" t="n">
        <f aca="false">VLOOKUP(I2441,VLOOK!$G$2:$H$50,2)</f>
        <v>30</v>
      </c>
      <c r="K2441" s="4" t="s">
        <v>27</v>
      </c>
      <c r="L2441" s="21" t="s">
        <v>28</v>
      </c>
      <c r="M2441" s="6" t="n">
        <f aca="false">VLOOKUP(L2441,VLOOK!$D$2:$E$10,2)</f>
        <v>5</v>
      </c>
      <c r="N2441" s="7" t="n">
        <v>1</v>
      </c>
      <c r="O2441" s="0" t="n">
        <f aca="false">VLOOKUP(B2441,VLOOK!$A$2:$B$13,2)</f>
        <v>7</v>
      </c>
      <c r="P2441" s="22" t="n">
        <f aca="false">IF(F2441&lt;0,F2441*-1,F2441)</f>
        <v>62.9</v>
      </c>
    </row>
    <row r="2442" customFormat="false" ht="12.8" hidden="false" customHeight="false" outlineLevel="0" collapsed="false">
      <c r="A2442" s="17" t="s">
        <v>435</v>
      </c>
      <c r="B2442" s="9" t="s">
        <v>850</v>
      </c>
      <c r="C2442" s="27" t="s">
        <v>24</v>
      </c>
      <c r="D2442" s="9" t="s">
        <v>25</v>
      </c>
      <c r="E2442" s="10" t="s">
        <v>26</v>
      </c>
      <c r="F2442" s="30" t="n">
        <v>-61</v>
      </c>
      <c r="G2442" s="12" t="s">
        <v>21</v>
      </c>
      <c r="H2442" s="2" t="n">
        <v>-99</v>
      </c>
      <c r="I2442" s="3" t="s">
        <v>27</v>
      </c>
      <c r="J2442" s="3" t="n">
        <f aca="false">VLOOKUP(I2442,VLOOK!$G$2:$H$50,2)</f>
        <v>30</v>
      </c>
      <c r="K2442" s="4" t="s">
        <v>27</v>
      </c>
      <c r="L2442" s="21" t="s">
        <v>28</v>
      </c>
      <c r="M2442" s="6" t="n">
        <f aca="false">VLOOKUP(L2442,VLOOK!$D$2:$E$10,2)</f>
        <v>5</v>
      </c>
      <c r="N2442" s="7" t="n">
        <v>1</v>
      </c>
      <c r="O2442" s="0" t="n">
        <f aca="false">VLOOKUP(B2442,VLOOK!$A$2:$B$13,2)</f>
        <v>7</v>
      </c>
      <c r="P2442" s="22" t="n">
        <f aca="false">IF(F2442&lt;0,F2442*-1,F2442)</f>
        <v>61</v>
      </c>
    </row>
    <row r="2443" customFormat="false" ht="12.8" hidden="false" customHeight="false" outlineLevel="0" collapsed="false">
      <c r="A2443" s="17" t="s">
        <v>435</v>
      </c>
      <c r="B2443" s="9" t="s">
        <v>850</v>
      </c>
      <c r="C2443" s="27" t="s">
        <v>901</v>
      </c>
      <c r="D2443" s="9" t="s">
        <v>25</v>
      </c>
      <c r="E2443" s="10" t="s">
        <v>266</v>
      </c>
      <c r="F2443" s="30" t="n">
        <v>-235</v>
      </c>
      <c r="G2443" s="12" t="s">
        <v>21</v>
      </c>
      <c r="H2443" s="2" t="n">
        <v>-99</v>
      </c>
      <c r="I2443" s="3" t="s">
        <v>267</v>
      </c>
      <c r="J2443" s="3" t="n">
        <f aca="false">VLOOKUP(I2443,VLOOK!$G$2:$H$50,2)</f>
        <v>16</v>
      </c>
      <c r="K2443" s="4" t="s">
        <v>267</v>
      </c>
      <c r="L2443" s="21" t="s">
        <v>31</v>
      </c>
      <c r="M2443" s="6" t="n">
        <f aca="false">VLOOKUP(L2443,VLOOK!$D$2:$E$10,2)</f>
        <v>3</v>
      </c>
      <c r="N2443" s="7" t="n">
        <v>1</v>
      </c>
      <c r="O2443" s="0" t="n">
        <f aca="false">VLOOKUP(B2443,VLOOK!$A$2:$B$13,2)</f>
        <v>7</v>
      </c>
      <c r="P2443" s="22" t="n">
        <f aca="false">IF(F2443&lt;0,F2443*-1,F2443)</f>
        <v>235</v>
      </c>
    </row>
    <row r="2444" customFormat="false" ht="12.8" hidden="false" customHeight="false" outlineLevel="0" collapsed="false">
      <c r="A2444" s="17" t="s">
        <v>435</v>
      </c>
      <c r="B2444" s="9" t="s">
        <v>850</v>
      </c>
      <c r="C2444" s="27" t="s">
        <v>901</v>
      </c>
      <c r="D2444" s="9" t="s">
        <v>25</v>
      </c>
      <c r="E2444" s="10" t="s">
        <v>266</v>
      </c>
      <c r="F2444" s="30" t="n">
        <v>-100</v>
      </c>
      <c r="G2444" s="12" t="s">
        <v>21</v>
      </c>
      <c r="H2444" s="2" t="n">
        <v>-99</v>
      </c>
      <c r="I2444" s="3" t="s">
        <v>267</v>
      </c>
      <c r="J2444" s="3" t="n">
        <f aca="false">VLOOKUP(I2444,VLOOK!$G$2:$H$50,2)</f>
        <v>16</v>
      </c>
      <c r="K2444" s="4" t="s">
        <v>267</v>
      </c>
      <c r="L2444" s="21" t="s">
        <v>31</v>
      </c>
      <c r="M2444" s="6" t="n">
        <f aca="false">VLOOKUP(L2444,VLOOK!$D$2:$E$10,2)</f>
        <v>3</v>
      </c>
      <c r="N2444" s="7" t="n">
        <v>1</v>
      </c>
      <c r="O2444" s="0" t="n">
        <f aca="false">VLOOKUP(B2444,VLOOK!$A$2:$B$13,2)</f>
        <v>7</v>
      </c>
      <c r="P2444" s="22" t="n">
        <f aca="false">IF(F2444&lt;0,F2444*-1,F2444)</f>
        <v>100</v>
      </c>
    </row>
    <row r="2445" customFormat="false" ht="12.8" hidden="false" customHeight="false" outlineLevel="0" collapsed="false">
      <c r="A2445" s="17" t="s">
        <v>435</v>
      </c>
      <c r="B2445" s="9" t="s">
        <v>850</v>
      </c>
      <c r="C2445" s="27" t="s">
        <v>976</v>
      </c>
      <c r="D2445" s="9" t="s">
        <v>25</v>
      </c>
      <c r="E2445" s="10" t="s">
        <v>47</v>
      </c>
      <c r="F2445" s="30" t="n">
        <v>-129.9</v>
      </c>
      <c r="G2445" s="12" t="s">
        <v>21</v>
      </c>
      <c r="H2445" s="2" t="n">
        <v>-99</v>
      </c>
      <c r="I2445" s="3" t="s">
        <v>48</v>
      </c>
      <c r="J2445" s="3" t="n">
        <f aca="false">VLOOKUP(I2445,VLOOK!$G$2:$H$50,2)</f>
        <v>32</v>
      </c>
      <c r="K2445" s="4" t="s">
        <v>48</v>
      </c>
      <c r="L2445" s="21" t="s">
        <v>28</v>
      </c>
      <c r="M2445" s="6" t="n">
        <f aca="false">VLOOKUP(L2445,VLOOK!$D$2:$E$10,2)</f>
        <v>5</v>
      </c>
      <c r="N2445" s="7" t="n">
        <v>1</v>
      </c>
      <c r="O2445" s="0" t="n">
        <f aca="false">VLOOKUP(B2445,VLOOK!$A$2:$B$13,2)</f>
        <v>7</v>
      </c>
      <c r="P2445" s="22" t="n">
        <f aca="false">IF(F2445&lt;0,F2445*-1,F2445)</f>
        <v>129.9</v>
      </c>
    </row>
    <row r="2446" customFormat="false" ht="12.8" hidden="false" customHeight="false" outlineLevel="0" collapsed="false">
      <c r="A2446" s="17" t="s">
        <v>435</v>
      </c>
      <c r="B2446" s="9" t="s">
        <v>850</v>
      </c>
      <c r="C2446" s="27" t="s">
        <v>999</v>
      </c>
      <c r="D2446" s="9" t="s">
        <v>25</v>
      </c>
      <c r="E2446" s="10" t="s">
        <v>60</v>
      </c>
      <c r="F2446" s="30" t="n">
        <v>-391.66</v>
      </c>
      <c r="G2446" s="12" t="s">
        <v>21</v>
      </c>
      <c r="H2446" s="2" t="n">
        <v>-99</v>
      </c>
      <c r="I2446" s="3" t="s">
        <v>61</v>
      </c>
      <c r="J2446" s="3" t="n">
        <f aca="false">VLOOKUP(I2446,VLOOK!$G$2:$H$50,2)</f>
        <v>17</v>
      </c>
      <c r="K2446" s="4" t="s">
        <v>61</v>
      </c>
      <c r="L2446" s="21" t="s">
        <v>28</v>
      </c>
      <c r="M2446" s="6" t="n">
        <f aca="false">VLOOKUP(L2446,VLOOK!$D$2:$E$10,2)</f>
        <v>5</v>
      </c>
      <c r="N2446" s="7" t="n">
        <v>1</v>
      </c>
      <c r="O2446" s="0" t="n">
        <f aca="false">VLOOKUP(B2446,VLOOK!$A$2:$B$13,2)</f>
        <v>7</v>
      </c>
      <c r="P2446" s="22" t="n">
        <f aca="false">IF(F2446&lt;0,F2446*-1,F2446)</f>
        <v>391.66</v>
      </c>
    </row>
    <row r="2447" customFormat="false" ht="12.8" hidden="false" customHeight="false" outlineLevel="0" collapsed="false">
      <c r="A2447" s="17" t="s">
        <v>435</v>
      </c>
      <c r="B2447" s="9" t="s">
        <v>850</v>
      </c>
      <c r="C2447" s="27" t="s">
        <v>1004</v>
      </c>
      <c r="D2447" s="9" t="s">
        <v>25</v>
      </c>
      <c r="E2447" s="10" t="s">
        <v>29</v>
      </c>
      <c r="F2447" s="30" t="n">
        <v>-74.95</v>
      </c>
      <c r="G2447" s="12" t="s">
        <v>21</v>
      </c>
      <c r="H2447" s="2" t="n">
        <v>-99</v>
      </c>
      <c r="I2447" s="3" t="s">
        <v>30</v>
      </c>
      <c r="J2447" s="3" t="n">
        <f aca="false">VLOOKUP(I2447,VLOOK!$G$2:$H$50,2)</f>
        <v>21</v>
      </c>
      <c r="K2447" s="4" t="s">
        <v>30</v>
      </c>
      <c r="L2447" s="21" t="s">
        <v>31</v>
      </c>
      <c r="M2447" s="6" t="n">
        <f aca="false">VLOOKUP(L2447,VLOOK!$D$2:$E$10,2)</f>
        <v>3</v>
      </c>
      <c r="N2447" s="7" t="n">
        <v>1</v>
      </c>
      <c r="O2447" s="0" t="n">
        <f aca="false">VLOOKUP(B2447,VLOOK!$A$2:$B$13,2)</f>
        <v>7</v>
      </c>
      <c r="P2447" s="22" t="n">
        <f aca="false">IF(F2447&lt;0,F2447*-1,F2447)</f>
        <v>74.95</v>
      </c>
    </row>
    <row r="2448" customFormat="false" ht="12.8" hidden="false" customHeight="false" outlineLevel="0" collapsed="false">
      <c r="A2448" s="17" t="s">
        <v>435</v>
      </c>
      <c r="B2448" s="9" t="s">
        <v>850</v>
      </c>
      <c r="C2448" s="27" t="s">
        <v>1008</v>
      </c>
      <c r="D2448" s="9" t="s">
        <v>25</v>
      </c>
      <c r="E2448" s="10" t="s">
        <v>29</v>
      </c>
      <c r="F2448" s="30" t="n">
        <v>-38.5</v>
      </c>
      <c r="G2448" s="12" t="s">
        <v>21</v>
      </c>
      <c r="H2448" s="2" t="n">
        <v>-99</v>
      </c>
      <c r="I2448" s="3" t="s">
        <v>30</v>
      </c>
      <c r="J2448" s="3" t="n">
        <f aca="false">VLOOKUP(I2448,VLOOK!$G$2:$H$50,2)</f>
        <v>21</v>
      </c>
      <c r="K2448" s="4" t="s">
        <v>30</v>
      </c>
      <c r="L2448" s="21" t="s">
        <v>31</v>
      </c>
      <c r="M2448" s="6" t="n">
        <f aca="false">VLOOKUP(L2448,VLOOK!$D$2:$E$10,2)</f>
        <v>3</v>
      </c>
      <c r="N2448" s="7" t="n">
        <v>1</v>
      </c>
      <c r="O2448" s="0" t="n">
        <f aca="false">VLOOKUP(B2448,VLOOK!$A$2:$B$13,2)</f>
        <v>7</v>
      </c>
      <c r="P2448" s="22" t="n">
        <f aca="false">IF(F2448&lt;0,F2448*-1,F2448)</f>
        <v>38.5</v>
      </c>
    </row>
    <row r="2449" customFormat="false" ht="12.8" hidden="false" customHeight="false" outlineLevel="0" collapsed="false">
      <c r="A2449" s="17" t="s">
        <v>435</v>
      </c>
      <c r="B2449" s="9" t="s">
        <v>850</v>
      </c>
      <c r="C2449" s="27" t="s">
        <v>1009</v>
      </c>
      <c r="D2449" s="9" t="s">
        <v>25</v>
      </c>
      <c r="E2449" s="10" t="s">
        <v>163</v>
      </c>
      <c r="F2449" s="30" t="n">
        <v>-103</v>
      </c>
      <c r="G2449" s="12" t="s">
        <v>21</v>
      </c>
      <c r="H2449" s="2" t="n">
        <v>-99</v>
      </c>
      <c r="I2449" s="3" t="s">
        <v>164</v>
      </c>
      <c r="J2449" s="3" t="n">
        <f aca="false">VLOOKUP(I2449,VLOOK!$G$2:$H$50,2)</f>
        <v>35</v>
      </c>
      <c r="K2449" s="4" t="s">
        <v>164</v>
      </c>
      <c r="L2449" s="21" t="s">
        <v>28</v>
      </c>
      <c r="M2449" s="6" t="n">
        <f aca="false">VLOOKUP(L2449,VLOOK!$D$2:$E$10,2)</f>
        <v>5</v>
      </c>
      <c r="N2449" s="7" t="n">
        <v>1</v>
      </c>
      <c r="O2449" s="0" t="n">
        <f aca="false">VLOOKUP(B2449,VLOOK!$A$2:$B$13,2)</f>
        <v>7</v>
      </c>
      <c r="P2449" s="22" t="n">
        <f aca="false">IF(F2449&lt;0,F2449*-1,F2449)</f>
        <v>103</v>
      </c>
    </row>
    <row r="2450" customFormat="false" ht="12.8" hidden="false" customHeight="false" outlineLevel="0" collapsed="false">
      <c r="A2450" s="17" t="s">
        <v>435</v>
      </c>
      <c r="B2450" s="9" t="s">
        <v>850</v>
      </c>
      <c r="C2450" s="27" t="s">
        <v>932</v>
      </c>
      <c r="D2450" s="9" t="s">
        <v>25</v>
      </c>
      <c r="E2450" s="10" t="s">
        <v>196</v>
      </c>
      <c r="F2450" s="30" t="n">
        <v>-424.8</v>
      </c>
      <c r="G2450" s="12" t="s">
        <v>21</v>
      </c>
      <c r="H2450" s="2" t="n">
        <v>-99</v>
      </c>
      <c r="I2450" s="3" t="s">
        <v>197</v>
      </c>
      <c r="J2450" s="3" t="n">
        <f aca="false">VLOOKUP(I2450,VLOOK!$G$2:$H$50,2)</f>
        <v>47</v>
      </c>
      <c r="K2450" s="4" t="s">
        <v>197</v>
      </c>
      <c r="L2450" s="21" t="s">
        <v>198</v>
      </c>
      <c r="M2450" s="6" t="n">
        <f aca="false">VLOOKUP(L2450,VLOOK!$D$2:$E$10,2)</f>
        <v>9</v>
      </c>
      <c r="N2450" s="7" t="n">
        <v>1</v>
      </c>
      <c r="O2450" s="0" t="n">
        <f aca="false">VLOOKUP(B2450,VLOOK!$A$2:$B$13,2)</f>
        <v>7</v>
      </c>
      <c r="P2450" s="22" t="n">
        <f aca="false">IF(F2450&lt;0,F2450*-1,F2450)</f>
        <v>424.8</v>
      </c>
    </row>
    <row r="2451" customFormat="false" ht="12.8" hidden="false" customHeight="false" outlineLevel="0" collapsed="false">
      <c r="A2451" s="17" t="s">
        <v>435</v>
      </c>
      <c r="B2451" s="9" t="s">
        <v>850</v>
      </c>
      <c r="C2451" s="27" t="s">
        <v>1010</v>
      </c>
      <c r="D2451" s="9" t="s">
        <v>25</v>
      </c>
      <c r="E2451" s="10" t="s">
        <v>196</v>
      </c>
      <c r="F2451" s="30" t="n">
        <v>-346.14</v>
      </c>
      <c r="G2451" s="12" t="s">
        <v>21</v>
      </c>
      <c r="H2451" s="2" t="n">
        <v>-99</v>
      </c>
      <c r="I2451" s="3" t="s">
        <v>197</v>
      </c>
      <c r="J2451" s="3" t="n">
        <f aca="false">VLOOKUP(I2451,VLOOK!$G$2:$H$50,2)</f>
        <v>47</v>
      </c>
      <c r="K2451" s="4" t="s">
        <v>197</v>
      </c>
      <c r="L2451" s="21" t="s">
        <v>198</v>
      </c>
      <c r="M2451" s="6" t="n">
        <f aca="false">VLOOKUP(L2451,VLOOK!$D$2:$E$10,2)</f>
        <v>9</v>
      </c>
      <c r="N2451" s="7" t="n">
        <v>1</v>
      </c>
      <c r="O2451" s="0" t="n">
        <f aca="false">VLOOKUP(B2451,VLOOK!$A$2:$B$13,2)</f>
        <v>7</v>
      </c>
      <c r="P2451" s="22" t="n">
        <f aca="false">IF(F2451&lt;0,F2451*-1,F2451)</f>
        <v>346.14</v>
      </c>
    </row>
    <row r="2452" customFormat="false" ht="12.8" hidden="false" customHeight="false" outlineLevel="0" collapsed="false">
      <c r="A2452" s="17" t="s">
        <v>435</v>
      </c>
      <c r="B2452" s="9" t="s">
        <v>850</v>
      </c>
      <c r="C2452" s="27" t="s">
        <v>1011</v>
      </c>
      <c r="D2452" s="9" t="s">
        <v>25</v>
      </c>
      <c r="E2452" s="10" t="s">
        <v>196</v>
      </c>
      <c r="F2452" s="30" t="n">
        <v>-31.27</v>
      </c>
      <c r="G2452" s="12" t="s">
        <v>21</v>
      </c>
      <c r="H2452" s="2" t="n">
        <v>-99</v>
      </c>
      <c r="I2452" s="3" t="s">
        <v>197</v>
      </c>
      <c r="J2452" s="3" t="n">
        <f aca="false">VLOOKUP(I2452,VLOOK!$G$2:$H$50,2)</f>
        <v>47</v>
      </c>
      <c r="K2452" s="4" t="s">
        <v>197</v>
      </c>
      <c r="L2452" s="21" t="s">
        <v>198</v>
      </c>
      <c r="M2452" s="6" t="n">
        <f aca="false">VLOOKUP(L2452,VLOOK!$D$2:$E$10,2)</f>
        <v>9</v>
      </c>
      <c r="N2452" s="7" t="n">
        <v>1</v>
      </c>
      <c r="O2452" s="0" t="n">
        <f aca="false">VLOOKUP(B2452,VLOOK!$A$2:$B$13,2)</f>
        <v>7</v>
      </c>
      <c r="P2452" s="22" t="n">
        <f aca="false">IF(F2452&lt;0,F2452*-1,F2452)</f>
        <v>31.27</v>
      </c>
    </row>
    <row r="2453" customFormat="false" ht="12.8" hidden="false" customHeight="false" outlineLevel="0" collapsed="false">
      <c r="A2453" s="17" t="s">
        <v>435</v>
      </c>
      <c r="B2453" s="9" t="s">
        <v>850</v>
      </c>
      <c r="C2453" s="27" t="s">
        <v>1010</v>
      </c>
      <c r="D2453" s="9" t="s">
        <v>25</v>
      </c>
      <c r="E2453" s="10" t="s">
        <v>196</v>
      </c>
      <c r="F2453" s="30" t="n">
        <v>-190.05</v>
      </c>
      <c r="G2453" s="12" t="s">
        <v>21</v>
      </c>
      <c r="H2453" s="2" t="n">
        <v>-99</v>
      </c>
      <c r="I2453" s="3" t="s">
        <v>197</v>
      </c>
      <c r="J2453" s="3" t="n">
        <f aca="false">VLOOKUP(I2453,VLOOK!$G$2:$H$50,2)</f>
        <v>47</v>
      </c>
      <c r="K2453" s="4" t="s">
        <v>197</v>
      </c>
      <c r="L2453" s="21" t="s">
        <v>198</v>
      </c>
      <c r="M2453" s="6" t="n">
        <f aca="false">VLOOKUP(L2453,VLOOK!$D$2:$E$10,2)</f>
        <v>9</v>
      </c>
      <c r="N2453" s="7" t="n">
        <v>1</v>
      </c>
      <c r="O2453" s="0" t="n">
        <f aca="false">VLOOKUP(B2453,VLOOK!$A$2:$B$13,2)</f>
        <v>7</v>
      </c>
      <c r="P2453" s="22" t="n">
        <f aca="false">IF(F2453&lt;0,F2453*-1,F2453)</f>
        <v>190.05</v>
      </c>
    </row>
    <row r="2454" customFormat="false" ht="12.8" hidden="false" customHeight="false" outlineLevel="0" collapsed="false">
      <c r="A2454" s="17" t="s">
        <v>435</v>
      </c>
      <c r="B2454" s="9" t="s">
        <v>850</v>
      </c>
      <c r="C2454" s="27" t="s">
        <v>909</v>
      </c>
      <c r="D2454" s="9" t="s">
        <v>984</v>
      </c>
      <c r="E2454" s="10" t="s">
        <v>67</v>
      </c>
      <c r="F2454" s="30" t="n">
        <v>-20</v>
      </c>
      <c r="G2454" s="12" t="s">
        <v>21</v>
      </c>
      <c r="H2454" s="2" t="n">
        <v>-99</v>
      </c>
      <c r="I2454" s="3" t="s">
        <v>68</v>
      </c>
      <c r="J2454" s="3" t="n">
        <f aca="false">VLOOKUP(I2454,VLOOK!$G$2:$H$50,2)</f>
        <v>42</v>
      </c>
      <c r="K2454" s="4" t="s">
        <v>68</v>
      </c>
      <c r="L2454" s="21" t="s">
        <v>57</v>
      </c>
      <c r="M2454" s="6" t="n">
        <f aca="false">VLOOKUP(L2454,VLOOK!$D$2:$E$10,2)</f>
        <v>7</v>
      </c>
      <c r="N2454" s="7" t="n">
        <v>1</v>
      </c>
      <c r="O2454" s="0" t="n">
        <f aca="false">VLOOKUP(B2454,VLOOK!$A$2:$B$13,2)</f>
        <v>7</v>
      </c>
      <c r="P2454" s="22" t="n">
        <f aca="false">IF(F2454&lt;0,F2454*-1,F2454)</f>
        <v>20</v>
      </c>
    </row>
    <row r="2455" customFormat="false" ht="12.8" hidden="false" customHeight="false" outlineLevel="0" collapsed="false">
      <c r="A2455" s="17" t="s">
        <v>445</v>
      </c>
      <c r="B2455" s="9" t="s">
        <v>850</v>
      </c>
      <c r="C2455" s="27" t="s">
        <v>1006</v>
      </c>
      <c r="D2455" s="9" t="s">
        <v>78</v>
      </c>
      <c r="E2455" s="10" t="s">
        <v>406</v>
      </c>
      <c r="F2455" s="20" t="n">
        <v>-60</v>
      </c>
      <c r="G2455" s="12" t="s">
        <v>21</v>
      </c>
      <c r="H2455" s="2" t="n">
        <v>-99</v>
      </c>
      <c r="I2455" s="3" t="s">
        <v>407</v>
      </c>
      <c r="J2455" s="3" t="n">
        <f aca="false">VLOOKUP(I2455,VLOOK!$G$2:$H$50,2)</f>
        <v>44</v>
      </c>
      <c r="K2455" s="4" t="s">
        <v>407</v>
      </c>
      <c r="L2455" s="21" t="s">
        <v>121</v>
      </c>
      <c r="M2455" s="6" t="n">
        <f aca="false">VLOOKUP(L2455,VLOOK!$D$2:$E$10,2)</f>
        <v>8</v>
      </c>
      <c r="N2455" s="7" t="n">
        <v>1</v>
      </c>
      <c r="O2455" s="0" t="n">
        <f aca="false">VLOOKUP(B2455,VLOOK!$A$2:$B$13,2)</f>
        <v>7</v>
      </c>
      <c r="P2455" s="22" t="n">
        <f aca="false">IF(F2455&lt;0,F2455*-1,F2455)</f>
        <v>60</v>
      </c>
    </row>
    <row r="2456" customFormat="false" ht="12.8" hidden="false" customHeight="false" outlineLevel="0" collapsed="false">
      <c r="A2456" s="17" t="s">
        <v>445</v>
      </c>
      <c r="B2456" s="9" t="s">
        <v>850</v>
      </c>
      <c r="C2456" s="27" t="s">
        <v>1006</v>
      </c>
      <c r="D2456" s="9" t="s">
        <v>78</v>
      </c>
      <c r="E2456" s="10" t="s">
        <v>406</v>
      </c>
      <c r="F2456" s="20" t="n">
        <v>-60</v>
      </c>
      <c r="G2456" s="12" t="s">
        <v>21</v>
      </c>
      <c r="H2456" s="2" t="n">
        <v>-99</v>
      </c>
      <c r="I2456" s="3" t="s">
        <v>407</v>
      </c>
      <c r="J2456" s="3" t="n">
        <f aca="false">VLOOKUP(I2456,VLOOK!$G$2:$H$50,2)</f>
        <v>44</v>
      </c>
      <c r="K2456" s="4" t="s">
        <v>407</v>
      </c>
      <c r="L2456" s="21" t="s">
        <v>121</v>
      </c>
      <c r="M2456" s="6" t="n">
        <f aca="false">VLOOKUP(L2456,VLOOK!$D$2:$E$10,2)</f>
        <v>8</v>
      </c>
      <c r="N2456" s="7" t="n">
        <v>1</v>
      </c>
      <c r="O2456" s="0" t="n">
        <f aca="false">VLOOKUP(B2456,VLOOK!$A$2:$B$13,2)</f>
        <v>7</v>
      </c>
      <c r="P2456" s="22" t="n">
        <f aca="false">IF(F2456&lt;0,F2456*-1,F2456)</f>
        <v>60</v>
      </c>
    </row>
    <row r="2457" customFormat="false" ht="12.8" hidden="false" customHeight="false" outlineLevel="0" collapsed="false">
      <c r="A2457" s="17" t="s">
        <v>445</v>
      </c>
      <c r="B2457" s="9" t="s">
        <v>850</v>
      </c>
      <c r="C2457" s="27" t="s">
        <v>1006</v>
      </c>
      <c r="D2457" s="9" t="s">
        <v>78</v>
      </c>
      <c r="E2457" s="10" t="s">
        <v>406</v>
      </c>
      <c r="F2457" s="20" t="n">
        <v>-86.67</v>
      </c>
      <c r="G2457" s="12" t="s">
        <v>21</v>
      </c>
      <c r="H2457" s="2" t="n">
        <v>-99</v>
      </c>
      <c r="I2457" s="3" t="s">
        <v>407</v>
      </c>
      <c r="J2457" s="3" t="n">
        <f aca="false">VLOOKUP(I2457,VLOOK!$G$2:$H$50,2)</f>
        <v>44</v>
      </c>
      <c r="K2457" s="4" t="s">
        <v>407</v>
      </c>
      <c r="L2457" s="21" t="s">
        <v>121</v>
      </c>
      <c r="M2457" s="6" t="n">
        <f aca="false">VLOOKUP(L2457,VLOOK!$D$2:$E$10,2)</f>
        <v>8</v>
      </c>
      <c r="N2457" s="7" t="n">
        <v>1</v>
      </c>
      <c r="O2457" s="0" t="n">
        <f aca="false">VLOOKUP(B2457,VLOOK!$A$2:$B$13,2)</f>
        <v>7</v>
      </c>
      <c r="P2457" s="22" t="n">
        <f aca="false">IF(F2457&lt;0,F2457*-1,F2457)</f>
        <v>86.67</v>
      </c>
    </row>
    <row r="2458" customFormat="false" ht="12.8" hidden="false" customHeight="false" outlineLevel="0" collapsed="false">
      <c r="A2458" s="17" t="s">
        <v>445</v>
      </c>
      <c r="B2458" s="9" t="s">
        <v>850</v>
      </c>
      <c r="C2458" s="27" t="s">
        <v>1012</v>
      </c>
      <c r="D2458" s="9" t="s">
        <v>78</v>
      </c>
      <c r="E2458" s="10" t="s">
        <v>463</v>
      </c>
      <c r="F2458" s="20" t="n">
        <v>-150</v>
      </c>
      <c r="G2458" s="12" t="s">
        <v>21</v>
      </c>
      <c r="H2458" s="2" t="n">
        <v>-99</v>
      </c>
      <c r="I2458" s="3" t="s">
        <v>410</v>
      </c>
      <c r="J2458" s="3" t="n">
        <f aca="false">VLOOKUP(I2458,VLOOK!$G$2:$H$50,2)</f>
        <v>1</v>
      </c>
      <c r="K2458" s="4" t="s">
        <v>410</v>
      </c>
      <c r="L2458" s="21" t="s">
        <v>81</v>
      </c>
      <c r="M2458" s="6" t="n">
        <f aca="false">VLOOKUP(L2458,VLOOK!$D$2:$E$10,2)</f>
        <v>1</v>
      </c>
      <c r="N2458" s="7" t="n">
        <v>1</v>
      </c>
      <c r="O2458" s="0" t="n">
        <f aca="false">VLOOKUP(B2458,VLOOK!$A$2:$B$13,2)</f>
        <v>7</v>
      </c>
      <c r="P2458" s="22" t="n">
        <f aca="false">IF(F2458&lt;0,F2458*-1,F2458)</f>
        <v>150</v>
      </c>
    </row>
    <row r="2459" customFormat="false" ht="12.8" hidden="false" customHeight="false" outlineLevel="0" collapsed="false">
      <c r="A2459" s="17" t="s">
        <v>445</v>
      </c>
      <c r="B2459" s="9" t="s">
        <v>850</v>
      </c>
      <c r="C2459" s="27" t="s">
        <v>1013</v>
      </c>
      <c r="D2459" s="9" t="s">
        <v>78</v>
      </c>
      <c r="E2459" s="10" t="s">
        <v>119</v>
      </c>
      <c r="F2459" s="20" t="n">
        <v>-25</v>
      </c>
      <c r="G2459" s="12" t="s">
        <v>21</v>
      </c>
      <c r="H2459" s="2" t="n">
        <v>-99</v>
      </c>
      <c r="I2459" s="3" t="s">
        <v>120</v>
      </c>
      <c r="J2459" s="3" t="n">
        <f aca="false">VLOOKUP(I2459,VLOOK!$G$2:$H$50,2)</f>
        <v>45</v>
      </c>
      <c r="K2459" s="4" t="s">
        <v>120</v>
      </c>
      <c r="L2459" s="21" t="s">
        <v>121</v>
      </c>
      <c r="M2459" s="6" t="n">
        <f aca="false">VLOOKUP(L2459,VLOOK!$D$2:$E$10,2)</f>
        <v>8</v>
      </c>
      <c r="N2459" s="7" t="n">
        <v>1</v>
      </c>
      <c r="O2459" s="0" t="n">
        <f aca="false">VLOOKUP(B2459,VLOOK!$A$2:$B$13,2)</f>
        <v>7</v>
      </c>
      <c r="P2459" s="22" t="n">
        <f aca="false">IF(F2459&lt;0,F2459*-1,F2459)</f>
        <v>25</v>
      </c>
    </row>
    <row r="2460" customFormat="false" ht="12.8" hidden="false" customHeight="false" outlineLevel="0" collapsed="false">
      <c r="A2460" s="17" t="s">
        <v>445</v>
      </c>
      <c r="B2460" s="9" t="s">
        <v>850</v>
      </c>
      <c r="C2460" s="27" t="s">
        <v>936</v>
      </c>
      <c r="D2460" s="9" t="s">
        <v>19</v>
      </c>
      <c r="E2460" s="10" t="s">
        <v>271</v>
      </c>
      <c r="F2460" s="20" t="n">
        <v>-37.9</v>
      </c>
      <c r="G2460" s="12" t="s">
        <v>21</v>
      </c>
      <c r="H2460" s="2" t="n">
        <v>-99</v>
      </c>
      <c r="I2460" s="3" t="s">
        <v>44</v>
      </c>
      <c r="J2460" s="3" t="n">
        <f aca="false">VLOOKUP(I2460,VLOOK!$G$2:$H$50,2)</f>
        <v>11</v>
      </c>
      <c r="K2460" s="4" t="s">
        <v>44</v>
      </c>
      <c r="L2460" s="21" t="s">
        <v>23</v>
      </c>
      <c r="M2460" s="6" t="n">
        <f aca="false">VLOOKUP(L2460,VLOOK!$D$2:$E$10,2)</f>
        <v>2</v>
      </c>
      <c r="N2460" s="7" t="n">
        <v>1</v>
      </c>
      <c r="O2460" s="0" t="n">
        <f aca="false">VLOOKUP(B2460,VLOOK!$A$2:$B$13,2)</f>
        <v>7</v>
      </c>
      <c r="P2460" s="22" t="n">
        <f aca="false">IF(F2460&lt;0,F2460*-1,F2460)</f>
        <v>37.9</v>
      </c>
    </row>
    <row r="2461" customFormat="false" ht="12.8" hidden="false" customHeight="false" outlineLevel="0" collapsed="false">
      <c r="A2461" s="17" t="s">
        <v>445</v>
      </c>
      <c r="B2461" s="9" t="s">
        <v>850</v>
      </c>
      <c r="C2461" s="27" t="s">
        <v>893</v>
      </c>
      <c r="D2461" s="9" t="s">
        <v>19</v>
      </c>
      <c r="E2461" s="10" t="s">
        <v>64</v>
      </c>
      <c r="F2461" s="20" t="n">
        <v>-20.16</v>
      </c>
      <c r="G2461" s="12" t="s">
        <v>21</v>
      </c>
      <c r="H2461" s="2" t="n">
        <v>-99</v>
      </c>
      <c r="I2461" s="3" t="s">
        <v>65</v>
      </c>
      <c r="J2461" s="3" t="n">
        <f aca="false">VLOOKUP(I2461,VLOOK!$G$2:$H$50,2)</f>
        <v>13</v>
      </c>
      <c r="K2461" s="4" t="s">
        <v>65</v>
      </c>
      <c r="L2461" s="21" t="s">
        <v>23</v>
      </c>
      <c r="M2461" s="6" t="n">
        <f aca="false">VLOOKUP(L2461,VLOOK!$D$2:$E$10,2)</f>
        <v>2</v>
      </c>
      <c r="N2461" s="7" t="n">
        <v>1</v>
      </c>
      <c r="O2461" s="0" t="n">
        <f aca="false">VLOOKUP(B2461,VLOOK!$A$2:$B$13,2)</f>
        <v>7</v>
      </c>
      <c r="P2461" s="22" t="n">
        <f aca="false">IF(F2461&lt;0,F2461*-1,F2461)</f>
        <v>20.16</v>
      </c>
    </row>
    <row r="2462" customFormat="false" ht="12.8" hidden="false" customHeight="false" outlineLevel="0" collapsed="false">
      <c r="A2462" s="17" t="s">
        <v>445</v>
      </c>
      <c r="B2462" s="9" t="s">
        <v>850</v>
      </c>
      <c r="C2462" s="27" t="s">
        <v>893</v>
      </c>
      <c r="D2462" s="9" t="s">
        <v>19</v>
      </c>
      <c r="E2462" s="10" t="s">
        <v>64</v>
      </c>
      <c r="F2462" s="20" t="n">
        <v>-131.25</v>
      </c>
      <c r="G2462" s="12" t="s">
        <v>21</v>
      </c>
      <c r="H2462" s="2" t="n">
        <v>-99</v>
      </c>
      <c r="I2462" s="3" t="s">
        <v>65</v>
      </c>
      <c r="J2462" s="3" t="n">
        <f aca="false">VLOOKUP(I2462,VLOOK!$G$2:$H$50,2)</f>
        <v>13</v>
      </c>
      <c r="K2462" s="4" t="s">
        <v>65</v>
      </c>
      <c r="L2462" s="21" t="s">
        <v>23</v>
      </c>
      <c r="M2462" s="6" t="n">
        <f aca="false">VLOOKUP(L2462,VLOOK!$D$2:$E$10,2)</f>
        <v>2</v>
      </c>
      <c r="N2462" s="7" t="n">
        <v>1</v>
      </c>
      <c r="O2462" s="0" t="n">
        <f aca="false">VLOOKUP(B2462,VLOOK!$A$2:$B$13,2)</f>
        <v>7</v>
      </c>
      <c r="P2462" s="22" t="n">
        <f aca="false">IF(F2462&lt;0,F2462*-1,F2462)</f>
        <v>131.25</v>
      </c>
    </row>
    <row r="2463" customFormat="false" ht="12.8" hidden="false" customHeight="false" outlineLevel="0" collapsed="false">
      <c r="A2463" s="17" t="s">
        <v>445</v>
      </c>
      <c r="B2463" s="9" t="s">
        <v>850</v>
      </c>
      <c r="C2463" s="27" t="s">
        <v>894</v>
      </c>
      <c r="D2463" s="9" t="s">
        <v>19</v>
      </c>
      <c r="E2463" s="10" t="s">
        <v>64</v>
      </c>
      <c r="F2463" s="20" t="n">
        <v>-145.03</v>
      </c>
      <c r="G2463" s="12" t="s">
        <v>21</v>
      </c>
      <c r="H2463" s="2" t="n">
        <v>-99</v>
      </c>
      <c r="I2463" s="3" t="s">
        <v>65</v>
      </c>
      <c r="J2463" s="3" t="n">
        <f aca="false">VLOOKUP(I2463,VLOOK!$G$2:$H$50,2)</f>
        <v>13</v>
      </c>
      <c r="K2463" s="4" t="s">
        <v>65</v>
      </c>
      <c r="L2463" s="21" t="s">
        <v>23</v>
      </c>
      <c r="M2463" s="6" t="n">
        <f aca="false">VLOOKUP(L2463,VLOOK!$D$2:$E$10,2)</f>
        <v>2</v>
      </c>
      <c r="N2463" s="7" t="n">
        <v>1</v>
      </c>
      <c r="O2463" s="0" t="n">
        <f aca="false">VLOOKUP(B2463,VLOOK!$A$2:$B$13,2)</f>
        <v>7</v>
      </c>
      <c r="P2463" s="22" t="n">
        <f aca="false">IF(F2463&lt;0,F2463*-1,F2463)</f>
        <v>145.03</v>
      </c>
    </row>
    <row r="2464" customFormat="false" ht="12.8" hidden="false" customHeight="false" outlineLevel="0" collapsed="false">
      <c r="A2464" s="17" t="s">
        <v>445</v>
      </c>
      <c r="B2464" s="9" t="s">
        <v>850</v>
      </c>
      <c r="C2464" s="27" t="s">
        <v>893</v>
      </c>
      <c r="D2464" s="9" t="s">
        <v>19</v>
      </c>
      <c r="E2464" s="10" t="s">
        <v>64</v>
      </c>
      <c r="F2464" s="20" t="n">
        <v>-183.93</v>
      </c>
      <c r="G2464" s="12" t="s">
        <v>21</v>
      </c>
      <c r="H2464" s="2" t="n">
        <v>-99</v>
      </c>
      <c r="I2464" s="3" t="s">
        <v>65</v>
      </c>
      <c r="J2464" s="3" t="n">
        <f aca="false">VLOOKUP(I2464,VLOOK!$G$2:$H$50,2)</f>
        <v>13</v>
      </c>
      <c r="K2464" s="4" t="s">
        <v>65</v>
      </c>
      <c r="L2464" s="21" t="s">
        <v>23</v>
      </c>
      <c r="M2464" s="6" t="n">
        <f aca="false">VLOOKUP(L2464,VLOOK!$D$2:$E$10,2)</f>
        <v>2</v>
      </c>
      <c r="N2464" s="7" t="n">
        <v>1</v>
      </c>
      <c r="O2464" s="0" t="n">
        <f aca="false">VLOOKUP(B2464,VLOOK!$A$2:$B$13,2)</f>
        <v>7</v>
      </c>
      <c r="P2464" s="22" t="n">
        <f aca="false">IF(F2464&lt;0,F2464*-1,F2464)</f>
        <v>183.93</v>
      </c>
    </row>
    <row r="2465" customFormat="false" ht="12.8" hidden="false" customHeight="false" outlineLevel="0" collapsed="false">
      <c r="A2465" s="17" t="s">
        <v>445</v>
      </c>
      <c r="B2465" s="9" t="s">
        <v>850</v>
      </c>
      <c r="C2465" s="27" t="s">
        <v>893</v>
      </c>
      <c r="D2465" s="9" t="s">
        <v>19</v>
      </c>
      <c r="E2465" s="10" t="s">
        <v>64</v>
      </c>
      <c r="F2465" s="20" t="n">
        <v>-109.87</v>
      </c>
      <c r="G2465" s="12" t="s">
        <v>21</v>
      </c>
      <c r="H2465" s="2" t="n">
        <v>-99</v>
      </c>
      <c r="I2465" s="3" t="s">
        <v>65</v>
      </c>
      <c r="J2465" s="3" t="n">
        <f aca="false">VLOOKUP(I2465,VLOOK!$G$2:$H$50,2)</f>
        <v>13</v>
      </c>
      <c r="K2465" s="4" t="s">
        <v>65</v>
      </c>
      <c r="L2465" s="21" t="s">
        <v>23</v>
      </c>
      <c r="M2465" s="6" t="n">
        <f aca="false">VLOOKUP(L2465,VLOOK!$D$2:$E$10,2)</f>
        <v>2</v>
      </c>
      <c r="N2465" s="7" t="n">
        <v>1</v>
      </c>
      <c r="O2465" s="0" t="n">
        <f aca="false">VLOOKUP(B2465,VLOOK!$A$2:$B$13,2)</f>
        <v>7</v>
      </c>
      <c r="P2465" s="22" t="n">
        <f aca="false">IF(F2465&lt;0,F2465*-1,F2465)</f>
        <v>109.87</v>
      </c>
    </row>
    <row r="2466" customFormat="false" ht="12.8" hidden="false" customHeight="false" outlineLevel="0" collapsed="false">
      <c r="A2466" s="17" t="s">
        <v>445</v>
      </c>
      <c r="B2466" s="9" t="s">
        <v>850</v>
      </c>
      <c r="C2466" s="27" t="s">
        <v>868</v>
      </c>
      <c r="D2466" s="9" t="s">
        <v>19</v>
      </c>
      <c r="E2466" s="10" t="s">
        <v>64</v>
      </c>
      <c r="F2466" s="20" t="n">
        <v>-25</v>
      </c>
      <c r="G2466" s="12" t="s">
        <v>21</v>
      </c>
      <c r="H2466" s="2" t="n">
        <v>-99</v>
      </c>
      <c r="I2466" s="3" t="s">
        <v>65</v>
      </c>
      <c r="J2466" s="3" t="n">
        <f aca="false">VLOOKUP(I2466,VLOOK!$G$2:$H$50,2)</f>
        <v>13</v>
      </c>
      <c r="K2466" s="4" t="s">
        <v>65</v>
      </c>
      <c r="L2466" s="21" t="s">
        <v>23</v>
      </c>
      <c r="M2466" s="6" t="n">
        <f aca="false">VLOOKUP(L2466,VLOOK!$D$2:$E$10,2)</f>
        <v>2</v>
      </c>
      <c r="N2466" s="7" t="n">
        <v>1</v>
      </c>
      <c r="O2466" s="0" t="n">
        <f aca="false">VLOOKUP(B2466,VLOOK!$A$2:$B$13,2)</f>
        <v>7</v>
      </c>
      <c r="P2466" s="22" t="n">
        <f aca="false">IF(F2466&lt;0,F2466*-1,F2466)</f>
        <v>25</v>
      </c>
    </row>
    <row r="2467" customFormat="false" ht="12.8" hidden="false" customHeight="false" outlineLevel="0" collapsed="false">
      <c r="A2467" s="17" t="s">
        <v>445</v>
      </c>
      <c r="B2467" s="9" t="s">
        <v>850</v>
      </c>
      <c r="C2467" s="27" t="s">
        <v>989</v>
      </c>
      <c r="D2467" s="9" t="s">
        <v>25</v>
      </c>
      <c r="E2467" s="10" t="s">
        <v>26</v>
      </c>
      <c r="F2467" s="20" t="n">
        <v>-73.5</v>
      </c>
      <c r="G2467" s="12" t="s">
        <v>21</v>
      </c>
      <c r="H2467" s="2" t="n">
        <v>-99</v>
      </c>
      <c r="I2467" s="3" t="s">
        <v>27</v>
      </c>
      <c r="J2467" s="3" t="n">
        <f aca="false">VLOOKUP(I2467,VLOOK!$G$2:$H$50,2)</f>
        <v>30</v>
      </c>
      <c r="K2467" s="4" t="s">
        <v>27</v>
      </c>
      <c r="L2467" s="21" t="s">
        <v>28</v>
      </c>
      <c r="M2467" s="6" t="n">
        <f aca="false">VLOOKUP(L2467,VLOOK!$D$2:$E$10,2)</f>
        <v>5</v>
      </c>
      <c r="N2467" s="7" t="n">
        <v>1</v>
      </c>
      <c r="O2467" s="0" t="n">
        <f aca="false">VLOOKUP(B2467,VLOOK!$A$2:$B$13,2)</f>
        <v>7</v>
      </c>
      <c r="P2467" s="22" t="n">
        <f aca="false">IF(F2467&lt;0,F2467*-1,F2467)</f>
        <v>73.5</v>
      </c>
    </row>
    <row r="2468" customFormat="false" ht="12.8" hidden="false" customHeight="false" outlineLevel="0" collapsed="false">
      <c r="A2468" s="17" t="s">
        <v>445</v>
      </c>
      <c r="B2468" s="9" t="s">
        <v>850</v>
      </c>
      <c r="C2468" s="27" t="s">
        <v>1014</v>
      </c>
      <c r="D2468" s="9" t="s">
        <v>25</v>
      </c>
      <c r="E2468" s="10" t="s">
        <v>26</v>
      </c>
      <c r="F2468" s="20" t="n">
        <v>-62.9</v>
      </c>
      <c r="G2468" s="12" t="s">
        <v>21</v>
      </c>
      <c r="H2468" s="2" t="n">
        <v>-99</v>
      </c>
      <c r="I2468" s="3" t="s">
        <v>27</v>
      </c>
      <c r="J2468" s="3" t="n">
        <f aca="false">VLOOKUP(I2468,VLOOK!$G$2:$H$50,2)</f>
        <v>30</v>
      </c>
      <c r="K2468" s="4" t="s">
        <v>27</v>
      </c>
      <c r="L2468" s="21" t="s">
        <v>28</v>
      </c>
      <c r="M2468" s="6" t="n">
        <f aca="false">VLOOKUP(L2468,VLOOK!$D$2:$E$10,2)</f>
        <v>5</v>
      </c>
      <c r="N2468" s="7" t="n">
        <v>1</v>
      </c>
      <c r="O2468" s="0" t="n">
        <f aca="false">VLOOKUP(B2468,VLOOK!$A$2:$B$13,2)</f>
        <v>7</v>
      </c>
      <c r="P2468" s="22" t="n">
        <f aca="false">IF(F2468&lt;0,F2468*-1,F2468)</f>
        <v>62.9</v>
      </c>
    </row>
    <row r="2469" customFormat="false" ht="12.8" hidden="false" customHeight="false" outlineLevel="0" collapsed="false">
      <c r="A2469" s="17" t="s">
        <v>445</v>
      </c>
      <c r="B2469" s="9" t="s">
        <v>850</v>
      </c>
      <c r="C2469" s="27" t="s">
        <v>1015</v>
      </c>
      <c r="D2469" s="9" t="s">
        <v>25</v>
      </c>
      <c r="E2469" s="10" t="s">
        <v>26</v>
      </c>
      <c r="F2469" s="20" t="n">
        <v>-43.34</v>
      </c>
      <c r="G2469" s="12" t="s">
        <v>21</v>
      </c>
      <c r="H2469" s="2" t="n">
        <v>-99</v>
      </c>
      <c r="I2469" s="3" t="s">
        <v>27</v>
      </c>
      <c r="J2469" s="3" t="n">
        <f aca="false">VLOOKUP(I2469,VLOOK!$G$2:$H$50,2)</f>
        <v>30</v>
      </c>
      <c r="K2469" s="4" t="s">
        <v>27</v>
      </c>
      <c r="L2469" s="21" t="s">
        <v>28</v>
      </c>
      <c r="M2469" s="6" t="n">
        <f aca="false">VLOOKUP(L2469,VLOOK!$D$2:$E$10,2)</f>
        <v>5</v>
      </c>
      <c r="N2469" s="7" t="n">
        <v>1</v>
      </c>
      <c r="O2469" s="0" t="n">
        <f aca="false">VLOOKUP(B2469,VLOOK!$A$2:$B$13,2)</f>
        <v>7</v>
      </c>
      <c r="P2469" s="22" t="n">
        <f aca="false">IF(F2469&lt;0,F2469*-1,F2469)</f>
        <v>43.34</v>
      </c>
    </row>
    <row r="2470" customFormat="false" ht="12.8" hidden="false" customHeight="false" outlineLevel="0" collapsed="false">
      <c r="A2470" s="17" t="s">
        <v>445</v>
      </c>
      <c r="B2470" s="9" t="s">
        <v>850</v>
      </c>
      <c r="C2470" s="27" t="s">
        <v>989</v>
      </c>
      <c r="D2470" s="9" t="s">
        <v>25</v>
      </c>
      <c r="E2470" s="10" t="s">
        <v>26</v>
      </c>
      <c r="F2470" s="20" t="n">
        <v>-100</v>
      </c>
      <c r="G2470" s="12" t="s">
        <v>21</v>
      </c>
      <c r="H2470" s="2" t="n">
        <v>-99</v>
      </c>
      <c r="I2470" s="3" t="s">
        <v>27</v>
      </c>
      <c r="J2470" s="3" t="n">
        <f aca="false">VLOOKUP(I2470,VLOOK!$G$2:$H$50,2)</f>
        <v>30</v>
      </c>
      <c r="K2470" s="4" t="s">
        <v>27</v>
      </c>
      <c r="L2470" s="21" t="s">
        <v>28</v>
      </c>
      <c r="M2470" s="6" t="n">
        <f aca="false">VLOOKUP(L2470,VLOOK!$D$2:$E$10,2)</f>
        <v>5</v>
      </c>
      <c r="N2470" s="7" t="n">
        <v>1</v>
      </c>
      <c r="O2470" s="0" t="n">
        <f aca="false">VLOOKUP(B2470,VLOOK!$A$2:$B$13,2)</f>
        <v>7</v>
      </c>
      <c r="P2470" s="22" t="n">
        <f aca="false">IF(F2470&lt;0,F2470*-1,F2470)</f>
        <v>100</v>
      </c>
    </row>
    <row r="2471" customFormat="false" ht="12.8" hidden="false" customHeight="false" outlineLevel="0" collapsed="false">
      <c r="A2471" s="17" t="s">
        <v>445</v>
      </c>
      <c r="B2471" s="9" t="s">
        <v>850</v>
      </c>
      <c r="C2471" s="27" t="s">
        <v>989</v>
      </c>
      <c r="D2471" s="9" t="s">
        <v>25</v>
      </c>
      <c r="E2471" s="10" t="s">
        <v>26</v>
      </c>
      <c r="F2471" s="20" t="n">
        <v>-67</v>
      </c>
      <c r="G2471" s="12" t="s">
        <v>21</v>
      </c>
      <c r="H2471" s="2" t="n">
        <v>-99</v>
      </c>
      <c r="I2471" s="3" t="s">
        <v>27</v>
      </c>
      <c r="J2471" s="3" t="n">
        <f aca="false">VLOOKUP(I2471,VLOOK!$G$2:$H$50,2)</f>
        <v>30</v>
      </c>
      <c r="K2471" s="4" t="s">
        <v>27</v>
      </c>
      <c r="L2471" s="21" t="s">
        <v>28</v>
      </c>
      <c r="M2471" s="6" t="n">
        <f aca="false">VLOOKUP(L2471,VLOOK!$D$2:$E$10,2)</f>
        <v>5</v>
      </c>
      <c r="N2471" s="7" t="n">
        <v>1</v>
      </c>
      <c r="O2471" s="0" t="n">
        <f aca="false">VLOOKUP(B2471,VLOOK!$A$2:$B$13,2)</f>
        <v>7</v>
      </c>
      <c r="P2471" s="22" t="n">
        <f aca="false">IF(F2471&lt;0,F2471*-1,F2471)</f>
        <v>67</v>
      </c>
    </row>
    <row r="2472" customFormat="false" ht="12.8" hidden="false" customHeight="false" outlineLevel="0" collapsed="false">
      <c r="A2472" s="17" t="s">
        <v>445</v>
      </c>
      <c r="B2472" s="9" t="s">
        <v>850</v>
      </c>
      <c r="C2472" s="27" t="s">
        <v>989</v>
      </c>
      <c r="D2472" s="9" t="s">
        <v>25</v>
      </c>
      <c r="E2472" s="10" t="s">
        <v>26</v>
      </c>
      <c r="F2472" s="20" t="n">
        <v>-94</v>
      </c>
      <c r="G2472" s="12" t="s">
        <v>21</v>
      </c>
      <c r="H2472" s="2" t="n">
        <v>-99</v>
      </c>
      <c r="I2472" s="3" t="s">
        <v>27</v>
      </c>
      <c r="J2472" s="3" t="n">
        <f aca="false">VLOOKUP(I2472,VLOOK!$G$2:$H$50,2)</f>
        <v>30</v>
      </c>
      <c r="K2472" s="4" t="s">
        <v>27</v>
      </c>
      <c r="L2472" s="21" t="s">
        <v>28</v>
      </c>
      <c r="M2472" s="6" t="n">
        <f aca="false">VLOOKUP(L2472,VLOOK!$D$2:$E$10,2)</f>
        <v>5</v>
      </c>
      <c r="N2472" s="7" t="n">
        <v>1</v>
      </c>
      <c r="O2472" s="0" t="n">
        <f aca="false">VLOOKUP(B2472,VLOOK!$A$2:$B$13,2)</f>
        <v>7</v>
      </c>
      <c r="P2472" s="22" t="n">
        <f aca="false">IF(F2472&lt;0,F2472*-1,F2472)</f>
        <v>94</v>
      </c>
    </row>
    <row r="2473" customFormat="false" ht="12.8" hidden="false" customHeight="false" outlineLevel="0" collapsed="false">
      <c r="A2473" s="17" t="s">
        <v>445</v>
      </c>
      <c r="B2473" s="9" t="s">
        <v>850</v>
      </c>
      <c r="C2473" s="27" t="s">
        <v>1016</v>
      </c>
      <c r="D2473" s="9" t="s">
        <v>25</v>
      </c>
      <c r="E2473" s="10" t="s">
        <v>266</v>
      </c>
      <c r="F2473" s="20" t="n">
        <v>-150</v>
      </c>
      <c r="G2473" s="12" t="s">
        <v>21</v>
      </c>
      <c r="H2473" s="2" t="n">
        <v>-99</v>
      </c>
      <c r="I2473" s="3" t="s">
        <v>267</v>
      </c>
      <c r="J2473" s="3" t="n">
        <f aca="false">VLOOKUP(I2473,VLOOK!$G$2:$H$50,2)</f>
        <v>16</v>
      </c>
      <c r="K2473" s="4" t="s">
        <v>267</v>
      </c>
      <c r="L2473" s="21" t="s">
        <v>31</v>
      </c>
      <c r="M2473" s="6" t="n">
        <f aca="false">VLOOKUP(L2473,VLOOK!$D$2:$E$10,2)</f>
        <v>3</v>
      </c>
      <c r="N2473" s="7" t="n">
        <v>1</v>
      </c>
      <c r="O2473" s="0" t="n">
        <f aca="false">VLOOKUP(B2473,VLOOK!$A$2:$B$13,2)</f>
        <v>7</v>
      </c>
      <c r="P2473" s="22" t="n">
        <f aca="false">IF(F2473&lt;0,F2473*-1,F2473)</f>
        <v>150</v>
      </c>
    </row>
    <row r="2474" customFormat="false" ht="12.8" hidden="false" customHeight="false" outlineLevel="0" collapsed="false">
      <c r="A2474" s="17" t="s">
        <v>445</v>
      </c>
      <c r="B2474" s="9" t="s">
        <v>850</v>
      </c>
      <c r="C2474" s="27" t="s">
        <v>1017</v>
      </c>
      <c r="D2474" s="9" t="s">
        <v>25</v>
      </c>
      <c r="E2474" s="10" t="s">
        <v>853</v>
      </c>
      <c r="F2474" s="20" t="n">
        <v>-174.95</v>
      </c>
      <c r="G2474" s="12" t="s">
        <v>21</v>
      </c>
      <c r="H2474" s="2" t="n">
        <v>-99</v>
      </c>
      <c r="I2474" s="3" t="s">
        <v>854</v>
      </c>
      <c r="J2474" s="3" t="n">
        <f aca="false">VLOOKUP(I2474,VLOOK!$G$2:$H$50,2)</f>
        <v>31</v>
      </c>
      <c r="K2474" s="4" t="s">
        <v>854</v>
      </c>
      <c r="L2474" s="21" t="s">
        <v>28</v>
      </c>
      <c r="M2474" s="6" t="n">
        <f aca="false">VLOOKUP(L2474,VLOOK!$D$2:$E$10,2)</f>
        <v>5</v>
      </c>
      <c r="N2474" s="7" t="n">
        <v>1</v>
      </c>
      <c r="O2474" s="0" t="n">
        <f aca="false">VLOOKUP(B2474,VLOOK!$A$2:$B$13,2)</f>
        <v>7</v>
      </c>
      <c r="P2474" s="22" t="n">
        <f aca="false">IF(F2474&lt;0,F2474*-1,F2474)</f>
        <v>174.95</v>
      </c>
    </row>
    <row r="2475" customFormat="false" ht="12.8" hidden="false" customHeight="false" outlineLevel="0" collapsed="false">
      <c r="A2475" s="17" t="s">
        <v>445</v>
      </c>
      <c r="B2475" s="9" t="s">
        <v>850</v>
      </c>
      <c r="C2475" s="27" t="s">
        <v>1003</v>
      </c>
      <c r="D2475" s="9" t="s">
        <v>25</v>
      </c>
      <c r="E2475" s="10" t="s">
        <v>853</v>
      </c>
      <c r="F2475" s="20" t="n">
        <v>-24.99</v>
      </c>
      <c r="G2475" s="12" t="s">
        <v>21</v>
      </c>
      <c r="H2475" s="2" t="n">
        <v>-99</v>
      </c>
      <c r="I2475" s="3" t="s">
        <v>854</v>
      </c>
      <c r="J2475" s="3" t="n">
        <f aca="false">VLOOKUP(I2475,VLOOK!$G$2:$H$50,2)</f>
        <v>31</v>
      </c>
      <c r="K2475" s="4" t="s">
        <v>854</v>
      </c>
      <c r="L2475" s="21" t="s">
        <v>28</v>
      </c>
      <c r="M2475" s="6" t="n">
        <f aca="false">VLOOKUP(L2475,VLOOK!$D$2:$E$10,2)</f>
        <v>5</v>
      </c>
      <c r="N2475" s="7" t="n">
        <v>1</v>
      </c>
      <c r="O2475" s="0" t="n">
        <f aca="false">VLOOKUP(B2475,VLOOK!$A$2:$B$13,2)</f>
        <v>7</v>
      </c>
      <c r="P2475" s="22" t="n">
        <f aca="false">IF(F2475&lt;0,F2475*-1,F2475)</f>
        <v>24.99</v>
      </c>
    </row>
    <row r="2476" customFormat="false" ht="12.8" hidden="false" customHeight="false" outlineLevel="0" collapsed="false">
      <c r="A2476" s="17" t="s">
        <v>445</v>
      </c>
      <c r="B2476" s="9" t="s">
        <v>850</v>
      </c>
      <c r="C2476" s="27" t="s">
        <v>976</v>
      </c>
      <c r="D2476" s="9" t="s">
        <v>25</v>
      </c>
      <c r="E2476" s="10" t="s">
        <v>47</v>
      </c>
      <c r="F2476" s="20" t="n">
        <v>-129.9</v>
      </c>
      <c r="G2476" s="12" t="s">
        <v>21</v>
      </c>
      <c r="H2476" s="2" t="n">
        <v>-99</v>
      </c>
      <c r="I2476" s="3" t="s">
        <v>48</v>
      </c>
      <c r="J2476" s="3" t="n">
        <f aca="false">VLOOKUP(I2476,VLOOK!$G$2:$H$50,2)</f>
        <v>32</v>
      </c>
      <c r="K2476" s="4" t="s">
        <v>48</v>
      </c>
      <c r="L2476" s="21" t="s">
        <v>28</v>
      </c>
      <c r="M2476" s="6" t="n">
        <f aca="false">VLOOKUP(L2476,VLOOK!$D$2:$E$10,2)</f>
        <v>5</v>
      </c>
      <c r="N2476" s="7" t="n">
        <v>1</v>
      </c>
      <c r="O2476" s="0" t="n">
        <f aca="false">VLOOKUP(B2476,VLOOK!$A$2:$B$13,2)</f>
        <v>7</v>
      </c>
      <c r="P2476" s="22" t="n">
        <f aca="false">IF(F2476&lt;0,F2476*-1,F2476)</f>
        <v>129.9</v>
      </c>
    </row>
    <row r="2477" customFormat="false" ht="12.8" hidden="false" customHeight="false" outlineLevel="0" collapsed="false">
      <c r="A2477" s="17" t="s">
        <v>445</v>
      </c>
      <c r="B2477" s="9" t="s">
        <v>850</v>
      </c>
      <c r="C2477" s="27" t="s">
        <v>999</v>
      </c>
      <c r="D2477" s="9" t="s">
        <v>25</v>
      </c>
      <c r="E2477" s="10" t="s">
        <v>60</v>
      </c>
      <c r="F2477" s="20" t="n">
        <v>-391.66</v>
      </c>
      <c r="G2477" s="12" t="s">
        <v>21</v>
      </c>
      <c r="H2477" s="2" t="n">
        <v>-99</v>
      </c>
      <c r="I2477" s="3" t="s">
        <v>61</v>
      </c>
      <c r="J2477" s="3" t="n">
        <f aca="false">VLOOKUP(I2477,VLOOK!$G$2:$H$50,2)</f>
        <v>17</v>
      </c>
      <c r="K2477" s="4" t="s">
        <v>61</v>
      </c>
      <c r="L2477" s="21" t="s">
        <v>28</v>
      </c>
      <c r="M2477" s="6" t="n">
        <f aca="false">VLOOKUP(L2477,VLOOK!$D$2:$E$10,2)</f>
        <v>5</v>
      </c>
      <c r="N2477" s="7" t="n">
        <v>1</v>
      </c>
      <c r="O2477" s="0" t="n">
        <f aca="false">VLOOKUP(B2477,VLOOK!$A$2:$B$13,2)</f>
        <v>7</v>
      </c>
      <c r="P2477" s="22" t="n">
        <f aca="false">IF(F2477&lt;0,F2477*-1,F2477)</f>
        <v>391.66</v>
      </c>
    </row>
    <row r="2478" customFormat="false" ht="12.8" hidden="false" customHeight="false" outlineLevel="0" collapsed="false">
      <c r="A2478" s="17" t="s">
        <v>445</v>
      </c>
      <c r="B2478" s="9" t="s">
        <v>850</v>
      </c>
      <c r="C2478" s="27" t="s">
        <v>1018</v>
      </c>
      <c r="D2478" s="9" t="s">
        <v>25</v>
      </c>
      <c r="E2478" s="10" t="s">
        <v>29</v>
      </c>
      <c r="F2478" s="20" t="n">
        <v>-114.9</v>
      </c>
      <c r="G2478" s="12" t="s">
        <v>21</v>
      </c>
      <c r="H2478" s="2" t="n">
        <v>-99</v>
      </c>
      <c r="I2478" s="3" t="s">
        <v>30</v>
      </c>
      <c r="J2478" s="3" t="n">
        <f aca="false">VLOOKUP(I2478,VLOOK!$G$2:$H$50,2)</f>
        <v>21</v>
      </c>
      <c r="K2478" s="4" t="s">
        <v>30</v>
      </c>
      <c r="L2478" s="21" t="s">
        <v>31</v>
      </c>
      <c r="M2478" s="6" t="n">
        <f aca="false">VLOOKUP(L2478,VLOOK!$D$2:$E$10,2)</f>
        <v>3</v>
      </c>
      <c r="N2478" s="7" t="n">
        <v>1</v>
      </c>
      <c r="O2478" s="0" t="n">
        <f aca="false">VLOOKUP(B2478,VLOOK!$A$2:$B$13,2)</f>
        <v>7</v>
      </c>
      <c r="P2478" s="22" t="n">
        <f aca="false">IF(F2478&lt;0,F2478*-1,F2478)</f>
        <v>114.9</v>
      </c>
    </row>
    <row r="2479" customFormat="false" ht="12.8" hidden="false" customHeight="false" outlineLevel="0" collapsed="false">
      <c r="A2479" s="17" t="s">
        <v>445</v>
      </c>
      <c r="B2479" s="9" t="s">
        <v>850</v>
      </c>
      <c r="C2479" s="27" t="s">
        <v>868</v>
      </c>
      <c r="D2479" s="9" t="s">
        <v>25</v>
      </c>
      <c r="E2479" s="10" t="s">
        <v>163</v>
      </c>
      <c r="F2479" s="20" t="n">
        <v>-35</v>
      </c>
      <c r="G2479" s="12" t="s">
        <v>21</v>
      </c>
      <c r="H2479" s="2" t="n">
        <v>-99</v>
      </c>
      <c r="I2479" s="3" t="s">
        <v>164</v>
      </c>
      <c r="J2479" s="3" t="n">
        <f aca="false">VLOOKUP(I2479,VLOOK!$G$2:$H$50,2)</f>
        <v>35</v>
      </c>
      <c r="K2479" s="4" t="s">
        <v>164</v>
      </c>
      <c r="L2479" s="21" t="s">
        <v>28</v>
      </c>
      <c r="M2479" s="6" t="n">
        <f aca="false">VLOOKUP(L2479,VLOOK!$D$2:$E$10,2)</f>
        <v>5</v>
      </c>
      <c r="N2479" s="7" t="n">
        <v>1</v>
      </c>
      <c r="O2479" s="0" t="n">
        <f aca="false">VLOOKUP(B2479,VLOOK!$A$2:$B$13,2)</f>
        <v>7</v>
      </c>
      <c r="P2479" s="22" t="n">
        <f aca="false">IF(F2479&lt;0,F2479*-1,F2479)</f>
        <v>35</v>
      </c>
    </row>
    <row r="2480" customFormat="false" ht="12.8" hidden="false" customHeight="false" outlineLevel="0" collapsed="false">
      <c r="A2480" s="17" t="s">
        <v>445</v>
      </c>
      <c r="B2480" s="9" t="s">
        <v>850</v>
      </c>
      <c r="C2480" s="27" t="s">
        <v>964</v>
      </c>
      <c r="D2480" s="9" t="s">
        <v>25</v>
      </c>
      <c r="E2480" s="10" t="s">
        <v>249</v>
      </c>
      <c r="F2480" s="20" t="n">
        <v>-50</v>
      </c>
      <c r="G2480" s="12" t="s">
        <v>21</v>
      </c>
      <c r="H2480" s="2" t="n">
        <v>-99</v>
      </c>
      <c r="I2480" s="3" t="s">
        <v>250</v>
      </c>
      <c r="J2480" s="3" t="n">
        <f aca="false">VLOOKUP(I2480,VLOOK!$G$2:$H$50,2)</f>
        <v>35</v>
      </c>
      <c r="K2480" s="4" t="s">
        <v>250</v>
      </c>
      <c r="L2480" s="21" t="s">
        <v>28</v>
      </c>
      <c r="M2480" s="6" t="n">
        <f aca="false">VLOOKUP(L2480,VLOOK!$D$2:$E$10,2)</f>
        <v>5</v>
      </c>
      <c r="N2480" s="7" t="n">
        <v>1</v>
      </c>
      <c r="O2480" s="0" t="n">
        <f aca="false">VLOOKUP(B2480,VLOOK!$A$2:$B$13,2)</f>
        <v>7</v>
      </c>
      <c r="P2480" s="22" t="n">
        <f aca="false">IF(F2480&lt;0,F2480*-1,F2480)</f>
        <v>50</v>
      </c>
    </row>
    <row r="2481" customFormat="false" ht="12.8" hidden="false" customHeight="false" outlineLevel="0" collapsed="false">
      <c r="A2481" s="17" t="s">
        <v>445</v>
      </c>
      <c r="B2481" s="9" t="s">
        <v>850</v>
      </c>
      <c r="C2481" s="27" t="s">
        <v>1019</v>
      </c>
      <c r="D2481" s="9" t="s">
        <v>25</v>
      </c>
      <c r="E2481" s="10" t="s">
        <v>467</v>
      </c>
      <c r="F2481" s="20" t="n">
        <v>-179</v>
      </c>
      <c r="G2481" s="12" t="s">
        <v>21</v>
      </c>
      <c r="H2481" s="2" t="n">
        <v>-99</v>
      </c>
      <c r="I2481" s="3" t="s">
        <v>468</v>
      </c>
      <c r="J2481" s="3" t="n">
        <f aca="false">VLOOKUP(I2481,VLOOK!$G$2:$H$50,2)</f>
        <v>37</v>
      </c>
      <c r="K2481" s="4" t="s">
        <v>468</v>
      </c>
      <c r="L2481" s="21" t="s">
        <v>28</v>
      </c>
      <c r="M2481" s="6" t="n">
        <f aca="false">VLOOKUP(L2481,VLOOK!$D$2:$E$10,2)</f>
        <v>5</v>
      </c>
      <c r="N2481" s="7" t="n">
        <v>1</v>
      </c>
      <c r="O2481" s="0" t="n">
        <f aca="false">VLOOKUP(B2481,VLOOK!$A$2:$B$13,2)</f>
        <v>7</v>
      </c>
      <c r="P2481" s="22" t="n">
        <f aca="false">IF(F2481&lt;0,F2481*-1,F2481)</f>
        <v>179</v>
      </c>
    </row>
    <row r="2482" customFormat="false" ht="12.8" hidden="false" customHeight="false" outlineLevel="0" collapsed="false">
      <c r="A2482" s="17" t="s">
        <v>445</v>
      </c>
      <c r="B2482" s="9" t="s">
        <v>850</v>
      </c>
      <c r="C2482" s="27" t="s">
        <v>932</v>
      </c>
      <c r="D2482" s="9" t="s">
        <v>25</v>
      </c>
      <c r="E2482" s="10" t="s">
        <v>196</v>
      </c>
      <c r="F2482" s="20" t="n">
        <v>-424.8</v>
      </c>
      <c r="G2482" s="12" t="s">
        <v>21</v>
      </c>
      <c r="H2482" s="2" t="n">
        <v>-99</v>
      </c>
      <c r="I2482" s="3" t="s">
        <v>197</v>
      </c>
      <c r="J2482" s="3" t="n">
        <f aca="false">VLOOKUP(I2482,VLOOK!$G$2:$H$50,2)</f>
        <v>47</v>
      </c>
      <c r="K2482" s="4" t="s">
        <v>197</v>
      </c>
      <c r="L2482" s="21" t="s">
        <v>198</v>
      </c>
      <c r="M2482" s="6" t="n">
        <f aca="false">VLOOKUP(L2482,VLOOK!$D$2:$E$10,2)</f>
        <v>9</v>
      </c>
      <c r="N2482" s="7" t="n">
        <v>1</v>
      </c>
      <c r="O2482" s="0" t="n">
        <f aca="false">VLOOKUP(B2482,VLOOK!$A$2:$B$13,2)</f>
        <v>7</v>
      </c>
      <c r="P2482" s="22" t="n">
        <f aca="false">IF(F2482&lt;0,F2482*-1,F2482)</f>
        <v>424.8</v>
      </c>
    </row>
    <row r="2483" customFormat="false" ht="12.8" hidden="false" customHeight="false" outlineLevel="0" collapsed="false">
      <c r="A2483" s="17" t="s">
        <v>445</v>
      </c>
      <c r="B2483" s="9" t="s">
        <v>850</v>
      </c>
      <c r="C2483" s="27" t="s">
        <v>1010</v>
      </c>
      <c r="D2483" s="9" t="s">
        <v>25</v>
      </c>
      <c r="E2483" s="10" t="s">
        <v>196</v>
      </c>
      <c r="F2483" s="20" t="n">
        <v>-346.14</v>
      </c>
      <c r="G2483" s="12" t="s">
        <v>21</v>
      </c>
      <c r="H2483" s="2" t="n">
        <v>-99</v>
      </c>
      <c r="I2483" s="3" t="s">
        <v>197</v>
      </c>
      <c r="J2483" s="3" t="n">
        <f aca="false">VLOOKUP(I2483,VLOOK!$G$2:$H$50,2)</f>
        <v>47</v>
      </c>
      <c r="K2483" s="4" t="s">
        <v>197</v>
      </c>
      <c r="L2483" s="21" t="s">
        <v>198</v>
      </c>
      <c r="M2483" s="6" t="n">
        <f aca="false">VLOOKUP(L2483,VLOOK!$D$2:$E$10,2)</f>
        <v>9</v>
      </c>
      <c r="N2483" s="7" t="n">
        <v>1</v>
      </c>
      <c r="O2483" s="0" t="n">
        <f aca="false">VLOOKUP(B2483,VLOOK!$A$2:$B$13,2)</f>
        <v>7</v>
      </c>
      <c r="P2483" s="22" t="n">
        <f aca="false">IF(F2483&lt;0,F2483*-1,F2483)</f>
        <v>346.14</v>
      </c>
    </row>
    <row r="2484" customFormat="false" ht="12.8" hidden="false" customHeight="false" outlineLevel="0" collapsed="false">
      <c r="A2484" s="17" t="s">
        <v>445</v>
      </c>
      <c r="B2484" s="9" t="s">
        <v>850</v>
      </c>
      <c r="C2484" s="27" t="s">
        <v>1010</v>
      </c>
      <c r="D2484" s="9" t="s">
        <v>25</v>
      </c>
      <c r="E2484" s="10" t="s">
        <v>196</v>
      </c>
      <c r="F2484" s="20" t="n">
        <v>-190.04</v>
      </c>
      <c r="G2484" s="12" t="s">
        <v>21</v>
      </c>
      <c r="H2484" s="2" t="n">
        <v>-99</v>
      </c>
      <c r="I2484" s="3" t="s">
        <v>197</v>
      </c>
      <c r="J2484" s="3" t="n">
        <f aca="false">VLOOKUP(I2484,VLOOK!$G$2:$H$50,2)</f>
        <v>47</v>
      </c>
      <c r="K2484" s="4" t="s">
        <v>197</v>
      </c>
      <c r="L2484" s="21" t="s">
        <v>198</v>
      </c>
      <c r="M2484" s="6" t="n">
        <f aca="false">VLOOKUP(L2484,VLOOK!$D$2:$E$10,2)</f>
        <v>9</v>
      </c>
      <c r="N2484" s="7" t="n">
        <v>1</v>
      </c>
      <c r="O2484" s="0" t="n">
        <f aca="false">VLOOKUP(B2484,VLOOK!$A$2:$B$13,2)</f>
        <v>7</v>
      </c>
      <c r="P2484" s="22" t="n">
        <f aca="false">IF(F2484&lt;0,F2484*-1,F2484)</f>
        <v>190.04</v>
      </c>
    </row>
    <row r="2485" customFormat="false" ht="12.8" hidden="false" customHeight="false" outlineLevel="0" collapsed="false">
      <c r="A2485" s="17" t="s">
        <v>445</v>
      </c>
      <c r="B2485" s="9" t="s">
        <v>850</v>
      </c>
      <c r="C2485" s="27" t="s">
        <v>949</v>
      </c>
      <c r="D2485" s="9" t="s">
        <v>25</v>
      </c>
      <c r="E2485" s="10" t="s">
        <v>196</v>
      </c>
      <c r="F2485" s="20" t="n">
        <v>-81.5</v>
      </c>
      <c r="G2485" s="12" t="s">
        <v>21</v>
      </c>
      <c r="H2485" s="2" t="n">
        <v>-99</v>
      </c>
      <c r="I2485" s="3" t="s">
        <v>197</v>
      </c>
      <c r="J2485" s="3" t="n">
        <f aca="false">VLOOKUP(I2485,VLOOK!$G$2:$H$50,2)</f>
        <v>47</v>
      </c>
      <c r="K2485" s="4" t="s">
        <v>197</v>
      </c>
      <c r="L2485" s="21" t="s">
        <v>198</v>
      </c>
      <c r="M2485" s="6" t="n">
        <f aca="false">VLOOKUP(L2485,VLOOK!$D$2:$E$10,2)</f>
        <v>9</v>
      </c>
      <c r="N2485" s="7" t="n">
        <v>1</v>
      </c>
      <c r="O2485" s="0" t="n">
        <f aca="false">VLOOKUP(B2485,VLOOK!$A$2:$B$13,2)</f>
        <v>7</v>
      </c>
      <c r="P2485" s="22" t="n">
        <f aca="false">IF(F2485&lt;0,F2485*-1,F2485)</f>
        <v>81.5</v>
      </c>
    </row>
    <row r="2486" customFormat="false" ht="12.8" hidden="false" customHeight="false" outlineLevel="0" collapsed="false">
      <c r="A2486" s="17" t="s">
        <v>445</v>
      </c>
      <c r="B2486" s="9" t="s">
        <v>850</v>
      </c>
      <c r="C2486" s="27" t="s">
        <v>969</v>
      </c>
      <c r="D2486" s="9" t="s">
        <v>25</v>
      </c>
      <c r="E2486" s="10" t="s">
        <v>196</v>
      </c>
      <c r="F2486" s="20" t="n">
        <v>-148</v>
      </c>
      <c r="G2486" s="12" t="s">
        <v>21</v>
      </c>
      <c r="H2486" s="2" t="n">
        <v>-99</v>
      </c>
      <c r="I2486" s="3" t="s">
        <v>197</v>
      </c>
      <c r="J2486" s="3" t="n">
        <f aca="false">VLOOKUP(I2486,VLOOK!$G$2:$H$50,2)</f>
        <v>47</v>
      </c>
      <c r="K2486" s="4" t="s">
        <v>197</v>
      </c>
      <c r="L2486" s="21" t="s">
        <v>198</v>
      </c>
      <c r="M2486" s="6" t="n">
        <f aca="false">VLOOKUP(L2486,VLOOK!$D$2:$E$10,2)</f>
        <v>9</v>
      </c>
      <c r="N2486" s="7" t="n">
        <v>1</v>
      </c>
      <c r="O2486" s="0" t="n">
        <f aca="false">VLOOKUP(B2486,VLOOK!$A$2:$B$13,2)</f>
        <v>7</v>
      </c>
      <c r="P2486" s="22" t="n">
        <f aca="false">IF(F2486&lt;0,F2486*-1,F2486)</f>
        <v>148</v>
      </c>
    </row>
    <row r="2487" customFormat="false" ht="12.8" hidden="false" customHeight="false" outlineLevel="0" collapsed="false">
      <c r="A2487" s="17" t="s">
        <v>445</v>
      </c>
      <c r="B2487" s="9" t="s">
        <v>850</v>
      </c>
      <c r="C2487" s="27" t="s">
        <v>1020</v>
      </c>
      <c r="D2487" s="9" t="s">
        <v>25</v>
      </c>
      <c r="E2487" s="10" t="s">
        <v>196</v>
      </c>
      <c r="F2487" s="20" t="n">
        <v>-199</v>
      </c>
      <c r="G2487" s="12" t="s">
        <v>21</v>
      </c>
      <c r="H2487" s="2" t="n">
        <v>-99</v>
      </c>
      <c r="I2487" s="3" t="s">
        <v>197</v>
      </c>
      <c r="J2487" s="3" t="n">
        <f aca="false">VLOOKUP(I2487,VLOOK!$G$2:$H$50,2)</f>
        <v>47</v>
      </c>
      <c r="K2487" s="4" t="s">
        <v>197</v>
      </c>
      <c r="L2487" s="21" t="s">
        <v>198</v>
      </c>
      <c r="M2487" s="6" t="n">
        <f aca="false">VLOOKUP(L2487,VLOOK!$D$2:$E$10,2)</f>
        <v>9</v>
      </c>
      <c r="N2487" s="7" t="n">
        <v>1</v>
      </c>
      <c r="O2487" s="0" t="n">
        <f aca="false">VLOOKUP(B2487,VLOOK!$A$2:$B$13,2)</f>
        <v>7</v>
      </c>
      <c r="P2487" s="22" t="n">
        <f aca="false">IF(F2487&lt;0,F2487*-1,F2487)</f>
        <v>199</v>
      </c>
    </row>
    <row r="2488" customFormat="false" ht="12.8" hidden="false" customHeight="false" outlineLevel="0" collapsed="false">
      <c r="A2488" s="17" t="s">
        <v>445</v>
      </c>
      <c r="B2488" s="9" t="s">
        <v>850</v>
      </c>
      <c r="C2488" s="27" t="s">
        <v>1021</v>
      </c>
      <c r="D2488" s="9" t="s">
        <v>25</v>
      </c>
      <c r="E2488" s="10" t="s">
        <v>196</v>
      </c>
      <c r="F2488" s="20" t="n">
        <v>-103.66</v>
      </c>
      <c r="G2488" s="12" t="s">
        <v>21</v>
      </c>
      <c r="H2488" s="2" t="n">
        <v>-99</v>
      </c>
      <c r="I2488" s="3" t="s">
        <v>197</v>
      </c>
      <c r="J2488" s="3" t="n">
        <f aca="false">VLOOKUP(I2488,VLOOK!$G$2:$H$50,2)</f>
        <v>47</v>
      </c>
      <c r="K2488" s="4" t="s">
        <v>197</v>
      </c>
      <c r="L2488" s="21" t="s">
        <v>198</v>
      </c>
      <c r="M2488" s="6" t="n">
        <f aca="false">VLOOKUP(L2488,VLOOK!$D$2:$E$10,2)</f>
        <v>9</v>
      </c>
      <c r="N2488" s="7" t="n">
        <v>1</v>
      </c>
      <c r="O2488" s="0" t="n">
        <f aca="false">VLOOKUP(B2488,VLOOK!$A$2:$B$13,2)</f>
        <v>7</v>
      </c>
      <c r="P2488" s="22" t="n">
        <f aca="false">IF(F2488&lt;0,F2488*-1,F2488)</f>
        <v>103.66</v>
      </c>
    </row>
    <row r="2489" customFormat="false" ht="12.8" hidden="false" customHeight="false" outlineLevel="0" collapsed="false">
      <c r="A2489" s="17" t="s">
        <v>445</v>
      </c>
      <c r="B2489" s="9" t="s">
        <v>850</v>
      </c>
      <c r="C2489" s="27" t="s">
        <v>1022</v>
      </c>
      <c r="D2489" s="9" t="s">
        <v>25</v>
      </c>
      <c r="E2489" s="10" t="s">
        <v>196</v>
      </c>
      <c r="F2489" s="20" t="n">
        <v>-74</v>
      </c>
      <c r="G2489" s="12" t="s">
        <v>21</v>
      </c>
      <c r="H2489" s="2" t="n">
        <v>-99</v>
      </c>
      <c r="I2489" s="3" t="s">
        <v>197</v>
      </c>
      <c r="J2489" s="3" t="n">
        <f aca="false">VLOOKUP(I2489,VLOOK!$G$2:$H$50,2)</f>
        <v>47</v>
      </c>
      <c r="K2489" s="4" t="s">
        <v>197</v>
      </c>
      <c r="L2489" s="21" t="s">
        <v>198</v>
      </c>
      <c r="M2489" s="6" t="n">
        <f aca="false">VLOOKUP(L2489,VLOOK!$D$2:$E$10,2)</f>
        <v>9</v>
      </c>
      <c r="N2489" s="7" t="n">
        <v>1</v>
      </c>
      <c r="O2489" s="0" t="n">
        <f aca="false">VLOOKUP(B2489,VLOOK!$A$2:$B$13,2)</f>
        <v>7</v>
      </c>
      <c r="P2489" s="22" t="n">
        <f aca="false">IF(F2489&lt;0,F2489*-1,F2489)</f>
        <v>74</v>
      </c>
    </row>
    <row r="2490" customFormat="false" ht="12.8" hidden="false" customHeight="false" outlineLevel="0" collapsed="false">
      <c r="A2490" s="17" t="s">
        <v>445</v>
      </c>
      <c r="B2490" s="9" t="s">
        <v>850</v>
      </c>
      <c r="C2490" s="27" t="s">
        <v>1023</v>
      </c>
      <c r="D2490" s="9" t="s">
        <v>25</v>
      </c>
      <c r="E2490" s="10" t="s">
        <v>196</v>
      </c>
      <c r="F2490" s="20" t="n">
        <v>-50</v>
      </c>
      <c r="G2490" s="12" t="s">
        <v>21</v>
      </c>
      <c r="H2490" s="2" t="n">
        <v>-99</v>
      </c>
      <c r="I2490" s="3" t="s">
        <v>197</v>
      </c>
      <c r="J2490" s="3" t="n">
        <f aca="false">VLOOKUP(I2490,VLOOK!$G$2:$H$50,2)</f>
        <v>47</v>
      </c>
      <c r="K2490" s="4" t="s">
        <v>197</v>
      </c>
      <c r="L2490" s="21" t="s">
        <v>198</v>
      </c>
      <c r="M2490" s="6" t="n">
        <f aca="false">VLOOKUP(L2490,VLOOK!$D$2:$E$10,2)</f>
        <v>9</v>
      </c>
      <c r="N2490" s="7" t="n">
        <v>1</v>
      </c>
      <c r="O2490" s="0" t="n">
        <f aca="false">VLOOKUP(B2490,VLOOK!$A$2:$B$13,2)</f>
        <v>7</v>
      </c>
      <c r="P2490" s="22" t="n">
        <f aca="false">IF(F2490&lt;0,F2490*-1,F2490)</f>
        <v>50</v>
      </c>
    </row>
    <row r="2491" customFormat="false" ht="12.8" hidden="false" customHeight="false" outlineLevel="0" collapsed="false">
      <c r="A2491" s="17" t="s">
        <v>445</v>
      </c>
      <c r="B2491" s="9" t="s">
        <v>850</v>
      </c>
      <c r="C2491" s="27" t="s">
        <v>1024</v>
      </c>
      <c r="D2491" s="9" t="s">
        <v>25</v>
      </c>
      <c r="E2491" s="10" t="s">
        <v>196</v>
      </c>
      <c r="F2491" s="20" t="n">
        <v>-339.5</v>
      </c>
      <c r="G2491" s="12" t="s">
        <v>21</v>
      </c>
      <c r="H2491" s="2" t="n">
        <v>-99</v>
      </c>
      <c r="I2491" s="3" t="s">
        <v>197</v>
      </c>
      <c r="J2491" s="3" t="n">
        <f aca="false">VLOOKUP(I2491,VLOOK!$G$2:$H$50,2)</f>
        <v>47</v>
      </c>
      <c r="K2491" s="4" t="s">
        <v>197</v>
      </c>
      <c r="L2491" s="21" t="s">
        <v>198</v>
      </c>
      <c r="M2491" s="6" t="n">
        <f aca="false">VLOOKUP(L2491,VLOOK!$D$2:$E$10,2)</f>
        <v>9</v>
      </c>
      <c r="N2491" s="7" t="n">
        <v>1</v>
      </c>
      <c r="O2491" s="0" t="n">
        <f aca="false">VLOOKUP(B2491,VLOOK!$A$2:$B$13,2)</f>
        <v>7</v>
      </c>
      <c r="P2491" s="22" t="n">
        <f aca="false">IF(F2491&lt;0,F2491*-1,F2491)</f>
        <v>339.5</v>
      </c>
    </row>
    <row r="2492" customFormat="false" ht="12.8" hidden="false" customHeight="false" outlineLevel="0" collapsed="false">
      <c r="A2492" s="17" t="s">
        <v>445</v>
      </c>
      <c r="B2492" s="9" t="s">
        <v>850</v>
      </c>
      <c r="C2492" s="27" t="s">
        <v>909</v>
      </c>
      <c r="D2492" s="9" t="s">
        <v>54</v>
      </c>
      <c r="E2492" s="10" t="s">
        <v>67</v>
      </c>
      <c r="F2492" s="20" t="n">
        <v>-20</v>
      </c>
      <c r="G2492" s="12" t="s">
        <v>21</v>
      </c>
      <c r="H2492" s="2" t="n">
        <v>-99</v>
      </c>
      <c r="I2492" s="3" t="s">
        <v>68</v>
      </c>
      <c r="J2492" s="3" t="n">
        <f aca="false">VLOOKUP(I2492,VLOOK!$G$2:$H$50,2)</f>
        <v>42</v>
      </c>
      <c r="K2492" s="4" t="s">
        <v>68</v>
      </c>
      <c r="L2492" s="21" t="s">
        <v>57</v>
      </c>
      <c r="M2492" s="6" t="n">
        <f aca="false">VLOOKUP(L2492,VLOOK!$D$2:$E$10,2)</f>
        <v>7</v>
      </c>
      <c r="N2492" s="7" t="n">
        <v>1</v>
      </c>
      <c r="O2492" s="0" t="n">
        <f aca="false">VLOOKUP(B2492,VLOOK!$A$2:$B$13,2)</f>
        <v>7</v>
      </c>
      <c r="P2492" s="22" t="n">
        <f aca="false">IF(F2492&lt;0,F2492*-1,F2492)</f>
        <v>20</v>
      </c>
    </row>
    <row r="2493" customFormat="false" ht="12.8" hidden="false" customHeight="false" outlineLevel="0" collapsed="false">
      <c r="A2493" s="17" t="s">
        <v>453</v>
      </c>
      <c r="B2493" s="9" t="s">
        <v>850</v>
      </c>
      <c r="C2493" s="27" t="s">
        <v>1025</v>
      </c>
      <c r="D2493" s="9" t="s">
        <v>78</v>
      </c>
      <c r="E2493" s="10" t="s">
        <v>406</v>
      </c>
      <c r="F2493" s="20" t="n">
        <v>-71.89</v>
      </c>
      <c r="G2493" s="12" t="s">
        <v>21</v>
      </c>
      <c r="H2493" s="2" t="n">
        <v>-99</v>
      </c>
      <c r="I2493" s="3" t="s">
        <v>407</v>
      </c>
      <c r="J2493" s="3" t="n">
        <f aca="false">VLOOKUP(I2493,VLOOK!$G$2:$H$50,2)</f>
        <v>44</v>
      </c>
      <c r="K2493" s="4" t="s">
        <v>407</v>
      </c>
      <c r="L2493" s="21" t="s">
        <v>121</v>
      </c>
      <c r="M2493" s="6" t="n">
        <f aca="false">VLOOKUP(L2493,VLOOK!$D$2:$E$10,2)</f>
        <v>8</v>
      </c>
      <c r="N2493" s="7" t="n">
        <v>1</v>
      </c>
      <c r="O2493" s="0" t="n">
        <f aca="false">VLOOKUP(B2493,VLOOK!$A$2:$B$13,2)</f>
        <v>7</v>
      </c>
      <c r="P2493" s="22" t="n">
        <f aca="false">IF(F2493&lt;0,F2493*-1,F2493)</f>
        <v>71.89</v>
      </c>
    </row>
    <row r="2494" customFormat="false" ht="12.8" hidden="false" customHeight="false" outlineLevel="0" collapsed="false">
      <c r="A2494" s="17" t="s">
        <v>453</v>
      </c>
      <c r="B2494" s="9" t="s">
        <v>850</v>
      </c>
      <c r="C2494" s="27" t="s">
        <v>1006</v>
      </c>
      <c r="D2494" s="9" t="s">
        <v>78</v>
      </c>
      <c r="E2494" s="10" t="s">
        <v>406</v>
      </c>
      <c r="F2494" s="20" t="n">
        <v>-60</v>
      </c>
      <c r="G2494" s="12" t="s">
        <v>21</v>
      </c>
      <c r="H2494" s="2" t="n">
        <v>-99</v>
      </c>
      <c r="I2494" s="3" t="s">
        <v>407</v>
      </c>
      <c r="J2494" s="3" t="n">
        <f aca="false">VLOOKUP(I2494,VLOOK!$G$2:$H$50,2)</f>
        <v>44</v>
      </c>
      <c r="K2494" s="4" t="s">
        <v>407</v>
      </c>
      <c r="L2494" s="21" t="s">
        <v>121</v>
      </c>
      <c r="M2494" s="6" t="n">
        <f aca="false">VLOOKUP(L2494,VLOOK!$D$2:$E$10,2)</f>
        <v>8</v>
      </c>
      <c r="N2494" s="7" t="n">
        <v>1</v>
      </c>
      <c r="O2494" s="0" t="n">
        <f aca="false">VLOOKUP(B2494,VLOOK!$A$2:$B$13,2)</f>
        <v>7</v>
      </c>
      <c r="P2494" s="22" t="n">
        <f aca="false">IF(F2494&lt;0,F2494*-1,F2494)</f>
        <v>60</v>
      </c>
    </row>
    <row r="2495" customFormat="false" ht="12.8" hidden="false" customHeight="false" outlineLevel="0" collapsed="false">
      <c r="A2495" s="17" t="s">
        <v>453</v>
      </c>
      <c r="B2495" s="9" t="s">
        <v>850</v>
      </c>
      <c r="C2495" s="27" t="s">
        <v>1006</v>
      </c>
      <c r="D2495" s="9" t="s">
        <v>78</v>
      </c>
      <c r="E2495" s="10" t="s">
        <v>406</v>
      </c>
      <c r="F2495" s="20" t="n">
        <v>-70</v>
      </c>
      <c r="G2495" s="12" t="s">
        <v>21</v>
      </c>
      <c r="H2495" s="2" t="n">
        <v>-99</v>
      </c>
      <c r="I2495" s="3" t="s">
        <v>407</v>
      </c>
      <c r="J2495" s="3" t="n">
        <f aca="false">VLOOKUP(I2495,VLOOK!$G$2:$H$50,2)</f>
        <v>44</v>
      </c>
      <c r="K2495" s="4" t="s">
        <v>407</v>
      </c>
      <c r="L2495" s="21" t="s">
        <v>121</v>
      </c>
      <c r="M2495" s="6" t="n">
        <f aca="false">VLOOKUP(L2495,VLOOK!$D$2:$E$10,2)</f>
        <v>8</v>
      </c>
      <c r="N2495" s="7" t="n">
        <v>1</v>
      </c>
      <c r="O2495" s="0" t="n">
        <f aca="false">VLOOKUP(B2495,VLOOK!$A$2:$B$13,2)</f>
        <v>7</v>
      </c>
      <c r="P2495" s="22" t="n">
        <f aca="false">IF(F2495&lt;0,F2495*-1,F2495)</f>
        <v>70</v>
      </c>
    </row>
    <row r="2496" customFormat="false" ht="12.8" hidden="false" customHeight="false" outlineLevel="0" collapsed="false">
      <c r="A2496" s="17" t="s">
        <v>453</v>
      </c>
      <c r="B2496" s="9" t="s">
        <v>850</v>
      </c>
      <c r="C2496" s="27" t="s">
        <v>1006</v>
      </c>
      <c r="D2496" s="9" t="s">
        <v>78</v>
      </c>
      <c r="E2496" s="10" t="s">
        <v>406</v>
      </c>
      <c r="F2496" s="20" t="n">
        <v>-60</v>
      </c>
      <c r="G2496" s="12" t="s">
        <v>21</v>
      </c>
      <c r="H2496" s="2" t="n">
        <v>-99</v>
      </c>
      <c r="I2496" s="3" t="s">
        <v>407</v>
      </c>
      <c r="J2496" s="3" t="n">
        <f aca="false">VLOOKUP(I2496,VLOOK!$G$2:$H$50,2)</f>
        <v>44</v>
      </c>
      <c r="K2496" s="4" t="s">
        <v>407</v>
      </c>
      <c r="L2496" s="21" t="s">
        <v>121</v>
      </c>
      <c r="M2496" s="6" t="n">
        <f aca="false">VLOOKUP(L2496,VLOOK!$D$2:$E$10,2)</f>
        <v>8</v>
      </c>
      <c r="N2496" s="7" t="n">
        <v>1</v>
      </c>
      <c r="O2496" s="0" t="n">
        <f aca="false">VLOOKUP(B2496,VLOOK!$A$2:$B$13,2)</f>
        <v>7</v>
      </c>
      <c r="P2496" s="22" t="n">
        <f aca="false">IF(F2496&lt;0,F2496*-1,F2496)</f>
        <v>60</v>
      </c>
    </row>
    <row r="2497" customFormat="false" ht="12.8" hidden="false" customHeight="false" outlineLevel="0" collapsed="false">
      <c r="A2497" s="17" t="s">
        <v>453</v>
      </c>
      <c r="B2497" s="9" t="s">
        <v>850</v>
      </c>
      <c r="C2497" s="27" t="s">
        <v>936</v>
      </c>
      <c r="D2497" s="9" t="s">
        <v>19</v>
      </c>
      <c r="E2497" s="10" t="s">
        <v>271</v>
      </c>
      <c r="F2497" s="20" t="n">
        <v>-37.9</v>
      </c>
      <c r="G2497" s="12" t="s">
        <v>21</v>
      </c>
      <c r="H2497" s="2" t="n">
        <v>-99</v>
      </c>
      <c r="I2497" s="3" t="s">
        <v>44</v>
      </c>
      <c r="J2497" s="3" t="n">
        <f aca="false">VLOOKUP(I2497,VLOOK!$G$2:$H$50,2)</f>
        <v>11</v>
      </c>
      <c r="K2497" s="4" t="s">
        <v>44</v>
      </c>
      <c r="L2497" s="21" t="s">
        <v>23</v>
      </c>
      <c r="M2497" s="6" t="n">
        <f aca="false">VLOOKUP(L2497,VLOOK!$D$2:$E$10,2)</f>
        <v>2</v>
      </c>
      <c r="N2497" s="7" t="n">
        <v>1</v>
      </c>
      <c r="O2497" s="0" t="n">
        <f aca="false">VLOOKUP(B2497,VLOOK!$A$2:$B$13,2)</f>
        <v>7</v>
      </c>
      <c r="P2497" s="22" t="n">
        <f aca="false">IF(F2497&lt;0,F2497*-1,F2497)</f>
        <v>37.9</v>
      </c>
    </row>
    <row r="2498" customFormat="false" ht="12.8" hidden="false" customHeight="false" outlineLevel="0" collapsed="false">
      <c r="A2498" s="17" t="s">
        <v>453</v>
      </c>
      <c r="B2498" s="9" t="s">
        <v>850</v>
      </c>
      <c r="C2498" s="27" t="s">
        <v>1026</v>
      </c>
      <c r="D2498" s="9" t="s">
        <v>19</v>
      </c>
      <c r="E2498" s="10" t="s">
        <v>64</v>
      </c>
      <c r="F2498" s="20" t="n">
        <v>-327.51</v>
      </c>
      <c r="G2498" s="12" t="s">
        <v>21</v>
      </c>
      <c r="H2498" s="2" t="n">
        <v>-99</v>
      </c>
      <c r="I2498" s="3" t="s">
        <v>65</v>
      </c>
      <c r="J2498" s="3" t="n">
        <f aca="false">VLOOKUP(I2498,VLOOK!$G$2:$H$50,2)</f>
        <v>13</v>
      </c>
      <c r="K2498" s="4" t="s">
        <v>65</v>
      </c>
      <c r="L2498" s="21" t="s">
        <v>23</v>
      </c>
      <c r="M2498" s="6" t="n">
        <f aca="false">VLOOKUP(L2498,VLOOK!$D$2:$E$10,2)</f>
        <v>2</v>
      </c>
      <c r="N2498" s="7" t="n">
        <v>1</v>
      </c>
      <c r="O2498" s="0" t="n">
        <f aca="false">VLOOKUP(B2498,VLOOK!$A$2:$B$13,2)</f>
        <v>7</v>
      </c>
      <c r="P2498" s="22" t="n">
        <f aca="false">IF(F2498&lt;0,F2498*-1,F2498)</f>
        <v>327.51</v>
      </c>
    </row>
    <row r="2499" customFormat="false" ht="12.8" hidden="false" customHeight="false" outlineLevel="0" collapsed="false">
      <c r="A2499" s="17" t="s">
        <v>453</v>
      </c>
      <c r="B2499" s="9" t="s">
        <v>850</v>
      </c>
      <c r="C2499" s="27" t="s">
        <v>893</v>
      </c>
      <c r="D2499" s="9" t="s">
        <v>19</v>
      </c>
      <c r="E2499" s="10" t="s">
        <v>64</v>
      </c>
      <c r="F2499" s="20" t="n">
        <v>-117.2</v>
      </c>
      <c r="G2499" s="12" t="s">
        <v>21</v>
      </c>
      <c r="H2499" s="2" t="n">
        <v>-99</v>
      </c>
      <c r="I2499" s="3" t="s">
        <v>65</v>
      </c>
      <c r="J2499" s="3" t="n">
        <f aca="false">VLOOKUP(I2499,VLOOK!$G$2:$H$50,2)</f>
        <v>13</v>
      </c>
      <c r="K2499" s="4" t="s">
        <v>65</v>
      </c>
      <c r="L2499" s="21" t="s">
        <v>23</v>
      </c>
      <c r="M2499" s="6" t="n">
        <f aca="false">VLOOKUP(L2499,VLOOK!$D$2:$E$10,2)</f>
        <v>2</v>
      </c>
      <c r="N2499" s="7" t="n">
        <v>1</v>
      </c>
      <c r="O2499" s="0" t="n">
        <f aca="false">VLOOKUP(B2499,VLOOK!$A$2:$B$13,2)</f>
        <v>7</v>
      </c>
      <c r="P2499" s="22" t="n">
        <f aca="false">IF(F2499&lt;0,F2499*-1,F2499)</f>
        <v>117.2</v>
      </c>
    </row>
    <row r="2500" customFormat="false" ht="12.8" hidden="false" customHeight="false" outlineLevel="0" collapsed="false">
      <c r="A2500" s="17" t="s">
        <v>453</v>
      </c>
      <c r="B2500" s="9" t="s">
        <v>850</v>
      </c>
      <c r="C2500" s="27" t="s">
        <v>894</v>
      </c>
      <c r="D2500" s="9" t="s">
        <v>19</v>
      </c>
      <c r="E2500" s="10" t="s">
        <v>64</v>
      </c>
      <c r="F2500" s="20" t="n">
        <v>-66.26</v>
      </c>
      <c r="G2500" s="12" t="s">
        <v>21</v>
      </c>
      <c r="H2500" s="2" t="n">
        <v>-99</v>
      </c>
      <c r="I2500" s="3" t="s">
        <v>65</v>
      </c>
      <c r="J2500" s="3" t="n">
        <f aca="false">VLOOKUP(I2500,VLOOK!$G$2:$H$50,2)</f>
        <v>13</v>
      </c>
      <c r="K2500" s="4" t="s">
        <v>65</v>
      </c>
      <c r="L2500" s="21" t="s">
        <v>23</v>
      </c>
      <c r="M2500" s="6" t="n">
        <f aca="false">VLOOKUP(L2500,VLOOK!$D$2:$E$10,2)</f>
        <v>2</v>
      </c>
      <c r="N2500" s="7" t="n">
        <v>1</v>
      </c>
      <c r="O2500" s="0" t="n">
        <f aca="false">VLOOKUP(B2500,VLOOK!$A$2:$B$13,2)</f>
        <v>7</v>
      </c>
      <c r="P2500" s="22" t="n">
        <f aca="false">IF(F2500&lt;0,F2500*-1,F2500)</f>
        <v>66.26</v>
      </c>
    </row>
    <row r="2501" customFormat="false" ht="12.8" hidden="false" customHeight="false" outlineLevel="0" collapsed="false">
      <c r="A2501" s="17" t="s">
        <v>453</v>
      </c>
      <c r="B2501" s="9" t="s">
        <v>850</v>
      </c>
      <c r="C2501" s="27" t="s">
        <v>893</v>
      </c>
      <c r="D2501" s="9" t="s">
        <v>19</v>
      </c>
      <c r="E2501" s="10" t="s">
        <v>64</v>
      </c>
      <c r="F2501" s="20" t="n">
        <v>-120.1</v>
      </c>
      <c r="G2501" s="12" t="s">
        <v>21</v>
      </c>
      <c r="H2501" s="2" t="n">
        <v>-99</v>
      </c>
      <c r="I2501" s="3" t="s">
        <v>65</v>
      </c>
      <c r="J2501" s="3" t="n">
        <f aca="false">VLOOKUP(I2501,VLOOK!$G$2:$H$50,2)</f>
        <v>13</v>
      </c>
      <c r="K2501" s="4" t="s">
        <v>65</v>
      </c>
      <c r="L2501" s="21" t="s">
        <v>23</v>
      </c>
      <c r="M2501" s="6" t="n">
        <f aca="false">VLOOKUP(L2501,VLOOK!$D$2:$E$10,2)</f>
        <v>2</v>
      </c>
      <c r="N2501" s="7" t="n">
        <v>1</v>
      </c>
      <c r="O2501" s="0" t="n">
        <f aca="false">VLOOKUP(B2501,VLOOK!$A$2:$B$13,2)</f>
        <v>7</v>
      </c>
      <c r="P2501" s="22" t="n">
        <f aca="false">IF(F2501&lt;0,F2501*-1,F2501)</f>
        <v>120.1</v>
      </c>
    </row>
    <row r="2502" customFormat="false" ht="12.8" hidden="false" customHeight="false" outlineLevel="0" collapsed="false">
      <c r="A2502" s="17" t="s">
        <v>453</v>
      </c>
      <c r="B2502" s="9" t="s">
        <v>850</v>
      </c>
      <c r="C2502" s="27" t="s">
        <v>893</v>
      </c>
      <c r="D2502" s="9" t="s">
        <v>19</v>
      </c>
      <c r="E2502" s="10" t="s">
        <v>64</v>
      </c>
      <c r="F2502" s="20" t="n">
        <v>-110.11</v>
      </c>
      <c r="G2502" s="12" t="s">
        <v>21</v>
      </c>
      <c r="H2502" s="2" t="n">
        <v>-99</v>
      </c>
      <c r="I2502" s="3" t="s">
        <v>65</v>
      </c>
      <c r="J2502" s="3" t="n">
        <f aca="false">VLOOKUP(I2502,VLOOK!$G$2:$H$50,2)</f>
        <v>13</v>
      </c>
      <c r="K2502" s="4" t="s">
        <v>65</v>
      </c>
      <c r="L2502" s="21" t="s">
        <v>23</v>
      </c>
      <c r="M2502" s="6" t="n">
        <f aca="false">VLOOKUP(L2502,VLOOK!$D$2:$E$10,2)</f>
        <v>2</v>
      </c>
      <c r="N2502" s="7" t="n">
        <v>1</v>
      </c>
      <c r="O2502" s="0" t="n">
        <f aca="false">VLOOKUP(B2502,VLOOK!$A$2:$B$13,2)</f>
        <v>7</v>
      </c>
      <c r="P2502" s="22" t="n">
        <f aca="false">IF(F2502&lt;0,F2502*-1,F2502)</f>
        <v>110.11</v>
      </c>
    </row>
    <row r="2503" customFormat="false" ht="12.8" hidden="false" customHeight="false" outlineLevel="0" collapsed="false">
      <c r="A2503" s="17" t="s">
        <v>453</v>
      </c>
      <c r="B2503" s="9" t="s">
        <v>850</v>
      </c>
      <c r="C2503" s="27" t="s">
        <v>893</v>
      </c>
      <c r="D2503" s="9" t="s">
        <v>19</v>
      </c>
      <c r="E2503" s="10" t="s">
        <v>64</v>
      </c>
      <c r="F2503" s="20" t="n">
        <v>-134.43</v>
      </c>
      <c r="G2503" s="12" t="s">
        <v>21</v>
      </c>
      <c r="H2503" s="2" t="n">
        <v>-99</v>
      </c>
      <c r="I2503" s="3" t="s">
        <v>65</v>
      </c>
      <c r="J2503" s="3" t="n">
        <f aca="false">VLOOKUP(I2503,VLOOK!$G$2:$H$50,2)</f>
        <v>13</v>
      </c>
      <c r="K2503" s="4" t="s">
        <v>65</v>
      </c>
      <c r="L2503" s="21" t="s">
        <v>23</v>
      </c>
      <c r="M2503" s="6" t="n">
        <f aca="false">VLOOKUP(L2503,VLOOK!$D$2:$E$10,2)</f>
        <v>2</v>
      </c>
      <c r="N2503" s="7" t="n">
        <v>1</v>
      </c>
      <c r="O2503" s="0" t="n">
        <f aca="false">VLOOKUP(B2503,VLOOK!$A$2:$B$13,2)</f>
        <v>7</v>
      </c>
      <c r="P2503" s="22" t="n">
        <f aca="false">IF(F2503&lt;0,F2503*-1,F2503)</f>
        <v>134.43</v>
      </c>
    </row>
    <row r="2504" customFormat="false" ht="12.8" hidden="false" customHeight="false" outlineLevel="0" collapsed="false">
      <c r="A2504" s="17" t="s">
        <v>453</v>
      </c>
      <c r="B2504" s="9" t="s">
        <v>850</v>
      </c>
      <c r="C2504" s="27" t="s">
        <v>987</v>
      </c>
      <c r="D2504" s="9" t="s">
        <v>19</v>
      </c>
      <c r="E2504" s="10" t="s">
        <v>64</v>
      </c>
      <c r="F2504" s="20" t="n">
        <v>-41.4</v>
      </c>
      <c r="G2504" s="12" t="s">
        <v>21</v>
      </c>
      <c r="H2504" s="2" t="n">
        <v>-99</v>
      </c>
      <c r="I2504" s="3" t="s">
        <v>65</v>
      </c>
      <c r="J2504" s="3" t="n">
        <f aca="false">VLOOKUP(I2504,VLOOK!$G$2:$H$50,2)</f>
        <v>13</v>
      </c>
      <c r="K2504" s="4" t="s">
        <v>65</v>
      </c>
      <c r="L2504" s="21" t="s">
        <v>23</v>
      </c>
      <c r="M2504" s="6" t="n">
        <f aca="false">VLOOKUP(L2504,VLOOK!$D$2:$E$10,2)</f>
        <v>2</v>
      </c>
      <c r="N2504" s="7" t="n">
        <v>1</v>
      </c>
      <c r="O2504" s="0" t="n">
        <f aca="false">VLOOKUP(B2504,VLOOK!$A$2:$B$13,2)</f>
        <v>7</v>
      </c>
      <c r="P2504" s="22" t="n">
        <f aca="false">IF(F2504&lt;0,F2504*-1,F2504)</f>
        <v>41.4</v>
      </c>
    </row>
    <row r="2505" customFormat="false" ht="12.8" hidden="false" customHeight="false" outlineLevel="0" collapsed="false">
      <c r="A2505" s="17" t="s">
        <v>453</v>
      </c>
      <c r="B2505" s="9" t="s">
        <v>850</v>
      </c>
      <c r="C2505" s="27" t="s">
        <v>894</v>
      </c>
      <c r="D2505" s="9" t="s">
        <v>19</v>
      </c>
      <c r="E2505" s="10" t="s">
        <v>64</v>
      </c>
      <c r="F2505" s="20" t="n">
        <v>-33.36</v>
      </c>
      <c r="G2505" s="12" t="s">
        <v>21</v>
      </c>
      <c r="H2505" s="2" t="n">
        <v>-99</v>
      </c>
      <c r="I2505" s="3" t="s">
        <v>65</v>
      </c>
      <c r="J2505" s="3" t="n">
        <f aca="false">VLOOKUP(I2505,VLOOK!$G$2:$H$50,2)</f>
        <v>13</v>
      </c>
      <c r="K2505" s="4" t="s">
        <v>65</v>
      </c>
      <c r="L2505" s="21" t="s">
        <v>23</v>
      </c>
      <c r="M2505" s="6" t="n">
        <f aca="false">VLOOKUP(L2505,VLOOK!$D$2:$E$10,2)</f>
        <v>2</v>
      </c>
      <c r="N2505" s="7" t="n">
        <v>1</v>
      </c>
      <c r="O2505" s="0" t="n">
        <f aca="false">VLOOKUP(B2505,VLOOK!$A$2:$B$13,2)</f>
        <v>7</v>
      </c>
      <c r="P2505" s="22" t="n">
        <f aca="false">IF(F2505&lt;0,F2505*-1,F2505)</f>
        <v>33.36</v>
      </c>
    </row>
    <row r="2506" customFormat="false" ht="12.8" hidden="false" customHeight="false" outlineLevel="0" collapsed="false">
      <c r="A2506" s="17" t="s">
        <v>453</v>
      </c>
      <c r="B2506" s="9" t="s">
        <v>850</v>
      </c>
      <c r="C2506" s="27" t="s">
        <v>868</v>
      </c>
      <c r="D2506" s="9" t="s">
        <v>19</v>
      </c>
      <c r="E2506" s="10" t="s">
        <v>64</v>
      </c>
      <c r="F2506" s="20" t="n">
        <v>-42</v>
      </c>
      <c r="G2506" s="12" t="s">
        <v>21</v>
      </c>
      <c r="H2506" s="2" t="n">
        <v>-99</v>
      </c>
      <c r="I2506" s="3" t="s">
        <v>65</v>
      </c>
      <c r="J2506" s="3" t="n">
        <f aca="false">VLOOKUP(I2506,VLOOK!$G$2:$H$50,2)</f>
        <v>13</v>
      </c>
      <c r="K2506" s="4" t="s">
        <v>65</v>
      </c>
      <c r="L2506" s="21" t="s">
        <v>23</v>
      </c>
      <c r="M2506" s="6" t="n">
        <f aca="false">VLOOKUP(L2506,VLOOK!$D$2:$E$10,2)</f>
        <v>2</v>
      </c>
      <c r="N2506" s="7" t="n">
        <v>1</v>
      </c>
      <c r="O2506" s="0" t="n">
        <f aca="false">VLOOKUP(B2506,VLOOK!$A$2:$B$13,2)</f>
        <v>7</v>
      </c>
      <c r="P2506" s="22" t="n">
        <f aca="false">IF(F2506&lt;0,F2506*-1,F2506)</f>
        <v>42</v>
      </c>
    </row>
    <row r="2507" customFormat="false" ht="12.8" hidden="false" customHeight="false" outlineLevel="0" collapsed="false">
      <c r="A2507" s="17" t="s">
        <v>453</v>
      </c>
      <c r="B2507" s="9" t="s">
        <v>850</v>
      </c>
      <c r="C2507" s="27" t="s">
        <v>1027</v>
      </c>
      <c r="D2507" s="9" t="s">
        <v>19</v>
      </c>
      <c r="E2507" s="10" t="s">
        <v>852</v>
      </c>
      <c r="F2507" s="20" t="n">
        <v>-89.99</v>
      </c>
      <c r="G2507" s="12" t="s">
        <v>21</v>
      </c>
      <c r="H2507" s="2" t="n">
        <v>-99</v>
      </c>
      <c r="I2507" s="3" t="s">
        <v>22</v>
      </c>
      <c r="J2507" s="3" t="n">
        <f aca="false">VLOOKUP(I2507,VLOOK!$G$2:$H$50,2)</f>
        <v>10</v>
      </c>
      <c r="K2507" s="4" t="s">
        <v>22</v>
      </c>
      <c r="L2507" s="21" t="s">
        <v>23</v>
      </c>
      <c r="M2507" s="6" t="n">
        <f aca="false">VLOOKUP(L2507,VLOOK!$D$2:$E$10,2)</f>
        <v>2</v>
      </c>
      <c r="N2507" s="7" t="n">
        <v>1</v>
      </c>
      <c r="O2507" s="0" t="n">
        <f aca="false">VLOOKUP(B2507,VLOOK!$A$2:$B$13,2)</f>
        <v>7</v>
      </c>
      <c r="P2507" s="22" t="n">
        <f aca="false">IF(F2507&lt;0,F2507*-1,F2507)</f>
        <v>89.99</v>
      </c>
    </row>
    <row r="2508" customFormat="false" ht="12.8" hidden="false" customHeight="false" outlineLevel="0" collapsed="false">
      <c r="A2508" s="17" t="s">
        <v>453</v>
      </c>
      <c r="B2508" s="9" t="s">
        <v>850</v>
      </c>
      <c r="C2508" s="27" t="s">
        <v>895</v>
      </c>
      <c r="D2508" s="9" t="s">
        <v>171</v>
      </c>
      <c r="E2508" s="10" t="s">
        <v>172</v>
      </c>
      <c r="F2508" s="20" t="n">
        <v>-65</v>
      </c>
      <c r="G2508" s="12" t="s">
        <v>21</v>
      </c>
      <c r="H2508" s="2" t="n">
        <v>-99</v>
      </c>
      <c r="I2508" s="3" t="s">
        <v>173</v>
      </c>
      <c r="J2508" s="3" t="n">
        <f aca="false">VLOOKUP(I2508,VLOOK!$G$2:$H$50,2)</f>
        <v>22</v>
      </c>
      <c r="K2508" s="4" t="s">
        <v>173</v>
      </c>
      <c r="L2508" s="21" t="s">
        <v>31</v>
      </c>
      <c r="M2508" s="6" t="n">
        <f aca="false">VLOOKUP(L2508,VLOOK!$D$2:$E$10,2)</f>
        <v>3</v>
      </c>
      <c r="N2508" s="7" t="n">
        <v>1</v>
      </c>
      <c r="O2508" s="0" t="n">
        <f aca="false">VLOOKUP(B2508,VLOOK!$A$2:$B$13,2)</f>
        <v>7</v>
      </c>
      <c r="P2508" s="22" t="n">
        <f aca="false">IF(F2508&lt;0,F2508*-1,F2508)</f>
        <v>65</v>
      </c>
    </row>
    <row r="2509" customFormat="false" ht="12.8" hidden="false" customHeight="false" outlineLevel="0" collapsed="false">
      <c r="A2509" s="17" t="s">
        <v>453</v>
      </c>
      <c r="B2509" s="9" t="s">
        <v>850</v>
      </c>
      <c r="C2509" s="27" t="s">
        <v>989</v>
      </c>
      <c r="D2509" s="9" t="s">
        <v>25</v>
      </c>
      <c r="E2509" s="10" t="s">
        <v>26</v>
      </c>
      <c r="F2509" s="20" t="n">
        <v>-102</v>
      </c>
      <c r="G2509" s="12" t="s">
        <v>21</v>
      </c>
      <c r="H2509" s="2" t="n">
        <v>-99</v>
      </c>
      <c r="I2509" s="3" t="s">
        <v>27</v>
      </c>
      <c r="J2509" s="3" t="n">
        <f aca="false">VLOOKUP(I2509,VLOOK!$G$2:$H$50,2)</f>
        <v>30</v>
      </c>
      <c r="K2509" s="4" t="s">
        <v>27</v>
      </c>
      <c r="L2509" s="21" t="s">
        <v>28</v>
      </c>
      <c r="M2509" s="6" t="n">
        <f aca="false">VLOOKUP(L2509,VLOOK!$D$2:$E$10,2)</f>
        <v>5</v>
      </c>
      <c r="N2509" s="7" t="n">
        <v>1</v>
      </c>
      <c r="O2509" s="0" t="n">
        <f aca="false">VLOOKUP(B2509,VLOOK!$A$2:$B$13,2)</f>
        <v>7</v>
      </c>
      <c r="P2509" s="22" t="n">
        <f aca="false">IF(F2509&lt;0,F2509*-1,F2509)</f>
        <v>102</v>
      </c>
    </row>
    <row r="2510" customFormat="false" ht="12.8" hidden="false" customHeight="false" outlineLevel="0" collapsed="false">
      <c r="A2510" s="17" t="s">
        <v>453</v>
      </c>
      <c r="B2510" s="9" t="s">
        <v>850</v>
      </c>
      <c r="C2510" s="27" t="s">
        <v>1014</v>
      </c>
      <c r="D2510" s="9" t="s">
        <v>25</v>
      </c>
      <c r="E2510" s="10" t="s">
        <v>26</v>
      </c>
      <c r="F2510" s="20" t="n">
        <v>-63.9</v>
      </c>
      <c r="G2510" s="12" t="s">
        <v>21</v>
      </c>
      <c r="H2510" s="2" t="n">
        <v>-99</v>
      </c>
      <c r="I2510" s="3" t="s">
        <v>27</v>
      </c>
      <c r="J2510" s="3" t="n">
        <f aca="false">VLOOKUP(I2510,VLOOK!$G$2:$H$50,2)</f>
        <v>30</v>
      </c>
      <c r="K2510" s="4" t="s">
        <v>27</v>
      </c>
      <c r="L2510" s="21" t="s">
        <v>28</v>
      </c>
      <c r="M2510" s="6" t="n">
        <f aca="false">VLOOKUP(L2510,VLOOK!$D$2:$E$10,2)</f>
        <v>5</v>
      </c>
      <c r="N2510" s="7" t="n">
        <v>1</v>
      </c>
      <c r="O2510" s="0" t="n">
        <f aca="false">VLOOKUP(B2510,VLOOK!$A$2:$B$13,2)</f>
        <v>7</v>
      </c>
      <c r="P2510" s="22" t="n">
        <f aca="false">IF(F2510&lt;0,F2510*-1,F2510)</f>
        <v>63.9</v>
      </c>
    </row>
    <row r="2511" customFormat="false" ht="12.8" hidden="false" customHeight="false" outlineLevel="0" collapsed="false">
      <c r="A2511" s="17" t="s">
        <v>453</v>
      </c>
      <c r="B2511" s="9" t="s">
        <v>850</v>
      </c>
      <c r="C2511" s="27" t="s">
        <v>1028</v>
      </c>
      <c r="D2511" s="9" t="s">
        <v>25</v>
      </c>
      <c r="E2511" s="10" t="s">
        <v>26</v>
      </c>
      <c r="F2511" s="20" t="n">
        <v>-39</v>
      </c>
      <c r="G2511" s="12" t="s">
        <v>21</v>
      </c>
      <c r="H2511" s="2" t="n">
        <v>-99</v>
      </c>
      <c r="I2511" s="3" t="s">
        <v>27</v>
      </c>
      <c r="J2511" s="3" t="n">
        <f aca="false">VLOOKUP(I2511,VLOOK!$G$2:$H$50,2)</f>
        <v>30</v>
      </c>
      <c r="K2511" s="4" t="s">
        <v>27</v>
      </c>
      <c r="L2511" s="21" t="s">
        <v>28</v>
      </c>
      <c r="M2511" s="6" t="n">
        <f aca="false">VLOOKUP(L2511,VLOOK!$D$2:$E$10,2)</f>
        <v>5</v>
      </c>
      <c r="N2511" s="7" t="n">
        <v>1</v>
      </c>
      <c r="O2511" s="0" t="n">
        <f aca="false">VLOOKUP(B2511,VLOOK!$A$2:$B$13,2)</f>
        <v>7</v>
      </c>
      <c r="P2511" s="22" t="n">
        <f aca="false">IF(F2511&lt;0,F2511*-1,F2511)</f>
        <v>39</v>
      </c>
    </row>
    <row r="2512" customFormat="false" ht="12.8" hidden="false" customHeight="false" outlineLevel="0" collapsed="false">
      <c r="A2512" s="17" t="s">
        <v>453</v>
      </c>
      <c r="B2512" s="9" t="s">
        <v>850</v>
      </c>
      <c r="C2512" s="27" t="s">
        <v>1029</v>
      </c>
      <c r="D2512" s="9" t="s">
        <v>25</v>
      </c>
      <c r="E2512" s="10" t="s">
        <v>26</v>
      </c>
      <c r="F2512" s="20" t="n">
        <v>-29.99</v>
      </c>
      <c r="G2512" s="12" t="s">
        <v>21</v>
      </c>
      <c r="H2512" s="2" t="n">
        <v>-99</v>
      </c>
      <c r="I2512" s="3" t="s">
        <v>27</v>
      </c>
      <c r="J2512" s="3" t="n">
        <f aca="false">VLOOKUP(I2512,VLOOK!$G$2:$H$50,2)</f>
        <v>30</v>
      </c>
      <c r="K2512" s="4" t="s">
        <v>27</v>
      </c>
      <c r="L2512" s="21" t="s">
        <v>28</v>
      </c>
      <c r="M2512" s="6" t="n">
        <f aca="false">VLOOKUP(L2512,VLOOK!$D$2:$E$10,2)</f>
        <v>5</v>
      </c>
      <c r="N2512" s="7" t="n">
        <v>1</v>
      </c>
      <c r="O2512" s="0" t="n">
        <f aca="false">VLOOKUP(B2512,VLOOK!$A$2:$B$13,2)</f>
        <v>7</v>
      </c>
      <c r="P2512" s="22" t="n">
        <f aca="false">IF(F2512&lt;0,F2512*-1,F2512)</f>
        <v>29.99</v>
      </c>
    </row>
    <row r="2513" customFormat="false" ht="12.8" hidden="false" customHeight="false" outlineLevel="0" collapsed="false">
      <c r="A2513" s="17" t="s">
        <v>453</v>
      </c>
      <c r="B2513" s="9" t="s">
        <v>850</v>
      </c>
      <c r="C2513" s="27" t="s">
        <v>1030</v>
      </c>
      <c r="D2513" s="9" t="s">
        <v>25</v>
      </c>
      <c r="E2513" s="10" t="s">
        <v>26</v>
      </c>
      <c r="F2513" s="20" t="n">
        <v>-14.56</v>
      </c>
      <c r="G2513" s="12" t="s">
        <v>21</v>
      </c>
      <c r="H2513" s="2" t="n">
        <v>-99</v>
      </c>
      <c r="I2513" s="3" t="s">
        <v>27</v>
      </c>
      <c r="J2513" s="3" t="n">
        <f aca="false">VLOOKUP(I2513,VLOOK!$G$2:$H$50,2)</f>
        <v>30</v>
      </c>
      <c r="K2513" s="4" t="s">
        <v>27</v>
      </c>
      <c r="L2513" s="21" t="s">
        <v>28</v>
      </c>
      <c r="M2513" s="6" t="n">
        <f aca="false">VLOOKUP(L2513,VLOOK!$D$2:$E$10,2)</f>
        <v>5</v>
      </c>
      <c r="N2513" s="7" t="n">
        <v>1</v>
      </c>
      <c r="O2513" s="0" t="n">
        <f aca="false">VLOOKUP(B2513,VLOOK!$A$2:$B$13,2)</f>
        <v>7</v>
      </c>
      <c r="P2513" s="22" t="n">
        <f aca="false">IF(F2513&lt;0,F2513*-1,F2513)</f>
        <v>14.56</v>
      </c>
    </row>
    <row r="2514" customFormat="false" ht="12.8" hidden="false" customHeight="false" outlineLevel="0" collapsed="false">
      <c r="A2514" s="17" t="s">
        <v>453</v>
      </c>
      <c r="B2514" s="9" t="s">
        <v>850</v>
      </c>
      <c r="C2514" s="27" t="s">
        <v>1031</v>
      </c>
      <c r="D2514" s="9" t="s">
        <v>25</v>
      </c>
      <c r="E2514" s="10" t="s">
        <v>26</v>
      </c>
      <c r="F2514" s="20" t="n">
        <v>-26.72</v>
      </c>
      <c r="G2514" s="12" t="s">
        <v>21</v>
      </c>
      <c r="H2514" s="2" t="n">
        <v>-99</v>
      </c>
      <c r="I2514" s="3" t="s">
        <v>27</v>
      </c>
      <c r="J2514" s="3" t="n">
        <f aca="false">VLOOKUP(I2514,VLOOK!$G$2:$H$50,2)</f>
        <v>30</v>
      </c>
      <c r="K2514" s="4" t="s">
        <v>27</v>
      </c>
      <c r="L2514" s="21" t="s">
        <v>28</v>
      </c>
      <c r="M2514" s="6" t="n">
        <f aca="false">VLOOKUP(L2514,VLOOK!$D$2:$E$10,2)</f>
        <v>5</v>
      </c>
      <c r="N2514" s="7" t="n">
        <v>1</v>
      </c>
      <c r="O2514" s="0" t="n">
        <f aca="false">VLOOKUP(B2514,VLOOK!$A$2:$B$13,2)</f>
        <v>7</v>
      </c>
      <c r="P2514" s="22" t="n">
        <f aca="false">IF(F2514&lt;0,F2514*-1,F2514)</f>
        <v>26.72</v>
      </c>
    </row>
    <row r="2515" customFormat="false" ht="12.8" hidden="false" customHeight="false" outlineLevel="0" collapsed="false">
      <c r="A2515" s="17" t="s">
        <v>453</v>
      </c>
      <c r="B2515" s="9" t="s">
        <v>850</v>
      </c>
      <c r="C2515" s="27" t="s">
        <v>1031</v>
      </c>
      <c r="D2515" s="9" t="s">
        <v>25</v>
      </c>
      <c r="E2515" s="10" t="s">
        <v>26</v>
      </c>
      <c r="F2515" s="20" t="n">
        <v>-20.24</v>
      </c>
      <c r="G2515" s="12" t="s">
        <v>21</v>
      </c>
      <c r="H2515" s="2" t="n">
        <v>-99</v>
      </c>
      <c r="I2515" s="3" t="s">
        <v>27</v>
      </c>
      <c r="J2515" s="3" t="n">
        <f aca="false">VLOOKUP(I2515,VLOOK!$G$2:$H$50,2)</f>
        <v>30</v>
      </c>
      <c r="K2515" s="4" t="s">
        <v>27</v>
      </c>
      <c r="L2515" s="21" t="s">
        <v>28</v>
      </c>
      <c r="M2515" s="6" t="n">
        <f aca="false">VLOOKUP(L2515,VLOOK!$D$2:$E$10,2)</f>
        <v>5</v>
      </c>
      <c r="N2515" s="7" t="n">
        <v>1</v>
      </c>
      <c r="O2515" s="0" t="n">
        <f aca="false">VLOOKUP(B2515,VLOOK!$A$2:$B$13,2)</f>
        <v>7</v>
      </c>
      <c r="P2515" s="22" t="n">
        <f aca="false">IF(F2515&lt;0,F2515*-1,F2515)</f>
        <v>20.24</v>
      </c>
    </row>
    <row r="2516" customFormat="false" ht="12.8" hidden="false" customHeight="false" outlineLevel="0" collapsed="false">
      <c r="A2516" s="17" t="s">
        <v>453</v>
      </c>
      <c r="B2516" s="9" t="s">
        <v>850</v>
      </c>
      <c r="C2516" s="27" t="s">
        <v>1031</v>
      </c>
      <c r="D2516" s="9" t="s">
        <v>25</v>
      </c>
      <c r="E2516" s="10" t="s">
        <v>26</v>
      </c>
      <c r="F2516" s="20" t="n">
        <v>-28</v>
      </c>
      <c r="G2516" s="12" t="s">
        <v>21</v>
      </c>
      <c r="H2516" s="2" t="n">
        <v>-99</v>
      </c>
      <c r="I2516" s="3" t="s">
        <v>27</v>
      </c>
      <c r="J2516" s="3" t="n">
        <f aca="false">VLOOKUP(I2516,VLOOK!$G$2:$H$50,2)</f>
        <v>30</v>
      </c>
      <c r="K2516" s="4" t="s">
        <v>27</v>
      </c>
      <c r="L2516" s="21" t="s">
        <v>28</v>
      </c>
      <c r="M2516" s="6" t="n">
        <f aca="false">VLOOKUP(L2516,VLOOK!$D$2:$E$10,2)</f>
        <v>5</v>
      </c>
      <c r="N2516" s="7" t="n">
        <v>1</v>
      </c>
      <c r="O2516" s="0" t="n">
        <f aca="false">VLOOKUP(B2516,VLOOK!$A$2:$B$13,2)</f>
        <v>7</v>
      </c>
      <c r="P2516" s="22" t="n">
        <f aca="false">IF(F2516&lt;0,F2516*-1,F2516)</f>
        <v>28</v>
      </c>
    </row>
    <row r="2517" customFormat="false" ht="12.8" hidden="false" customHeight="false" outlineLevel="0" collapsed="false">
      <c r="A2517" s="17" t="s">
        <v>453</v>
      </c>
      <c r="B2517" s="9" t="s">
        <v>850</v>
      </c>
      <c r="C2517" s="27" t="s">
        <v>989</v>
      </c>
      <c r="D2517" s="9" t="s">
        <v>25</v>
      </c>
      <c r="E2517" s="10" t="s">
        <v>26</v>
      </c>
      <c r="F2517" s="20" t="n">
        <v>-97</v>
      </c>
      <c r="G2517" s="12" t="s">
        <v>21</v>
      </c>
      <c r="H2517" s="2" t="n">
        <v>-99</v>
      </c>
      <c r="I2517" s="3" t="s">
        <v>27</v>
      </c>
      <c r="J2517" s="3" t="n">
        <f aca="false">VLOOKUP(I2517,VLOOK!$G$2:$H$50,2)</f>
        <v>30</v>
      </c>
      <c r="K2517" s="4" t="s">
        <v>27</v>
      </c>
      <c r="L2517" s="21" t="s">
        <v>28</v>
      </c>
      <c r="M2517" s="6" t="n">
        <f aca="false">VLOOKUP(L2517,VLOOK!$D$2:$E$10,2)</f>
        <v>5</v>
      </c>
      <c r="N2517" s="7" t="n">
        <v>1</v>
      </c>
      <c r="O2517" s="0" t="n">
        <f aca="false">VLOOKUP(B2517,VLOOK!$A$2:$B$13,2)</f>
        <v>7</v>
      </c>
      <c r="P2517" s="22" t="n">
        <f aca="false">IF(F2517&lt;0,F2517*-1,F2517)</f>
        <v>97</v>
      </c>
    </row>
    <row r="2518" customFormat="false" ht="12.8" hidden="false" customHeight="false" outlineLevel="0" collapsed="false">
      <c r="A2518" s="17" t="s">
        <v>453</v>
      </c>
      <c r="B2518" s="9" t="s">
        <v>850</v>
      </c>
      <c r="C2518" s="27" t="s">
        <v>29</v>
      </c>
      <c r="D2518" s="9" t="s">
        <v>25</v>
      </c>
      <c r="E2518" s="10" t="s">
        <v>26</v>
      </c>
      <c r="F2518" s="20" t="n">
        <v>-50.5</v>
      </c>
      <c r="G2518" s="12" t="s">
        <v>21</v>
      </c>
      <c r="H2518" s="2" t="n">
        <v>-99</v>
      </c>
      <c r="I2518" s="3" t="s">
        <v>27</v>
      </c>
      <c r="J2518" s="3" t="n">
        <f aca="false">VLOOKUP(I2518,VLOOK!$G$2:$H$50,2)</f>
        <v>30</v>
      </c>
      <c r="K2518" s="4" t="s">
        <v>27</v>
      </c>
      <c r="L2518" s="21" t="s">
        <v>28</v>
      </c>
      <c r="M2518" s="6" t="n">
        <f aca="false">VLOOKUP(L2518,VLOOK!$D$2:$E$10,2)</f>
        <v>5</v>
      </c>
      <c r="N2518" s="7" t="n">
        <v>1</v>
      </c>
      <c r="O2518" s="0" t="n">
        <f aca="false">VLOOKUP(B2518,VLOOK!$A$2:$B$13,2)</f>
        <v>7</v>
      </c>
      <c r="P2518" s="22" t="n">
        <f aca="false">IF(F2518&lt;0,F2518*-1,F2518)</f>
        <v>50.5</v>
      </c>
    </row>
    <row r="2519" customFormat="false" ht="12.8" hidden="false" customHeight="false" outlineLevel="0" collapsed="false">
      <c r="A2519" s="17" t="s">
        <v>453</v>
      </c>
      <c r="B2519" s="9" t="s">
        <v>850</v>
      </c>
      <c r="C2519" s="27" t="s">
        <v>1032</v>
      </c>
      <c r="D2519" s="9" t="s">
        <v>25</v>
      </c>
      <c r="E2519" s="10" t="s">
        <v>26</v>
      </c>
      <c r="F2519" s="20" t="n">
        <v>-23.7</v>
      </c>
      <c r="G2519" s="12" t="s">
        <v>21</v>
      </c>
      <c r="H2519" s="2" t="n">
        <v>-99</v>
      </c>
      <c r="I2519" s="3" t="s">
        <v>27</v>
      </c>
      <c r="J2519" s="3" t="n">
        <f aca="false">VLOOKUP(I2519,VLOOK!$G$2:$H$50,2)</f>
        <v>30</v>
      </c>
      <c r="K2519" s="4" t="s">
        <v>27</v>
      </c>
      <c r="L2519" s="21" t="s">
        <v>28</v>
      </c>
      <c r="M2519" s="6" t="n">
        <f aca="false">VLOOKUP(L2519,VLOOK!$D$2:$E$10,2)</f>
        <v>5</v>
      </c>
      <c r="N2519" s="7" t="n">
        <v>1</v>
      </c>
      <c r="O2519" s="0" t="n">
        <f aca="false">VLOOKUP(B2519,VLOOK!$A$2:$B$13,2)</f>
        <v>7</v>
      </c>
      <c r="P2519" s="22" t="n">
        <f aca="false">IF(F2519&lt;0,F2519*-1,F2519)</f>
        <v>23.7</v>
      </c>
    </row>
    <row r="2520" customFormat="false" ht="12.8" hidden="false" customHeight="false" outlineLevel="0" collapsed="false">
      <c r="A2520" s="17" t="s">
        <v>453</v>
      </c>
      <c r="B2520" s="9" t="s">
        <v>850</v>
      </c>
      <c r="C2520" s="27" t="s">
        <v>989</v>
      </c>
      <c r="D2520" s="9" t="s">
        <v>25</v>
      </c>
      <c r="E2520" s="10" t="s">
        <v>26</v>
      </c>
      <c r="F2520" s="20" t="n">
        <v>-102</v>
      </c>
      <c r="G2520" s="12" t="s">
        <v>21</v>
      </c>
      <c r="H2520" s="2" t="n">
        <v>-99</v>
      </c>
      <c r="I2520" s="3" t="s">
        <v>27</v>
      </c>
      <c r="J2520" s="3" t="n">
        <f aca="false">VLOOKUP(I2520,VLOOK!$G$2:$H$50,2)</f>
        <v>30</v>
      </c>
      <c r="K2520" s="4" t="s">
        <v>27</v>
      </c>
      <c r="L2520" s="21" t="s">
        <v>28</v>
      </c>
      <c r="M2520" s="6" t="n">
        <f aca="false">VLOOKUP(L2520,VLOOK!$D$2:$E$10,2)</f>
        <v>5</v>
      </c>
      <c r="N2520" s="7" t="n">
        <v>1</v>
      </c>
      <c r="O2520" s="0" t="n">
        <f aca="false">VLOOKUP(B2520,VLOOK!$A$2:$B$13,2)</f>
        <v>7</v>
      </c>
      <c r="P2520" s="22" t="n">
        <f aca="false">IF(F2520&lt;0,F2520*-1,F2520)</f>
        <v>102</v>
      </c>
    </row>
    <row r="2521" customFormat="false" ht="12.8" hidden="false" customHeight="false" outlineLevel="0" collapsed="false">
      <c r="A2521" s="17" t="s">
        <v>453</v>
      </c>
      <c r="B2521" s="9" t="s">
        <v>850</v>
      </c>
      <c r="C2521" s="27" t="s">
        <v>1014</v>
      </c>
      <c r="D2521" s="9" t="s">
        <v>25</v>
      </c>
      <c r="E2521" s="10" t="s">
        <v>26</v>
      </c>
      <c r="F2521" s="20" t="n">
        <v>-63.9</v>
      </c>
      <c r="G2521" s="12" t="s">
        <v>21</v>
      </c>
      <c r="H2521" s="2" t="n">
        <v>-99</v>
      </c>
      <c r="I2521" s="3" t="s">
        <v>27</v>
      </c>
      <c r="J2521" s="3" t="n">
        <f aca="false">VLOOKUP(I2521,VLOOK!$G$2:$H$50,2)</f>
        <v>30</v>
      </c>
      <c r="K2521" s="4" t="s">
        <v>27</v>
      </c>
      <c r="L2521" s="21" t="s">
        <v>28</v>
      </c>
      <c r="M2521" s="6" t="n">
        <f aca="false">VLOOKUP(L2521,VLOOK!$D$2:$E$10,2)</f>
        <v>5</v>
      </c>
      <c r="N2521" s="7" t="n">
        <v>1</v>
      </c>
      <c r="O2521" s="0" t="n">
        <f aca="false">VLOOKUP(B2521,VLOOK!$A$2:$B$13,2)</f>
        <v>7</v>
      </c>
      <c r="P2521" s="22" t="n">
        <f aca="false">IF(F2521&lt;0,F2521*-1,F2521)</f>
        <v>63.9</v>
      </c>
    </row>
    <row r="2522" customFormat="false" ht="12.8" hidden="false" customHeight="false" outlineLevel="0" collapsed="false">
      <c r="A2522" s="17" t="s">
        <v>453</v>
      </c>
      <c r="B2522" s="9" t="s">
        <v>850</v>
      </c>
      <c r="C2522" s="27" t="s">
        <v>24</v>
      </c>
      <c r="D2522" s="9" t="s">
        <v>25</v>
      </c>
      <c r="E2522" s="10" t="s">
        <v>26</v>
      </c>
      <c r="F2522" s="20" t="n">
        <v>-33</v>
      </c>
      <c r="G2522" s="12" t="s">
        <v>21</v>
      </c>
      <c r="H2522" s="2" t="n">
        <v>-99</v>
      </c>
      <c r="I2522" s="3" t="s">
        <v>27</v>
      </c>
      <c r="J2522" s="3" t="n">
        <f aca="false">VLOOKUP(I2522,VLOOK!$G$2:$H$50,2)</f>
        <v>30</v>
      </c>
      <c r="K2522" s="4" t="s">
        <v>27</v>
      </c>
      <c r="L2522" s="21" t="s">
        <v>28</v>
      </c>
      <c r="M2522" s="6" t="n">
        <f aca="false">VLOOKUP(L2522,VLOOK!$D$2:$E$10,2)</f>
        <v>5</v>
      </c>
      <c r="N2522" s="7" t="n">
        <v>1</v>
      </c>
      <c r="O2522" s="0" t="n">
        <f aca="false">VLOOKUP(B2522,VLOOK!$A$2:$B$13,2)</f>
        <v>7</v>
      </c>
      <c r="P2522" s="22" t="n">
        <f aca="false">IF(F2522&lt;0,F2522*-1,F2522)</f>
        <v>33</v>
      </c>
    </row>
    <row r="2523" customFormat="false" ht="12.8" hidden="false" customHeight="false" outlineLevel="0" collapsed="false">
      <c r="A2523" s="17" t="s">
        <v>453</v>
      </c>
      <c r="B2523" s="9" t="s">
        <v>850</v>
      </c>
      <c r="C2523" s="27" t="s">
        <v>1033</v>
      </c>
      <c r="D2523" s="9" t="s">
        <v>25</v>
      </c>
      <c r="E2523" s="10" t="s">
        <v>26</v>
      </c>
      <c r="F2523" s="20" t="n">
        <v>-22</v>
      </c>
      <c r="G2523" s="12" t="s">
        <v>21</v>
      </c>
      <c r="H2523" s="2" t="n">
        <v>-99</v>
      </c>
      <c r="I2523" s="3" t="s">
        <v>27</v>
      </c>
      <c r="J2523" s="3" t="n">
        <f aca="false">VLOOKUP(I2523,VLOOK!$G$2:$H$50,2)</f>
        <v>30</v>
      </c>
      <c r="K2523" s="4" t="s">
        <v>27</v>
      </c>
      <c r="L2523" s="21" t="s">
        <v>28</v>
      </c>
      <c r="M2523" s="6" t="n">
        <f aca="false">VLOOKUP(L2523,VLOOK!$D$2:$E$10,2)</f>
        <v>5</v>
      </c>
      <c r="N2523" s="7" t="n">
        <v>1</v>
      </c>
      <c r="O2523" s="0" t="n">
        <f aca="false">VLOOKUP(B2523,VLOOK!$A$2:$B$13,2)</f>
        <v>7</v>
      </c>
      <c r="P2523" s="22" t="n">
        <f aca="false">IF(F2523&lt;0,F2523*-1,F2523)</f>
        <v>22</v>
      </c>
    </row>
    <row r="2524" customFormat="false" ht="12.8" hidden="false" customHeight="false" outlineLevel="0" collapsed="false">
      <c r="A2524" s="17" t="s">
        <v>453</v>
      </c>
      <c r="B2524" s="9" t="s">
        <v>850</v>
      </c>
      <c r="C2524" s="27" t="s">
        <v>1017</v>
      </c>
      <c r="D2524" s="9" t="s">
        <v>25</v>
      </c>
      <c r="E2524" s="10" t="s">
        <v>853</v>
      </c>
      <c r="F2524" s="20" t="n">
        <v>-174.95</v>
      </c>
      <c r="G2524" s="12" t="s">
        <v>21</v>
      </c>
      <c r="H2524" s="2" t="n">
        <v>-99</v>
      </c>
      <c r="I2524" s="3" t="s">
        <v>854</v>
      </c>
      <c r="J2524" s="3" t="n">
        <f aca="false">VLOOKUP(I2524,VLOOK!$G$2:$H$50,2)</f>
        <v>31</v>
      </c>
      <c r="K2524" s="4" t="s">
        <v>854</v>
      </c>
      <c r="L2524" s="21" t="s">
        <v>28</v>
      </c>
      <c r="M2524" s="6" t="n">
        <f aca="false">VLOOKUP(L2524,VLOOK!$D$2:$E$10,2)</f>
        <v>5</v>
      </c>
      <c r="N2524" s="7" t="n">
        <v>1</v>
      </c>
      <c r="O2524" s="0" t="n">
        <f aca="false">VLOOKUP(B2524,VLOOK!$A$2:$B$13,2)</f>
        <v>7</v>
      </c>
      <c r="P2524" s="22" t="n">
        <f aca="false">IF(F2524&lt;0,F2524*-1,F2524)</f>
        <v>174.95</v>
      </c>
    </row>
    <row r="2525" customFormat="false" ht="12.8" hidden="false" customHeight="false" outlineLevel="0" collapsed="false">
      <c r="A2525" s="17" t="s">
        <v>453</v>
      </c>
      <c r="B2525" s="9" t="s">
        <v>850</v>
      </c>
      <c r="C2525" s="27" t="s">
        <v>976</v>
      </c>
      <c r="D2525" s="9" t="s">
        <v>25</v>
      </c>
      <c r="E2525" s="10" t="s">
        <v>47</v>
      </c>
      <c r="F2525" s="20" t="n">
        <v>-129.9</v>
      </c>
      <c r="G2525" s="12" t="s">
        <v>21</v>
      </c>
      <c r="H2525" s="2" t="n">
        <v>-99</v>
      </c>
      <c r="I2525" s="3" t="s">
        <v>48</v>
      </c>
      <c r="J2525" s="3" t="n">
        <f aca="false">VLOOKUP(I2525,VLOOK!$G$2:$H$50,2)</f>
        <v>32</v>
      </c>
      <c r="K2525" s="4" t="s">
        <v>48</v>
      </c>
      <c r="L2525" s="21" t="s">
        <v>28</v>
      </c>
      <c r="M2525" s="6" t="n">
        <f aca="false">VLOOKUP(L2525,VLOOK!$D$2:$E$10,2)</f>
        <v>5</v>
      </c>
      <c r="N2525" s="7" t="n">
        <v>1</v>
      </c>
      <c r="O2525" s="0" t="n">
        <f aca="false">VLOOKUP(B2525,VLOOK!$A$2:$B$13,2)</f>
        <v>7</v>
      </c>
      <c r="P2525" s="22" t="n">
        <f aca="false">IF(F2525&lt;0,F2525*-1,F2525)</f>
        <v>129.9</v>
      </c>
    </row>
    <row r="2526" customFormat="false" ht="12.8" hidden="false" customHeight="false" outlineLevel="0" collapsed="false">
      <c r="A2526" s="17" t="s">
        <v>453</v>
      </c>
      <c r="B2526" s="9" t="s">
        <v>850</v>
      </c>
      <c r="C2526" s="27" t="s">
        <v>1018</v>
      </c>
      <c r="D2526" s="9" t="s">
        <v>25</v>
      </c>
      <c r="E2526" s="10" t="s">
        <v>29</v>
      </c>
      <c r="F2526" s="20" t="n">
        <v>-114.9</v>
      </c>
      <c r="G2526" s="12" t="s">
        <v>21</v>
      </c>
      <c r="H2526" s="2" t="n">
        <v>-99</v>
      </c>
      <c r="I2526" s="3" t="s">
        <v>30</v>
      </c>
      <c r="J2526" s="3" t="n">
        <f aca="false">VLOOKUP(I2526,VLOOK!$G$2:$H$50,2)</f>
        <v>21</v>
      </c>
      <c r="K2526" s="4" t="s">
        <v>30</v>
      </c>
      <c r="L2526" s="21" t="s">
        <v>31</v>
      </c>
      <c r="M2526" s="6" t="n">
        <f aca="false">VLOOKUP(L2526,VLOOK!$D$2:$E$10,2)</f>
        <v>3</v>
      </c>
      <c r="N2526" s="7" t="n">
        <v>1</v>
      </c>
      <c r="O2526" s="0" t="n">
        <f aca="false">VLOOKUP(B2526,VLOOK!$A$2:$B$13,2)</f>
        <v>7</v>
      </c>
      <c r="P2526" s="22" t="n">
        <f aca="false">IF(F2526&lt;0,F2526*-1,F2526)</f>
        <v>114.9</v>
      </c>
    </row>
    <row r="2527" customFormat="false" ht="12.8" hidden="false" customHeight="false" outlineLevel="0" collapsed="false">
      <c r="A2527" s="17" t="s">
        <v>453</v>
      </c>
      <c r="B2527" s="9" t="s">
        <v>850</v>
      </c>
      <c r="C2527" s="27" t="s">
        <v>1034</v>
      </c>
      <c r="D2527" s="9" t="s">
        <v>25</v>
      </c>
      <c r="E2527" s="10" t="s">
        <v>148</v>
      </c>
      <c r="F2527" s="20" t="n">
        <v>-42</v>
      </c>
      <c r="G2527" s="12" t="s">
        <v>21</v>
      </c>
      <c r="H2527" s="2" t="n">
        <v>-99</v>
      </c>
      <c r="I2527" s="3" t="s">
        <v>39</v>
      </c>
      <c r="J2527" s="3" t="n">
        <f aca="false">VLOOKUP(I2527,VLOOK!$G$2:$H$50,2)</f>
        <v>34</v>
      </c>
      <c r="K2527" s="4" t="s">
        <v>39</v>
      </c>
      <c r="L2527" s="21" t="s">
        <v>28</v>
      </c>
      <c r="M2527" s="6" t="n">
        <f aca="false">VLOOKUP(L2527,VLOOK!$D$2:$E$10,2)</f>
        <v>5</v>
      </c>
      <c r="N2527" s="7" t="n">
        <v>1</v>
      </c>
      <c r="O2527" s="0" t="n">
        <f aca="false">VLOOKUP(B2527,VLOOK!$A$2:$B$13,2)</f>
        <v>7</v>
      </c>
      <c r="P2527" s="22" t="n">
        <f aca="false">IF(F2527&lt;0,F2527*-1,F2527)</f>
        <v>42</v>
      </c>
    </row>
    <row r="2528" customFormat="false" ht="12.8" hidden="false" customHeight="false" outlineLevel="0" collapsed="false">
      <c r="A2528" s="17" t="s">
        <v>453</v>
      </c>
      <c r="B2528" s="9" t="s">
        <v>850</v>
      </c>
      <c r="C2528" s="27" t="s">
        <v>1035</v>
      </c>
      <c r="D2528" s="9" t="s">
        <v>25</v>
      </c>
      <c r="E2528" s="10" t="s">
        <v>148</v>
      </c>
      <c r="F2528" s="20" t="n">
        <v>-82.25</v>
      </c>
      <c r="G2528" s="12" t="s">
        <v>21</v>
      </c>
      <c r="H2528" s="2" t="n">
        <v>-99</v>
      </c>
      <c r="I2528" s="3" t="s">
        <v>39</v>
      </c>
      <c r="J2528" s="3" t="n">
        <f aca="false">VLOOKUP(I2528,VLOOK!$G$2:$H$50,2)</f>
        <v>34</v>
      </c>
      <c r="K2528" s="4" t="s">
        <v>39</v>
      </c>
      <c r="L2528" s="21" t="s">
        <v>28</v>
      </c>
      <c r="M2528" s="6" t="n">
        <f aca="false">VLOOKUP(L2528,VLOOK!$D$2:$E$10,2)</f>
        <v>5</v>
      </c>
      <c r="N2528" s="7" t="n">
        <v>1</v>
      </c>
      <c r="O2528" s="0" t="n">
        <f aca="false">VLOOKUP(B2528,VLOOK!$A$2:$B$13,2)</f>
        <v>7</v>
      </c>
      <c r="P2528" s="22" t="n">
        <f aca="false">IF(F2528&lt;0,F2528*-1,F2528)</f>
        <v>82.25</v>
      </c>
    </row>
    <row r="2529" customFormat="false" ht="12.8" hidden="false" customHeight="false" outlineLevel="0" collapsed="false">
      <c r="A2529" s="17" t="s">
        <v>453</v>
      </c>
      <c r="B2529" s="9" t="s">
        <v>850</v>
      </c>
      <c r="C2529" s="27" t="s">
        <v>964</v>
      </c>
      <c r="D2529" s="9" t="s">
        <v>25</v>
      </c>
      <c r="E2529" s="10" t="s">
        <v>249</v>
      </c>
      <c r="F2529" s="20" t="n">
        <v>-30</v>
      </c>
      <c r="G2529" s="12" t="s">
        <v>21</v>
      </c>
      <c r="H2529" s="2" t="n">
        <v>-99</v>
      </c>
      <c r="I2529" s="3" t="s">
        <v>250</v>
      </c>
      <c r="J2529" s="3" t="n">
        <f aca="false">VLOOKUP(I2529,VLOOK!$G$2:$H$50,2)</f>
        <v>35</v>
      </c>
      <c r="K2529" s="4" t="s">
        <v>250</v>
      </c>
      <c r="L2529" s="21" t="s">
        <v>28</v>
      </c>
      <c r="M2529" s="6" t="n">
        <f aca="false">VLOOKUP(L2529,VLOOK!$D$2:$E$10,2)</f>
        <v>5</v>
      </c>
      <c r="N2529" s="7" t="n">
        <v>1</v>
      </c>
      <c r="O2529" s="0" t="n">
        <f aca="false">VLOOKUP(B2529,VLOOK!$A$2:$B$13,2)</f>
        <v>7</v>
      </c>
      <c r="P2529" s="22" t="n">
        <f aca="false">IF(F2529&lt;0,F2529*-1,F2529)</f>
        <v>30</v>
      </c>
    </row>
    <row r="2530" customFormat="false" ht="12.8" hidden="false" customHeight="false" outlineLevel="0" collapsed="false">
      <c r="A2530" s="17" t="s">
        <v>453</v>
      </c>
      <c r="B2530" s="9" t="s">
        <v>850</v>
      </c>
      <c r="C2530" s="27" t="s">
        <v>1035</v>
      </c>
      <c r="D2530" s="9" t="s">
        <v>25</v>
      </c>
      <c r="E2530" s="10" t="s">
        <v>869</v>
      </c>
      <c r="F2530" s="20" t="n">
        <v>-250.46</v>
      </c>
      <c r="G2530" s="12" t="s">
        <v>21</v>
      </c>
      <c r="H2530" s="2" t="n">
        <v>-99</v>
      </c>
      <c r="I2530" s="3" t="s">
        <v>381</v>
      </c>
      <c r="J2530" s="3" t="n">
        <f aca="false">VLOOKUP(I2530,VLOOK!$G$2:$H$50,2)</f>
        <v>23</v>
      </c>
      <c r="K2530" s="4" t="s">
        <v>381</v>
      </c>
      <c r="L2530" s="21" t="s">
        <v>31</v>
      </c>
      <c r="M2530" s="6" t="n">
        <f aca="false">VLOOKUP(L2530,VLOOK!$D$2:$E$10,2)</f>
        <v>3</v>
      </c>
      <c r="N2530" s="7" t="n">
        <v>1</v>
      </c>
      <c r="O2530" s="0" t="n">
        <f aca="false">VLOOKUP(B2530,VLOOK!$A$2:$B$13,2)</f>
        <v>7</v>
      </c>
      <c r="P2530" s="22" t="n">
        <f aca="false">IF(F2530&lt;0,F2530*-1,F2530)</f>
        <v>250.46</v>
      </c>
    </row>
    <row r="2531" customFormat="false" ht="12.8" hidden="false" customHeight="false" outlineLevel="0" collapsed="false">
      <c r="A2531" s="17" t="s">
        <v>453</v>
      </c>
      <c r="B2531" s="9" t="s">
        <v>850</v>
      </c>
      <c r="C2531" s="27" t="s">
        <v>1019</v>
      </c>
      <c r="D2531" s="9" t="s">
        <v>25</v>
      </c>
      <c r="E2531" s="10" t="s">
        <v>467</v>
      </c>
      <c r="F2531" s="20" t="n">
        <v>-179</v>
      </c>
      <c r="G2531" s="12" t="s">
        <v>21</v>
      </c>
      <c r="H2531" s="2" t="n">
        <v>-99</v>
      </c>
      <c r="I2531" s="3" t="s">
        <v>468</v>
      </c>
      <c r="J2531" s="3" t="n">
        <f aca="false">VLOOKUP(I2531,VLOOK!$G$2:$H$50,2)</f>
        <v>37</v>
      </c>
      <c r="K2531" s="4" t="s">
        <v>468</v>
      </c>
      <c r="L2531" s="21" t="s">
        <v>28</v>
      </c>
      <c r="M2531" s="6" t="n">
        <f aca="false">VLOOKUP(L2531,VLOOK!$D$2:$E$10,2)</f>
        <v>5</v>
      </c>
      <c r="N2531" s="7" t="n">
        <v>1</v>
      </c>
      <c r="O2531" s="0" t="n">
        <f aca="false">VLOOKUP(B2531,VLOOK!$A$2:$B$13,2)</f>
        <v>7</v>
      </c>
      <c r="P2531" s="22" t="n">
        <f aca="false">IF(F2531&lt;0,F2531*-1,F2531)</f>
        <v>179</v>
      </c>
    </row>
    <row r="2532" customFormat="false" ht="12.8" hidden="false" customHeight="false" outlineLevel="0" collapsed="false">
      <c r="A2532" s="17" t="s">
        <v>453</v>
      </c>
      <c r="B2532" s="9" t="s">
        <v>850</v>
      </c>
      <c r="C2532" s="27" t="s">
        <v>1036</v>
      </c>
      <c r="D2532" s="9" t="s">
        <v>25</v>
      </c>
      <c r="E2532" s="10" t="s">
        <v>84</v>
      </c>
      <c r="F2532" s="20" t="n">
        <v>-10.27</v>
      </c>
      <c r="G2532" s="12" t="s">
        <v>21</v>
      </c>
      <c r="H2532" s="2" t="n">
        <v>-99</v>
      </c>
      <c r="I2532" s="3" t="s">
        <v>85</v>
      </c>
      <c r="J2532" s="3" t="n">
        <f aca="false">VLOOKUP(I2532,VLOOK!$G$2:$H$50,2)</f>
        <v>38</v>
      </c>
      <c r="K2532" s="4" t="s">
        <v>85</v>
      </c>
      <c r="L2532" s="21" t="s">
        <v>28</v>
      </c>
      <c r="M2532" s="6" t="n">
        <f aca="false">VLOOKUP(L2532,VLOOK!$D$2:$E$10,2)</f>
        <v>5</v>
      </c>
      <c r="N2532" s="7" t="n">
        <v>1</v>
      </c>
      <c r="O2532" s="0" t="n">
        <f aca="false">VLOOKUP(B2532,VLOOK!$A$2:$B$13,2)</f>
        <v>7</v>
      </c>
      <c r="P2532" s="22" t="n">
        <f aca="false">IF(F2532&lt;0,F2532*-1,F2532)</f>
        <v>10.27</v>
      </c>
    </row>
    <row r="2533" customFormat="false" ht="12.8" hidden="false" customHeight="false" outlineLevel="0" collapsed="false">
      <c r="A2533" s="17" t="s">
        <v>453</v>
      </c>
      <c r="B2533" s="9" t="s">
        <v>850</v>
      </c>
      <c r="C2533" s="27" t="s">
        <v>1036</v>
      </c>
      <c r="D2533" s="9" t="s">
        <v>25</v>
      </c>
      <c r="E2533" s="10" t="s">
        <v>84</v>
      </c>
      <c r="F2533" s="20" t="n">
        <v>-7.68</v>
      </c>
      <c r="G2533" s="12" t="s">
        <v>21</v>
      </c>
      <c r="H2533" s="2" t="n">
        <v>-99</v>
      </c>
      <c r="I2533" s="3" t="s">
        <v>85</v>
      </c>
      <c r="J2533" s="3" t="n">
        <f aca="false">VLOOKUP(I2533,VLOOK!$G$2:$H$50,2)</f>
        <v>38</v>
      </c>
      <c r="K2533" s="4" t="s">
        <v>85</v>
      </c>
      <c r="L2533" s="21" t="s">
        <v>28</v>
      </c>
      <c r="M2533" s="6" t="n">
        <f aca="false">VLOOKUP(L2533,VLOOK!$D$2:$E$10,2)</f>
        <v>5</v>
      </c>
      <c r="N2533" s="7" t="n">
        <v>1</v>
      </c>
      <c r="O2533" s="0" t="n">
        <f aca="false">VLOOKUP(B2533,VLOOK!$A$2:$B$13,2)</f>
        <v>7</v>
      </c>
      <c r="P2533" s="22" t="n">
        <f aca="false">IF(F2533&lt;0,F2533*-1,F2533)</f>
        <v>7.68</v>
      </c>
    </row>
    <row r="2534" customFormat="false" ht="12.8" hidden="false" customHeight="false" outlineLevel="0" collapsed="false">
      <c r="A2534" s="17" t="s">
        <v>453</v>
      </c>
      <c r="B2534" s="9" t="s">
        <v>850</v>
      </c>
      <c r="C2534" s="27" t="s">
        <v>1036</v>
      </c>
      <c r="D2534" s="9" t="s">
        <v>25</v>
      </c>
      <c r="E2534" s="10" t="s">
        <v>84</v>
      </c>
      <c r="F2534" s="20" t="n">
        <v>-9.47</v>
      </c>
      <c r="G2534" s="12" t="s">
        <v>21</v>
      </c>
      <c r="H2534" s="2" t="n">
        <v>-99</v>
      </c>
      <c r="I2534" s="3" t="s">
        <v>85</v>
      </c>
      <c r="J2534" s="3" t="n">
        <f aca="false">VLOOKUP(I2534,VLOOK!$G$2:$H$50,2)</f>
        <v>38</v>
      </c>
      <c r="K2534" s="4" t="s">
        <v>85</v>
      </c>
      <c r="L2534" s="21" t="s">
        <v>28</v>
      </c>
      <c r="M2534" s="6" t="n">
        <f aca="false">VLOOKUP(L2534,VLOOK!$D$2:$E$10,2)</f>
        <v>5</v>
      </c>
      <c r="N2534" s="7" t="n">
        <v>1</v>
      </c>
      <c r="O2534" s="0" t="n">
        <f aca="false">VLOOKUP(B2534,VLOOK!$A$2:$B$13,2)</f>
        <v>7</v>
      </c>
      <c r="P2534" s="22" t="n">
        <f aca="false">IF(F2534&lt;0,F2534*-1,F2534)</f>
        <v>9.47</v>
      </c>
    </row>
    <row r="2535" customFormat="false" ht="12.8" hidden="false" customHeight="false" outlineLevel="0" collapsed="false">
      <c r="A2535" s="17" t="s">
        <v>453</v>
      </c>
      <c r="B2535" s="9" t="s">
        <v>850</v>
      </c>
      <c r="C2535" s="27" t="s">
        <v>1037</v>
      </c>
      <c r="D2535" s="9" t="s">
        <v>25</v>
      </c>
      <c r="E2535" s="10" t="s">
        <v>84</v>
      </c>
      <c r="F2535" s="20" t="n">
        <v>-375</v>
      </c>
      <c r="G2535" s="12" t="s">
        <v>21</v>
      </c>
      <c r="H2535" s="2" t="n">
        <v>-99</v>
      </c>
      <c r="I2535" s="3" t="s">
        <v>85</v>
      </c>
      <c r="J2535" s="3" t="n">
        <f aca="false">VLOOKUP(I2535,VLOOK!$G$2:$H$50,2)</f>
        <v>38</v>
      </c>
      <c r="K2535" s="4" t="s">
        <v>85</v>
      </c>
      <c r="L2535" s="21" t="s">
        <v>28</v>
      </c>
      <c r="M2535" s="6" t="n">
        <f aca="false">VLOOKUP(L2535,VLOOK!$D$2:$E$10,2)</f>
        <v>5</v>
      </c>
      <c r="N2535" s="7" t="n">
        <v>1</v>
      </c>
      <c r="O2535" s="0" t="n">
        <f aca="false">VLOOKUP(B2535,VLOOK!$A$2:$B$13,2)</f>
        <v>7</v>
      </c>
      <c r="P2535" s="22" t="n">
        <f aca="false">IF(F2535&lt;0,F2535*-1,F2535)</f>
        <v>375</v>
      </c>
    </row>
    <row r="2536" customFormat="false" ht="12.8" hidden="false" customHeight="false" outlineLevel="0" collapsed="false">
      <c r="A2536" s="17" t="s">
        <v>453</v>
      </c>
      <c r="B2536" s="9" t="s">
        <v>850</v>
      </c>
      <c r="C2536" s="27" t="s">
        <v>1010</v>
      </c>
      <c r="D2536" s="9" t="s">
        <v>25</v>
      </c>
      <c r="E2536" s="10" t="s">
        <v>196</v>
      </c>
      <c r="F2536" s="20" t="n">
        <v>-346.14</v>
      </c>
      <c r="G2536" s="12" t="s">
        <v>21</v>
      </c>
      <c r="H2536" s="2" t="n">
        <v>-99</v>
      </c>
      <c r="I2536" s="3" t="s">
        <v>197</v>
      </c>
      <c r="J2536" s="3" t="n">
        <f aca="false">VLOOKUP(I2536,VLOOK!$G$2:$H$50,2)</f>
        <v>47</v>
      </c>
      <c r="K2536" s="4" t="s">
        <v>197</v>
      </c>
      <c r="L2536" s="21" t="s">
        <v>198</v>
      </c>
      <c r="M2536" s="6" t="n">
        <f aca="false">VLOOKUP(L2536,VLOOK!$D$2:$E$10,2)</f>
        <v>9</v>
      </c>
      <c r="N2536" s="7" t="n">
        <v>1</v>
      </c>
      <c r="O2536" s="0" t="n">
        <f aca="false">VLOOKUP(B2536,VLOOK!$A$2:$B$13,2)</f>
        <v>7</v>
      </c>
      <c r="P2536" s="22" t="n">
        <f aca="false">IF(F2536&lt;0,F2536*-1,F2536)</f>
        <v>346.14</v>
      </c>
    </row>
    <row r="2537" customFormat="false" ht="12.8" hidden="false" customHeight="false" outlineLevel="0" collapsed="false">
      <c r="A2537" s="17" t="s">
        <v>453</v>
      </c>
      <c r="B2537" s="9" t="s">
        <v>850</v>
      </c>
      <c r="C2537" s="27" t="s">
        <v>1010</v>
      </c>
      <c r="D2537" s="9" t="s">
        <v>25</v>
      </c>
      <c r="E2537" s="10" t="s">
        <v>196</v>
      </c>
      <c r="F2537" s="20" t="n">
        <v>-190.04</v>
      </c>
      <c r="G2537" s="12" t="s">
        <v>21</v>
      </c>
      <c r="H2537" s="2" t="n">
        <v>-99</v>
      </c>
      <c r="I2537" s="3" t="s">
        <v>197</v>
      </c>
      <c r="J2537" s="3" t="n">
        <f aca="false">VLOOKUP(I2537,VLOOK!$G$2:$H$50,2)</f>
        <v>47</v>
      </c>
      <c r="K2537" s="4" t="s">
        <v>197</v>
      </c>
      <c r="L2537" s="21" t="s">
        <v>198</v>
      </c>
      <c r="M2537" s="6" t="n">
        <f aca="false">VLOOKUP(L2537,VLOOK!$D$2:$E$10,2)</f>
        <v>9</v>
      </c>
      <c r="N2537" s="7" t="n">
        <v>1</v>
      </c>
      <c r="O2537" s="0" t="n">
        <f aca="false">VLOOKUP(B2537,VLOOK!$A$2:$B$13,2)</f>
        <v>7</v>
      </c>
      <c r="P2537" s="22" t="n">
        <f aca="false">IF(F2537&lt;0,F2537*-1,F2537)</f>
        <v>190.04</v>
      </c>
    </row>
    <row r="2538" customFormat="false" ht="12.8" hidden="false" customHeight="false" outlineLevel="0" collapsed="false">
      <c r="A2538" s="17" t="s">
        <v>453</v>
      </c>
      <c r="B2538" s="9" t="s">
        <v>850</v>
      </c>
      <c r="C2538" s="27" t="s">
        <v>1038</v>
      </c>
      <c r="D2538" s="9" t="s">
        <v>25</v>
      </c>
      <c r="E2538" s="10" t="s">
        <v>196</v>
      </c>
      <c r="F2538" s="20" t="n">
        <v>-422.7</v>
      </c>
      <c r="G2538" s="12" t="s">
        <v>21</v>
      </c>
      <c r="H2538" s="2" t="n">
        <v>-99</v>
      </c>
      <c r="I2538" s="3" t="s">
        <v>197</v>
      </c>
      <c r="J2538" s="3" t="n">
        <f aca="false">VLOOKUP(I2538,VLOOK!$G$2:$H$50,2)</f>
        <v>47</v>
      </c>
      <c r="K2538" s="4" t="s">
        <v>197</v>
      </c>
      <c r="L2538" s="21" t="s">
        <v>198</v>
      </c>
      <c r="M2538" s="6" t="n">
        <f aca="false">VLOOKUP(L2538,VLOOK!$D$2:$E$10,2)</f>
        <v>9</v>
      </c>
      <c r="N2538" s="7" t="n">
        <v>1</v>
      </c>
      <c r="O2538" s="0" t="n">
        <f aca="false">VLOOKUP(B2538,VLOOK!$A$2:$B$13,2)</f>
        <v>7</v>
      </c>
      <c r="P2538" s="22" t="n">
        <f aca="false">IF(F2538&lt;0,F2538*-1,F2538)</f>
        <v>422.7</v>
      </c>
    </row>
    <row r="2539" customFormat="false" ht="12.8" hidden="false" customHeight="false" outlineLevel="0" collapsed="false">
      <c r="A2539" s="17" t="s">
        <v>453</v>
      </c>
      <c r="B2539" s="9" t="s">
        <v>850</v>
      </c>
      <c r="C2539" s="27" t="s">
        <v>968</v>
      </c>
      <c r="D2539" s="9" t="s">
        <v>25</v>
      </c>
      <c r="E2539" s="10" t="s">
        <v>196</v>
      </c>
      <c r="F2539" s="20" t="n">
        <v>-530.76</v>
      </c>
      <c r="G2539" s="12" t="s">
        <v>21</v>
      </c>
      <c r="H2539" s="2" t="n">
        <v>-99</v>
      </c>
      <c r="I2539" s="3" t="s">
        <v>197</v>
      </c>
      <c r="J2539" s="3" t="n">
        <f aca="false">VLOOKUP(I2539,VLOOK!$G$2:$H$50,2)</f>
        <v>47</v>
      </c>
      <c r="K2539" s="4" t="s">
        <v>197</v>
      </c>
      <c r="L2539" s="21" t="s">
        <v>198</v>
      </c>
      <c r="M2539" s="6" t="n">
        <f aca="false">VLOOKUP(L2539,VLOOK!$D$2:$E$10,2)</f>
        <v>9</v>
      </c>
      <c r="N2539" s="7" t="n">
        <v>1</v>
      </c>
      <c r="O2539" s="0" t="n">
        <f aca="false">VLOOKUP(B2539,VLOOK!$A$2:$B$13,2)</f>
        <v>7</v>
      </c>
      <c r="P2539" s="22" t="n">
        <f aca="false">IF(F2539&lt;0,F2539*-1,F2539)</f>
        <v>530.76</v>
      </c>
    </row>
    <row r="2540" customFormat="false" ht="12.8" hidden="false" customHeight="false" outlineLevel="0" collapsed="false">
      <c r="A2540" s="17" t="s">
        <v>453</v>
      </c>
      <c r="B2540" s="9" t="s">
        <v>850</v>
      </c>
      <c r="C2540" s="27" t="s">
        <v>909</v>
      </c>
      <c r="D2540" s="9" t="s">
        <v>54</v>
      </c>
      <c r="E2540" s="10" t="s">
        <v>67</v>
      </c>
      <c r="F2540" s="20" t="n">
        <v>-20</v>
      </c>
      <c r="G2540" s="12" t="s">
        <v>21</v>
      </c>
      <c r="H2540" s="2" t="n">
        <v>-99</v>
      </c>
      <c r="I2540" s="3" t="s">
        <v>68</v>
      </c>
      <c r="J2540" s="3" t="n">
        <f aca="false">VLOOKUP(I2540,VLOOK!$G$2:$H$50,2)</f>
        <v>42</v>
      </c>
      <c r="K2540" s="4" t="s">
        <v>68</v>
      </c>
      <c r="L2540" s="21" t="s">
        <v>57</v>
      </c>
      <c r="M2540" s="6" t="n">
        <f aca="false">VLOOKUP(L2540,VLOOK!$D$2:$E$10,2)</f>
        <v>7</v>
      </c>
      <c r="N2540" s="7" t="n">
        <v>1</v>
      </c>
      <c r="O2540" s="0" t="n">
        <f aca="false">VLOOKUP(B2540,VLOOK!$A$2:$B$13,2)</f>
        <v>7</v>
      </c>
      <c r="P2540" s="22" t="n">
        <f aca="false">IF(F2540&lt;0,F2540*-1,F2540)</f>
        <v>20</v>
      </c>
    </row>
    <row r="2541" customFormat="false" ht="12.8" hidden="false" customHeight="false" outlineLevel="0" collapsed="false">
      <c r="A2541" s="17" t="s">
        <v>1039</v>
      </c>
      <c r="B2541" s="9" t="s">
        <v>850</v>
      </c>
      <c r="C2541" s="27" t="s">
        <v>1040</v>
      </c>
      <c r="D2541" s="9" t="s">
        <v>78</v>
      </c>
      <c r="E2541" s="10" t="s">
        <v>406</v>
      </c>
      <c r="F2541" s="20" t="n">
        <v>-60</v>
      </c>
      <c r="G2541" s="12" t="s">
        <v>21</v>
      </c>
      <c r="H2541" s="2" t="n">
        <v>-99</v>
      </c>
      <c r="I2541" s="3" t="s">
        <v>407</v>
      </c>
      <c r="J2541" s="3" t="n">
        <f aca="false">VLOOKUP(I2541,VLOOK!$G$2:$H$50,2)</f>
        <v>44</v>
      </c>
      <c r="K2541" s="4" t="s">
        <v>407</v>
      </c>
      <c r="L2541" s="21" t="s">
        <v>121</v>
      </c>
      <c r="M2541" s="6" t="n">
        <f aca="false">VLOOKUP(L2541,VLOOK!$D$2:$E$10,2)</f>
        <v>8</v>
      </c>
      <c r="N2541" s="7" t="n">
        <v>1</v>
      </c>
      <c r="O2541" s="0" t="n">
        <f aca="false">VLOOKUP(B2541,VLOOK!$A$2:$B$13,2)</f>
        <v>7</v>
      </c>
      <c r="P2541" s="22" t="n">
        <f aca="false">IF(F2541&lt;0,F2541*-1,F2541)</f>
        <v>60</v>
      </c>
    </row>
    <row r="2542" customFormat="false" ht="12.8" hidden="false" customHeight="false" outlineLevel="0" collapsed="false">
      <c r="A2542" s="17" t="s">
        <v>1039</v>
      </c>
      <c r="B2542" s="9" t="s">
        <v>850</v>
      </c>
      <c r="C2542" s="27" t="s">
        <v>1041</v>
      </c>
      <c r="D2542" s="9" t="s">
        <v>78</v>
      </c>
      <c r="E2542" s="10" t="s">
        <v>406</v>
      </c>
      <c r="F2542" s="20" t="n">
        <v>-50</v>
      </c>
      <c r="G2542" s="12" t="s">
        <v>21</v>
      </c>
      <c r="H2542" s="2" t="n">
        <v>-99</v>
      </c>
      <c r="I2542" s="3" t="s">
        <v>407</v>
      </c>
      <c r="J2542" s="3" t="n">
        <f aca="false">VLOOKUP(I2542,VLOOK!$G$2:$H$50,2)</f>
        <v>44</v>
      </c>
      <c r="K2542" s="4" t="s">
        <v>407</v>
      </c>
      <c r="L2542" s="21" t="s">
        <v>121</v>
      </c>
      <c r="M2542" s="6" t="n">
        <f aca="false">VLOOKUP(L2542,VLOOK!$D$2:$E$10,2)</f>
        <v>8</v>
      </c>
      <c r="N2542" s="7" t="n">
        <v>1</v>
      </c>
      <c r="O2542" s="0" t="n">
        <f aca="false">VLOOKUP(B2542,VLOOK!$A$2:$B$13,2)</f>
        <v>7</v>
      </c>
      <c r="P2542" s="22" t="n">
        <f aca="false">IF(F2542&lt;0,F2542*-1,F2542)</f>
        <v>50</v>
      </c>
    </row>
    <row r="2543" customFormat="false" ht="12.8" hidden="false" customHeight="false" outlineLevel="0" collapsed="false">
      <c r="A2543" s="17" t="s">
        <v>1039</v>
      </c>
      <c r="B2543" s="9" t="s">
        <v>850</v>
      </c>
      <c r="C2543" s="27" t="s">
        <v>1040</v>
      </c>
      <c r="D2543" s="9" t="s">
        <v>78</v>
      </c>
      <c r="E2543" s="10" t="s">
        <v>406</v>
      </c>
      <c r="F2543" s="20" t="n">
        <v>-122.47</v>
      </c>
      <c r="G2543" s="12" t="s">
        <v>21</v>
      </c>
      <c r="H2543" s="2" t="n">
        <v>-99</v>
      </c>
      <c r="I2543" s="3" t="s">
        <v>407</v>
      </c>
      <c r="J2543" s="3" t="n">
        <f aca="false">VLOOKUP(I2543,VLOOK!$G$2:$H$50,2)</f>
        <v>44</v>
      </c>
      <c r="K2543" s="4" t="s">
        <v>407</v>
      </c>
      <c r="L2543" s="21" t="s">
        <v>121</v>
      </c>
      <c r="M2543" s="6" t="n">
        <f aca="false">VLOOKUP(L2543,VLOOK!$D$2:$E$10,2)</f>
        <v>8</v>
      </c>
      <c r="N2543" s="7" t="n">
        <v>1</v>
      </c>
      <c r="O2543" s="0" t="n">
        <f aca="false">VLOOKUP(B2543,VLOOK!$A$2:$B$13,2)</f>
        <v>7</v>
      </c>
      <c r="P2543" s="22" t="n">
        <f aca="false">IF(F2543&lt;0,F2543*-1,F2543)</f>
        <v>122.47</v>
      </c>
    </row>
    <row r="2544" customFormat="false" ht="12.8" hidden="false" customHeight="false" outlineLevel="0" collapsed="false">
      <c r="A2544" s="17" t="s">
        <v>1039</v>
      </c>
      <c r="B2544" s="9" t="s">
        <v>850</v>
      </c>
      <c r="C2544" s="27" t="s">
        <v>1041</v>
      </c>
      <c r="D2544" s="9" t="s">
        <v>78</v>
      </c>
      <c r="E2544" s="10" t="s">
        <v>406</v>
      </c>
      <c r="F2544" s="20" t="n">
        <v>-63.8</v>
      </c>
      <c r="G2544" s="12" t="s">
        <v>21</v>
      </c>
      <c r="H2544" s="2" t="n">
        <v>-99</v>
      </c>
      <c r="I2544" s="3" t="s">
        <v>407</v>
      </c>
      <c r="J2544" s="3" t="n">
        <f aca="false">VLOOKUP(I2544,VLOOK!$G$2:$H$50,2)</f>
        <v>44</v>
      </c>
      <c r="K2544" s="4" t="s">
        <v>407</v>
      </c>
      <c r="L2544" s="21" t="s">
        <v>121</v>
      </c>
      <c r="M2544" s="6" t="n">
        <f aca="false">VLOOKUP(L2544,VLOOK!$D$2:$E$10,2)</f>
        <v>8</v>
      </c>
      <c r="N2544" s="7" t="n">
        <v>1</v>
      </c>
      <c r="O2544" s="0" t="n">
        <f aca="false">VLOOKUP(B2544,VLOOK!$A$2:$B$13,2)</f>
        <v>7</v>
      </c>
      <c r="P2544" s="22" t="n">
        <f aca="false">IF(F2544&lt;0,F2544*-1,F2544)</f>
        <v>63.8</v>
      </c>
    </row>
    <row r="2545" customFormat="false" ht="12.8" hidden="false" customHeight="false" outlineLevel="0" collapsed="false">
      <c r="A2545" s="17" t="s">
        <v>1039</v>
      </c>
      <c r="B2545" s="9" t="s">
        <v>850</v>
      </c>
      <c r="C2545" s="27" t="s">
        <v>1040</v>
      </c>
      <c r="D2545" s="9" t="s">
        <v>78</v>
      </c>
      <c r="E2545" s="10" t="s">
        <v>406</v>
      </c>
      <c r="F2545" s="20" t="n">
        <v>-60</v>
      </c>
      <c r="G2545" s="12" t="s">
        <v>21</v>
      </c>
      <c r="H2545" s="2" t="n">
        <v>-99</v>
      </c>
      <c r="I2545" s="3" t="s">
        <v>407</v>
      </c>
      <c r="J2545" s="3" t="n">
        <f aca="false">VLOOKUP(I2545,VLOOK!$G$2:$H$50,2)</f>
        <v>44</v>
      </c>
      <c r="K2545" s="4" t="s">
        <v>407</v>
      </c>
      <c r="L2545" s="21" t="s">
        <v>121</v>
      </c>
      <c r="M2545" s="6" t="n">
        <f aca="false">VLOOKUP(L2545,VLOOK!$D$2:$E$10,2)</f>
        <v>8</v>
      </c>
      <c r="N2545" s="7" t="n">
        <v>1</v>
      </c>
      <c r="O2545" s="0" t="n">
        <f aca="false">VLOOKUP(B2545,VLOOK!$A$2:$B$13,2)</f>
        <v>7</v>
      </c>
      <c r="P2545" s="22" t="n">
        <f aca="false">IF(F2545&lt;0,F2545*-1,F2545)</f>
        <v>60</v>
      </c>
    </row>
    <row r="2546" customFormat="false" ht="12.8" hidden="false" customHeight="false" outlineLevel="0" collapsed="false">
      <c r="A2546" s="17" t="s">
        <v>1039</v>
      </c>
      <c r="B2546" s="9" t="s">
        <v>850</v>
      </c>
      <c r="C2546" s="27" t="s">
        <v>1006</v>
      </c>
      <c r="D2546" s="9" t="s">
        <v>78</v>
      </c>
      <c r="E2546" s="10" t="s">
        <v>406</v>
      </c>
      <c r="F2546" s="20" t="n">
        <v>-70</v>
      </c>
      <c r="G2546" s="12" t="s">
        <v>21</v>
      </c>
      <c r="H2546" s="2" t="n">
        <v>-99</v>
      </c>
      <c r="I2546" s="3" t="s">
        <v>407</v>
      </c>
      <c r="J2546" s="3" t="n">
        <f aca="false">VLOOKUP(I2546,VLOOK!$G$2:$H$50,2)</f>
        <v>44</v>
      </c>
      <c r="K2546" s="4" t="s">
        <v>407</v>
      </c>
      <c r="L2546" s="21" t="s">
        <v>121</v>
      </c>
      <c r="M2546" s="6" t="n">
        <f aca="false">VLOOKUP(L2546,VLOOK!$D$2:$E$10,2)</f>
        <v>8</v>
      </c>
      <c r="N2546" s="7" t="n">
        <v>1</v>
      </c>
      <c r="O2546" s="0" t="n">
        <f aca="false">VLOOKUP(B2546,VLOOK!$A$2:$B$13,2)</f>
        <v>7</v>
      </c>
      <c r="P2546" s="22" t="n">
        <f aca="false">IF(F2546&lt;0,F2546*-1,F2546)</f>
        <v>70</v>
      </c>
    </row>
    <row r="2547" customFormat="false" ht="12.8" hidden="false" customHeight="false" outlineLevel="0" collapsed="false">
      <c r="A2547" s="17" t="s">
        <v>1039</v>
      </c>
      <c r="B2547" s="9" t="s">
        <v>850</v>
      </c>
      <c r="C2547" s="27" t="s">
        <v>936</v>
      </c>
      <c r="D2547" s="9" t="s">
        <v>19</v>
      </c>
      <c r="E2547" s="10" t="s">
        <v>271</v>
      </c>
      <c r="F2547" s="20" t="n">
        <v>-37.9</v>
      </c>
      <c r="G2547" s="12" t="s">
        <v>21</v>
      </c>
      <c r="H2547" s="2" t="n">
        <v>-99</v>
      </c>
      <c r="I2547" s="3" t="s">
        <v>44</v>
      </c>
      <c r="J2547" s="3" t="n">
        <f aca="false">VLOOKUP(I2547,VLOOK!$G$2:$H$50,2)</f>
        <v>11</v>
      </c>
      <c r="K2547" s="4" t="s">
        <v>44</v>
      </c>
      <c r="L2547" s="21" t="s">
        <v>23</v>
      </c>
      <c r="M2547" s="6" t="n">
        <f aca="false">VLOOKUP(L2547,VLOOK!$D$2:$E$10,2)</f>
        <v>2</v>
      </c>
      <c r="N2547" s="7" t="n">
        <v>1</v>
      </c>
      <c r="O2547" s="0" t="n">
        <f aca="false">VLOOKUP(B2547,VLOOK!$A$2:$B$13,2)</f>
        <v>7</v>
      </c>
      <c r="P2547" s="22" t="n">
        <f aca="false">IF(F2547&lt;0,F2547*-1,F2547)</f>
        <v>37.9</v>
      </c>
    </row>
    <row r="2548" customFormat="false" ht="12.8" hidden="false" customHeight="false" outlineLevel="0" collapsed="false">
      <c r="A2548" s="17" t="s">
        <v>1039</v>
      </c>
      <c r="B2548" s="9" t="s">
        <v>850</v>
      </c>
      <c r="C2548" s="27" t="s">
        <v>1042</v>
      </c>
      <c r="D2548" s="9" t="s">
        <v>19</v>
      </c>
      <c r="E2548" s="10" t="s">
        <v>64</v>
      </c>
      <c r="F2548" s="20" t="n">
        <v>-67.29</v>
      </c>
      <c r="G2548" s="12" t="s">
        <v>21</v>
      </c>
      <c r="H2548" s="2" t="n">
        <v>-99</v>
      </c>
      <c r="I2548" s="3" t="s">
        <v>65</v>
      </c>
      <c r="J2548" s="3" t="n">
        <f aca="false">VLOOKUP(I2548,VLOOK!$G$2:$H$50,2)</f>
        <v>13</v>
      </c>
      <c r="K2548" s="4" t="s">
        <v>65</v>
      </c>
      <c r="L2548" s="21" t="s">
        <v>23</v>
      </c>
      <c r="M2548" s="6" t="n">
        <f aca="false">VLOOKUP(L2548,VLOOK!$D$2:$E$10,2)</f>
        <v>2</v>
      </c>
      <c r="N2548" s="7" t="n">
        <v>1</v>
      </c>
      <c r="O2548" s="0" t="n">
        <f aca="false">VLOOKUP(B2548,VLOOK!$A$2:$B$13,2)</f>
        <v>7</v>
      </c>
      <c r="P2548" s="22" t="n">
        <f aca="false">IF(F2548&lt;0,F2548*-1,F2548)</f>
        <v>67.29</v>
      </c>
    </row>
    <row r="2549" customFormat="false" ht="12.8" hidden="false" customHeight="false" outlineLevel="0" collapsed="false">
      <c r="A2549" s="17" t="s">
        <v>1039</v>
      </c>
      <c r="B2549" s="9" t="s">
        <v>850</v>
      </c>
      <c r="C2549" s="27" t="s">
        <v>987</v>
      </c>
      <c r="D2549" s="9" t="s">
        <v>19</v>
      </c>
      <c r="E2549" s="10" t="s">
        <v>64</v>
      </c>
      <c r="F2549" s="20" t="n">
        <v>-105.5</v>
      </c>
      <c r="G2549" s="12" t="s">
        <v>21</v>
      </c>
      <c r="H2549" s="2" t="n">
        <v>-99</v>
      </c>
      <c r="I2549" s="3" t="s">
        <v>65</v>
      </c>
      <c r="J2549" s="3" t="n">
        <f aca="false">VLOOKUP(I2549,VLOOK!$G$2:$H$50,2)</f>
        <v>13</v>
      </c>
      <c r="K2549" s="4" t="s">
        <v>65</v>
      </c>
      <c r="L2549" s="21" t="s">
        <v>23</v>
      </c>
      <c r="M2549" s="6" t="n">
        <f aca="false">VLOOKUP(L2549,VLOOK!$D$2:$E$10,2)</f>
        <v>2</v>
      </c>
      <c r="N2549" s="7" t="n">
        <v>1</v>
      </c>
      <c r="O2549" s="0" t="n">
        <f aca="false">VLOOKUP(B2549,VLOOK!$A$2:$B$13,2)</f>
        <v>7</v>
      </c>
      <c r="P2549" s="22" t="n">
        <f aca="false">IF(F2549&lt;0,F2549*-1,F2549)</f>
        <v>105.5</v>
      </c>
    </row>
    <row r="2550" customFormat="false" ht="12.8" hidden="false" customHeight="false" outlineLevel="0" collapsed="false">
      <c r="A2550" s="17" t="s">
        <v>1039</v>
      </c>
      <c r="B2550" s="9" t="s">
        <v>850</v>
      </c>
      <c r="C2550" s="27" t="s">
        <v>868</v>
      </c>
      <c r="D2550" s="9" t="s">
        <v>19</v>
      </c>
      <c r="E2550" s="10" t="s">
        <v>64</v>
      </c>
      <c r="F2550" s="20" t="n">
        <v>-35</v>
      </c>
      <c r="G2550" s="12" t="s">
        <v>21</v>
      </c>
      <c r="H2550" s="2" t="n">
        <v>-99</v>
      </c>
      <c r="I2550" s="3" t="s">
        <v>65</v>
      </c>
      <c r="J2550" s="3" t="n">
        <f aca="false">VLOOKUP(I2550,VLOOK!$G$2:$H$50,2)</f>
        <v>13</v>
      </c>
      <c r="K2550" s="4" t="s">
        <v>65</v>
      </c>
      <c r="L2550" s="21" t="s">
        <v>23</v>
      </c>
      <c r="M2550" s="6" t="n">
        <f aca="false">VLOOKUP(L2550,VLOOK!$D$2:$E$10,2)</f>
        <v>2</v>
      </c>
      <c r="N2550" s="7" t="n">
        <v>1</v>
      </c>
      <c r="O2550" s="0" t="n">
        <f aca="false">VLOOKUP(B2550,VLOOK!$A$2:$B$13,2)</f>
        <v>7</v>
      </c>
      <c r="P2550" s="22" t="n">
        <f aca="false">IF(F2550&lt;0,F2550*-1,F2550)</f>
        <v>35</v>
      </c>
    </row>
    <row r="2551" customFormat="false" ht="12.8" hidden="false" customHeight="false" outlineLevel="0" collapsed="false">
      <c r="A2551" s="17" t="s">
        <v>1039</v>
      </c>
      <c r="B2551" s="9" t="s">
        <v>850</v>
      </c>
      <c r="C2551" s="27" t="s">
        <v>893</v>
      </c>
      <c r="D2551" s="9" t="s">
        <v>19</v>
      </c>
      <c r="E2551" s="10" t="s">
        <v>64</v>
      </c>
      <c r="F2551" s="20" t="n">
        <v>-144.45</v>
      </c>
      <c r="G2551" s="12" t="s">
        <v>21</v>
      </c>
      <c r="H2551" s="2" t="n">
        <v>-99</v>
      </c>
      <c r="I2551" s="3" t="s">
        <v>65</v>
      </c>
      <c r="J2551" s="3" t="n">
        <f aca="false">VLOOKUP(I2551,VLOOK!$G$2:$H$50,2)</f>
        <v>13</v>
      </c>
      <c r="K2551" s="4" t="s">
        <v>65</v>
      </c>
      <c r="L2551" s="21" t="s">
        <v>23</v>
      </c>
      <c r="M2551" s="6" t="n">
        <f aca="false">VLOOKUP(L2551,VLOOK!$D$2:$E$10,2)</f>
        <v>2</v>
      </c>
      <c r="N2551" s="7" t="n">
        <v>1</v>
      </c>
      <c r="O2551" s="0" t="n">
        <f aca="false">VLOOKUP(B2551,VLOOK!$A$2:$B$13,2)</f>
        <v>7</v>
      </c>
      <c r="P2551" s="22" t="n">
        <f aca="false">IF(F2551&lt;0,F2551*-1,F2551)</f>
        <v>144.45</v>
      </c>
    </row>
    <row r="2552" customFormat="false" ht="12.8" hidden="false" customHeight="false" outlineLevel="0" collapsed="false">
      <c r="A2552" s="17" t="s">
        <v>1039</v>
      </c>
      <c r="B2552" s="9" t="s">
        <v>850</v>
      </c>
      <c r="C2552" s="27" t="s">
        <v>1043</v>
      </c>
      <c r="D2552" s="9" t="s">
        <v>171</v>
      </c>
      <c r="E2552" s="10" t="s">
        <v>172</v>
      </c>
      <c r="F2552" s="20" t="n">
        <v>-225</v>
      </c>
      <c r="G2552" s="12" t="s">
        <v>21</v>
      </c>
      <c r="H2552" s="2" t="n">
        <v>-99</v>
      </c>
      <c r="I2552" s="3" t="s">
        <v>173</v>
      </c>
      <c r="J2552" s="3" t="n">
        <f aca="false">VLOOKUP(I2552,VLOOK!$G$2:$H$50,2)</f>
        <v>22</v>
      </c>
      <c r="K2552" s="4" t="s">
        <v>173</v>
      </c>
      <c r="L2552" s="21" t="s">
        <v>31</v>
      </c>
      <c r="M2552" s="6" t="n">
        <f aca="false">VLOOKUP(L2552,VLOOK!$D$2:$E$10,2)</f>
        <v>3</v>
      </c>
      <c r="N2552" s="7" t="n">
        <v>1</v>
      </c>
      <c r="O2552" s="0" t="n">
        <f aca="false">VLOOKUP(B2552,VLOOK!$A$2:$B$13,2)</f>
        <v>7</v>
      </c>
      <c r="P2552" s="22" t="n">
        <f aca="false">IF(F2552&lt;0,F2552*-1,F2552)</f>
        <v>225</v>
      </c>
    </row>
    <row r="2553" customFormat="false" ht="12.8" hidden="false" customHeight="false" outlineLevel="0" collapsed="false">
      <c r="A2553" s="17" t="s">
        <v>1039</v>
      </c>
      <c r="B2553" s="9" t="s">
        <v>850</v>
      </c>
      <c r="C2553" s="27" t="s">
        <v>1044</v>
      </c>
      <c r="D2553" s="9" t="s">
        <v>25</v>
      </c>
      <c r="E2553" s="10" t="s">
        <v>26</v>
      </c>
      <c r="F2553" s="20" t="n">
        <v>-49</v>
      </c>
      <c r="G2553" s="12" t="s">
        <v>21</v>
      </c>
      <c r="H2553" s="2" t="n">
        <v>-99</v>
      </c>
      <c r="I2553" s="3" t="s">
        <v>27</v>
      </c>
      <c r="J2553" s="3" t="n">
        <f aca="false">VLOOKUP(I2553,VLOOK!$G$2:$H$50,2)</f>
        <v>30</v>
      </c>
      <c r="K2553" s="4" t="s">
        <v>27</v>
      </c>
      <c r="L2553" s="21" t="s">
        <v>28</v>
      </c>
      <c r="M2553" s="6" t="n">
        <f aca="false">VLOOKUP(L2553,VLOOK!$D$2:$E$10,2)</f>
        <v>5</v>
      </c>
      <c r="N2553" s="7" t="n">
        <v>1</v>
      </c>
      <c r="O2553" s="0" t="n">
        <f aca="false">VLOOKUP(B2553,VLOOK!$A$2:$B$13,2)</f>
        <v>7</v>
      </c>
      <c r="P2553" s="22" t="n">
        <f aca="false">IF(F2553&lt;0,F2553*-1,F2553)</f>
        <v>49</v>
      </c>
    </row>
    <row r="2554" customFormat="false" ht="12.8" hidden="false" customHeight="false" outlineLevel="0" collapsed="false">
      <c r="A2554" s="17" t="s">
        <v>1039</v>
      </c>
      <c r="B2554" s="9" t="s">
        <v>850</v>
      </c>
      <c r="C2554" s="27" t="s">
        <v>1045</v>
      </c>
      <c r="D2554" s="9" t="s">
        <v>25</v>
      </c>
      <c r="E2554" s="10" t="s">
        <v>26</v>
      </c>
      <c r="F2554" s="20" t="n">
        <v>-27</v>
      </c>
      <c r="G2554" s="12" t="s">
        <v>21</v>
      </c>
      <c r="H2554" s="2" t="n">
        <v>-99</v>
      </c>
      <c r="I2554" s="3" t="s">
        <v>27</v>
      </c>
      <c r="J2554" s="3" t="n">
        <f aca="false">VLOOKUP(I2554,VLOOK!$G$2:$H$50,2)</f>
        <v>30</v>
      </c>
      <c r="K2554" s="4" t="s">
        <v>27</v>
      </c>
      <c r="L2554" s="21" t="s">
        <v>28</v>
      </c>
      <c r="M2554" s="6" t="n">
        <f aca="false">VLOOKUP(L2554,VLOOK!$D$2:$E$10,2)</f>
        <v>5</v>
      </c>
      <c r="N2554" s="7" t="n">
        <v>1</v>
      </c>
      <c r="O2554" s="0" t="n">
        <f aca="false">VLOOKUP(B2554,VLOOK!$A$2:$B$13,2)</f>
        <v>7</v>
      </c>
      <c r="P2554" s="22" t="n">
        <f aca="false">IF(F2554&lt;0,F2554*-1,F2554)</f>
        <v>27</v>
      </c>
    </row>
    <row r="2555" customFormat="false" ht="12.8" hidden="false" customHeight="false" outlineLevel="0" collapsed="false">
      <c r="A2555" s="17" t="s">
        <v>1039</v>
      </c>
      <c r="B2555" s="9" t="s">
        <v>850</v>
      </c>
      <c r="C2555" s="27" t="s">
        <v>1045</v>
      </c>
      <c r="D2555" s="9" t="s">
        <v>25</v>
      </c>
      <c r="E2555" s="10" t="s">
        <v>26</v>
      </c>
      <c r="F2555" s="20" t="n">
        <v>-17</v>
      </c>
      <c r="G2555" s="12" t="s">
        <v>21</v>
      </c>
      <c r="H2555" s="2" t="n">
        <v>-99</v>
      </c>
      <c r="I2555" s="3" t="s">
        <v>27</v>
      </c>
      <c r="J2555" s="3" t="n">
        <f aca="false">VLOOKUP(I2555,VLOOK!$G$2:$H$50,2)</f>
        <v>30</v>
      </c>
      <c r="K2555" s="4" t="s">
        <v>27</v>
      </c>
      <c r="L2555" s="21" t="s">
        <v>28</v>
      </c>
      <c r="M2555" s="6" t="n">
        <f aca="false">VLOOKUP(L2555,VLOOK!$D$2:$E$10,2)</f>
        <v>5</v>
      </c>
      <c r="N2555" s="7" t="n">
        <v>1</v>
      </c>
      <c r="O2555" s="0" t="n">
        <f aca="false">VLOOKUP(B2555,VLOOK!$A$2:$B$13,2)</f>
        <v>7</v>
      </c>
      <c r="P2555" s="22" t="n">
        <f aca="false">IF(F2555&lt;0,F2555*-1,F2555)</f>
        <v>17</v>
      </c>
    </row>
    <row r="2556" customFormat="false" ht="12.8" hidden="false" customHeight="false" outlineLevel="0" collapsed="false">
      <c r="A2556" s="17" t="s">
        <v>1039</v>
      </c>
      <c r="B2556" s="9" t="s">
        <v>850</v>
      </c>
      <c r="C2556" s="27" t="s">
        <v>1046</v>
      </c>
      <c r="D2556" s="9" t="s">
        <v>25</v>
      </c>
      <c r="E2556" s="10" t="s">
        <v>26</v>
      </c>
      <c r="F2556" s="20" t="n">
        <v>-55</v>
      </c>
      <c r="G2556" s="12" t="s">
        <v>21</v>
      </c>
      <c r="H2556" s="2" t="n">
        <v>-99</v>
      </c>
      <c r="I2556" s="3" t="s">
        <v>27</v>
      </c>
      <c r="J2556" s="3" t="n">
        <f aca="false">VLOOKUP(I2556,VLOOK!$G$2:$H$50,2)</f>
        <v>30</v>
      </c>
      <c r="K2556" s="4" t="s">
        <v>27</v>
      </c>
      <c r="L2556" s="21" t="s">
        <v>28</v>
      </c>
      <c r="M2556" s="6" t="n">
        <f aca="false">VLOOKUP(L2556,VLOOK!$D$2:$E$10,2)</f>
        <v>5</v>
      </c>
      <c r="N2556" s="7" t="n">
        <v>1</v>
      </c>
      <c r="O2556" s="0" t="n">
        <f aca="false">VLOOKUP(B2556,VLOOK!$A$2:$B$13,2)</f>
        <v>7</v>
      </c>
      <c r="P2556" s="22" t="n">
        <f aca="false">IF(F2556&lt;0,F2556*-1,F2556)</f>
        <v>55</v>
      </c>
    </row>
    <row r="2557" customFormat="false" ht="12.8" hidden="false" customHeight="false" outlineLevel="0" collapsed="false">
      <c r="A2557" s="17" t="s">
        <v>1039</v>
      </c>
      <c r="B2557" s="9" t="s">
        <v>850</v>
      </c>
      <c r="C2557" s="27" t="s">
        <v>1044</v>
      </c>
      <c r="D2557" s="9" t="s">
        <v>25</v>
      </c>
      <c r="E2557" s="10" t="s">
        <v>26</v>
      </c>
      <c r="F2557" s="20" t="n">
        <v>-60</v>
      </c>
      <c r="G2557" s="12" t="s">
        <v>21</v>
      </c>
      <c r="H2557" s="2" t="n">
        <v>-99</v>
      </c>
      <c r="I2557" s="3" t="s">
        <v>27</v>
      </c>
      <c r="J2557" s="3" t="n">
        <f aca="false">VLOOKUP(I2557,VLOOK!$G$2:$H$50,2)</f>
        <v>30</v>
      </c>
      <c r="K2557" s="4" t="s">
        <v>27</v>
      </c>
      <c r="L2557" s="21" t="s">
        <v>28</v>
      </c>
      <c r="M2557" s="6" t="n">
        <f aca="false">VLOOKUP(L2557,VLOOK!$D$2:$E$10,2)</f>
        <v>5</v>
      </c>
      <c r="N2557" s="7" t="n">
        <v>1</v>
      </c>
      <c r="O2557" s="0" t="n">
        <f aca="false">VLOOKUP(B2557,VLOOK!$A$2:$B$13,2)</f>
        <v>7</v>
      </c>
      <c r="P2557" s="22" t="n">
        <f aca="false">IF(F2557&lt;0,F2557*-1,F2557)</f>
        <v>60</v>
      </c>
    </row>
    <row r="2558" customFormat="false" ht="12.8" hidden="false" customHeight="false" outlineLevel="0" collapsed="false">
      <c r="A2558" s="17" t="s">
        <v>1039</v>
      </c>
      <c r="B2558" s="9" t="s">
        <v>850</v>
      </c>
      <c r="C2558" s="27" t="s">
        <v>1047</v>
      </c>
      <c r="D2558" s="9" t="s">
        <v>25</v>
      </c>
      <c r="E2558" s="10" t="s">
        <v>26</v>
      </c>
      <c r="F2558" s="20" t="n">
        <v>-97.5</v>
      </c>
      <c r="G2558" s="12" t="s">
        <v>21</v>
      </c>
      <c r="H2558" s="2" t="n">
        <v>-99</v>
      </c>
      <c r="I2558" s="3" t="s">
        <v>27</v>
      </c>
      <c r="J2558" s="3" t="n">
        <f aca="false">VLOOKUP(I2558,VLOOK!$G$2:$H$50,2)</f>
        <v>30</v>
      </c>
      <c r="K2558" s="4" t="s">
        <v>27</v>
      </c>
      <c r="L2558" s="21" t="s">
        <v>28</v>
      </c>
      <c r="M2558" s="6" t="n">
        <f aca="false">VLOOKUP(L2558,VLOOK!$D$2:$E$10,2)</f>
        <v>5</v>
      </c>
      <c r="N2558" s="7" t="n">
        <v>1</v>
      </c>
      <c r="O2558" s="0" t="n">
        <f aca="false">VLOOKUP(B2558,VLOOK!$A$2:$B$13,2)</f>
        <v>7</v>
      </c>
      <c r="P2558" s="22" t="n">
        <f aca="false">IF(F2558&lt;0,F2558*-1,F2558)</f>
        <v>97.5</v>
      </c>
    </row>
    <row r="2559" customFormat="false" ht="12.8" hidden="false" customHeight="false" outlineLevel="0" collapsed="false">
      <c r="A2559" s="17" t="s">
        <v>1039</v>
      </c>
      <c r="B2559" s="9" t="s">
        <v>850</v>
      </c>
      <c r="C2559" s="27" t="s">
        <v>976</v>
      </c>
      <c r="D2559" s="9" t="s">
        <v>25</v>
      </c>
      <c r="E2559" s="10" t="s">
        <v>47</v>
      </c>
      <c r="F2559" s="31" t="n">
        <v>-129.9</v>
      </c>
      <c r="G2559" s="12" t="s">
        <v>21</v>
      </c>
      <c r="H2559" s="2" t="n">
        <v>-99</v>
      </c>
      <c r="I2559" s="3" t="s">
        <v>48</v>
      </c>
      <c r="J2559" s="3" t="n">
        <f aca="false">VLOOKUP(I2559,VLOOK!$G$2:$H$50,2)</f>
        <v>32</v>
      </c>
      <c r="K2559" s="4" t="s">
        <v>48</v>
      </c>
      <c r="L2559" s="21" t="s">
        <v>28</v>
      </c>
      <c r="M2559" s="6" t="n">
        <f aca="false">VLOOKUP(L2559,VLOOK!$D$2:$E$10,2)</f>
        <v>5</v>
      </c>
      <c r="N2559" s="7" t="n">
        <v>1</v>
      </c>
      <c r="O2559" s="0" t="n">
        <f aca="false">VLOOKUP(B2559,VLOOK!$A$2:$B$13,2)</f>
        <v>7</v>
      </c>
      <c r="P2559" s="22" t="n">
        <f aca="false">IF(F2559&lt;0,F2559*-1,F2559)</f>
        <v>129.9</v>
      </c>
    </row>
    <row r="2560" customFormat="false" ht="12.8" hidden="false" customHeight="false" outlineLevel="0" collapsed="false">
      <c r="A2560" s="17" t="s">
        <v>1039</v>
      </c>
      <c r="B2560" s="9" t="s">
        <v>850</v>
      </c>
      <c r="C2560" s="27" t="s">
        <v>999</v>
      </c>
      <c r="D2560" s="9" t="s">
        <v>25</v>
      </c>
      <c r="E2560" s="10" t="s">
        <v>60</v>
      </c>
      <c r="F2560" s="20" t="n">
        <v>-391.66</v>
      </c>
      <c r="G2560" s="12" t="s">
        <v>21</v>
      </c>
      <c r="H2560" s="2" t="n">
        <v>-99</v>
      </c>
      <c r="I2560" s="3" t="s">
        <v>61</v>
      </c>
      <c r="J2560" s="3" t="n">
        <f aca="false">VLOOKUP(I2560,VLOOK!$G$2:$H$50,2)</f>
        <v>17</v>
      </c>
      <c r="K2560" s="4" t="s">
        <v>61</v>
      </c>
      <c r="L2560" s="21" t="s">
        <v>28</v>
      </c>
      <c r="M2560" s="6" t="n">
        <f aca="false">VLOOKUP(L2560,VLOOK!$D$2:$E$10,2)</f>
        <v>5</v>
      </c>
      <c r="N2560" s="7" t="n">
        <v>1</v>
      </c>
      <c r="O2560" s="0" t="n">
        <f aca="false">VLOOKUP(B2560,VLOOK!$A$2:$B$13,2)</f>
        <v>7</v>
      </c>
      <c r="P2560" s="22" t="n">
        <f aca="false">IF(F2560&lt;0,F2560*-1,F2560)</f>
        <v>391.66</v>
      </c>
    </row>
    <row r="2561" customFormat="false" ht="12.8" hidden="false" customHeight="false" outlineLevel="0" collapsed="false">
      <c r="A2561" s="17" t="s">
        <v>1039</v>
      </c>
      <c r="B2561" s="9" t="s">
        <v>850</v>
      </c>
      <c r="C2561" s="27" t="s">
        <v>1048</v>
      </c>
      <c r="D2561" s="9" t="s">
        <v>25</v>
      </c>
      <c r="E2561" s="10" t="s">
        <v>29</v>
      </c>
      <c r="F2561" s="20" t="n">
        <v>-22.7</v>
      </c>
      <c r="G2561" s="12" t="s">
        <v>21</v>
      </c>
      <c r="H2561" s="2" t="n">
        <v>-99</v>
      </c>
      <c r="I2561" s="3" t="s">
        <v>30</v>
      </c>
      <c r="J2561" s="3" t="n">
        <f aca="false">VLOOKUP(I2561,VLOOK!$G$2:$H$50,2)</f>
        <v>21</v>
      </c>
      <c r="K2561" s="4" t="s">
        <v>30</v>
      </c>
      <c r="L2561" s="21" t="s">
        <v>31</v>
      </c>
      <c r="M2561" s="6" t="n">
        <f aca="false">VLOOKUP(L2561,VLOOK!$D$2:$E$10,2)</f>
        <v>3</v>
      </c>
      <c r="N2561" s="7" t="n">
        <v>1</v>
      </c>
      <c r="O2561" s="0" t="n">
        <f aca="false">VLOOKUP(B2561,VLOOK!$A$2:$B$13,2)</f>
        <v>7</v>
      </c>
      <c r="P2561" s="22" t="n">
        <f aca="false">IF(F2561&lt;0,F2561*-1,F2561)</f>
        <v>22.7</v>
      </c>
    </row>
    <row r="2562" customFormat="false" ht="12.8" hidden="false" customHeight="false" outlineLevel="0" collapsed="false">
      <c r="A2562" s="17" t="s">
        <v>1039</v>
      </c>
      <c r="B2562" s="9" t="s">
        <v>850</v>
      </c>
      <c r="C2562" s="27" t="s">
        <v>1049</v>
      </c>
      <c r="D2562" s="9" t="s">
        <v>25</v>
      </c>
      <c r="E2562" s="10" t="s">
        <v>29</v>
      </c>
      <c r="F2562" s="20" t="n">
        <v>-25</v>
      </c>
      <c r="G2562" s="12" t="s">
        <v>21</v>
      </c>
      <c r="H2562" s="2" t="n">
        <v>-99</v>
      </c>
      <c r="I2562" s="3" t="s">
        <v>30</v>
      </c>
      <c r="J2562" s="3" t="n">
        <f aca="false">VLOOKUP(I2562,VLOOK!$G$2:$H$50,2)</f>
        <v>21</v>
      </c>
      <c r="K2562" s="4" t="s">
        <v>30</v>
      </c>
      <c r="L2562" s="21" t="s">
        <v>31</v>
      </c>
      <c r="M2562" s="6" t="n">
        <f aca="false">VLOOKUP(L2562,VLOOK!$D$2:$E$10,2)</f>
        <v>3</v>
      </c>
      <c r="N2562" s="7" t="n">
        <v>1</v>
      </c>
      <c r="O2562" s="0" t="n">
        <f aca="false">VLOOKUP(B2562,VLOOK!$A$2:$B$13,2)</f>
        <v>7</v>
      </c>
      <c r="P2562" s="22" t="n">
        <f aca="false">IF(F2562&lt;0,F2562*-1,F2562)</f>
        <v>25</v>
      </c>
    </row>
    <row r="2563" customFormat="false" ht="12.8" hidden="false" customHeight="false" outlineLevel="0" collapsed="false">
      <c r="A2563" s="17" t="s">
        <v>1039</v>
      </c>
      <c r="B2563" s="9" t="s">
        <v>850</v>
      </c>
      <c r="C2563" s="27" t="s">
        <v>1050</v>
      </c>
      <c r="D2563" s="9" t="s">
        <v>25</v>
      </c>
      <c r="E2563" s="10" t="s">
        <v>29</v>
      </c>
      <c r="F2563" s="20" t="n">
        <v>-31.9</v>
      </c>
      <c r="G2563" s="12" t="s">
        <v>21</v>
      </c>
      <c r="H2563" s="2" t="n">
        <v>-99</v>
      </c>
      <c r="I2563" s="3" t="s">
        <v>30</v>
      </c>
      <c r="J2563" s="3" t="n">
        <f aca="false">VLOOKUP(I2563,VLOOK!$G$2:$H$50,2)</f>
        <v>21</v>
      </c>
      <c r="K2563" s="4" t="s">
        <v>30</v>
      </c>
      <c r="L2563" s="21" t="s">
        <v>31</v>
      </c>
      <c r="M2563" s="6" t="n">
        <f aca="false">VLOOKUP(L2563,VLOOK!$D$2:$E$10,2)</f>
        <v>3</v>
      </c>
      <c r="N2563" s="7" t="n">
        <v>1</v>
      </c>
      <c r="O2563" s="0" t="n">
        <f aca="false">VLOOKUP(B2563,VLOOK!$A$2:$B$13,2)</f>
        <v>7</v>
      </c>
      <c r="P2563" s="22" t="n">
        <f aca="false">IF(F2563&lt;0,F2563*-1,F2563)</f>
        <v>31.9</v>
      </c>
    </row>
    <row r="2564" customFormat="false" ht="12.8" hidden="false" customHeight="false" outlineLevel="0" collapsed="false">
      <c r="A2564" s="17" t="s">
        <v>1039</v>
      </c>
      <c r="B2564" s="9" t="s">
        <v>850</v>
      </c>
      <c r="C2564" s="27" t="s">
        <v>1051</v>
      </c>
      <c r="D2564" s="9" t="s">
        <v>25</v>
      </c>
      <c r="E2564" s="10" t="s">
        <v>29</v>
      </c>
      <c r="F2564" s="20" t="n">
        <v>-36</v>
      </c>
      <c r="G2564" s="12" t="s">
        <v>21</v>
      </c>
      <c r="H2564" s="2" t="n">
        <v>-99</v>
      </c>
      <c r="I2564" s="3" t="s">
        <v>30</v>
      </c>
      <c r="J2564" s="3" t="n">
        <f aca="false">VLOOKUP(I2564,VLOOK!$G$2:$H$50,2)</f>
        <v>21</v>
      </c>
      <c r="K2564" s="4" t="s">
        <v>30</v>
      </c>
      <c r="L2564" s="21" t="s">
        <v>31</v>
      </c>
      <c r="M2564" s="6" t="n">
        <f aca="false">VLOOKUP(L2564,VLOOK!$D$2:$E$10,2)</f>
        <v>3</v>
      </c>
      <c r="N2564" s="7" t="n">
        <v>1</v>
      </c>
      <c r="O2564" s="0" t="n">
        <f aca="false">VLOOKUP(B2564,VLOOK!$A$2:$B$13,2)</f>
        <v>7</v>
      </c>
      <c r="P2564" s="22" t="n">
        <f aca="false">IF(F2564&lt;0,F2564*-1,F2564)</f>
        <v>36</v>
      </c>
    </row>
    <row r="2565" customFormat="false" ht="12.8" hidden="false" customHeight="false" outlineLevel="0" collapsed="false">
      <c r="A2565" s="17" t="s">
        <v>1039</v>
      </c>
      <c r="B2565" s="9" t="s">
        <v>850</v>
      </c>
      <c r="C2565" s="27" t="s">
        <v>1052</v>
      </c>
      <c r="D2565" s="9" t="s">
        <v>25</v>
      </c>
      <c r="E2565" s="10" t="s">
        <v>148</v>
      </c>
      <c r="F2565" s="32" t="n">
        <v>-82.24</v>
      </c>
      <c r="G2565" s="12" t="s">
        <v>21</v>
      </c>
      <c r="H2565" s="2" t="n">
        <v>-99</v>
      </c>
      <c r="I2565" s="3" t="s">
        <v>39</v>
      </c>
      <c r="J2565" s="3" t="n">
        <f aca="false">VLOOKUP(I2565,VLOOK!$G$2:$H$50,2)</f>
        <v>34</v>
      </c>
      <c r="K2565" s="4" t="s">
        <v>39</v>
      </c>
      <c r="L2565" s="21" t="s">
        <v>28</v>
      </c>
      <c r="M2565" s="6" t="n">
        <f aca="false">VLOOKUP(L2565,VLOOK!$D$2:$E$10,2)</f>
        <v>5</v>
      </c>
      <c r="N2565" s="7" t="n">
        <v>1</v>
      </c>
      <c r="O2565" s="0" t="n">
        <f aca="false">VLOOKUP(B2565,VLOOK!$A$2:$B$13,2)</f>
        <v>7</v>
      </c>
      <c r="P2565" s="22" t="n">
        <f aca="false">IF(F2565&lt;0,F2565*-1,F2565)</f>
        <v>82.24</v>
      </c>
    </row>
    <row r="2566" customFormat="false" ht="12.8" hidden="false" customHeight="false" outlineLevel="0" collapsed="false">
      <c r="A2566" s="17" t="s">
        <v>1039</v>
      </c>
      <c r="B2566" s="9" t="s">
        <v>850</v>
      </c>
      <c r="C2566" s="27" t="s">
        <v>1052</v>
      </c>
      <c r="D2566" s="9" t="s">
        <v>25</v>
      </c>
      <c r="E2566" s="10" t="s">
        <v>869</v>
      </c>
      <c r="F2566" s="20" t="n">
        <v>-250.46</v>
      </c>
      <c r="G2566" s="12" t="s">
        <v>21</v>
      </c>
      <c r="H2566" s="2" t="n">
        <v>-99</v>
      </c>
      <c r="I2566" s="3" t="s">
        <v>381</v>
      </c>
      <c r="J2566" s="3" t="n">
        <f aca="false">VLOOKUP(I2566,VLOOK!$G$2:$H$50,2)</f>
        <v>23</v>
      </c>
      <c r="K2566" s="4" t="s">
        <v>381</v>
      </c>
      <c r="L2566" s="21" t="s">
        <v>31</v>
      </c>
      <c r="M2566" s="6" t="n">
        <f aca="false">VLOOKUP(L2566,VLOOK!$D$2:$E$10,2)</f>
        <v>3</v>
      </c>
      <c r="N2566" s="7" t="n">
        <v>1</v>
      </c>
      <c r="O2566" s="0" t="n">
        <f aca="false">VLOOKUP(B2566,VLOOK!$A$2:$B$13,2)</f>
        <v>7</v>
      </c>
      <c r="P2566" s="22" t="n">
        <f aca="false">IF(F2566&lt;0,F2566*-1,F2566)</f>
        <v>250.46</v>
      </c>
    </row>
    <row r="2567" customFormat="false" ht="12.8" hidden="false" customHeight="false" outlineLevel="0" collapsed="false">
      <c r="A2567" s="17" t="s">
        <v>1039</v>
      </c>
      <c r="B2567" s="9" t="s">
        <v>850</v>
      </c>
      <c r="C2567" s="27" t="s">
        <v>1053</v>
      </c>
      <c r="D2567" s="9" t="s">
        <v>25</v>
      </c>
      <c r="E2567" s="10" t="s">
        <v>196</v>
      </c>
      <c r="F2567" s="20" t="n">
        <v>-76.5</v>
      </c>
      <c r="G2567" s="12" t="s">
        <v>21</v>
      </c>
      <c r="H2567" s="2" t="n">
        <v>-99</v>
      </c>
      <c r="I2567" s="3" t="s">
        <v>197</v>
      </c>
      <c r="J2567" s="3" t="n">
        <f aca="false">VLOOKUP(I2567,VLOOK!$G$2:$H$50,2)</f>
        <v>47</v>
      </c>
      <c r="K2567" s="4" t="s">
        <v>197</v>
      </c>
      <c r="L2567" s="21" t="s">
        <v>198</v>
      </c>
      <c r="M2567" s="6" t="n">
        <f aca="false">VLOOKUP(L2567,VLOOK!$D$2:$E$10,2)</f>
        <v>9</v>
      </c>
      <c r="N2567" s="7" t="n">
        <v>1</v>
      </c>
      <c r="O2567" s="0" t="n">
        <f aca="false">VLOOKUP(B2567,VLOOK!$A$2:$B$13,2)</f>
        <v>7</v>
      </c>
      <c r="P2567" s="22" t="n">
        <f aca="false">IF(F2567&lt;0,F2567*-1,F2567)</f>
        <v>76.5</v>
      </c>
    </row>
    <row r="2568" customFormat="false" ht="12.8" hidden="false" customHeight="false" outlineLevel="0" collapsed="false">
      <c r="A2568" s="17" t="s">
        <v>1039</v>
      </c>
      <c r="B2568" s="9" t="s">
        <v>850</v>
      </c>
      <c r="C2568" s="27" t="s">
        <v>1054</v>
      </c>
      <c r="D2568" s="9" t="s">
        <v>25</v>
      </c>
      <c r="E2568" s="10" t="s">
        <v>196</v>
      </c>
      <c r="F2568" s="20" t="n">
        <v>-804.14</v>
      </c>
      <c r="G2568" s="12" t="s">
        <v>21</v>
      </c>
      <c r="H2568" s="2" t="n">
        <v>-99</v>
      </c>
      <c r="I2568" s="3" t="s">
        <v>197</v>
      </c>
      <c r="J2568" s="3" t="n">
        <f aca="false">VLOOKUP(I2568,VLOOK!$G$2:$H$50,2)</f>
        <v>47</v>
      </c>
      <c r="K2568" s="4" t="s">
        <v>197</v>
      </c>
      <c r="L2568" s="21" t="s">
        <v>198</v>
      </c>
      <c r="M2568" s="6" t="n">
        <f aca="false">VLOOKUP(L2568,VLOOK!$D$2:$E$10,2)</f>
        <v>9</v>
      </c>
      <c r="N2568" s="7" t="n">
        <v>1</v>
      </c>
      <c r="O2568" s="0" t="n">
        <f aca="false">VLOOKUP(B2568,VLOOK!$A$2:$B$13,2)</f>
        <v>7</v>
      </c>
      <c r="P2568" s="22" t="n">
        <f aca="false">IF(F2568&lt;0,F2568*-1,F2568)</f>
        <v>804.14</v>
      </c>
    </row>
    <row r="2569" customFormat="false" ht="12.8" hidden="false" customHeight="false" outlineLevel="0" collapsed="false">
      <c r="A2569" s="17" t="s">
        <v>1039</v>
      </c>
      <c r="B2569" s="9" t="s">
        <v>850</v>
      </c>
      <c r="C2569" s="27" t="s">
        <v>1055</v>
      </c>
      <c r="D2569" s="9" t="s">
        <v>25</v>
      </c>
      <c r="E2569" s="10" t="s">
        <v>196</v>
      </c>
      <c r="F2569" s="20" t="n">
        <v>-215.46</v>
      </c>
      <c r="G2569" s="12" t="s">
        <v>21</v>
      </c>
      <c r="H2569" s="2" t="n">
        <v>-99</v>
      </c>
      <c r="I2569" s="3" t="s">
        <v>197</v>
      </c>
      <c r="J2569" s="3" t="n">
        <f aca="false">VLOOKUP(I2569,VLOOK!$G$2:$H$50,2)</f>
        <v>47</v>
      </c>
      <c r="K2569" s="4" t="s">
        <v>197</v>
      </c>
      <c r="L2569" s="21" t="s">
        <v>198</v>
      </c>
      <c r="M2569" s="6" t="n">
        <f aca="false">VLOOKUP(L2569,VLOOK!$D$2:$E$10,2)</f>
        <v>9</v>
      </c>
      <c r="N2569" s="7" t="n">
        <v>1</v>
      </c>
      <c r="O2569" s="0" t="n">
        <f aca="false">VLOOKUP(B2569,VLOOK!$A$2:$B$13,2)</f>
        <v>7</v>
      </c>
      <c r="P2569" s="22" t="n">
        <f aca="false">IF(F2569&lt;0,F2569*-1,F2569)</f>
        <v>215.46</v>
      </c>
    </row>
    <row r="2570" customFormat="false" ht="12.8" hidden="false" customHeight="false" outlineLevel="0" collapsed="false">
      <c r="A2570" s="17" t="s">
        <v>1039</v>
      </c>
      <c r="B2570" s="9" t="s">
        <v>850</v>
      </c>
      <c r="C2570" s="27" t="s">
        <v>1010</v>
      </c>
      <c r="D2570" s="9" t="s">
        <v>25</v>
      </c>
      <c r="E2570" s="10" t="s">
        <v>196</v>
      </c>
      <c r="F2570" s="20" t="n">
        <v>-346.14</v>
      </c>
      <c r="G2570" s="12" t="s">
        <v>21</v>
      </c>
      <c r="H2570" s="2" t="n">
        <v>-99</v>
      </c>
      <c r="I2570" s="3" t="s">
        <v>197</v>
      </c>
      <c r="J2570" s="3" t="n">
        <f aca="false">VLOOKUP(I2570,VLOOK!$G$2:$H$50,2)</f>
        <v>47</v>
      </c>
      <c r="K2570" s="4" t="s">
        <v>197</v>
      </c>
      <c r="L2570" s="21" t="s">
        <v>198</v>
      </c>
      <c r="M2570" s="6" t="n">
        <f aca="false">VLOOKUP(L2570,VLOOK!$D$2:$E$10,2)</f>
        <v>9</v>
      </c>
      <c r="N2570" s="7" t="n">
        <v>1</v>
      </c>
      <c r="O2570" s="0" t="n">
        <f aca="false">VLOOKUP(B2570,VLOOK!$A$2:$B$13,2)</f>
        <v>7</v>
      </c>
      <c r="P2570" s="22" t="n">
        <f aca="false">IF(F2570&lt;0,F2570*-1,F2570)</f>
        <v>346.14</v>
      </c>
    </row>
    <row r="2571" customFormat="false" ht="12.8" hidden="false" customHeight="false" outlineLevel="0" collapsed="false">
      <c r="A2571" s="17" t="s">
        <v>1039</v>
      </c>
      <c r="B2571" s="9" t="s">
        <v>850</v>
      </c>
      <c r="C2571" s="27" t="s">
        <v>1010</v>
      </c>
      <c r="D2571" s="9" t="s">
        <v>25</v>
      </c>
      <c r="E2571" s="10" t="s">
        <v>196</v>
      </c>
      <c r="F2571" s="20" t="n">
        <v>-190.04</v>
      </c>
      <c r="G2571" s="12" t="s">
        <v>21</v>
      </c>
      <c r="H2571" s="2" t="n">
        <v>-99</v>
      </c>
      <c r="I2571" s="3" t="s">
        <v>197</v>
      </c>
      <c r="J2571" s="3" t="n">
        <f aca="false">VLOOKUP(I2571,VLOOK!$G$2:$H$50,2)</f>
        <v>47</v>
      </c>
      <c r="K2571" s="4" t="s">
        <v>197</v>
      </c>
      <c r="L2571" s="21" t="s">
        <v>198</v>
      </c>
      <c r="M2571" s="6" t="n">
        <f aca="false">VLOOKUP(L2571,VLOOK!$D$2:$E$10,2)</f>
        <v>9</v>
      </c>
      <c r="N2571" s="7" t="n">
        <v>1</v>
      </c>
      <c r="O2571" s="0" t="n">
        <f aca="false">VLOOKUP(B2571,VLOOK!$A$2:$B$13,2)</f>
        <v>7</v>
      </c>
      <c r="P2571" s="22" t="n">
        <f aca="false">IF(F2571&lt;0,F2571*-1,F2571)</f>
        <v>190.04</v>
      </c>
    </row>
    <row r="2572" customFormat="false" ht="12.8" hidden="false" customHeight="false" outlineLevel="0" collapsed="false">
      <c r="A2572" s="17" t="s">
        <v>1039</v>
      </c>
      <c r="B2572" s="9" t="s">
        <v>850</v>
      </c>
      <c r="C2572" s="27" t="s">
        <v>1056</v>
      </c>
      <c r="D2572" s="9" t="s">
        <v>54</v>
      </c>
      <c r="E2572" s="10" t="s">
        <v>67</v>
      </c>
      <c r="F2572" s="20" t="n">
        <v>-19</v>
      </c>
      <c r="G2572" s="12" t="s">
        <v>21</v>
      </c>
      <c r="H2572" s="2" t="n">
        <v>-99</v>
      </c>
      <c r="I2572" s="3" t="s">
        <v>68</v>
      </c>
      <c r="J2572" s="3" t="n">
        <f aca="false">VLOOKUP(I2572,VLOOK!$G$2:$H$50,2)</f>
        <v>42</v>
      </c>
      <c r="K2572" s="4" t="s">
        <v>68</v>
      </c>
      <c r="L2572" s="21" t="s">
        <v>57</v>
      </c>
      <c r="M2572" s="6" t="n">
        <f aca="false">VLOOKUP(L2572,VLOOK!$D$2:$E$10,2)</f>
        <v>7</v>
      </c>
      <c r="N2572" s="7" t="n">
        <v>1</v>
      </c>
      <c r="O2572" s="0" t="n">
        <f aca="false">VLOOKUP(B2572,VLOOK!$A$2:$B$13,2)</f>
        <v>7</v>
      </c>
      <c r="P2572" s="22" t="n">
        <f aca="false">IF(F2572&lt;0,F2572*-1,F2572)</f>
        <v>19</v>
      </c>
    </row>
    <row r="2573" customFormat="false" ht="12.8" hidden="false" customHeight="false" outlineLevel="0" collapsed="false">
      <c r="A2573" s="17" t="s">
        <v>1039</v>
      </c>
      <c r="B2573" s="9" t="s">
        <v>850</v>
      </c>
      <c r="C2573" s="27" t="s">
        <v>909</v>
      </c>
      <c r="D2573" s="9" t="s">
        <v>54</v>
      </c>
      <c r="E2573" s="10" t="s">
        <v>67</v>
      </c>
      <c r="F2573" s="20" t="n">
        <v>-20</v>
      </c>
      <c r="G2573" s="12" t="s">
        <v>21</v>
      </c>
      <c r="H2573" s="2" t="n">
        <v>-99</v>
      </c>
      <c r="I2573" s="3" t="s">
        <v>68</v>
      </c>
      <c r="J2573" s="3" t="n">
        <f aca="false">VLOOKUP(I2573,VLOOK!$G$2:$H$50,2)</f>
        <v>42</v>
      </c>
      <c r="K2573" s="4" t="s">
        <v>68</v>
      </c>
      <c r="L2573" s="21" t="s">
        <v>57</v>
      </c>
      <c r="M2573" s="6" t="n">
        <f aca="false">VLOOKUP(L2573,VLOOK!$D$2:$E$10,2)</f>
        <v>7</v>
      </c>
      <c r="N2573" s="7" t="n">
        <v>1</v>
      </c>
      <c r="O2573" s="0" t="n">
        <f aca="false">VLOOKUP(B2573,VLOOK!$A$2:$B$13,2)</f>
        <v>7</v>
      </c>
      <c r="P2573" s="22" t="n">
        <f aca="false">IF(F2573&lt;0,F2573*-1,F2573)</f>
        <v>20</v>
      </c>
    </row>
    <row r="2574" customFormat="false" ht="12.8" hidden="false" customHeight="false" outlineLevel="0" collapsed="false">
      <c r="A2574" s="17" t="s">
        <v>782</v>
      </c>
      <c r="B2574" s="9" t="s">
        <v>850</v>
      </c>
      <c r="C2574" s="27" t="s">
        <v>1057</v>
      </c>
      <c r="D2574" s="9" t="s">
        <v>78</v>
      </c>
      <c r="E2574" s="10" t="s">
        <v>406</v>
      </c>
      <c r="F2574" s="20" t="n">
        <v>-63.8</v>
      </c>
      <c r="G2574" s="12" t="s">
        <v>21</v>
      </c>
      <c r="H2574" s="2" t="n">
        <v>-99</v>
      </c>
      <c r="I2574" s="3" t="s">
        <v>407</v>
      </c>
      <c r="J2574" s="3" t="n">
        <f aca="false">VLOOKUP(I2574,VLOOK!$G$2:$H$50,2)</f>
        <v>44</v>
      </c>
      <c r="K2574" s="4" t="s">
        <v>407</v>
      </c>
      <c r="L2574" s="21" t="s">
        <v>121</v>
      </c>
      <c r="M2574" s="6" t="n">
        <f aca="false">VLOOKUP(L2574,VLOOK!$D$2:$E$10,2)</f>
        <v>8</v>
      </c>
      <c r="N2574" s="7" t="n">
        <v>1</v>
      </c>
      <c r="O2574" s="0" t="n">
        <f aca="false">VLOOKUP(B2574,VLOOK!$A$2:$B$13,2)</f>
        <v>7</v>
      </c>
      <c r="P2574" s="22" t="n">
        <f aca="false">IF(F2574&lt;0,F2574*-1,F2574)</f>
        <v>63.8</v>
      </c>
    </row>
    <row r="2575" customFormat="false" ht="12.8" hidden="false" customHeight="false" outlineLevel="0" collapsed="false">
      <c r="A2575" s="17" t="s">
        <v>782</v>
      </c>
      <c r="B2575" s="9" t="s">
        <v>850</v>
      </c>
      <c r="C2575" s="27" t="s">
        <v>1058</v>
      </c>
      <c r="D2575" s="9" t="s">
        <v>78</v>
      </c>
      <c r="E2575" s="10" t="s">
        <v>406</v>
      </c>
      <c r="F2575" s="20" t="n">
        <v>-60</v>
      </c>
      <c r="G2575" s="12" t="s">
        <v>21</v>
      </c>
      <c r="H2575" s="2" t="n">
        <v>-99</v>
      </c>
      <c r="I2575" s="3" t="s">
        <v>407</v>
      </c>
      <c r="J2575" s="3" t="n">
        <f aca="false">VLOOKUP(I2575,VLOOK!$G$2:$H$50,2)</f>
        <v>44</v>
      </c>
      <c r="K2575" s="4" t="s">
        <v>407</v>
      </c>
      <c r="L2575" s="21" t="s">
        <v>121</v>
      </c>
      <c r="M2575" s="6" t="n">
        <f aca="false">VLOOKUP(L2575,VLOOK!$D$2:$E$10,2)</f>
        <v>8</v>
      </c>
      <c r="N2575" s="7" t="n">
        <v>1</v>
      </c>
      <c r="O2575" s="0" t="n">
        <f aca="false">VLOOKUP(B2575,VLOOK!$A$2:$B$13,2)</f>
        <v>7</v>
      </c>
      <c r="P2575" s="22" t="n">
        <f aca="false">IF(F2575&lt;0,F2575*-1,F2575)</f>
        <v>60</v>
      </c>
    </row>
    <row r="2576" customFormat="false" ht="12.8" hidden="false" customHeight="false" outlineLevel="0" collapsed="false">
      <c r="A2576" s="17" t="s">
        <v>782</v>
      </c>
      <c r="B2576" s="9" t="s">
        <v>850</v>
      </c>
      <c r="C2576" s="27" t="s">
        <v>1058</v>
      </c>
      <c r="D2576" s="9" t="s">
        <v>78</v>
      </c>
      <c r="E2576" s="10" t="s">
        <v>406</v>
      </c>
      <c r="F2576" s="20" t="n">
        <v>-70</v>
      </c>
      <c r="G2576" s="12" t="s">
        <v>21</v>
      </c>
      <c r="H2576" s="2" t="n">
        <v>-99</v>
      </c>
      <c r="I2576" s="3" t="s">
        <v>407</v>
      </c>
      <c r="J2576" s="3" t="n">
        <f aca="false">VLOOKUP(I2576,VLOOK!$G$2:$H$50,2)</f>
        <v>44</v>
      </c>
      <c r="K2576" s="4" t="s">
        <v>407</v>
      </c>
      <c r="L2576" s="21" t="s">
        <v>121</v>
      </c>
      <c r="M2576" s="6" t="n">
        <f aca="false">VLOOKUP(L2576,VLOOK!$D$2:$E$10,2)</f>
        <v>8</v>
      </c>
      <c r="N2576" s="7" t="n">
        <v>1</v>
      </c>
      <c r="O2576" s="0" t="n">
        <f aca="false">VLOOKUP(B2576,VLOOK!$A$2:$B$13,2)</f>
        <v>7</v>
      </c>
      <c r="P2576" s="22" t="n">
        <f aca="false">IF(F2576&lt;0,F2576*-1,F2576)</f>
        <v>70</v>
      </c>
    </row>
    <row r="2577" customFormat="false" ht="12.8" hidden="false" customHeight="false" outlineLevel="0" collapsed="false">
      <c r="A2577" s="17" t="s">
        <v>782</v>
      </c>
      <c r="B2577" s="9" t="s">
        <v>850</v>
      </c>
      <c r="C2577" s="27" t="s">
        <v>1006</v>
      </c>
      <c r="D2577" s="9" t="s">
        <v>78</v>
      </c>
      <c r="E2577" s="10" t="s">
        <v>406</v>
      </c>
      <c r="F2577" s="20" t="n">
        <v>-132</v>
      </c>
      <c r="G2577" s="12" t="s">
        <v>21</v>
      </c>
      <c r="H2577" s="2" t="n">
        <v>-99</v>
      </c>
      <c r="I2577" s="3" t="s">
        <v>407</v>
      </c>
      <c r="J2577" s="3" t="n">
        <f aca="false">VLOOKUP(I2577,VLOOK!$G$2:$H$50,2)</f>
        <v>44</v>
      </c>
      <c r="K2577" s="4" t="s">
        <v>407</v>
      </c>
      <c r="L2577" s="21" t="s">
        <v>121</v>
      </c>
      <c r="M2577" s="6" t="n">
        <f aca="false">VLOOKUP(L2577,VLOOK!$D$2:$E$10,2)</f>
        <v>8</v>
      </c>
      <c r="N2577" s="7" t="n">
        <v>1</v>
      </c>
      <c r="O2577" s="0" t="n">
        <f aca="false">VLOOKUP(B2577,VLOOK!$A$2:$B$13,2)</f>
        <v>7</v>
      </c>
      <c r="P2577" s="22" t="n">
        <f aca="false">IF(F2577&lt;0,F2577*-1,F2577)</f>
        <v>132</v>
      </c>
    </row>
    <row r="2578" customFormat="false" ht="12.8" hidden="false" customHeight="false" outlineLevel="0" collapsed="false">
      <c r="A2578" s="17" t="s">
        <v>782</v>
      </c>
      <c r="B2578" s="9" t="s">
        <v>850</v>
      </c>
      <c r="C2578" s="27" t="s">
        <v>1059</v>
      </c>
      <c r="D2578" s="9" t="s">
        <v>78</v>
      </c>
      <c r="E2578" s="10" t="s">
        <v>406</v>
      </c>
      <c r="F2578" s="20" t="n">
        <v>-46.41</v>
      </c>
      <c r="G2578" s="12" t="s">
        <v>21</v>
      </c>
      <c r="H2578" s="2" t="n">
        <v>-99</v>
      </c>
      <c r="I2578" s="3" t="s">
        <v>407</v>
      </c>
      <c r="J2578" s="3" t="n">
        <f aca="false">VLOOKUP(I2578,VLOOK!$G$2:$H$50,2)</f>
        <v>44</v>
      </c>
      <c r="K2578" s="4" t="s">
        <v>407</v>
      </c>
      <c r="L2578" s="21" t="s">
        <v>121</v>
      </c>
      <c r="M2578" s="6" t="n">
        <f aca="false">VLOOKUP(L2578,VLOOK!$D$2:$E$10,2)</f>
        <v>8</v>
      </c>
      <c r="N2578" s="7" t="n">
        <v>1</v>
      </c>
      <c r="O2578" s="0" t="n">
        <f aca="false">VLOOKUP(B2578,VLOOK!$A$2:$B$13,2)</f>
        <v>7</v>
      </c>
      <c r="P2578" s="22" t="n">
        <f aca="false">IF(F2578&lt;0,F2578*-1,F2578)</f>
        <v>46.41</v>
      </c>
    </row>
    <row r="2579" customFormat="false" ht="12.8" hidden="false" customHeight="false" outlineLevel="0" collapsed="false">
      <c r="A2579" s="17" t="s">
        <v>782</v>
      </c>
      <c r="B2579" s="9" t="s">
        <v>850</v>
      </c>
      <c r="C2579" s="27" t="s">
        <v>1060</v>
      </c>
      <c r="D2579" s="9" t="s">
        <v>78</v>
      </c>
      <c r="E2579" s="10" t="s">
        <v>406</v>
      </c>
      <c r="F2579" s="20" t="n">
        <v>-78.63</v>
      </c>
      <c r="G2579" s="12" t="s">
        <v>21</v>
      </c>
      <c r="H2579" s="2" t="n">
        <v>-99</v>
      </c>
      <c r="I2579" s="3" t="s">
        <v>407</v>
      </c>
      <c r="J2579" s="3" t="n">
        <f aca="false">VLOOKUP(I2579,VLOOK!$G$2:$H$50,2)</f>
        <v>44</v>
      </c>
      <c r="K2579" s="4" t="s">
        <v>407</v>
      </c>
      <c r="L2579" s="21" t="s">
        <v>121</v>
      </c>
      <c r="M2579" s="6" t="n">
        <f aca="false">VLOOKUP(L2579,VLOOK!$D$2:$E$10,2)</f>
        <v>8</v>
      </c>
      <c r="N2579" s="7" t="n">
        <v>1</v>
      </c>
      <c r="O2579" s="0" t="n">
        <f aca="false">VLOOKUP(B2579,VLOOK!$A$2:$B$13,2)</f>
        <v>7</v>
      </c>
      <c r="P2579" s="22" t="n">
        <f aca="false">IF(F2579&lt;0,F2579*-1,F2579)</f>
        <v>78.63</v>
      </c>
    </row>
    <row r="2580" customFormat="false" ht="12.8" hidden="false" customHeight="false" outlineLevel="0" collapsed="false">
      <c r="A2580" s="17" t="s">
        <v>782</v>
      </c>
      <c r="B2580" s="9" t="s">
        <v>850</v>
      </c>
      <c r="C2580" s="27" t="s">
        <v>1061</v>
      </c>
      <c r="D2580" s="9" t="s">
        <v>78</v>
      </c>
      <c r="E2580" s="10" t="s">
        <v>406</v>
      </c>
      <c r="F2580" s="20" t="n">
        <v>-61</v>
      </c>
      <c r="G2580" s="12" t="s">
        <v>21</v>
      </c>
      <c r="H2580" s="2" t="n">
        <v>-99</v>
      </c>
      <c r="I2580" s="3" t="s">
        <v>407</v>
      </c>
      <c r="J2580" s="3" t="n">
        <f aca="false">VLOOKUP(I2580,VLOOK!$G$2:$H$50,2)</f>
        <v>44</v>
      </c>
      <c r="K2580" s="4" t="s">
        <v>407</v>
      </c>
      <c r="L2580" s="21" t="s">
        <v>121</v>
      </c>
      <c r="M2580" s="6" t="n">
        <f aca="false">VLOOKUP(L2580,VLOOK!$D$2:$E$10,2)</f>
        <v>8</v>
      </c>
      <c r="N2580" s="7" t="n">
        <v>1</v>
      </c>
      <c r="O2580" s="0" t="n">
        <f aca="false">VLOOKUP(B2580,VLOOK!$A$2:$B$13,2)</f>
        <v>7</v>
      </c>
      <c r="P2580" s="22" t="n">
        <f aca="false">IF(F2580&lt;0,F2580*-1,F2580)</f>
        <v>61</v>
      </c>
    </row>
    <row r="2581" customFormat="false" ht="12.8" hidden="false" customHeight="false" outlineLevel="0" collapsed="false">
      <c r="A2581" s="17" t="s">
        <v>782</v>
      </c>
      <c r="B2581" s="9" t="s">
        <v>850</v>
      </c>
      <c r="C2581" s="27" t="s">
        <v>1006</v>
      </c>
      <c r="D2581" s="9" t="s">
        <v>78</v>
      </c>
      <c r="E2581" s="10" t="s">
        <v>406</v>
      </c>
      <c r="F2581" s="20" t="n">
        <v>-60</v>
      </c>
      <c r="G2581" s="12" t="s">
        <v>21</v>
      </c>
      <c r="H2581" s="2" t="n">
        <v>-99</v>
      </c>
      <c r="I2581" s="3" t="s">
        <v>407</v>
      </c>
      <c r="J2581" s="3" t="n">
        <f aca="false">VLOOKUP(I2581,VLOOK!$G$2:$H$50,2)</f>
        <v>44</v>
      </c>
      <c r="K2581" s="4" t="s">
        <v>407</v>
      </c>
      <c r="L2581" s="21" t="s">
        <v>121</v>
      </c>
      <c r="M2581" s="6" t="n">
        <f aca="false">VLOOKUP(L2581,VLOOK!$D$2:$E$10,2)</f>
        <v>8</v>
      </c>
      <c r="N2581" s="7" t="n">
        <v>1</v>
      </c>
      <c r="O2581" s="0" t="n">
        <f aca="false">VLOOKUP(B2581,VLOOK!$A$2:$B$13,2)</f>
        <v>7</v>
      </c>
      <c r="P2581" s="22" t="n">
        <f aca="false">IF(F2581&lt;0,F2581*-1,F2581)</f>
        <v>60</v>
      </c>
    </row>
    <row r="2582" customFormat="false" ht="12.8" hidden="false" customHeight="false" outlineLevel="0" collapsed="false">
      <c r="A2582" s="17" t="s">
        <v>782</v>
      </c>
      <c r="B2582" s="9" t="s">
        <v>850</v>
      </c>
      <c r="C2582" s="27" t="s">
        <v>1062</v>
      </c>
      <c r="D2582" s="9" t="s">
        <v>78</v>
      </c>
      <c r="E2582" s="10" t="s">
        <v>119</v>
      </c>
      <c r="F2582" s="20" t="n">
        <v>-200</v>
      </c>
      <c r="G2582" s="12" t="s">
        <v>21</v>
      </c>
      <c r="H2582" s="2" t="n">
        <v>-99</v>
      </c>
      <c r="I2582" s="3" t="s">
        <v>120</v>
      </c>
      <c r="J2582" s="3" t="n">
        <f aca="false">VLOOKUP(I2582,VLOOK!$G$2:$H$50,2)</f>
        <v>45</v>
      </c>
      <c r="K2582" s="4" t="s">
        <v>120</v>
      </c>
      <c r="L2582" s="21" t="s">
        <v>121</v>
      </c>
      <c r="M2582" s="6" t="n">
        <f aca="false">VLOOKUP(L2582,VLOOK!$D$2:$E$10,2)</f>
        <v>8</v>
      </c>
      <c r="N2582" s="7" t="n">
        <v>1</v>
      </c>
      <c r="O2582" s="0" t="n">
        <f aca="false">VLOOKUP(B2582,VLOOK!$A$2:$B$13,2)</f>
        <v>7</v>
      </c>
      <c r="P2582" s="22" t="n">
        <f aca="false">IF(F2582&lt;0,F2582*-1,F2582)</f>
        <v>200</v>
      </c>
    </row>
    <row r="2583" customFormat="false" ht="12.8" hidden="false" customHeight="false" outlineLevel="0" collapsed="false">
      <c r="A2583" s="17" t="s">
        <v>782</v>
      </c>
      <c r="B2583" s="9" t="s">
        <v>850</v>
      </c>
      <c r="C2583" s="27" t="s">
        <v>936</v>
      </c>
      <c r="D2583" s="9" t="s">
        <v>19</v>
      </c>
      <c r="E2583" s="10" t="s">
        <v>271</v>
      </c>
      <c r="F2583" s="20" t="n">
        <v>-37.9</v>
      </c>
      <c r="G2583" s="12" t="s">
        <v>21</v>
      </c>
      <c r="H2583" s="2" t="n">
        <v>-99</v>
      </c>
      <c r="I2583" s="3" t="s">
        <v>44</v>
      </c>
      <c r="J2583" s="3" t="n">
        <f aca="false">VLOOKUP(I2583,VLOOK!$G$2:$H$50,2)</f>
        <v>11</v>
      </c>
      <c r="K2583" s="4" t="s">
        <v>44</v>
      </c>
      <c r="L2583" s="21" t="s">
        <v>23</v>
      </c>
      <c r="M2583" s="6" t="n">
        <f aca="false">VLOOKUP(L2583,VLOOK!$D$2:$E$10,2)</f>
        <v>2</v>
      </c>
      <c r="N2583" s="7" t="n">
        <v>1</v>
      </c>
      <c r="O2583" s="0" t="n">
        <f aca="false">VLOOKUP(B2583,VLOOK!$A$2:$B$13,2)</f>
        <v>7</v>
      </c>
      <c r="P2583" s="22" t="n">
        <f aca="false">IF(F2583&lt;0,F2583*-1,F2583)</f>
        <v>37.9</v>
      </c>
    </row>
    <row r="2584" customFormat="false" ht="12.8" hidden="false" customHeight="false" outlineLevel="0" collapsed="false">
      <c r="A2584" s="17" t="s">
        <v>782</v>
      </c>
      <c r="B2584" s="9" t="s">
        <v>850</v>
      </c>
      <c r="C2584" s="27" t="s">
        <v>1063</v>
      </c>
      <c r="D2584" s="9" t="s">
        <v>19</v>
      </c>
      <c r="E2584" s="10" t="s">
        <v>119</v>
      </c>
      <c r="F2584" s="20" t="n">
        <v>-96.8</v>
      </c>
      <c r="G2584" s="12" t="s">
        <v>21</v>
      </c>
      <c r="H2584" s="2" t="n">
        <v>-99</v>
      </c>
      <c r="I2584" s="3" t="s">
        <v>120</v>
      </c>
      <c r="J2584" s="3" t="n">
        <f aca="false">VLOOKUP(I2584,VLOOK!$G$2:$H$50,2)</f>
        <v>45</v>
      </c>
      <c r="K2584" s="4" t="s">
        <v>120</v>
      </c>
      <c r="L2584" s="21" t="s">
        <v>23</v>
      </c>
      <c r="M2584" s="6" t="n">
        <f aca="false">VLOOKUP(L2584,VLOOK!$D$2:$E$10,2)</f>
        <v>2</v>
      </c>
      <c r="N2584" s="7" t="n">
        <v>1</v>
      </c>
      <c r="O2584" s="0" t="n">
        <f aca="false">VLOOKUP(B2584,VLOOK!$A$2:$B$13,2)</f>
        <v>7</v>
      </c>
      <c r="P2584" s="22" t="n">
        <f aca="false">IF(F2584&lt;0,F2584*-1,F2584)</f>
        <v>96.8</v>
      </c>
    </row>
    <row r="2585" customFormat="false" ht="12.8" hidden="false" customHeight="false" outlineLevel="0" collapsed="false">
      <c r="A2585" s="17" t="s">
        <v>782</v>
      </c>
      <c r="B2585" s="9" t="s">
        <v>850</v>
      </c>
      <c r="C2585" s="27" t="s">
        <v>1064</v>
      </c>
      <c r="D2585" s="9" t="s">
        <v>19</v>
      </c>
      <c r="E2585" s="10" t="s">
        <v>64</v>
      </c>
      <c r="F2585" s="20" t="n">
        <v>-205.86</v>
      </c>
      <c r="G2585" s="12" t="s">
        <v>21</v>
      </c>
      <c r="H2585" s="2" t="n">
        <v>-99</v>
      </c>
      <c r="I2585" s="3" t="s">
        <v>65</v>
      </c>
      <c r="J2585" s="3" t="n">
        <f aca="false">VLOOKUP(I2585,VLOOK!$G$2:$H$50,2)</f>
        <v>13</v>
      </c>
      <c r="K2585" s="4" t="s">
        <v>65</v>
      </c>
      <c r="L2585" s="21" t="s">
        <v>23</v>
      </c>
      <c r="M2585" s="6" t="n">
        <f aca="false">VLOOKUP(L2585,VLOOK!$D$2:$E$10,2)</f>
        <v>2</v>
      </c>
      <c r="N2585" s="7" t="n">
        <v>1</v>
      </c>
      <c r="O2585" s="0" t="n">
        <f aca="false">VLOOKUP(B2585,VLOOK!$A$2:$B$13,2)</f>
        <v>7</v>
      </c>
      <c r="P2585" s="22" t="n">
        <f aca="false">IF(F2585&lt;0,F2585*-1,F2585)</f>
        <v>205.86</v>
      </c>
    </row>
    <row r="2586" customFormat="false" ht="12.8" hidden="false" customHeight="false" outlineLevel="0" collapsed="false">
      <c r="A2586" s="17" t="s">
        <v>782</v>
      </c>
      <c r="B2586" s="9" t="s">
        <v>850</v>
      </c>
      <c r="C2586" s="27" t="s">
        <v>1065</v>
      </c>
      <c r="D2586" s="9" t="s">
        <v>19</v>
      </c>
      <c r="E2586" s="10" t="s">
        <v>64</v>
      </c>
      <c r="F2586" s="20" t="n">
        <v>-25</v>
      </c>
      <c r="G2586" s="12" t="s">
        <v>21</v>
      </c>
      <c r="H2586" s="2" t="n">
        <v>-99</v>
      </c>
      <c r="I2586" s="3" t="s">
        <v>65</v>
      </c>
      <c r="J2586" s="3" t="n">
        <f aca="false">VLOOKUP(I2586,VLOOK!$G$2:$H$50,2)</f>
        <v>13</v>
      </c>
      <c r="K2586" s="4" t="s">
        <v>65</v>
      </c>
      <c r="L2586" s="21" t="s">
        <v>23</v>
      </c>
      <c r="M2586" s="6" t="n">
        <f aca="false">VLOOKUP(L2586,VLOOK!$D$2:$E$10,2)</f>
        <v>2</v>
      </c>
      <c r="N2586" s="7" t="n">
        <v>1</v>
      </c>
      <c r="O2586" s="0" t="n">
        <f aca="false">VLOOKUP(B2586,VLOOK!$A$2:$B$13,2)</f>
        <v>7</v>
      </c>
      <c r="P2586" s="22" t="n">
        <f aca="false">IF(F2586&lt;0,F2586*-1,F2586)</f>
        <v>25</v>
      </c>
    </row>
    <row r="2587" customFormat="false" ht="12.8" hidden="false" customHeight="false" outlineLevel="0" collapsed="false">
      <c r="A2587" s="17" t="s">
        <v>782</v>
      </c>
      <c r="B2587" s="9" t="s">
        <v>850</v>
      </c>
      <c r="C2587" s="27" t="s">
        <v>1065</v>
      </c>
      <c r="D2587" s="9" t="s">
        <v>19</v>
      </c>
      <c r="E2587" s="10" t="s">
        <v>64</v>
      </c>
      <c r="F2587" s="20" t="n">
        <v>-16.5</v>
      </c>
      <c r="G2587" s="12" t="s">
        <v>21</v>
      </c>
      <c r="H2587" s="2" t="n">
        <v>-99</v>
      </c>
      <c r="I2587" s="3" t="s">
        <v>65</v>
      </c>
      <c r="J2587" s="3" t="n">
        <f aca="false">VLOOKUP(I2587,VLOOK!$G$2:$H$50,2)</f>
        <v>13</v>
      </c>
      <c r="K2587" s="4" t="s">
        <v>65</v>
      </c>
      <c r="L2587" s="21" t="s">
        <v>23</v>
      </c>
      <c r="M2587" s="6" t="n">
        <f aca="false">VLOOKUP(L2587,VLOOK!$D$2:$E$10,2)</f>
        <v>2</v>
      </c>
      <c r="N2587" s="7" t="n">
        <v>1</v>
      </c>
      <c r="O2587" s="0" t="n">
        <f aca="false">VLOOKUP(B2587,VLOOK!$A$2:$B$13,2)</f>
        <v>7</v>
      </c>
      <c r="P2587" s="22" t="n">
        <f aca="false">IF(F2587&lt;0,F2587*-1,F2587)</f>
        <v>16.5</v>
      </c>
    </row>
    <row r="2588" customFormat="false" ht="12.8" hidden="false" customHeight="false" outlineLevel="0" collapsed="false">
      <c r="A2588" s="17" t="s">
        <v>782</v>
      </c>
      <c r="B2588" s="9" t="s">
        <v>850</v>
      </c>
      <c r="C2588" s="27" t="s">
        <v>1066</v>
      </c>
      <c r="D2588" s="9" t="s">
        <v>19</v>
      </c>
      <c r="E2588" s="10" t="s">
        <v>64</v>
      </c>
      <c r="F2588" s="20" t="n">
        <v>-14.86</v>
      </c>
      <c r="G2588" s="12" t="s">
        <v>21</v>
      </c>
      <c r="H2588" s="2" t="n">
        <v>-99</v>
      </c>
      <c r="I2588" s="3" t="s">
        <v>65</v>
      </c>
      <c r="J2588" s="3" t="n">
        <f aca="false">VLOOKUP(I2588,VLOOK!$G$2:$H$50,2)</f>
        <v>13</v>
      </c>
      <c r="K2588" s="4" t="s">
        <v>65</v>
      </c>
      <c r="L2588" s="21" t="s">
        <v>23</v>
      </c>
      <c r="M2588" s="6" t="n">
        <f aca="false">VLOOKUP(L2588,VLOOK!$D$2:$E$10,2)</f>
        <v>2</v>
      </c>
      <c r="N2588" s="7" t="n">
        <v>1</v>
      </c>
      <c r="O2588" s="0" t="n">
        <f aca="false">VLOOKUP(B2588,VLOOK!$A$2:$B$13,2)</f>
        <v>7</v>
      </c>
      <c r="P2588" s="22" t="n">
        <f aca="false">IF(F2588&lt;0,F2588*-1,F2588)</f>
        <v>14.86</v>
      </c>
    </row>
    <row r="2589" customFormat="false" ht="12.8" hidden="false" customHeight="false" outlineLevel="0" collapsed="false">
      <c r="A2589" s="17" t="s">
        <v>782</v>
      </c>
      <c r="B2589" s="9" t="s">
        <v>850</v>
      </c>
      <c r="C2589" s="27" t="s">
        <v>1064</v>
      </c>
      <c r="D2589" s="9" t="s">
        <v>19</v>
      </c>
      <c r="E2589" s="10" t="s">
        <v>64</v>
      </c>
      <c r="F2589" s="20" t="n">
        <v>-57.83</v>
      </c>
      <c r="G2589" s="12" t="s">
        <v>21</v>
      </c>
      <c r="H2589" s="2" t="n">
        <v>-99</v>
      </c>
      <c r="I2589" s="3" t="s">
        <v>65</v>
      </c>
      <c r="J2589" s="3" t="n">
        <f aca="false">VLOOKUP(I2589,VLOOK!$G$2:$H$50,2)</f>
        <v>13</v>
      </c>
      <c r="K2589" s="4" t="s">
        <v>65</v>
      </c>
      <c r="L2589" s="21" t="s">
        <v>23</v>
      </c>
      <c r="M2589" s="6" t="n">
        <f aca="false">VLOOKUP(L2589,VLOOK!$D$2:$E$10,2)</f>
        <v>2</v>
      </c>
      <c r="N2589" s="7" t="n">
        <v>1</v>
      </c>
      <c r="O2589" s="0" t="n">
        <f aca="false">VLOOKUP(B2589,VLOOK!$A$2:$B$13,2)</f>
        <v>7</v>
      </c>
      <c r="P2589" s="22" t="n">
        <f aca="false">IF(F2589&lt;0,F2589*-1,F2589)</f>
        <v>57.83</v>
      </c>
    </row>
    <row r="2590" customFormat="false" ht="12.8" hidden="false" customHeight="false" outlineLevel="0" collapsed="false">
      <c r="A2590" s="17" t="s">
        <v>782</v>
      </c>
      <c r="B2590" s="9" t="s">
        <v>850</v>
      </c>
      <c r="C2590" s="27" t="s">
        <v>893</v>
      </c>
      <c r="D2590" s="9" t="s">
        <v>19</v>
      </c>
      <c r="E2590" s="10" t="s">
        <v>64</v>
      </c>
      <c r="F2590" s="20" t="n">
        <v>-120.25</v>
      </c>
      <c r="G2590" s="12" t="s">
        <v>21</v>
      </c>
      <c r="H2590" s="2" t="n">
        <v>-99</v>
      </c>
      <c r="I2590" s="3" t="s">
        <v>65</v>
      </c>
      <c r="J2590" s="3" t="n">
        <f aca="false">VLOOKUP(I2590,VLOOK!$G$2:$H$50,2)</f>
        <v>13</v>
      </c>
      <c r="K2590" s="4" t="s">
        <v>65</v>
      </c>
      <c r="L2590" s="21" t="s">
        <v>23</v>
      </c>
      <c r="M2590" s="6" t="n">
        <f aca="false">VLOOKUP(L2590,VLOOK!$D$2:$E$10,2)</f>
        <v>2</v>
      </c>
      <c r="N2590" s="7" t="n">
        <v>1</v>
      </c>
      <c r="O2590" s="0" t="n">
        <f aca="false">VLOOKUP(B2590,VLOOK!$A$2:$B$13,2)</f>
        <v>7</v>
      </c>
      <c r="P2590" s="22" t="n">
        <f aca="false">IF(F2590&lt;0,F2590*-1,F2590)</f>
        <v>120.25</v>
      </c>
    </row>
    <row r="2591" customFormat="false" ht="12.8" hidden="false" customHeight="false" outlineLevel="0" collapsed="false">
      <c r="A2591" s="17" t="s">
        <v>782</v>
      </c>
      <c r="B2591" s="9" t="s">
        <v>850</v>
      </c>
      <c r="C2591" s="27" t="s">
        <v>1067</v>
      </c>
      <c r="D2591" s="9" t="s">
        <v>25</v>
      </c>
      <c r="E2591" s="10" t="s">
        <v>26</v>
      </c>
      <c r="F2591" s="20" t="n">
        <v>-88</v>
      </c>
      <c r="G2591" s="12" t="s">
        <v>21</v>
      </c>
      <c r="H2591" s="2" t="n">
        <v>-99</v>
      </c>
      <c r="I2591" s="3" t="s">
        <v>27</v>
      </c>
      <c r="J2591" s="3" t="n">
        <f aca="false">VLOOKUP(I2591,VLOOK!$G$2:$H$50,2)</f>
        <v>30</v>
      </c>
      <c r="K2591" s="4" t="s">
        <v>27</v>
      </c>
      <c r="L2591" s="21" t="s">
        <v>28</v>
      </c>
      <c r="M2591" s="6" t="n">
        <f aca="false">VLOOKUP(L2591,VLOOK!$D$2:$E$10,2)</f>
        <v>5</v>
      </c>
      <c r="N2591" s="7" t="n">
        <v>1</v>
      </c>
      <c r="O2591" s="0" t="n">
        <f aca="false">VLOOKUP(B2591,VLOOK!$A$2:$B$13,2)</f>
        <v>7</v>
      </c>
      <c r="P2591" s="22" t="n">
        <f aca="false">IF(F2591&lt;0,F2591*-1,F2591)</f>
        <v>88</v>
      </c>
    </row>
    <row r="2592" customFormat="false" ht="12.8" hidden="false" customHeight="false" outlineLevel="0" collapsed="false">
      <c r="A2592" s="17" t="s">
        <v>782</v>
      </c>
      <c r="B2592" s="9" t="s">
        <v>850</v>
      </c>
      <c r="C2592" s="27" t="s">
        <v>1068</v>
      </c>
      <c r="D2592" s="9" t="s">
        <v>25</v>
      </c>
      <c r="E2592" s="10" t="s">
        <v>26</v>
      </c>
      <c r="F2592" s="20" t="n">
        <v>-15.5</v>
      </c>
      <c r="G2592" s="12" t="s">
        <v>21</v>
      </c>
      <c r="H2592" s="2" t="n">
        <v>-99</v>
      </c>
      <c r="I2592" s="3" t="s">
        <v>27</v>
      </c>
      <c r="J2592" s="3" t="n">
        <f aca="false">VLOOKUP(I2592,VLOOK!$G$2:$H$50,2)</f>
        <v>30</v>
      </c>
      <c r="K2592" s="4" t="s">
        <v>27</v>
      </c>
      <c r="L2592" s="21" t="s">
        <v>28</v>
      </c>
      <c r="M2592" s="6" t="n">
        <f aca="false">VLOOKUP(L2592,VLOOK!$D$2:$E$10,2)</f>
        <v>5</v>
      </c>
      <c r="N2592" s="7" t="n">
        <v>1</v>
      </c>
      <c r="O2592" s="0" t="n">
        <f aca="false">VLOOKUP(B2592,VLOOK!$A$2:$B$13,2)</f>
        <v>7</v>
      </c>
      <c r="P2592" s="22" t="n">
        <f aca="false">IF(F2592&lt;0,F2592*-1,F2592)</f>
        <v>15.5</v>
      </c>
    </row>
    <row r="2593" customFormat="false" ht="12.8" hidden="false" customHeight="false" outlineLevel="0" collapsed="false">
      <c r="A2593" s="17" t="s">
        <v>782</v>
      </c>
      <c r="B2593" s="9" t="s">
        <v>850</v>
      </c>
      <c r="C2593" s="27" t="s">
        <v>1069</v>
      </c>
      <c r="D2593" s="9" t="s">
        <v>25</v>
      </c>
      <c r="E2593" s="10" t="s">
        <v>26</v>
      </c>
      <c r="F2593" s="20" t="n">
        <v>-29</v>
      </c>
      <c r="G2593" s="12" t="s">
        <v>21</v>
      </c>
      <c r="H2593" s="2" t="n">
        <v>-99</v>
      </c>
      <c r="I2593" s="3" t="s">
        <v>27</v>
      </c>
      <c r="J2593" s="3" t="n">
        <f aca="false">VLOOKUP(I2593,VLOOK!$G$2:$H$50,2)</f>
        <v>30</v>
      </c>
      <c r="K2593" s="4" t="s">
        <v>27</v>
      </c>
      <c r="L2593" s="21" t="s">
        <v>28</v>
      </c>
      <c r="M2593" s="6" t="n">
        <f aca="false">VLOOKUP(L2593,VLOOK!$D$2:$E$10,2)</f>
        <v>5</v>
      </c>
      <c r="N2593" s="7" t="n">
        <v>1</v>
      </c>
      <c r="O2593" s="0" t="n">
        <f aca="false">VLOOKUP(B2593,VLOOK!$A$2:$B$13,2)</f>
        <v>7</v>
      </c>
      <c r="P2593" s="22" t="n">
        <f aca="false">IF(F2593&lt;0,F2593*-1,F2593)</f>
        <v>29</v>
      </c>
    </row>
    <row r="2594" customFormat="false" ht="12.8" hidden="false" customHeight="false" outlineLevel="0" collapsed="false">
      <c r="A2594" s="17" t="s">
        <v>782</v>
      </c>
      <c r="B2594" s="9" t="s">
        <v>850</v>
      </c>
      <c r="C2594" s="27" t="s">
        <v>1070</v>
      </c>
      <c r="D2594" s="9" t="s">
        <v>25</v>
      </c>
      <c r="E2594" s="10" t="s">
        <v>26</v>
      </c>
      <c r="F2594" s="20" t="n">
        <v>-63.9</v>
      </c>
      <c r="G2594" s="12" t="s">
        <v>21</v>
      </c>
      <c r="H2594" s="2" t="n">
        <v>-99</v>
      </c>
      <c r="I2594" s="3" t="s">
        <v>27</v>
      </c>
      <c r="J2594" s="3" t="n">
        <f aca="false">VLOOKUP(I2594,VLOOK!$G$2:$H$50,2)</f>
        <v>30</v>
      </c>
      <c r="K2594" s="4" t="s">
        <v>27</v>
      </c>
      <c r="L2594" s="21" t="s">
        <v>28</v>
      </c>
      <c r="M2594" s="6" t="n">
        <f aca="false">VLOOKUP(L2594,VLOOK!$D$2:$E$10,2)</f>
        <v>5</v>
      </c>
      <c r="N2594" s="7" t="n">
        <v>1</v>
      </c>
      <c r="O2594" s="0" t="n">
        <f aca="false">VLOOKUP(B2594,VLOOK!$A$2:$B$13,2)</f>
        <v>7</v>
      </c>
      <c r="P2594" s="22" t="n">
        <f aca="false">IF(F2594&lt;0,F2594*-1,F2594)</f>
        <v>63.9</v>
      </c>
    </row>
    <row r="2595" customFormat="false" ht="12.8" hidden="false" customHeight="false" outlineLevel="0" collapsed="false">
      <c r="A2595" s="17" t="s">
        <v>782</v>
      </c>
      <c r="B2595" s="9" t="s">
        <v>850</v>
      </c>
      <c r="C2595" s="27" t="s">
        <v>1071</v>
      </c>
      <c r="D2595" s="9" t="s">
        <v>25</v>
      </c>
      <c r="E2595" s="10" t="s">
        <v>26</v>
      </c>
      <c r="F2595" s="20" t="n">
        <v>-40</v>
      </c>
      <c r="G2595" s="12" t="s">
        <v>21</v>
      </c>
      <c r="H2595" s="2" t="n">
        <v>-99</v>
      </c>
      <c r="I2595" s="3" t="s">
        <v>27</v>
      </c>
      <c r="J2595" s="3" t="n">
        <f aca="false">VLOOKUP(I2595,VLOOK!$G$2:$H$50,2)</f>
        <v>30</v>
      </c>
      <c r="K2595" s="4" t="s">
        <v>27</v>
      </c>
      <c r="L2595" s="21" t="s">
        <v>28</v>
      </c>
      <c r="M2595" s="6" t="n">
        <f aca="false">VLOOKUP(L2595,VLOOK!$D$2:$E$10,2)</f>
        <v>5</v>
      </c>
      <c r="N2595" s="7" t="n">
        <v>1</v>
      </c>
      <c r="O2595" s="0" t="n">
        <f aca="false">VLOOKUP(B2595,VLOOK!$A$2:$B$13,2)</f>
        <v>7</v>
      </c>
      <c r="P2595" s="22" t="n">
        <f aca="false">IF(F2595&lt;0,F2595*-1,F2595)</f>
        <v>40</v>
      </c>
    </row>
    <row r="2596" customFormat="false" ht="12.8" hidden="false" customHeight="false" outlineLevel="0" collapsed="false">
      <c r="A2596" s="17" t="s">
        <v>782</v>
      </c>
      <c r="B2596" s="9" t="s">
        <v>850</v>
      </c>
      <c r="C2596" s="27" t="s">
        <v>1072</v>
      </c>
      <c r="D2596" s="9" t="s">
        <v>25</v>
      </c>
      <c r="E2596" s="10" t="s">
        <v>26</v>
      </c>
      <c r="F2596" s="20" t="n">
        <v>-57.8</v>
      </c>
      <c r="G2596" s="12" t="s">
        <v>21</v>
      </c>
      <c r="H2596" s="2" t="n">
        <v>-99</v>
      </c>
      <c r="I2596" s="3" t="s">
        <v>27</v>
      </c>
      <c r="J2596" s="3" t="n">
        <f aca="false">VLOOKUP(I2596,VLOOK!$G$2:$H$50,2)</f>
        <v>30</v>
      </c>
      <c r="K2596" s="4" t="s">
        <v>27</v>
      </c>
      <c r="L2596" s="21" t="s">
        <v>28</v>
      </c>
      <c r="M2596" s="6" t="n">
        <f aca="false">VLOOKUP(L2596,VLOOK!$D$2:$E$10,2)</f>
        <v>5</v>
      </c>
      <c r="N2596" s="7" t="n">
        <v>1</v>
      </c>
      <c r="O2596" s="0" t="n">
        <f aca="false">VLOOKUP(B2596,VLOOK!$A$2:$B$13,2)</f>
        <v>7</v>
      </c>
      <c r="P2596" s="22" t="n">
        <f aca="false">IF(F2596&lt;0,F2596*-1,F2596)</f>
        <v>57.8</v>
      </c>
    </row>
    <row r="2597" customFormat="false" ht="12.8" hidden="false" customHeight="false" outlineLevel="0" collapsed="false">
      <c r="A2597" s="17" t="s">
        <v>782</v>
      </c>
      <c r="B2597" s="9" t="s">
        <v>850</v>
      </c>
      <c r="C2597" s="27" t="s">
        <v>1071</v>
      </c>
      <c r="D2597" s="9" t="s">
        <v>25</v>
      </c>
      <c r="E2597" s="10" t="s">
        <v>26</v>
      </c>
      <c r="F2597" s="20" t="n">
        <v>-40</v>
      </c>
      <c r="G2597" s="12" t="s">
        <v>21</v>
      </c>
      <c r="H2597" s="2" t="n">
        <v>-99</v>
      </c>
      <c r="I2597" s="3" t="s">
        <v>27</v>
      </c>
      <c r="J2597" s="3" t="n">
        <f aca="false">VLOOKUP(I2597,VLOOK!$G$2:$H$50,2)</f>
        <v>30</v>
      </c>
      <c r="K2597" s="4" t="s">
        <v>27</v>
      </c>
      <c r="L2597" s="21" t="s">
        <v>28</v>
      </c>
      <c r="M2597" s="6" t="n">
        <f aca="false">VLOOKUP(L2597,VLOOK!$D$2:$E$10,2)</f>
        <v>5</v>
      </c>
      <c r="N2597" s="7" t="n">
        <v>1</v>
      </c>
      <c r="O2597" s="0" t="n">
        <f aca="false">VLOOKUP(B2597,VLOOK!$A$2:$B$13,2)</f>
        <v>7</v>
      </c>
      <c r="P2597" s="22" t="n">
        <f aca="false">IF(F2597&lt;0,F2597*-1,F2597)</f>
        <v>40</v>
      </c>
    </row>
    <row r="2598" customFormat="false" ht="12.8" hidden="false" customHeight="false" outlineLevel="0" collapsed="false">
      <c r="A2598" s="17" t="s">
        <v>782</v>
      </c>
      <c r="B2598" s="9" t="s">
        <v>850</v>
      </c>
      <c r="C2598" s="27" t="s">
        <v>1073</v>
      </c>
      <c r="D2598" s="9" t="s">
        <v>25</v>
      </c>
      <c r="E2598" s="10" t="s">
        <v>26</v>
      </c>
      <c r="F2598" s="20" t="n">
        <v>-93.4</v>
      </c>
      <c r="G2598" s="12" t="s">
        <v>21</v>
      </c>
      <c r="H2598" s="2" t="n">
        <v>-99</v>
      </c>
      <c r="I2598" s="3" t="s">
        <v>27</v>
      </c>
      <c r="J2598" s="3" t="n">
        <f aca="false">VLOOKUP(I2598,VLOOK!$G$2:$H$50,2)</f>
        <v>30</v>
      </c>
      <c r="K2598" s="4" t="s">
        <v>27</v>
      </c>
      <c r="L2598" s="21" t="s">
        <v>28</v>
      </c>
      <c r="M2598" s="6" t="n">
        <f aca="false">VLOOKUP(L2598,VLOOK!$D$2:$E$10,2)</f>
        <v>5</v>
      </c>
      <c r="N2598" s="7" t="n">
        <v>1</v>
      </c>
      <c r="O2598" s="0" t="n">
        <f aca="false">VLOOKUP(B2598,VLOOK!$A$2:$B$13,2)</f>
        <v>7</v>
      </c>
      <c r="P2598" s="22" t="n">
        <f aca="false">IF(F2598&lt;0,F2598*-1,F2598)</f>
        <v>93.4</v>
      </c>
    </row>
    <row r="2599" customFormat="false" ht="12.8" hidden="false" customHeight="false" outlineLevel="0" collapsed="false">
      <c r="A2599" s="17" t="s">
        <v>782</v>
      </c>
      <c r="B2599" s="9" t="s">
        <v>850</v>
      </c>
      <c r="C2599" s="27" t="s">
        <v>1073</v>
      </c>
      <c r="D2599" s="9" t="s">
        <v>25</v>
      </c>
      <c r="E2599" s="10" t="s">
        <v>26</v>
      </c>
      <c r="F2599" s="20" t="n">
        <v>-118</v>
      </c>
      <c r="G2599" s="12" t="s">
        <v>21</v>
      </c>
      <c r="H2599" s="2" t="n">
        <v>-99</v>
      </c>
      <c r="I2599" s="3" t="s">
        <v>27</v>
      </c>
      <c r="J2599" s="3" t="n">
        <f aca="false">VLOOKUP(I2599,VLOOK!$G$2:$H$50,2)</f>
        <v>30</v>
      </c>
      <c r="K2599" s="4" t="s">
        <v>27</v>
      </c>
      <c r="L2599" s="21" t="s">
        <v>28</v>
      </c>
      <c r="M2599" s="6" t="n">
        <f aca="false">VLOOKUP(L2599,VLOOK!$D$2:$E$10,2)</f>
        <v>5</v>
      </c>
      <c r="N2599" s="7" t="n">
        <v>1</v>
      </c>
      <c r="O2599" s="0" t="n">
        <f aca="false">VLOOKUP(B2599,VLOOK!$A$2:$B$13,2)</f>
        <v>7</v>
      </c>
      <c r="P2599" s="22" t="n">
        <f aca="false">IF(F2599&lt;0,F2599*-1,F2599)</f>
        <v>118</v>
      </c>
    </row>
    <row r="2600" customFormat="false" ht="12.8" hidden="false" customHeight="false" outlineLevel="0" collapsed="false">
      <c r="A2600" s="17" t="s">
        <v>782</v>
      </c>
      <c r="B2600" s="9" t="s">
        <v>850</v>
      </c>
      <c r="C2600" s="27" t="s">
        <v>996</v>
      </c>
      <c r="D2600" s="9" t="s">
        <v>25</v>
      </c>
      <c r="E2600" s="10" t="s">
        <v>26</v>
      </c>
      <c r="F2600" s="20" t="n">
        <v>-88.7</v>
      </c>
      <c r="G2600" s="12" t="s">
        <v>21</v>
      </c>
      <c r="H2600" s="2" t="n">
        <v>-99</v>
      </c>
      <c r="I2600" s="3" t="s">
        <v>27</v>
      </c>
      <c r="J2600" s="3" t="n">
        <f aca="false">VLOOKUP(I2600,VLOOK!$G$2:$H$50,2)</f>
        <v>30</v>
      </c>
      <c r="K2600" s="4" t="s">
        <v>27</v>
      </c>
      <c r="L2600" s="21" t="s">
        <v>28</v>
      </c>
      <c r="M2600" s="6" t="n">
        <f aca="false">VLOOKUP(L2600,VLOOK!$D$2:$E$10,2)</f>
        <v>5</v>
      </c>
      <c r="N2600" s="7" t="n">
        <v>1</v>
      </c>
      <c r="O2600" s="0" t="n">
        <f aca="false">VLOOKUP(B2600,VLOOK!$A$2:$B$13,2)</f>
        <v>7</v>
      </c>
      <c r="P2600" s="22" t="n">
        <f aca="false">IF(F2600&lt;0,F2600*-1,F2600)</f>
        <v>88.7</v>
      </c>
    </row>
    <row r="2601" customFormat="false" ht="12.8" hidden="false" customHeight="false" outlineLevel="0" collapsed="false">
      <c r="A2601" s="17" t="s">
        <v>782</v>
      </c>
      <c r="B2601" s="9" t="s">
        <v>850</v>
      </c>
      <c r="C2601" s="27" t="s">
        <v>1074</v>
      </c>
      <c r="D2601" s="9" t="s">
        <v>25</v>
      </c>
      <c r="E2601" s="10" t="s">
        <v>266</v>
      </c>
      <c r="F2601" s="20" t="n">
        <v>-75</v>
      </c>
      <c r="G2601" s="12" t="s">
        <v>21</v>
      </c>
      <c r="H2601" s="2" t="n">
        <v>-99</v>
      </c>
      <c r="I2601" s="3" t="s">
        <v>267</v>
      </c>
      <c r="J2601" s="3" t="n">
        <f aca="false">VLOOKUP(I2601,VLOOK!$G$2:$H$50,2)</f>
        <v>16</v>
      </c>
      <c r="K2601" s="4" t="s">
        <v>267</v>
      </c>
      <c r="L2601" s="21" t="s">
        <v>31</v>
      </c>
      <c r="M2601" s="6" t="n">
        <f aca="false">VLOOKUP(L2601,VLOOK!$D$2:$E$10,2)</f>
        <v>3</v>
      </c>
      <c r="N2601" s="7" t="n">
        <v>1</v>
      </c>
      <c r="O2601" s="0" t="n">
        <f aca="false">VLOOKUP(B2601,VLOOK!$A$2:$B$13,2)</f>
        <v>7</v>
      </c>
      <c r="P2601" s="22" t="n">
        <f aca="false">IF(F2601&lt;0,F2601*-1,F2601)</f>
        <v>75</v>
      </c>
    </row>
    <row r="2602" customFormat="false" ht="12.8" hidden="false" customHeight="false" outlineLevel="0" collapsed="false">
      <c r="A2602" s="17" t="s">
        <v>782</v>
      </c>
      <c r="B2602" s="9" t="s">
        <v>850</v>
      </c>
      <c r="C2602" s="27" t="s">
        <v>1075</v>
      </c>
      <c r="D2602" s="9" t="s">
        <v>25</v>
      </c>
      <c r="E2602" s="10" t="s">
        <v>266</v>
      </c>
      <c r="F2602" s="20" t="n">
        <v>-199.5</v>
      </c>
      <c r="G2602" s="12" t="s">
        <v>21</v>
      </c>
      <c r="H2602" s="2" t="n">
        <v>-99</v>
      </c>
      <c r="I2602" s="3" t="s">
        <v>267</v>
      </c>
      <c r="J2602" s="3" t="n">
        <f aca="false">VLOOKUP(I2602,VLOOK!$G$2:$H$50,2)</f>
        <v>16</v>
      </c>
      <c r="K2602" s="4" t="s">
        <v>267</v>
      </c>
      <c r="L2602" s="21" t="s">
        <v>31</v>
      </c>
      <c r="M2602" s="6" t="n">
        <f aca="false">VLOOKUP(L2602,VLOOK!$D$2:$E$10,2)</f>
        <v>3</v>
      </c>
      <c r="N2602" s="7" t="n">
        <v>1</v>
      </c>
      <c r="O2602" s="0" t="n">
        <f aca="false">VLOOKUP(B2602,VLOOK!$A$2:$B$13,2)</f>
        <v>7</v>
      </c>
      <c r="P2602" s="22" t="n">
        <f aca="false">IF(F2602&lt;0,F2602*-1,F2602)</f>
        <v>199.5</v>
      </c>
    </row>
    <row r="2603" customFormat="false" ht="12.8" hidden="false" customHeight="false" outlineLevel="0" collapsed="false">
      <c r="A2603" s="17" t="s">
        <v>782</v>
      </c>
      <c r="B2603" s="9" t="s">
        <v>850</v>
      </c>
      <c r="C2603" s="27" t="s">
        <v>976</v>
      </c>
      <c r="D2603" s="9" t="s">
        <v>25</v>
      </c>
      <c r="E2603" s="10" t="s">
        <v>47</v>
      </c>
      <c r="F2603" s="20" t="n">
        <v>-129.9</v>
      </c>
      <c r="G2603" s="12" t="s">
        <v>21</v>
      </c>
      <c r="H2603" s="2" t="n">
        <v>-99</v>
      </c>
      <c r="I2603" s="3" t="s">
        <v>48</v>
      </c>
      <c r="J2603" s="3" t="n">
        <f aca="false">VLOOKUP(I2603,VLOOK!$G$2:$H$50,2)</f>
        <v>32</v>
      </c>
      <c r="K2603" s="4" t="s">
        <v>48</v>
      </c>
      <c r="L2603" s="21" t="s">
        <v>28</v>
      </c>
      <c r="M2603" s="6" t="n">
        <f aca="false">VLOOKUP(L2603,VLOOK!$D$2:$E$10,2)</f>
        <v>5</v>
      </c>
      <c r="N2603" s="7" t="n">
        <v>1</v>
      </c>
      <c r="O2603" s="0" t="n">
        <f aca="false">VLOOKUP(B2603,VLOOK!$A$2:$B$13,2)</f>
        <v>7</v>
      </c>
      <c r="P2603" s="22" t="n">
        <f aca="false">IF(F2603&lt;0,F2603*-1,F2603)</f>
        <v>129.9</v>
      </c>
    </row>
    <row r="2604" customFormat="false" ht="12.8" hidden="false" customHeight="false" outlineLevel="0" collapsed="false">
      <c r="A2604" s="17" t="s">
        <v>782</v>
      </c>
      <c r="B2604" s="9" t="s">
        <v>850</v>
      </c>
      <c r="C2604" s="27" t="s">
        <v>999</v>
      </c>
      <c r="D2604" s="9" t="s">
        <v>25</v>
      </c>
      <c r="E2604" s="10" t="s">
        <v>60</v>
      </c>
      <c r="F2604" s="20" t="n">
        <v>-391.66</v>
      </c>
      <c r="G2604" s="12" t="s">
        <v>21</v>
      </c>
      <c r="H2604" s="2" t="n">
        <v>-99</v>
      </c>
      <c r="I2604" s="3" t="s">
        <v>61</v>
      </c>
      <c r="J2604" s="3" t="n">
        <f aca="false">VLOOKUP(I2604,VLOOK!$G$2:$H$50,2)</f>
        <v>17</v>
      </c>
      <c r="K2604" s="4" t="s">
        <v>61</v>
      </c>
      <c r="L2604" s="21" t="s">
        <v>28</v>
      </c>
      <c r="M2604" s="6" t="n">
        <f aca="false">VLOOKUP(L2604,VLOOK!$D$2:$E$10,2)</f>
        <v>5</v>
      </c>
      <c r="N2604" s="7" t="n">
        <v>1</v>
      </c>
      <c r="O2604" s="0" t="n">
        <f aca="false">VLOOKUP(B2604,VLOOK!$A$2:$B$13,2)</f>
        <v>7</v>
      </c>
      <c r="P2604" s="22" t="n">
        <f aca="false">IF(F2604&lt;0,F2604*-1,F2604)</f>
        <v>391.66</v>
      </c>
    </row>
    <row r="2605" customFormat="false" ht="12.8" hidden="false" customHeight="false" outlineLevel="0" collapsed="false">
      <c r="A2605" s="17" t="s">
        <v>782</v>
      </c>
      <c r="B2605" s="9" t="s">
        <v>850</v>
      </c>
      <c r="C2605" s="27" t="s">
        <v>992</v>
      </c>
      <c r="D2605" s="9" t="s">
        <v>25</v>
      </c>
      <c r="E2605" s="10" t="s">
        <v>29</v>
      </c>
      <c r="F2605" s="20" t="n">
        <v>-21.5</v>
      </c>
      <c r="G2605" s="12" t="s">
        <v>21</v>
      </c>
      <c r="H2605" s="2" t="n">
        <v>-99</v>
      </c>
      <c r="I2605" s="3" t="s">
        <v>30</v>
      </c>
      <c r="J2605" s="3" t="n">
        <f aca="false">VLOOKUP(I2605,VLOOK!$G$2:$H$50,2)</f>
        <v>21</v>
      </c>
      <c r="K2605" s="4" t="s">
        <v>30</v>
      </c>
      <c r="L2605" s="21" t="s">
        <v>31</v>
      </c>
      <c r="M2605" s="6" t="n">
        <f aca="false">VLOOKUP(L2605,VLOOK!$D$2:$E$10,2)</f>
        <v>3</v>
      </c>
      <c r="N2605" s="7" t="n">
        <v>1</v>
      </c>
      <c r="O2605" s="0" t="n">
        <f aca="false">VLOOKUP(B2605,VLOOK!$A$2:$B$13,2)</f>
        <v>7</v>
      </c>
      <c r="P2605" s="22" t="n">
        <f aca="false">IF(F2605&lt;0,F2605*-1,F2605)</f>
        <v>21.5</v>
      </c>
    </row>
    <row r="2606" customFormat="false" ht="12.8" hidden="false" customHeight="false" outlineLevel="0" collapsed="false">
      <c r="A2606" s="17" t="s">
        <v>782</v>
      </c>
      <c r="B2606" s="9" t="s">
        <v>850</v>
      </c>
      <c r="C2606" s="27" t="s">
        <v>1076</v>
      </c>
      <c r="D2606" s="9" t="s">
        <v>25</v>
      </c>
      <c r="E2606" s="10" t="s">
        <v>249</v>
      </c>
      <c r="F2606" s="20" t="n">
        <v>-19.99</v>
      </c>
      <c r="G2606" s="12" t="s">
        <v>21</v>
      </c>
      <c r="H2606" s="2" t="n">
        <v>-99</v>
      </c>
      <c r="I2606" s="3" t="s">
        <v>250</v>
      </c>
      <c r="J2606" s="3" t="n">
        <f aca="false">VLOOKUP(I2606,VLOOK!$G$2:$H$50,2)</f>
        <v>35</v>
      </c>
      <c r="K2606" s="4" t="s">
        <v>250</v>
      </c>
      <c r="L2606" s="21" t="s">
        <v>28</v>
      </c>
      <c r="M2606" s="6" t="n">
        <f aca="false">VLOOKUP(L2606,VLOOK!$D$2:$E$10,2)</f>
        <v>5</v>
      </c>
      <c r="N2606" s="7" t="n">
        <v>1</v>
      </c>
      <c r="O2606" s="0" t="n">
        <f aca="false">VLOOKUP(B2606,VLOOK!$A$2:$B$13,2)</f>
        <v>7</v>
      </c>
      <c r="P2606" s="22" t="n">
        <f aca="false">IF(F2606&lt;0,F2606*-1,F2606)</f>
        <v>19.99</v>
      </c>
    </row>
    <row r="2607" customFormat="false" ht="12.8" hidden="false" customHeight="false" outlineLevel="0" collapsed="false">
      <c r="A2607" s="17" t="s">
        <v>782</v>
      </c>
      <c r="B2607" s="9" t="s">
        <v>850</v>
      </c>
      <c r="C2607" s="27" t="s">
        <v>1077</v>
      </c>
      <c r="D2607" s="9" t="s">
        <v>25</v>
      </c>
      <c r="E2607" s="10" t="s">
        <v>196</v>
      </c>
      <c r="F2607" s="20" t="n">
        <v>-748.3</v>
      </c>
      <c r="G2607" s="12" t="s">
        <v>21</v>
      </c>
      <c r="H2607" s="2" t="n">
        <v>-99</v>
      </c>
      <c r="I2607" s="3" t="s">
        <v>197</v>
      </c>
      <c r="J2607" s="3" t="n">
        <f aca="false">VLOOKUP(I2607,VLOOK!$G$2:$H$50,2)</f>
        <v>47</v>
      </c>
      <c r="K2607" s="4" t="s">
        <v>197</v>
      </c>
      <c r="L2607" s="21" t="s">
        <v>198</v>
      </c>
      <c r="M2607" s="6" t="n">
        <f aca="false">VLOOKUP(L2607,VLOOK!$D$2:$E$10,2)</f>
        <v>9</v>
      </c>
      <c r="N2607" s="7" t="n">
        <v>1</v>
      </c>
      <c r="O2607" s="0" t="n">
        <f aca="false">VLOOKUP(B2607,VLOOK!$A$2:$B$13,2)</f>
        <v>7</v>
      </c>
      <c r="P2607" s="22" t="n">
        <f aca="false">IF(F2607&lt;0,F2607*-1,F2607)</f>
        <v>748.3</v>
      </c>
    </row>
    <row r="2608" customFormat="false" ht="12.8" hidden="false" customHeight="false" outlineLevel="0" collapsed="false">
      <c r="A2608" s="17" t="s">
        <v>782</v>
      </c>
      <c r="B2608" s="9" t="s">
        <v>850</v>
      </c>
      <c r="C2608" s="27" t="s">
        <v>1078</v>
      </c>
      <c r="D2608" s="9" t="s">
        <v>25</v>
      </c>
      <c r="E2608" s="10" t="s">
        <v>196</v>
      </c>
      <c r="F2608" s="20" t="n">
        <v>-13</v>
      </c>
      <c r="G2608" s="12" t="s">
        <v>21</v>
      </c>
      <c r="H2608" s="2" t="n">
        <v>-99</v>
      </c>
      <c r="I2608" s="3" t="s">
        <v>197</v>
      </c>
      <c r="J2608" s="3" t="n">
        <f aca="false">VLOOKUP(I2608,VLOOK!$G$2:$H$50,2)</f>
        <v>47</v>
      </c>
      <c r="K2608" s="4" t="s">
        <v>197</v>
      </c>
      <c r="L2608" s="21" t="s">
        <v>198</v>
      </c>
      <c r="M2608" s="6" t="n">
        <f aca="false">VLOOKUP(L2608,VLOOK!$D$2:$E$10,2)</f>
        <v>9</v>
      </c>
      <c r="N2608" s="7" t="n">
        <v>1</v>
      </c>
      <c r="O2608" s="0" t="n">
        <f aca="false">VLOOKUP(B2608,VLOOK!$A$2:$B$13,2)</f>
        <v>7</v>
      </c>
      <c r="P2608" s="22" t="n">
        <f aca="false">IF(F2608&lt;0,F2608*-1,F2608)</f>
        <v>13</v>
      </c>
    </row>
    <row r="2609" customFormat="false" ht="12.8" hidden="false" customHeight="false" outlineLevel="0" collapsed="false">
      <c r="A2609" s="17" t="s">
        <v>782</v>
      </c>
      <c r="B2609" s="9" t="s">
        <v>850</v>
      </c>
      <c r="C2609" s="27" t="s">
        <v>1079</v>
      </c>
      <c r="D2609" s="9" t="s">
        <v>54</v>
      </c>
      <c r="E2609" s="10" t="s">
        <v>67</v>
      </c>
      <c r="F2609" s="20" t="n">
        <v>-19</v>
      </c>
      <c r="G2609" s="12" t="s">
        <v>21</v>
      </c>
      <c r="H2609" s="2" t="n">
        <v>-99</v>
      </c>
      <c r="I2609" s="3" t="s">
        <v>68</v>
      </c>
      <c r="J2609" s="3" t="n">
        <f aca="false">VLOOKUP(I2609,VLOOK!$G$2:$H$50,2)</f>
        <v>42</v>
      </c>
      <c r="K2609" s="4" t="s">
        <v>68</v>
      </c>
      <c r="L2609" s="21" t="s">
        <v>57</v>
      </c>
      <c r="M2609" s="6" t="n">
        <f aca="false">VLOOKUP(L2609,VLOOK!$D$2:$E$10,2)</f>
        <v>7</v>
      </c>
      <c r="N2609" s="7" t="n">
        <v>1</v>
      </c>
      <c r="O2609" s="0" t="n">
        <f aca="false">VLOOKUP(B2609,VLOOK!$A$2:$B$13,2)</f>
        <v>7</v>
      </c>
      <c r="P2609" s="22" t="n">
        <f aca="false">IF(F2609&lt;0,F2609*-1,F2609)</f>
        <v>19</v>
      </c>
    </row>
    <row r="2610" customFormat="false" ht="12.8" hidden="false" customHeight="false" outlineLevel="0" collapsed="false">
      <c r="A2610" s="17" t="s">
        <v>787</v>
      </c>
      <c r="B2610" s="9" t="s">
        <v>850</v>
      </c>
      <c r="C2610" s="27" t="s">
        <v>1006</v>
      </c>
      <c r="D2610" s="9" t="s">
        <v>78</v>
      </c>
      <c r="E2610" s="10" t="s">
        <v>406</v>
      </c>
      <c r="F2610" s="20" t="n">
        <v>-60</v>
      </c>
      <c r="G2610" s="12" t="s">
        <v>21</v>
      </c>
      <c r="H2610" s="2" t="n">
        <v>-99</v>
      </c>
      <c r="I2610" s="3" t="s">
        <v>407</v>
      </c>
      <c r="J2610" s="3" t="n">
        <f aca="false">VLOOKUP(I2610,VLOOK!$G$2:$H$50,2)</f>
        <v>44</v>
      </c>
      <c r="K2610" s="4" t="s">
        <v>407</v>
      </c>
      <c r="L2610" s="21" t="s">
        <v>121</v>
      </c>
      <c r="M2610" s="6" t="n">
        <f aca="false">VLOOKUP(L2610,VLOOK!$D$2:$E$10,2)</f>
        <v>8</v>
      </c>
      <c r="N2610" s="7" t="n">
        <v>1</v>
      </c>
      <c r="O2610" s="0" t="n">
        <f aca="false">VLOOKUP(B2610,VLOOK!$A$2:$B$13,2)</f>
        <v>7</v>
      </c>
      <c r="P2610" s="22" t="n">
        <f aca="false">IF(F2610&lt;0,F2610*-1,F2610)</f>
        <v>60</v>
      </c>
    </row>
    <row r="2611" customFormat="false" ht="12.8" hidden="false" customHeight="false" outlineLevel="0" collapsed="false">
      <c r="A2611" s="17" t="s">
        <v>787</v>
      </c>
      <c r="B2611" s="9" t="s">
        <v>850</v>
      </c>
      <c r="C2611" s="27" t="s">
        <v>1006</v>
      </c>
      <c r="D2611" s="9" t="s">
        <v>78</v>
      </c>
      <c r="E2611" s="10" t="s">
        <v>406</v>
      </c>
      <c r="F2611" s="20" t="n">
        <v>-110</v>
      </c>
      <c r="G2611" s="12" t="s">
        <v>21</v>
      </c>
      <c r="H2611" s="2" t="n">
        <v>-99</v>
      </c>
      <c r="I2611" s="3" t="s">
        <v>407</v>
      </c>
      <c r="J2611" s="3" t="n">
        <f aca="false">VLOOKUP(I2611,VLOOK!$G$2:$H$50,2)</f>
        <v>44</v>
      </c>
      <c r="K2611" s="4" t="s">
        <v>407</v>
      </c>
      <c r="L2611" s="21" t="s">
        <v>121</v>
      </c>
      <c r="M2611" s="6" t="n">
        <f aca="false">VLOOKUP(L2611,VLOOK!$D$2:$E$10,2)</f>
        <v>8</v>
      </c>
      <c r="N2611" s="7" t="n">
        <v>1</v>
      </c>
      <c r="O2611" s="0" t="n">
        <f aca="false">VLOOKUP(B2611,VLOOK!$A$2:$B$13,2)</f>
        <v>7</v>
      </c>
      <c r="P2611" s="22" t="n">
        <f aca="false">IF(F2611&lt;0,F2611*-1,F2611)</f>
        <v>110</v>
      </c>
    </row>
    <row r="2612" customFormat="false" ht="12.8" hidden="false" customHeight="false" outlineLevel="0" collapsed="false">
      <c r="A2612" s="17" t="s">
        <v>787</v>
      </c>
      <c r="B2612" s="9" t="s">
        <v>850</v>
      </c>
      <c r="C2612" s="27" t="s">
        <v>1080</v>
      </c>
      <c r="D2612" s="9" t="s">
        <v>78</v>
      </c>
      <c r="E2612" s="10" t="s">
        <v>406</v>
      </c>
      <c r="F2612" s="20" t="n">
        <v>-70</v>
      </c>
      <c r="G2612" s="12" t="s">
        <v>21</v>
      </c>
      <c r="H2612" s="2" t="n">
        <v>-99</v>
      </c>
      <c r="I2612" s="3" t="s">
        <v>407</v>
      </c>
      <c r="J2612" s="3" t="n">
        <f aca="false">VLOOKUP(I2612,VLOOK!$G$2:$H$50,2)</f>
        <v>44</v>
      </c>
      <c r="K2612" s="4" t="s">
        <v>407</v>
      </c>
      <c r="L2612" s="21" t="s">
        <v>121</v>
      </c>
      <c r="M2612" s="6" t="n">
        <f aca="false">VLOOKUP(L2612,VLOOK!$D$2:$E$10,2)</f>
        <v>8</v>
      </c>
      <c r="N2612" s="7" t="n">
        <v>1</v>
      </c>
      <c r="O2612" s="0" t="n">
        <f aca="false">VLOOKUP(B2612,VLOOK!$A$2:$B$13,2)</f>
        <v>7</v>
      </c>
      <c r="P2612" s="22" t="n">
        <f aca="false">IF(F2612&lt;0,F2612*-1,F2612)</f>
        <v>70</v>
      </c>
    </row>
    <row r="2613" customFormat="false" ht="12.8" hidden="false" customHeight="false" outlineLevel="0" collapsed="false">
      <c r="A2613" s="17" t="s">
        <v>787</v>
      </c>
      <c r="B2613" s="9" t="s">
        <v>850</v>
      </c>
      <c r="C2613" s="27" t="s">
        <v>1081</v>
      </c>
      <c r="D2613" s="9" t="s">
        <v>78</v>
      </c>
      <c r="E2613" s="10" t="s">
        <v>406</v>
      </c>
      <c r="F2613" s="20" t="n">
        <v>-63.57</v>
      </c>
      <c r="G2613" s="12" t="s">
        <v>21</v>
      </c>
      <c r="H2613" s="2" t="n">
        <v>-99</v>
      </c>
      <c r="I2613" s="3" t="s">
        <v>407</v>
      </c>
      <c r="J2613" s="3" t="n">
        <f aca="false">VLOOKUP(I2613,VLOOK!$G$2:$H$50,2)</f>
        <v>44</v>
      </c>
      <c r="K2613" s="4" t="s">
        <v>407</v>
      </c>
      <c r="L2613" s="21" t="s">
        <v>121</v>
      </c>
      <c r="M2613" s="6" t="n">
        <f aca="false">VLOOKUP(L2613,VLOOK!$D$2:$E$10,2)</f>
        <v>8</v>
      </c>
      <c r="N2613" s="7" t="n">
        <v>1</v>
      </c>
      <c r="O2613" s="0" t="n">
        <f aca="false">VLOOKUP(B2613,VLOOK!$A$2:$B$13,2)</f>
        <v>7</v>
      </c>
      <c r="P2613" s="22" t="n">
        <f aca="false">IF(F2613&lt;0,F2613*-1,F2613)</f>
        <v>63.57</v>
      </c>
    </row>
    <row r="2614" customFormat="false" ht="12.8" hidden="false" customHeight="false" outlineLevel="0" collapsed="false">
      <c r="A2614" s="17" t="s">
        <v>787</v>
      </c>
      <c r="B2614" s="9" t="s">
        <v>850</v>
      </c>
      <c r="C2614" s="27" t="s">
        <v>1082</v>
      </c>
      <c r="D2614" s="9" t="s">
        <v>78</v>
      </c>
      <c r="E2614" s="10" t="s">
        <v>406</v>
      </c>
      <c r="F2614" s="20" t="n">
        <v>-70.24</v>
      </c>
      <c r="G2614" s="12" t="s">
        <v>21</v>
      </c>
      <c r="H2614" s="2" t="n">
        <v>-99</v>
      </c>
      <c r="I2614" s="3" t="s">
        <v>407</v>
      </c>
      <c r="J2614" s="3" t="n">
        <f aca="false">VLOOKUP(I2614,VLOOK!$G$2:$H$50,2)</f>
        <v>44</v>
      </c>
      <c r="K2614" s="4" t="s">
        <v>407</v>
      </c>
      <c r="L2614" s="21" t="s">
        <v>121</v>
      </c>
      <c r="M2614" s="6" t="n">
        <f aca="false">VLOOKUP(L2614,VLOOK!$D$2:$E$10,2)</f>
        <v>8</v>
      </c>
      <c r="N2614" s="7" t="n">
        <v>1</v>
      </c>
      <c r="O2614" s="0" t="n">
        <f aca="false">VLOOKUP(B2614,VLOOK!$A$2:$B$13,2)</f>
        <v>7</v>
      </c>
      <c r="P2614" s="22" t="n">
        <f aca="false">IF(F2614&lt;0,F2614*-1,F2614)</f>
        <v>70.24</v>
      </c>
    </row>
    <row r="2615" customFormat="false" ht="12.8" hidden="false" customHeight="false" outlineLevel="0" collapsed="false">
      <c r="A2615" s="17" t="s">
        <v>787</v>
      </c>
      <c r="B2615" s="9" t="s">
        <v>850</v>
      </c>
      <c r="C2615" s="27" t="s">
        <v>1083</v>
      </c>
      <c r="D2615" s="9" t="s">
        <v>78</v>
      </c>
      <c r="E2615" s="10" t="s">
        <v>406</v>
      </c>
      <c r="F2615" s="20" t="n">
        <v>-84.91</v>
      </c>
      <c r="G2615" s="12" t="s">
        <v>21</v>
      </c>
      <c r="H2615" s="2" t="n">
        <v>-99</v>
      </c>
      <c r="I2615" s="3" t="s">
        <v>407</v>
      </c>
      <c r="J2615" s="3" t="n">
        <f aca="false">VLOOKUP(I2615,VLOOK!$G$2:$H$50,2)</f>
        <v>44</v>
      </c>
      <c r="K2615" s="4" t="s">
        <v>407</v>
      </c>
      <c r="L2615" s="21" t="s">
        <v>121</v>
      </c>
      <c r="M2615" s="6" t="n">
        <f aca="false">VLOOKUP(L2615,VLOOK!$D$2:$E$10,2)</f>
        <v>8</v>
      </c>
      <c r="N2615" s="7" t="n">
        <v>1</v>
      </c>
      <c r="O2615" s="0" t="n">
        <f aca="false">VLOOKUP(B2615,VLOOK!$A$2:$B$13,2)</f>
        <v>7</v>
      </c>
      <c r="P2615" s="22" t="n">
        <f aca="false">IF(F2615&lt;0,F2615*-1,F2615)</f>
        <v>84.91</v>
      </c>
    </row>
    <row r="2616" customFormat="false" ht="12.8" hidden="false" customHeight="false" outlineLevel="0" collapsed="false">
      <c r="A2616" s="17" t="s">
        <v>787</v>
      </c>
      <c r="B2616" s="9" t="s">
        <v>850</v>
      </c>
      <c r="C2616" s="27" t="s">
        <v>1084</v>
      </c>
      <c r="D2616" s="9" t="s">
        <v>78</v>
      </c>
      <c r="E2616" s="10" t="s">
        <v>406</v>
      </c>
      <c r="F2616" s="20" t="n">
        <v>-77.22</v>
      </c>
      <c r="G2616" s="12" t="s">
        <v>21</v>
      </c>
      <c r="H2616" s="2" t="n">
        <v>-99</v>
      </c>
      <c r="I2616" s="3" t="s">
        <v>407</v>
      </c>
      <c r="J2616" s="3" t="n">
        <f aca="false">VLOOKUP(I2616,VLOOK!$G$2:$H$50,2)</f>
        <v>44</v>
      </c>
      <c r="K2616" s="4" t="s">
        <v>407</v>
      </c>
      <c r="L2616" s="21" t="s">
        <v>121</v>
      </c>
      <c r="M2616" s="6" t="n">
        <f aca="false">VLOOKUP(L2616,VLOOK!$D$2:$E$10,2)</f>
        <v>8</v>
      </c>
      <c r="N2616" s="7" t="n">
        <v>1</v>
      </c>
      <c r="O2616" s="0" t="n">
        <f aca="false">VLOOKUP(B2616,VLOOK!$A$2:$B$13,2)</f>
        <v>7</v>
      </c>
      <c r="P2616" s="22" t="n">
        <f aca="false">IF(F2616&lt;0,F2616*-1,F2616)</f>
        <v>77.22</v>
      </c>
    </row>
    <row r="2617" customFormat="false" ht="12.8" hidden="false" customHeight="false" outlineLevel="0" collapsed="false">
      <c r="A2617" s="17" t="s">
        <v>787</v>
      </c>
      <c r="B2617" s="9" t="s">
        <v>850</v>
      </c>
      <c r="C2617" s="27" t="s">
        <v>1085</v>
      </c>
      <c r="D2617" s="9" t="s">
        <v>78</v>
      </c>
      <c r="E2617" s="10" t="s">
        <v>406</v>
      </c>
      <c r="F2617" s="20" t="n">
        <v>-122.42</v>
      </c>
      <c r="G2617" s="12" t="s">
        <v>21</v>
      </c>
      <c r="H2617" s="2" t="n">
        <v>-99</v>
      </c>
      <c r="I2617" s="3" t="s">
        <v>407</v>
      </c>
      <c r="J2617" s="3" t="n">
        <f aca="false">VLOOKUP(I2617,VLOOK!$G$2:$H$50,2)</f>
        <v>44</v>
      </c>
      <c r="K2617" s="4" t="s">
        <v>407</v>
      </c>
      <c r="L2617" s="21" t="s">
        <v>121</v>
      </c>
      <c r="M2617" s="6" t="n">
        <f aca="false">VLOOKUP(L2617,VLOOK!$D$2:$E$10,2)</f>
        <v>8</v>
      </c>
      <c r="N2617" s="7" t="n">
        <v>1</v>
      </c>
      <c r="O2617" s="0" t="n">
        <f aca="false">VLOOKUP(B2617,VLOOK!$A$2:$B$13,2)</f>
        <v>7</v>
      </c>
      <c r="P2617" s="22" t="n">
        <f aca="false">IF(F2617&lt;0,F2617*-1,F2617)</f>
        <v>122.42</v>
      </c>
    </row>
    <row r="2618" customFormat="false" ht="12.8" hidden="false" customHeight="false" outlineLevel="0" collapsed="false">
      <c r="A2618" s="17" t="s">
        <v>787</v>
      </c>
      <c r="B2618" s="9" t="s">
        <v>850</v>
      </c>
      <c r="C2618" s="27" t="s">
        <v>1086</v>
      </c>
      <c r="D2618" s="9" t="s">
        <v>78</v>
      </c>
      <c r="E2618" s="10" t="s">
        <v>406</v>
      </c>
      <c r="F2618" s="20" t="n">
        <v>-47.57</v>
      </c>
      <c r="G2618" s="12" t="s">
        <v>21</v>
      </c>
      <c r="H2618" s="2" t="n">
        <v>-99</v>
      </c>
      <c r="I2618" s="3" t="s">
        <v>407</v>
      </c>
      <c r="J2618" s="3" t="n">
        <f aca="false">VLOOKUP(I2618,VLOOK!$G$2:$H$50,2)</f>
        <v>44</v>
      </c>
      <c r="K2618" s="4" t="s">
        <v>407</v>
      </c>
      <c r="L2618" s="21" t="s">
        <v>121</v>
      </c>
      <c r="M2618" s="6" t="n">
        <f aca="false">VLOOKUP(L2618,VLOOK!$D$2:$E$10,2)</f>
        <v>8</v>
      </c>
      <c r="N2618" s="7" t="n">
        <v>1</v>
      </c>
      <c r="O2618" s="0" t="n">
        <f aca="false">VLOOKUP(B2618,VLOOK!$A$2:$B$13,2)</f>
        <v>7</v>
      </c>
      <c r="P2618" s="22" t="n">
        <f aca="false">IF(F2618&lt;0,F2618*-1,F2618)</f>
        <v>47.57</v>
      </c>
    </row>
    <row r="2619" customFormat="false" ht="12.8" hidden="false" customHeight="false" outlineLevel="0" collapsed="false">
      <c r="A2619" s="17" t="s">
        <v>787</v>
      </c>
      <c r="B2619" s="9" t="s">
        <v>850</v>
      </c>
      <c r="C2619" s="27" t="s">
        <v>1087</v>
      </c>
      <c r="D2619" s="9" t="s">
        <v>78</v>
      </c>
      <c r="E2619" s="10" t="s">
        <v>119</v>
      </c>
      <c r="F2619" s="20" t="n">
        <v>-80</v>
      </c>
      <c r="G2619" s="12" t="s">
        <v>21</v>
      </c>
      <c r="H2619" s="2" t="n">
        <v>-99</v>
      </c>
      <c r="I2619" s="3" t="s">
        <v>120</v>
      </c>
      <c r="J2619" s="3" t="n">
        <f aca="false">VLOOKUP(I2619,VLOOK!$G$2:$H$50,2)</f>
        <v>45</v>
      </c>
      <c r="K2619" s="4" t="s">
        <v>120</v>
      </c>
      <c r="L2619" s="21" t="s">
        <v>121</v>
      </c>
      <c r="M2619" s="6" t="n">
        <f aca="false">VLOOKUP(L2619,VLOOK!$D$2:$E$10,2)</f>
        <v>8</v>
      </c>
      <c r="N2619" s="7" t="n">
        <v>1</v>
      </c>
      <c r="O2619" s="0" t="n">
        <f aca="false">VLOOKUP(B2619,VLOOK!$A$2:$B$13,2)</f>
        <v>7</v>
      </c>
      <c r="P2619" s="22" t="n">
        <f aca="false">IF(F2619&lt;0,F2619*-1,F2619)</f>
        <v>80</v>
      </c>
    </row>
    <row r="2620" customFormat="false" ht="12.8" hidden="false" customHeight="false" outlineLevel="0" collapsed="false">
      <c r="A2620" s="17" t="s">
        <v>787</v>
      </c>
      <c r="B2620" s="9" t="s">
        <v>850</v>
      </c>
      <c r="C2620" s="27" t="s">
        <v>1088</v>
      </c>
      <c r="D2620" s="9" t="s">
        <v>78</v>
      </c>
      <c r="E2620" s="10" t="s">
        <v>119</v>
      </c>
      <c r="F2620" s="20" t="n">
        <v>-185</v>
      </c>
      <c r="G2620" s="12" t="s">
        <v>21</v>
      </c>
      <c r="H2620" s="2" t="n">
        <v>-99</v>
      </c>
      <c r="I2620" s="3" t="s">
        <v>120</v>
      </c>
      <c r="J2620" s="3" t="n">
        <f aca="false">VLOOKUP(I2620,VLOOK!$G$2:$H$50,2)</f>
        <v>45</v>
      </c>
      <c r="K2620" s="4" t="s">
        <v>120</v>
      </c>
      <c r="L2620" s="21" t="s">
        <v>121</v>
      </c>
      <c r="M2620" s="6" t="n">
        <f aca="false">VLOOKUP(L2620,VLOOK!$D$2:$E$10,2)</f>
        <v>8</v>
      </c>
      <c r="N2620" s="7" t="n">
        <v>1</v>
      </c>
      <c r="O2620" s="0" t="n">
        <f aca="false">VLOOKUP(B2620,VLOOK!$A$2:$B$13,2)</f>
        <v>7</v>
      </c>
      <c r="P2620" s="22" t="n">
        <f aca="false">IF(F2620&lt;0,F2620*-1,F2620)</f>
        <v>185</v>
      </c>
    </row>
    <row r="2621" customFormat="false" ht="12.8" hidden="false" customHeight="false" outlineLevel="0" collapsed="false">
      <c r="A2621" s="17" t="s">
        <v>787</v>
      </c>
      <c r="B2621" s="9" t="s">
        <v>850</v>
      </c>
      <c r="C2621" s="27" t="s">
        <v>936</v>
      </c>
      <c r="D2621" s="9" t="s">
        <v>19</v>
      </c>
      <c r="E2621" s="10" t="s">
        <v>271</v>
      </c>
      <c r="F2621" s="20" t="n">
        <v>-37.9</v>
      </c>
      <c r="G2621" s="12" t="s">
        <v>21</v>
      </c>
      <c r="H2621" s="2" t="n">
        <v>-99</v>
      </c>
      <c r="I2621" s="3" t="s">
        <v>44</v>
      </c>
      <c r="J2621" s="3" t="n">
        <f aca="false">VLOOKUP(I2621,VLOOK!$G$2:$H$50,2)</f>
        <v>11</v>
      </c>
      <c r="K2621" s="4" t="s">
        <v>44</v>
      </c>
      <c r="L2621" s="21" t="s">
        <v>23</v>
      </c>
      <c r="M2621" s="6" t="n">
        <f aca="false">VLOOKUP(L2621,VLOOK!$D$2:$E$10,2)</f>
        <v>2</v>
      </c>
      <c r="N2621" s="7" t="n">
        <v>1</v>
      </c>
      <c r="O2621" s="0" t="n">
        <f aca="false">VLOOKUP(B2621,VLOOK!$A$2:$B$13,2)</f>
        <v>7</v>
      </c>
      <c r="P2621" s="22" t="n">
        <f aca="false">IF(F2621&lt;0,F2621*-1,F2621)</f>
        <v>37.9</v>
      </c>
    </row>
    <row r="2622" customFormat="false" ht="12.8" hidden="false" customHeight="false" outlineLevel="0" collapsed="false">
      <c r="A2622" s="17" t="s">
        <v>787</v>
      </c>
      <c r="B2622" s="9" t="s">
        <v>850</v>
      </c>
      <c r="C2622" s="27" t="s">
        <v>868</v>
      </c>
      <c r="D2622" s="9" t="s">
        <v>19</v>
      </c>
      <c r="E2622" s="10" t="s">
        <v>119</v>
      </c>
      <c r="F2622" s="20" t="n">
        <v>-29</v>
      </c>
      <c r="G2622" s="12" t="s">
        <v>21</v>
      </c>
      <c r="H2622" s="2" t="n">
        <v>-99</v>
      </c>
      <c r="I2622" s="3" t="s">
        <v>120</v>
      </c>
      <c r="J2622" s="3" t="n">
        <f aca="false">VLOOKUP(I2622,VLOOK!$G$2:$H$50,2)</f>
        <v>45</v>
      </c>
      <c r="K2622" s="4" t="s">
        <v>120</v>
      </c>
      <c r="L2622" s="21" t="s">
        <v>23</v>
      </c>
      <c r="M2622" s="6" t="n">
        <f aca="false">VLOOKUP(L2622,VLOOK!$D$2:$E$10,2)</f>
        <v>2</v>
      </c>
      <c r="N2622" s="7" t="n">
        <v>1</v>
      </c>
      <c r="O2622" s="0" t="n">
        <f aca="false">VLOOKUP(B2622,VLOOK!$A$2:$B$13,2)</f>
        <v>7</v>
      </c>
      <c r="P2622" s="22" t="n">
        <f aca="false">IF(F2622&lt;0,F2622*-1,F2622)</f>
        <v>29</v>
      </c>
    </row>
    <row r="2623" customFormat="false" ht="12.8" hidden="false" customHeight="false" outlineLevel="0" collapsed="false">
      <c r="A2623" s="17" t="s">
        <v>787</v>
      </c>
      <c r="B2623" s="9" t="s">
        <v>850</v>
      </c>
      <c r="C2623" s="27" t="s">
        <v>1089</v>
      </c>
      <c r="D2623" s="9" t="s">
        <v>19</v>
      </c>
      <c r="E2623" s="10" t="s">
        <v>119</v>
      </c>
      <c r="F2623" s="20" t="n">
        <v>-38</v>
      </c>
      <c r="G2623" s="12" t="s">
        <v>21</v>
      </c>
      <c r="H2623" s="2" t="n">
        <v>-99</v>
      </c>
      <c r="I2623" s="3" t="s">
        <v>120</v>
      </c>
      <c r="J2623" s="3" t="n">
        <f aca="false">VLOOKUP(I2623,VLOOK!$G$2:$H$50,2)</f>
        <v>45</v>
      </c>
      <c r="K2623" s="4" t="s">
        <v>120</v>
      </c>
      <c r="L2623" s="21" t="s">
        <v>23</v>
      </c>
      <c r="M2623" s="6" t="n">
        <f aca="false">VLOOKUP(L2623,VLOOK!$D$2:$E$10,2)</f>
        <v>2</v>
      </c>
      <c r="N2623" s="7" t="n">
        <v>1</v>
      </c>
      <c r="O2623" s="0" t="n">
        <f aca="false">VLOOKUP(B2623,VLOOK!$A$2:$B$13,2)</f>
        <v>7</v>
      </c>
      <c r="P2623" s="22" t="n">
        <f aca="false">IF(F2623&lt;0,F2623*-1,F2623)</f>
        <v>38</v>
      </c>
    </row>
    <row r="2624" customFormat="false" ht="12.8" hidden="false" customHeight="false" outlineLevel="0" collapsed="false">
      <c r="A2624" s="17" t="s">
        <v>787</v>
      </c>
      <c r="B2624" s="9" t="s">
        <v>850</v>
      </c>
      <c r="C2624" s="27" t="s">
        <v>893</v>
      </c>
      <c r="D2624" s="9" t="s">
        <v>19</v>
      </c>
      <c r="E2624" s="10" t="s">
        <v>64</v>
      </c>
      <c r="F2624" s="20" t="n">
        <v>-117.78</v>
      </c>
      <c r="G2624" s="12" t="s">
        <v>21</v>
      </c>
      <c r="H2624" s="2" t="n">
        <v>-99</v>
      </c>
      <c r="I2624" s="3" t="s">
        <v>65</v>
      </c>
      <c r="J2624" s="3" t="n">
        <f aca="false">VLOOKUP(I2624,VLOOK!$G$2:$H$50,2)</f>
        <v>13</v>
      </c>
      <c r="K2624" s="4" t="s">
        <v>65</v>
      </c>
      <c r="L2624" s="21" t="s">
        <v>23</v>
      </c>
      <c r="M2624" s="6" t="n">
        <f aca="false">VLOOKUP(L2624,VLOOK!$D$2:$E$10,2)</f>
        <v>2</v>
      </c>
      <c r="N2624" s="7" t="n">
        <v>1</v>
      </c>
      <c r="O2624" s="0" t="n">
        <f aca="false">VLOOKUP(B2624,VLOOK!$A$2:$B$13,2)</f>
        <v>7</v>
      </c>
      <c r="P2624" s="22" t="n">
        <f aca="false">IF(F2624&lt;0,F2624*-1,F2624)</f>
        <v>117.78</v>
      </c>
    </row>
    <row r="2625" customFormat="false" ht="12.8" hidden="false" customHeight="false" outlineLevel="0" collapsed="false">
      <c r="A2625" s="17" t="s">
        <v>787</v>
      </c>
      <c r="B2625" s="9" t="s">
        <v>850</v>
      </c>
      <c r="C2625" s="27" t="s">
        <v>987</v>
      </c>
      <c r="D2625" s="9" t="s">
        <v>19</v>
      </c>
      <c r="E2625" s="10" t="s">
        <v>64</v>
      </c>
      <c r="F2625" s="20" t="n">
        <v>-30</v>
      </c>
      <c r="G2625" s="12" t="s">
        <v>21</v>
      </c>
      <c r="H2625" s="2" t="n">
        <v>-99</v>
      </c>
      <c r="I2625" s="3" t="s">
        <v>65</v>
      </c>
      <c r="J2625" s="3" t="n">
        <f aca="false">VLOOKUP(I2625,VLOOK!$G$2:$H$50,2)</f>
        <v>13</v>
      </c>
      <c r="K2625" s="4" t="s">
        <v>65</v>
      </c>
      <c r="L2625" s="21" t="s">
        <v>23</v>
      </c>
      <c r="M2625" s="6" t="n">
        <f aca="false">VLOOKUP(L2625,VLOOK!$D$2:$E$10,2)</f>
        <v>2</v>
      </c>
      <c r="N2625" s="7" t="n">
        <v>1</v>
      </c>
      <c r="O2625" s="0" t="n">
        <f aca="false">VLOOKUP(B2625,VLOOK!$A$2:$B$13,2)</f>
        <v>7</v>
      </c>
      <c r="P2625" s="22" t="n">
        <f aca="false">IF(F2625&lt;0,F2625*-1,F2625)</f>
        <v>30</v>
      </c>
    </row>
    <row r="2626" customFormat="false" ht="12.8" hidden="false" customHeight="false" outlineLevel="0" collapsed="false">
      <c r="A2626" s="17" t="s">
        <v>787</v>
      </c>
      <c r="B2626" s="9" t="s">
        <v>850</v>
      </c>
      <c r="C2626" s="27" t="s">
        <v>893</v>
      </c>
      <c r="D2626" s="9" t="s">
        <v>19</v>
      </c>
      <c r="E2626" s="10" t="s">
        <v>64</v>
      </c>
      <c r="F2626" s="20" t="n">
        <v>-38.98</v>
      </c>
      <c r="G2626" s="12" t="s">
        <v>21</v>
      </c>
      <c r="H2626" s="2" t="n">
        <v>-99</v>
      </c>
      <c r="I2626" s="3" t="s">
        <v>65</v>
      </c>
      <c r="J2626" s="3" t="n">
        <f aca="false">VLOOKUP(I2626,VLOOK!$G$2:$H$50,2)</f>
        <v>13</v>
      </c>
      <c r="K2626" s="4" t="s">
        <v>65</v>
      </c>
      <c r="L2626" s="21" t="s">
        <v>23</v>
      </c>
      <c r="M2626" s="6" t="n">
        <f aca="false">VLOOKUP(L2626,VLOOK!$D$2:$E$10,2)</f>
        <v>2</v>
      </c>
      <c r="N2626" s="7" t="n">
        <v>1</v>
      </c>
      <c r="O2626" s="0" t="n">
        <f aca="false">VLOOKUP(B2626,VLOOK!$A$2:$B$13,2)</f>
        <v>7</v>
      </c>
      <c r="P2626" s="22" t="n">
        <f aca="false">IF(F2626&lt;0,F2626*-1,F2626)</f>
        <v>38.98</v>
      </c>
    </row>
    <row r="2627" customFormat="false" ht="12.8" hidden="false" customHeight="false" outlineLevel="0" collapsed="false">
      <c r="A2627" s="17" t="s">
        <v>787</v>
      </c>
      <c r="B2627" s="9" t="s">
        <v>850</v>
      </c>
      <c r="C2627" s="27" t="s">
        <v>868</v>
      </c>
      <c r="D2627" s="9" t="s">
        <v>19</v>
      </c>
      <c r="E2627" s="10" t="s">
        <v>64</v>
      </c>
      <c r="F2627" s="20" t="n">
        <v>-27</v>
      </c>
      <c r="G2627" s="12" t="s">
        <v>21</v>
      </c>
      <c r="H2627" s="2" t="n">
        <v>-99</v>
      </c>
      <c r="I2627" s="3" t="s">
        <v>65</v>
      </c>
      <c r="J2627" s="3" t="n">
        <f aca="false">VLOOKUP(I2627,VLOOK!$G$2:$H$50,2)</f>
        <v>13</v>
      </c>
      <c r="K2627" s="4" t="s">
        <v>65</v>
      </c>
      <c r="L2627" s="21" t="s">
        <v>23</v>
      </c>
      <c r="M2627" s="6" t="n">
        <f aca="false">VLOOKUP(L2627,VLOOK!$D$2:$E$10,2)</f>
        <v>2</v>
      </c>
      <c r="N2627" s="7" t="n">
        <v>1</v>
      </c>
      <c r="O2627" s="0" t="n">
        <f aca="false">VLOOKUP(B2627,VLOOK!$A$2:$B$13,2)</f>
        <v>7</v>
      </c>
      <c r="P2627" s="22" t="n">
        <f aca="false">IF(F2627&lt;0,F2627*-1,F2627)</f>
        <v>27</v>
      </c>
    </row>
    <row r="2628" customFormat="false" ht="12.8" hidden="false" customHeight="false" outlineLevel="0" collapsed="false">
      <c r="A2628" s="17" t="s">
        <v>787</v>
      </c>
      <c r="B2628" s="9" t="s">
        <v>850</v>
      </c>
      <c r="C2628" s="27" t="s">
        <v>1090</v>
      </c>
      <c r="D2628" s="9" t="s">
        <v>19</v>
      </c>
      <c r="E2628" s="10" t="s">
        <v>64</v>
      </c>
      <c r="F2628" s="20" t="n">
        <v>-31.65</v>
      </c>
      <c r="G2628" s="12" t="s">
        <v>21</v>
      </c>
      <c r="H2628" s="2" t="n">
        <v>-99</v>
      </c>
      <c r="I2628" s="3" t="s">
        <v>65</v>
      </c>
      <c r="J2628" s="3" t="n">
        <f aca="false">VLOOKUP(I2628,VLOOK!$G$2:$H$50,2)</f>
        <v>13</v>
      </c>
      <c r="K2628" s="4" t="s">
        <v>65</v>
      </c>
      <c r="L2628" s="21" t="s">
        <v>23</v>
      </c>
      <c r="M2628" s="6" t="n">
        <f aca="false">VLOOKUP(L2628,VLOOK!$D$2:$E$10,2)</f>
        <v>2</v>
      </c>
      <c r="N2628" s="7" t="n">
        <v>1</v>
      </c>
      <c r="O2628" s="0" t="n">
        <f aca="false">VLOOKUP(B2628,VLOOK!$A$2:$B$13,2)</f>
        <v>7</v>
      </c>
      <c r="P2628" s="22" t="n">
        <f aca="false">IF(F2628&lt;0,F2628*-1,F2628)</f>
        <v>31.65</v>
      </c>
    </row>
    <row r="2629" customFormat="false" ht="12.8" hidden="false" customHeight="false" outlineLevel="0" collapsed="false">
      <c r="A2629" s="17" t="s">
        <v>787</v>
      </c>
      <c r="B2629" s="9" t="s">
        <v>850</v>
      </c>
      <c r="C2629" s="27" t="s">
        <v>1091</v>
      </c>
      <c r="D2629" s="9" t="s">
        <v>19</v>
      </c>
      <c r="E2629" s="10" t="s">
        <v>64</v>
      </c>
      <c r="F2629" s="20" t="n">
        <v>-97.32</v>
      </c>
      <c r="G2629" s="12" t="s">
        <v>21</v>
      </c>
      <c r="H2629" s="2" t="n">
        <v>-99</v>
      </c>
      <c r="I2629" s="3" t="s">
        <v>65</v>
      </c>
      <c r="J2629" s="3" t="n">
        <f aca="false">VLOOKUP(I2629,VLOOK!$G$2:$H$50,2)</f>
        <v>13</v>
      </c>
      <c r="K2629" s="4" t="s">
        <v>65</v>
      </c>
      <c r="L2629" s="21" t="s">
        <v>23</v>
      </c>
      <c r="M2629" s="6" t="n">
        <f aca="false">VLOOKUP(L2629,VLOOK!$D$2:$E$10,2)</f>
        <v>2</v>
      </c>
      <c r="N2629" s="7" t="n">
        <v>1</v>
      </c>
      <c r="O2629" s="0" t="n">
        <f aca="false">VLOOKUP(B2629,VLOOK!$A$2:$B$13,2)</f>
        <v>7</v>
      </c>
      <c r="P2629" s="22" t="n">
        <f aca="false">IF(F2629&lt;0,F2629*-1,F2629)</f>
        <v>97.32</v>
      </c>
    </row>
    <row r="2630" customFormat="false" ht="12.8" hidden="false" customHeight="false" outlineLevel="0" collapsed="false">
      <c r="A2630" s="17" t="s">
        <v>787</v>
      </c>
      <c r="B2630" s="9" t="s">
        <v>850</v>
      </c>
      <c r="C2630" s="27" t="s">
        <v>1092</v>
      </c>
      <c r="D2630" s="9" t="s">
        <v>19</v>
      </c>
      <c r="E2630" s="10" t="s">
        <v>64</v>
      </c>
      <c r="F2630" s="20" t="n">
        <v>-32</v>
      </c>
      <c r="G2630" s="12" t="s">
        <v>21</v>
      </c>
      <c r="H2630" s="2" t="n">
        <v>-99</v>
      </c>
      <c r="I2630" s="3" t="s">
        <v>65</v>
      </c>
      <c r="J2630" s="3" t="n">
        <f aca="false">VLOOKUP(I2630,VLOOK!$G$2:$H$50,2)</f>
        <v>13</v>
      </c>
      <c r="K2630" s="4" t="s">
        <v>65</v>
      </c>
      <c r="L2630" s="21" t="s">
        <v>23</v>
      </c>
      <c r="M2630" s="6" t="n">
        <f aca="false">VLOOKUP(L2630,VLOOK!$D$2:$E$10,2)</f>
        <v>2</v>
      </c>
      <c r="N2630" s="7" t="n">
        <v>1</v>
      </c>
      <c r="O2630" s="0" t="n">
        <f aca="false">VLOOKUP(B2630,VLOOK!$A$2:$B$13,2)</f>
        <v>7</v>
      </c>
      <c r="P2630" s="22" t="n">
        <f aca="false">IF(F2630&lt;0,F2630*-1,F2630)</f>
        <v>32</v>
      </c>
    </row>
    <row r="2631" customFormat="false" ht="12.8" hidden="false" customHeight="false" outlineLevel="0" collapsed="false">
      <c r="A2631" s="17" t="s">
        <v>787</v>
      </c>
      <c r="B2631" s="9" t="s">
        <v>850</v>
      </c>
      <c r="C2631" s="27" t="s">
        <v>1093</v>
      </c>
      <c r="D2631" s="9" t="s">
        <v>19</v>
      </c>
      <c r="E2631" s="10" t="s">
        <v>64</v>
      </c>
      <c r="F2631" s="20" t="n">
        <v>-16.8</v>
      </c>
      <c r="G2631" s="12" t="s">
        <v>21</v>
      </c>
      <c r="H2631" s="2" t="n">
        <v>-99</v>
      </c>
      <c r="I2631" s="3" t="s">
        <v>65</v>
      </c>
      <c r="J2631" s="3" t="n">
        <f aca="false">VLOOKUP(I2631,VLOOK!$G$2:$H$50,2)</f>
        <v>13</v>
      </c>
      <c r="K2631" s="4" t="s">
        <v>65</v>
      </c>
      <c r="L2631" s="21" t="s">
        <v>23</v>
      </c>
      <c r="M2631" s="6" t="n">
        <f aca="false">VLOOKUP(L2631,VLOOK!$D$2:$E$10,2)</f>
        <v>2</v>
      </c>
      <c r="N2631" s="7" t="n">
        <v>1</v>
      </c>
      <c r="O2631" s="0" t="n">
        <f aca="false">VLOOKUP(B2631,VLOOK!$A$2:$B$13,2)</f>
        <v>7</v>
      </c>
      <c r="P2631" s="22" t="n">
        <f aca="false">IF(F2631&lt;0,F2631*-1,F2631)</f>
        <v>16.8</v>
      </c>
    </row>
    <row r="2632" customFormat="false" ht="12.8" hidden="false" customHeight="false" outlineLevel="0" collapsed="false">
      <c r="A2632" s="17" t="s">
        <v>787</v>
      </c>
      <c r="B2632" s="9" t="s">
        <v>850</v>
      </c>
      <c r="C2632" s="27" t="s">
        <v>1094</v>
      </c>
      <c r="D2632" s="9" t="s">
        <v>19</v>
      </c>
      <c r="E2632" s="10" t="s">
        <v>64</v>
      </c>
      <c r="F2632" s="20" t="n">
        <v>-25.8</v>
      </c>
      <c r="G2632" s="12" t="s">
        <v>21</v>
      </c>
      <c r="H2632" s="2" t="n">
        <v>-99</v>
      </c>
      <c r="I2632" s="3" t="s">
        <v>65</v>
      </c>
      <c r="J2632" s="3" t="n">
        <f aca="false">VLOOKUP(I2632,VLOOK!$G$2:$H$50,2)</f>
        <v>13</v>
      </c>
      <c r="K2632" s="4" t="s">
        <v>65</v>
      </c>
      <c r="L2632" s="21" t="s">
        <v>23</v>
      </c>
      <c r="M2632" s="6" t="n">
        <f aca="false">VLOOKUP(L2632,VLOOK!$D$2:$E$10,2)</f>
        <v>2</v>
      </c>
      <c r="N2632" s="7" t="n">
        <v>1</v>
      </c>
      <c r="O2632" s="0" t="n">
        <f aca="false">VLOOKUP(B2632,VLOOK!$A$2:$B$13,2)</f>
        <v>7</v>
      </c>
      <c r="P2632" s="22" t="n">
        <f aca="false">IF(F2632&lt;0,F2632*-1,F2632)</f>
        <v>25.8</v>
      </c>
    </row>
    <row r="2633" customFormat="false" ht="12.8" hidden="false" customHeight="false" outlineLevel="0" collapsed="false">
      <c r="A2633" s="17" t="s">
        <v>787</v>
      </c>
      <c r="B2633" s="9" t="s">
        <v>850</v>
      </c>
      <c r="C2633" s="27" t="s">
        <v>1092</v>
      </c>
      <c r="D2633" s="9" t="s">
        <v>19</v>
      </c>
      <c r="E2633" s="10" t="s">
        <v>64</v>
      </c>
      <c r="F2633" s="20" t="n">
        <v>-54</v>
      </c>
      <c r="G2633" s="12" t="s">
        <v>21</v>
      </c>
      <c r="H2633" s="2" t="n">
        <v>-99</v>
      </c>
      <c r="I2633" s="3" t="s">
        <v>65</v>
      </c>
      <c r="J2633" s="3" t="n">
        <f aca="false">VLOOKUP(I2633,VLOOK!$G$2:$H$50,2)</f>
        <v>13</v>
      </c>
      <c r="K2633" s="4" t="s">
        <v>65</v>
      </c>
      <c r="L2633" s="21" t="s">
        <v>23</v>
      </c>
      <c r="M2633" s="6" t="n">
        <f aca="false">VLOOKUP(L2633,VLOOK!$D$2:$E$10,2)</f>
        <v>2</v>
      </c>
      <c r="N2633" s="7" t="n">
        <v>1</v>
      </c>
      <c r="O2633" s="0" t="n">
        <f aca="false">VLOOKUP(B2633,VLOOK!$A$2:$B$13,2)</f>
        <v>7</v>
      </c>
      <c r="P2633" s="22" t="n">
        <f aca="false">IF(F2633&lt;0,F2633*-1,F2633)</f>
        <v>54</v>
      </c>
    </row>
    <row r="2634" customFormat="false" ht="12.8" hidden="false" customHeight="false" outlineLevel="0" collapsed="false">
      <c r="A2634" s="17" t="s">
        <v>787</v>
      </c>
      <c r="B2634" s="9" t="s">
        <v>850</v>
      </c>
      <c r="C2634" s="27" t="s">
        <v>1092</v>
      </c>
      <c r="D2634" s="9" t="s">
        <v>19</v>
      </c>
      <c r="E2634" s="10" t="s">
        <v>64</v>
      </c>
      <c r="F2634" s="20" t="n">
        <v>-80</v>
      </c>
      <c r="G2634" s="12" t="s">
        <v>21</v>
      </c>
      <c r="H2634" s="2" t="n">
        <v>-99</v>
      </c>
      <c r="I2634" s="3" t="s">
        <v>65</v>
      </c>
      <c r="J2634" s="3" t="n">
        <f aca="false">VLOOKUP(I2634,VLOOK!$G$2:$H$50,2)</f>
        <v>13</v>
      </c>
      <c r="K2634" s="4" t="s">
        <v>65</v>
      </c>
      <c r="L2634" s="21" t="s">
        <v>23</v>
      </c>
      <c r="M2634" s="6" t="n">
        <f aca="false">VLOOKUP(L2634,VLOOK!$D$2:$E$10,2)</f>
        <v>2</v>
      </c>
      <c r="N2634" s="7" t="n">
        <v>1</v>
      </c>
      <c r="O2634" s="0" t="n">
        <f aca="false">VLOOKUP(B2634,VLOOK!$A$2:$B$13,2)</f>
        <v>7</v>
      </c>
      <c r="P2634" s="22" t="n">
        <f aca="false">IF(F2634&lt;0,F2634*-1,F2634)</f>
        <v>80</v>
      </c>
    </row>
    <row r="2635" customFormat="false" ht="12.8" hidden="false" customHeight="false" outlineLevel="0" collapsed="false">
      <c r="A2635" s="17" t="s">
        <v>787</v>
      </c>
      <c r="B2635" s="9" t="s">
        <v>850</v>
      </c>
      <c r="C2635" s="27" t="s">
        <v>1091</v>
      </c>
      <c r="D2635" s="9" t="s">
        <v>19</v>
      </c>
      <c r="E2635" s="10" t="s">
        <v>64</v>
      </c>
      <c r="F2635" s="20" t="n">
        <v>-69.87</v>
      </c>
      <c r="G2635" s="12" t="s">
        <v>21</v>
      </c>
      <c r="H2635" s="2" t="n">
        <v>-99</v>
      </c>
      <c r="I2635" s="3" t="s">
        <v>65</v>
      </c>
      <c r="J2635" s="3" t="n">
        <f aca="false">VLOOKUP(I2635,VLOOK!$G$2:$H$50,2)</f>
        <v>13</v>
      </c>
      <c r="K2635" s="4" t="s">
        <v>65</v>
      </c>
      <c r="L2635" s="21" t="s">
        <v>23</v>
      </c>
      <c r="M2635" s="6" t="n">
        <f aca="false">VLOOKUP(L2635,VLOOK!$D$2:$E$10,2)</f>
        <v>2</v>
      </c>
      <c r="N2635" s="7" t="n">
        <v>1</v>
      </c>
      <c r="O2635" s="0" t="n">
        <f aca="false">VLOOKUP(B2635,VLOOK!$A$2:$B$13,2)</f>
        <v>7</v>
      </c>
      <c r="P2635" s="22" t="n">
        <f aca="false">IF(F2635&lt;0,F2635*-1,F2635)</f>
        <v>69.87</v>
      </c>
    </row>
    <row r="2636" customFormat="false" ht="12.8" hidden="false" customHeight="false" outlineLevel="0" collapsed="false">
      <c r="A2636" s="17" t="s">
        <v>787</v>
      </c>
      <c r="B2636" s="9" t="s">
        <v>850</v>
      </c>
      <c r="C2636" s="27" t="s">
        <v>1092</v>
      </c>
      <c r="D2636" s="9" t="s">
        <v>19</v>
      </c>
      <c r="E2636" s="10" t="s">
        <v>64</v>
      </c>
      <c r="F2636" s="20" t="n">
        <v>-36</v>
      </c>
      <c r="G2636" s="12" t="s">
        <v>21</v>
      </c>
      <c r="H2636" s="2" t="n">
        <v>-99</v>
      </c>
      <c r="I2636" s="3" t="s">
        <v>65</v>
      </c>
      <c r="J2636" s="3" t="n">
        <f aca="false">VLOOKUP(I2636,VLOOK!$G$2:$H$50,2)</f>
        <v>13</v>
      </c>
      <c r="K2636" s="4" t="s">
        <v>65</v>
      </c>
      <c r="L2636" s="21" t="s">
        <v>23</v>
      </c>
      <c r="M2636" s="6" t="n">
        <f aca="false">VLOOKUP(L2636,VLOOK!$D$2:$E$10,2)</f>
        <v>2</v>
      </c>
      <c r="N2636" s="7" t="n">
        <v>1</v>
      </c>
      <c r="O2636" s="0" t="n">
        <f aca="false">VLOOKUP(B2636,VLOOK!$A$2:$B$13,2)</f>
        <v>7</v>
      </c>
      <c r="P2636" s="22" t="n">
        <f aca="false">IF(F2636&lt;0,F2636*-1,F2636)</f>
        <v>36</v>
      </c>
    </row>
    <row r="2637" customFormat="false" ht="12.8" hidden="false" customHeight="false" outlineLevel="0" collapsed="false">
      <c r="A2637" s="17" t="s">
        <v>787</v>
      </c>
      <c r="B2637" s="9" t="s">
        <v>850</v>
      </c>
      <c r="C2637" s="27" t="s">
        <v>1095</v>
      </c>
      <c r="D2637" s="9" t="s">
        <v>19</v>
      </c>
      <c r="E2637" s="10" t="s">
        <v>64</v>
      </c>
      <c r="F2637" s="20" t="n">
        <v>-89.5</v>
      </c>
      <c r="G2637" s="12" t="s">
        <v>21</v>
      </c>
      <c r="H2637" s="2" t="n">
        <v>-99</v>
      </c>
      <c r="I2637" s="3" t="s">
        <v>65</v>
      </c>
      <c r="J2637" s="3" t="n">
        <f aca="false">VLOOKUP(I2637,VLOOK!$G$2:$H$50,2)</f>
        <v>13</v>
      </c>
      <c r="K2637" s="4" t="s">
        <v>65</v>
      </c>
      <c r="L2637" s="21" t="s">
        <v>23</v>
      </c>
      <c r="M2637" s="6" t="n">
        <f aca="false">VLOOKUP(L2637,VLOOK!$D$2:$E$10,2)</f>
        <v>2</v>
      </c>
      <c r="N2637" s="7" t="n">
        <v>1</v>
      </c>
      <c r="O2637" s="0" t="n">
        <f aca="false">VLOOKUP(B2637,VLOOK!$A$2:$B$13,2)</f>
        <v>7</v>
      </c>
      <c r="P2637" s="22" t="n">
        <f aca="false">IF(F2637&lt;0,F2637*-1,F2637)</f>
        <v>89.5</v>
      </c>
    </row>
    <row r="2638" customFormat="false" ht="12.8" hidden="false" customHeight="false" outlineLevel="0" collapsed="false">
      <c r="A2638" s="17" t="s">
        <v>787</v>
      </c>
      <c r="B2638" s="9" t="s">
        <v>850</v>
      </c>
      <c r="C2638" s="27" t="s">
        <v>1096</v>
      </c>
      <c r="D2638" s="9" t="s">
        <v>171</v>
      </c>
      <c r="E2638" s="10" t="s">
        <v>172</v>
      </c>
      <c r="F2638" s="20" t="n">
        <v>-65</v>
      </c>
      <c r="G2638" s="12" t="s">
        <v>21</v>
      </c>
      <c r="H2638" s="2" t="n">
        <v>-99</v>
      </c>
      <c r="I2638" s="3" t="s">
        <v>173</v>
      </c>
      <c r="J2638" s="3" t="n">
        <f aca="false">VLOOKUP(I2638,VLOOK!$G$2:$H$50,2)</f>
        <v>22</v>
      </c>
      <c r="K2638" s="4" t="s">
        <v>173</v>
      </c>
      <c r="L2638" s="21" t="s">
        <v>31</v>
      </c>
      <c r="M2638" s="6" t="n">
        <f aca="false">VLOOKUP(L2638,VLOOK!$D$2:$E$10,2)</f>
        <v>3</v>
      </c>
      <c r="N2638" s="7" t="n">
        <v>1</v>
      </c>
      <c r="O2638" s="0" t="n">
        <f aca="false">VLOOKUP(B2638,VLOOK!$A$2:$B$13,2)</f>
        <v>7</v>
      </c>
      <c r="P2638" s="22" t="n">
        <f aca="false">IF(F2638&lt;0,F2638*-1,F2638)</f>
        <v>65</v>
      </c>
    </row>
    <row r="2639" customFormat="false" ht="12.8" hidden="false" customHeight="false" outlineLevel="0" collapsed="false">
      <c r="A2639" s="17" t="s">
        <v>787</v>
      </c>
      <c r="B2639" s="9" t="s">
        <v>850</v>
      </c>
      <c r="C2639" s="27" t="s">
        <v>1097</v>
      </c>
      <c r="D2639" s="9" t="s">
        <v>25</v>
      </c>
      <c r="E2639" s="10" t="s">
        <v>26</v>
      </c>
      <c r="F2639" s="20" t="n">
        <v>-74</v>
      </c>
      <c r="G2639" s="12" t="s">
        <v>21</v>
      </c>
      <c r="H2639" s="2" t="n">
        <v>-99</v>
      </c>
      <c r="I2639" s="3" t="s">
        <v>27</v>
      </c>
      <c r="J2639" s="3" t="n">
        <f aca="false">VLOOKUP(I2639,VLOOK!$G$2:$H$50,2)</f>
        <v>30</v>
      </c>
      <c r="K2639" s="4" t="s">
        <v>27</v>
      </c>
      <c r="L2639" s="21" t="s">
        <v>28</v>
      </c>
      <c r="M2639" s="6" t="n">
        <f aca="false">VLOOKUP(L2639,VLOOK!$D$2:$E$10,2)</f>
        <v>5</v>
      </c>
      <c r="N2639" s="7" t="n">
        <v>1</v>
      </c>
      <c r="O2639" s="0" t="n">
        <f aca="false">VLOOKUP(B2639,VLOOK!$A$2:$B$13,2)</f>
        <v>7</v>
      </c>
      <c r="P2639" s="22" t="n">
        <f aca="false">IF(F2639&lt;0,F2639*-1,F2639)</f>
        <v>74</v>
      </c>
    </row>
    <row r="2640" customFormat="false" ht="12.8" hidden="false" customHeight="false" outlineLevel="0" collapsed="false">
      <c r="A2640" s="17" t="s">
        <v>787</v>
      </c>
      <c r="B2640" s="9" t="s">
        <v>850</v>
      </c>
      <c r="C2640" s="27" t="s">
        <v>1098</v>
      </c>
      <c r="D2640" s="9" t="s">
        <v>25</v>
      </c>
      <c r="E2640" s="10" t="s">
        <v>26</v>
      </c>
      <c r="F2640" s="20" t="n">
        <v>-71.5</v>
      </c>
      <c r="G2640" s="12" t="s">
        <v>21</v>
      </c>
      <c r="H2640" s="2" t="n">
        <v>-99</v>
      </c>
      <c r="I2640" s="3" t="s">
        <v>27</v>
      </c>
      <c r="J2640" s="3" t="n">
        <f aca="false">VLOOKUP(I2640,VLOOK!$G$2:$H$50,2)</f>
        <v>30</v>
      </c>
      <c r="K2640" s="4" t="s">
        <v>27</v>
      </c>
      <c r="L2640" s="21" t="s">
        <v>28</v>
      </c>
      <c r="M2640" s="6" t="n">
        <f aca="false">VLOOKUP(L2640,VLOOK!$D$2:$E$10,2)</f>
        <v>5</v>
      </c>
      <c r="N2640" s="7" t="n">
        <v>1</v>
      </c>
      <c r="O2640" s="0" t="n">
        <f aca="false">VLOOKUP(B2640,VLOOK!$A$2:$B$13,2)</f>
        <v>7</v>
      </c>
      <c r="P2640" s="22" t="n">
        <f aca="false">IF(F2640&lt;0,F2640*-1,F2640)</f>
        <v>71.5</v>
      </c>
    </row>
    <row r="2641" customFormat="false" ht="12.8" hidden="false" customHeight="false" outlineLevel="0" collapsed="false">
      <c r="A2641" s="17" t="s">
        <v>787</v>
      </c>
      <c r="B2641" s="9" t="s">
        <v>850</v>
      </c>
      <c r="C2641" s="27" t="s">
        <v>1073</v>
      </c>
      <c r="D2641" s="9" t="s">
        <v>25</v>
      </c>
      <c r="E2641" s="10" t="s">
        <v>26</v>
      </c>
      <c r="F2641" s="20" t="n">
        <v>-97.8</v>
      </c>
      <c r="G2641" s="12" t="s">
        <v>21</v>
      </c>
      <c r="H2641" s="2" t="n">
        <v>-99</v>
      </c>
      <c r="I2641" s="3" t="s">
        <v>27</v>
      </c>
      <c r="J2641" s="3" t="n">
        <f aca="false">VLOOKUP(I2641,VLOOK!$G$2:$H$50,2)</f>
        <v>30</v>
      </c>
      <c r="K2641" s="4" t="s">
        <v>27</v>
      </c>
      <c r="L2641" s="21" t="s">
        <v>28</v>
      </c>
      <c r="M2641" s="6" t="n">
        <f aca="false">VLOOKUP(L2641,VLOOK!$D$2:$E$10,2)</f>
        <v>5</v>
      </c>
      <c r="N2641" s="7" t="n">
        <v>1</v>
      </c>
      <c r="O2641" s="0" t="n">
        <f aca="false">VLOOKUP(B2641,VLOOK!$A$2:$B$13,2)</f>
        <v>7</v>
      </c>
      <c r="P2641" s="22" t="n">
        <f aca="false">IF(F2641&lt;0,F2641*-1,F2641)</f>
        <v>97.8</v>
      </c>
    </row>
    <row r="2642" customFormat="false" ht="12.8" hidden="false" customHeight="false" outlineLevel="0" collapsed="false">
      <c r="A2642" s="17" t="s">
        <v>787</v>
      </c>
      <c r="B2642" s="9" t="s">
        <v>850</v>
      </c>
      <c r="C2642" s="27" t="s">
        <v>1099</v>
      </c>
      <c r="D2642" s="9" t="s">
        <v>25</v>
      </c>
      <c r="E2642" s="10" t="s">
        <v>26</v>
      </c>
      <c r="F2642" s="20" t="n">
        <v>-97.5</v>
      </c>
      <c r="G2642" s="12" t="s">
        <v>21</v>
      </c>
      <c r="H2642" s="2" t="n">
        <v>-99</v>
      </c>
      <c r="I2642" s="3" t="s">
        <v>27</v>
      </c>
      <c r="J2642" s="3" t="n">
        <f aca="false">VLOOKUP(I2642,VLOOK!$G$2:$H$50,2)</f>
        <v>30</v>
      </c>
      <c r="K2642" s="4" t="s">
        <v>27</v>
      </c>
      <c r="L2642" s="21" t="s">
        <v>28</v>
      </c>
      <c r="M2642" s="6" t="n">
        <f aca="false">VLOOKUP(L2642,VLOOK!$D$2:$E$10,2)</f>
        <v>5</v>
      </c>
      <c r="N2642" s="7" t="n">
        <v>1</v>
      </c>
      <c r="O2642" s="0" t="n">
        <f aca="false">VLOOKUP(B2642,VLOOK!$A$2:$B$13,2)</f>
        <v>7</v>
      </c>
      <c r="P2642" s="22" t="n">
        <f aca="false">IF(F2642&lt;0,F2642*-1,F2642)</f>
        <v>97.5</v>
      </c>
    </row>
    <row r="2643" customFormat="false" ht="12.8" hidden="false" customHeight="false" outlineLevel="0" collapsed="false">
      <c r="A2643" s="17" t="s">
        <v>787</v>
      </c>
      <c r="B2643" s="9" t="s">
        <v>850</v>
      </c>
      <c r="C2643" s="27" t="s">
        <v>1099</v>
      </c>
      <c r="D2643" s="9" t="s">
        <v>25</v>
      </c>
      <c r="E2643" s="10" t="s">
        <v>26</v>
      </c>
      <c r="F2643" s="20" t="n">
        <v>-84</v>
      </c>
      <c r="G2643" s="12" t="s">
        <v>21</v>
      </c>
      <c r="H2643" s="2" t="n">
        <v>-99</v>
      </c>
      <c r="I2643" s="3" t="s">
        <v>27</v>
      </c>
      <c r="J2643" s="3" t="n">
        <f aca="false">VLOOKUP(I2643,VLOOK!$G$2:$H$50,2)</f>
        <v>30</v>
      </c>
      <c r="K2643" s="4" t="s">
        <v>27</v>
      </c>
      <c r="L2643" s="21" t="s">
        <v>28</v>
      </c>
      <c r="M2643" s="6" t="n">
        <f aca="false">VLOOKUP(L2643,VLOOK!$D$2:$E$10,2)</f>
        <v>5</v>
      </c>
      <c r="N2643" s="7" t="n">
        <v>1</v>
      </c>
      <c r="O2643" s="0" t="n">
        <f aca="false">VLOOKUP(B2643,VLOOK!$A$2:$B$13,2)</f>
        <v>7</v>
      </c>
      <c r="P2643" s="22" t="n">
        <f aca="false">IF(F2643&lt;0,F2643*-1,F2643)</f>
        <v>84</v>
      </c>
    </row>
    <row r="2644" customFormat="false" ht="12.8" hidden="false" customHeight="false" outlineLevel="0" collapsed="false">
      <c r="A2644" s="17" t="s">
        <v>787</v>
      </c>
      <c r="B2644" s="9" t="s">
        <v>850</v>
      </c>
      <c r="C2644" s="27" t="s">
        <v>1100</v>
      </c>
      <c r="D2644" s="9" t="s">
        <v>25</v>
      </c>
      <c r="E2644" s="10" t="s">
        <v>26</v>
      </c>
      <c r="F2644" s="20" t="n">
        <v>-144.52</v>
      </c>
      <c r="G2644" s="12" t="s">
        <v>21</v>
      </c>
      <c r="H2644" s="2" t="n">
        <v>-99</v>
      </c>
      <c r="I2644" s="3" t="s">
        <v>27</v>
      </c>
      <c r="J2644" s="3" t="n">
        <f aca="false">VLOOKUP(I2644,VLOOK!$G$2:$H$50,2)</f>
        <v>30</v>
      </c>
      <c r="K2644" s="4" t="s">
        <v>27</v>
      </c>
      <c r="L2644" s="21" t="s">
        <v>28</v>
      </c>
      <c r="M2644" s="6" t="n">
        <f aca="false">VLOOKUP(L2644,VLOOK!$D$2:$E$10,2)</f>
        <v>5</v>
      </c>
      <c r="N2644" s="7" t="n">
        <v>1</v>
      </c>
      <c r="O2644" s="0" t="n">
        <f aca="false">VLOOKUP(B2644,VLOOK!$A$2:$B$13,2)</f>
        <v>7</v>
      </c>
      <c r="P2644" s="22" t="n">
        <f aca="false">IF(F2644&lt;0,F2644*-1,F2644)</f>
        <v>144.52</v>
      </c>
    </row>
    <row r="2645" customFormat="false" ht="12.8" hidden="false" customHeight="false" outlineLevel="0" collapsed="false">
      <c r="A2645" s="17" t="s">
        <v>787</v>
      </c>
      <c r="B2645" s="9" t="s">
        <v>850</v>
      </c>
      <c r="C2645" s="27" t="s">
        <v>1101</v>
      </c>
      <c r="D2645" s="9" t="s">
        <v>25</v>
      </c>
      <c r="E2645" s="10" t="s">
        <v>266</v>
      </c>
      <c r="F2645" s="20" t="n">
        <v>-199.5</v>
      </c>
      <c r="G2645" s="12" t="s">
        <v>21</v>
      </c>
      <c r="H2645" s="2" t="n">
        <v>-99</v>
      </c>
      <c r="I2645" s="3" t="s">
        <v>267</v>
      </c>
      <c r="J2645" s="3" t="n">
        <f aca="false">VLOOKUP(I2645,VLOOK!$G$2:$H$50,2)</f>
        <v>16</v>
      </c>
      <c r="K2645" s="4" t="s">
        <v>267</v>
      </c>
      <c r="L2645" s="21" t="s">
        <v>31</v>
      </c>
      <c r="M2645" s="6" t="n">
        <f aca="false">VLOOKUP(L2645,VLOOK!$D$2:$E$10,2)</f>
        <v>3</v>
      </c>
      <c r="N2645" s="7" t="n">
        <v>1</v>
      </c>
      <c r="O2645" s="0" t="n">
        <f aca="false">VLOOKUP(B2645,VLOOK!$A$2:$B$13,2)</f>
        <v>7</v>
      </c>
      <c r="P2645" s="22" t="n">
        <f aca="false">IF(F2645&lt;0,F2645*-1,F2645)</f>
        <v>199.5</v>
      </c>
    </row>
    <row r="2646" customFormat="false" ht="12.8" hidden="false" customHeight="false" outlineLevel="0" collapsed="false">
      <c r="A2646" s="17" t="s">
        <v>787</v>
      </c>
      <c r="B2646" s="9" t="s">
        <v>850</v>
      </c>
      <c r="C2646" s="27" t="s">
        <v>1102</v>
      </c>
      <c r="D2646" s="9" t="s">
        <v>25</v>
      </c>
      <c r="E2646" s="10" t="s">
        <v>266</v>
      </c>
      <c r="F2646" s="20" t="n">
        <v>-20</v>
      </c>
      <c r="G2646" s="12" t="s">
        <v>21</v>
      </c>
      <c r="H2646" s="2" t="n">
        <v>-99</v>
      </c>
      <c r="I2646" s="3" t="s">
        <v>267</v>
      </c>
      <c r="J2646" s="3" t="n">
        <f aca="false">VLOOKUP(I2646,VLOOK!$G$2:$H$50,2)</f>
        <v>16</v>
      </c>
      <c r="K2646" s="4" t="s">
        <v>267</v>
      </c>
      <c r="L2646" s="21" t="s">
        <v>31</v>
      </c>
      <c r="M2646" s="6" t="n">
        <f aca="false">VLOOKUP(L2646,VLOOK!$D$2:$E$10,2)</f>
        <v>3</v>
      </c>
      <c r="N2646" s="7" t="n">
        <v>1</v>
      </c>
      <c r="O2646" s="0" t="n">
        <f aca="false">VLOOKUP(B2646,VLOOK!$A$2:$B$13,2)</f>
        <v>7</v>
      </c>
      <c r="P2646" s="22" t="n">
        <f aca="false">IF(F2646&lt;0,F2646*-1,F2646)</f>
        <v>20</v>
      </c>
    </row>
    <row r="2647" customFormat="false" ht="12.8" hidden="false" customHeight="false" outlineLevel="0" collapsed="false">
      <c r="A2647" s="17" t="s">
        <v>787</v>
      </c>
      <c r="B2647" s="9" t="s">
        <v>850</v>
      </c>
      <c r="C2647" s="27" t="s">
        <v>976</v>
      </c>
      <c r="D2647" s="9" t="s">
        <v>25</v>
      </c>
      <c r="E2647" s="10" t="s">
        <v>47</v>
      </c>
      <c r="F2647" s="20" t="n">
        <v>-129.9</v>
      </c>
      <c r="G2647" s="12" t="s">
        <v>21</v>
      </c>
      <c r="H2647" s="2" t="n">
        <v>-99</v>
      </c>
      <c r="I2647" s="3" t="s">
        <v>48</v>
      </c>
      <c r="J2647" s="3" t="n">
        <f aca="false">VLOOKUP(I2647,VLOOK!$G$2:$H$50,2)</f>
        <v>32</v>
      </c>
      <c r="K2647" s="4" t="s">
        <v>48</v>
      </c>
      <c r="L2647" s="21" t="s">
        <v>28</v>
      </c>
      <c r="M2647" s="6" t="n">
        <f aca="false">VLOOKUP(L2647,VLOOK!$D$2:$E$10,2)</f>
        <v>5</v>
      </c>
      <c r="N2647" s="7" t="n">
        <v>1</v>
      </c>
      <c r="O2647" s="0" t="n">
        <f aca="false">VLOOKUP(B2647,VLOOK!$A$2:$B$13,2)</f>
        <v>7</v>
      </c>
      <c r="P2647" s="22" t="n">
        <f aca="false">IF(F2647&lt;0,F2647*-1,F2647)</f>
        <v>129.9</v>
      </c>
    </row>
    <row r="2648" customFormat="false" ht="12.8" hidden="false" customHeight="false" outlineLevel="0" collapsed="false">
      <c r="A2648" s="17" t="s">
        <v>787</v>
      </c>
      <c r="B2648" s="9" t="s">
        <v>850</v>
      </c>
      <c r="C2648" s="27" t="s">
        <v>999</v>
      </c>
      <c r="D2648" s="9" t="s">
        <v>25</v>
      </c>
      <c r="E2648" s="10" t="s">
        <v>60</v>
      </c>
      <c r="F2648" s="20" t="n">
        <v>-391.66</v>
      </c>
      <c r="G2648" s="12" t="s">
        <v>21</v>
      </c>
      <c r="H2648" s="2" t="n">
        <v>-99</v>
      </c>
      <c r="I2648" s="3" t="s">
        <v>61</v>
      </c>
      <c r="J2648" s="3" t="n">
        <f aca="false">VLOOKUP(I2648,VLOOK!$G$2:$H$50,2)</f>
        <v>17</v>
      </c>
      <c r="K2648" s="4" t="s">
        <v>61</v>
      </c>
      <c r="L2648" s="21" t="s">
        <v>28</v>
      </c>
      <c r="M2648" s="6" t="n">
        <f aca="false">VLOOKUP(L2648,VLOOK!$D$2:$E$10,2)</f>
        <v>5</v>
      </c>
      <c r="N2648" s="7" t="n">
        <v>1</v>
      </c>
      <c r="O2648" s="0" t="n">
        <f aca="false">VLOOKUP(B2648,VLOOK!$A$2:$B$13,2)</f>
        <v>7</v>
      </c>
      <c r="P2648" s="22" t="n">
        <f aca="false">IF(F2648&lt;0,F2648*-1,F2648)</f>
        <v>391.66</v>
      </c>
    </row>
    <row r="2649" customFormat="false" ht="12.8" hidden="false" customHeight="false" outlineLevel="0" collapsed="false">
      <c r="A2649" s="17" t="s">
        <v>787</v>
      </c>
      <c r="B2649" s="9" t="s">
        <v>850</v>
      </c>
      <c r="C2649" s="27" t="s">
        <v>1103</v>
      </c>
      <c r="D2649" s="9" t="s">
        <v>25</v>
      </c>
      <c r="E2649" s="10" t="s">
        <v>29</v>
      </c>
      <c r="F2649" s="20" t="n">
        <v>-4</v>
      </c>
      <c r="G2649" s="12" t="s">
        <v>21</v>
      </c>
      <c r="H2649" s="2" t="n">
        <v>-99</v>
      </c>
      <c r="I2649" s="3" t="s">
        <v>30</v>
      </c>
      <c r="J2649" s="3" t="n">
        <f aca="false">VLOOKUP(I2649,VLOOK!$G$2:$H$50,2)</f>
        <v>21</v>
      </c>
      <c r="K2649" s="4" t="s">
        <v>30</v>
      </c>
      <c r="L2649" s="21" t="s">
        <v>31</v>
      </c>
      <c r="M2649" s="6" t="n">
        <f aca="false">VLOOKUP(L2649,VLOOK!$D$2:$E$10,2)</f>
        <v>3</v>
      </c>
      <c r="N2649" s="7" t="n">
        <v>1</v>
      </c>
      <c r="O2649" s="0" t="n">
        <f aca="false">VLOOKUP(B2649,VLOOK!$A$2:$B$13,2)</f>
        <v>7</v>
      </c>
      <c r="P2649" s="22" t="n">
        <f aca="false">IF(F2649&lt;0,F2649*-1,F2649)</f>
        <v>4</v>
      </c>
    </row>
    <row r="2650" customFormat="false" ht="12.8" hidden="false" customHeight="false" outlineLevel="0" collapsed="false">
      <c r="A2650" s="17" t="s">
        <v>787</v>
      </c>
      <c r="B2650" s="9" t="s">
        <v>850</v>
      </c>
      <c r="C2650" s="27" t="s">
        <v>1104</v>
      </c>
      <c r="D2650" s="9" t="s">
        <v>25</v>
      </c>
      <c r="E2650" s="10" t="s">
        <v>29</v>
      </c>
      <c r="F2650" s="20" t="n">
        <v>-15.97</v>
      </c>
      <c r="G2650" s="12" t="s">
        <v>21</v>
      </c>
      <c r="H2650" s="2" t="n">
        <v>-99</v>
      </c>
      <c r="I2650" s="3" t="s">
        <v>30</v>
      </c>
      <c r="J2650" s="3" t="n">
        <f aca="false">VLOOKUP(I2650,VLOOK!$G$2:$H$50,2)</f>
        <v>21</v>
      </c>
      <c r="K2650" s="4" t="s">
        <v>30</v>
      </c>
      <c r="L2650" s="21" t="s">
        <v>31</v>
      </c>
      <c r="M2650" s="6" t="n">
        <f aca="false">VLOOKUP(L2650,VLOOK!$D$2:$E$10,2)</f>
        <v>3</v>
      </c>
      <c r="N2650" s="7" t="n">
        <v>1</v>
      </c>
      <c r="O2650" s="0" t="n">
        <f aca="false">VLOOKUP(B2650,VLOOK!$A$2:$B$13,2)</f>
        <v>7</v>
      </c>
      <c r="P2650" s="22" t="n">
        <f aca="false">IF(F2650&lt;0,F2650*-1,F2650)</f>
        <v>15.97</v>
      </c>
    </row>
    <row r="2651" customFormat="false" ht="12.8" hidden="false" customHeight="false" outlineLevel="0" collapsed="false">
      <c r="A2651" s="17" t="s">
        <v>787</v>
      </c>
      <c r="B2651" s="9" t="s">
        <v>850</v>
      </c>
      <c r="C2651" s="27" t="s">
        <v>1105</v>
      </c>
      <c r="D2651" s="9" t="s">
        <v>25</v>
      </c>
      <c r="E2651" s="10" t="s">
        <v>148</v>
      </c>
      <c r="F2651" s="20" t="n">
        <v>-25</v>
      </c>
      <c r="G2651" s="12" t="s">
        <v>21</v>
      </c>
      <c r="H2651" s="2" t="n">
        <v>-99</v>
      </c>
      <c r="I2651" s="3" t="s">
        <v>39</v>
      </c>
      <c r="J2651" s="3" t="n">
        <f aca="false">VLOOKUP(I2651,VLOOK!$G$2:$H$50,2)</f>
        <v>34</v>
      </c>
      <c r="K2651" s="4" t="s">
        <v>39</v>
      </c>
      <c r="L2651" s="21" t="s">
        <v>28</v>
      </c>
      <c r="M2651" s="6" t="n">
        <f aca="false">VLOOKUP(L2651,VLOOK!$D$2:$E$10,2)</f>
        <v>5</v>
      </c>
      <c r="N2651" s="7" t="n">
        <v>1</v>
      </c>
      <c r="O2651" s="0" t="n">
        <f aca="false">VLOOKUP(B2651,VLOOK!$A$2:$B$13,2)</f>
        <v>7</v>
      </c>
      <c r="P2651" s="22" t="n">
        <f aca="false">IF(F2651&lt;0,F2651*-1,F2651)</f>
        <v>25</v>
      </c>
    </row>
    <row r="2652" customFormat="false" ht="12.8" hidden="false" customHeight="false" outlineLevel="0" collapsed="false">
      <c r="A2652" s="17" t="s">
        <v>787</v>
      </c>
      <c r="B2652" s="9" t="s">
        <v>850</v>
      </c>
      <c r="C2652" s="27" t="s">
        <v>1106</v>
      </c>
      <c r="D2652" s="9" t="s">
        <v>25</v>
      </c>
      <c r="E2652" s="10" t="s">
        <v>869</v>
      </c>
      <c r="F2652" s="20" t="n">
        <v>-27.77</v>
      </c>
      <c r="G2652" s="12" t="s">
        <v>21</v>
      </c>
      <c r="H2652" s="2" t="n">
        <v>-99</v>
      </c>
      <c r="I2652" s="3" t="s">
        <v>381</v>
      </c>
      <c r="J2652" s="3" t="n">
        <f aca="false">VLOOKUP(I2652,VLOOK!$G$2:$H$50,2)</f>
        <v>23</v>
      </c>
      <c r="K2652" s="4" t="s">
        <v>381</v>
      </c>
      <c r="L2652" s="21" t="s">
        <v>31</v>
      </c>
      <c r="M2652" s="6" t="n">
        <f aca="false">VLOOKUP(L2652,VLOOK!$D$2:$E$10,2)</f>
        <v>3</v>
      </c>
      <c r="N2652" s="7" t="n">
        <v>1</v>
      </c>
      <c r="O2652" s="0" t="n">
        <f aca="false">VLOOKUP(B2652,VLOOK!$A$2:$B$13,2)</f>
        <v>7</v>
      </c>
      <c r="P2652" s="22" t="n">
        <f aca="false">IF(F2652&lt;0,F2652*-1,F2652)</f>
        <v>27.77</v>
      </c>
    </row>
    <row r="2653" customFormat="false" ht="12.8" hidden="false" customHeight="false" outlineLevel="0" collapsed="false">
      <c r="A2653" s="17" t="s">
        <v>787</v>
      </c>
      <c r="B2653" s="9" t="s">
        <v>850</v>
      </c>
      <c r="C2653" s="27" t="s">
        <v>1106</v>
      </c>
      <c r="D2653" s="9" t="s">
        <v>25</v>
      </c>
      <c r="E2653" s="10" t="s">
        <v>869</v>
      </c>
      <c r="F2653" s="20" t="n">
        <v>-28.49</v>
      </c>
      <c r="G2653" s="12" t="s">
        <v>21</v>
      </c>
      <c r="H2653" s="2" t="n">
        <v>-99</v>
      </c>
      <c r="I2653" s="3" t="s">
        <v>381</v>
      </c>
      <c r="J2653" s="3" t="n">
        <f aca="false">VLOOKUP(I2653,VLOOK!$G$2:$H$50,2)</f>
        <v>23</v>
      </c>
      <c r="K2653" s="4" t="s">
        <v>381</v>
      </c>
      <c r="L2653" s="21" t="s">
        <v>31</v>
      </c>
      <c r="M2653" s="6" t="n">
        <f aca="false">VLOOKUP(L2653,VLOOK!$D$2:$E$10,2)</f>
        <v>3</v>
      </c>
      <c r="N2653" s="7" t="n">
        <v>1</v>
      </c>
      <c r="O2653" s="0" t="n">
        <f aca="false">VLOOKUP(B2653,VLOOK!$A$2:$B$13,2)</f>
        <v>7</v>
      </c>
      <c r="P2653" s="22" t="n">
        <f aca="false">IF(F2653&lt;0,F2653*-1,F2653)</f>
        <v>28.49</v>
      </c>
    </row>
    <row r="2654" customFormat="false" ht="12.8" hidden="false" customHeight="false" outlineLevel="0" collapsed="false">
      <c r="A2654" s="17" t="s">
        <v>787</v>
      </c>
      <c r="B2654" s="9" t="s">
        <v>850</v>
      </c>
      <c r="C2654" s="27" t="s">
        <v>1106</v>
      </c>
      <c r="D2654" s="9" t="s">
        <v>25</v>
      </c>
      <c r="E2654" s="10" t="s">
        <v>869</v>
      </c>
      <c r="F2654" s="20" t="n">
        <v>-39.76</v>
      </c>
      <c r="G2654" s="12" t="s">
        <v>21</v>
      </c>
      <c r="H2654" s="2" t="n">
        <v>-99</v>
      </c>
      <c r="I2654" s="3" t="s">
        <v>381</v>
      </c>
      <c r="J2654" s="3" t="n">
        <f aca="false">VLOOKUP(I2654,VLOOK!$G$2:$H$50,2)</f>
        <v>23</v>
      </c>
      <c r="K2654" s="4" t="s">
        <v>381</v>
      </c>
      <c r="L2654" s="21" t="s">
        <v>31</v>
      </c>
      <c r="M2654" s="6" t="n">
        <f aca="false">VLOOKUP(L2654,VLOOK!$D$2:$E$10,2)</f>
        <v>3</v>
      </c>
      <c r="N2654" s="7" t="n">
        <v>1</v>
      </c>
      <c r="O2654" s="0" t="n">
        <f aca="false">VLOOKUP(B2654,VLOOK!$A$2:$B$13,2)</f>
        <v>7</v>
      </c>
      <c r="P2654" s="22" t="n">
        <f aca="false">IF(F2654&lt;0,F2654*-1,F2654)</f>
        <v>39.76</v>
      </c>
    </row>
    <row r="2655" customFormat="false" ht="12.8" hidden="false" customHeight="false" outlineLevel="0" collapsed="false">
      <c r="A2655" s="17" t="s">
        <v>787</v>
      </c>
      <c r="B2655" s="9" t="s">
        <v>850</v>
      </c>
      <c r="C2655" s="27" t="s">
        <v>1107</v>
      </c>
      <c r="D2655" s="9" t="s">
        <v>25</v>
      </c>
      <c r="E2655" s="10" t="s">
        <v>196</v>
      </c>
      <c r="F2655" s="20" t="n">
        <v>-60</v>
      </c>
      <c r="G2655" s="12" t="s">
        <v>21</v>
      </c>
      <c r="H2655" s="2" t="n">
        <v>-99</v>
      </c>
      <c r="I2655" s="3" t="s">
        <v>197</v>
      </c>
      <c r="J2655" s="3" t="n">
        <f aca="false">VLOOKUP(I2655,VLOOK!$G$2:$H$50,2)</f>
        <v>47</v>
      </c>
      <c r="K2655" s="4" t="s">
        <v>197</v>
      </c>
      <c r="L2655" s="21" t="s">
        <v>198</v>
      </c>
      <c r="M2655" s="6" t="n">
        <f aca="false">VLOOKUP(L2655,VLOOK!$D$2:$E$10,2)</f>
        <v>9</v>
      </c>
      <c r="N2655" s="7" t="n">
        <v>1</v>
      </c>
      <c r="O2655" s="0" t="n">
        <f aca="false">VLOOKUP(B2655,VLOOK!$A$2:$B$13,2)</f>
        <v>7</v>
      </c>
      <c r="P2655" s="22" t="n">
        <f aca="false">IF(F2655&lt;0,F2655*-1,F2655)</f>
        <v>60</v>
      </c>
    </row>
    <row r="2656" customFormat="false" ht="12.8" hidden="false" customHeight="false" outlineLevel="0" collapsed="false">
      <c r="A2656" s="17" t="s">
        <v>787</v>
      </c>
      <c r="B2656" s="9" t="s">
        <v>850</v>
      </c>
      <c r="C2656" s="27" t="s">
        <v>1108</v>
      </c>
      <c r="D2656" s="9" t="s">
        <v>25</v>
      </c>
      <c r="E2656" s="10" t="s">
        <v>196</v>
      </c>
      <c r="F2656" s="20" t="n">
        <v>-452.52</v>
      </c>
      <c r="G2656" s="12" t="s">
        <v>21</v>
      </c>
      <c r="H2656" s="2" t="n">
        <v>-99</v>
      </c>
      <c r="I2656" s="3" t="s">
        <v>197</v>
      </c>
      <c r="J2656" s="3" t="n">
        <f aca="false">VLOOKUP(I2656,VLOOK!$G$2:$H$50,2)</f>
        <v>47</v>
      </c>
      <c r="K2656" s="4" t="s">
        <v>197</v>
      </c>
      <c r="L2656" s="21" t="s">
        <v>198</v>
      </c>
      <c r="M2656" s="6" t="n">
        <f aca="false">VLOOKUP(L2656,VLOOK!$D$2:$E$10,2)</f>
        <v>9</v>
      </c>
      <c r="N2656" s="7" t="n">
        <v>1</v>
      </c>
      <c r="O2656" s="0" t="n">
        <f aca="false">VLOOKUP(B2656,VLOOK!$A$2:$B$13,2)</f>
        <v>7</v>
      </c>
      <c r="P2656" s="22" t="n">
        <f aca="false">IF(F2656&lt;0,F2656*-1,F2656)</f>
        <v>452.52</v>
      </c>
    </row>
    <row r="2657" customFormat="false" ht="12.8" hidden="false" customHeight="false" outlineLevel="0" collapsed="false">
      <c r="A2657" s="17" t="s">
        <v>787</v>
      </c>
      <c r="B2657" s="9" t="s">
        <v>850</v>
      </c>
      <c r="C2657" s="27" t="s">
        <v>1109</v>
      </c>
      <c r="D2657" s="9" t="s">
        <v>25</v>
      </c>
      <c r="E2657" s="10" t="s">
        <v>196</v>
      </c>
      <c r="F2657" s="20" t="n">
        <v>-195</v>
      </c>
      <c r="G2657" s="12" t="s">
        <v>21</v>
      </c>
      <c r="H2657" s="2" t="n">
        <v>-99</v>
      </c>
      <c r="I2657" s="3" t="s">
        <v>197</v>
      </c>
      <c r="J2657" s="3" t="n">
        <f aca="false">VLOOKUP(I2657,VLOOK!$G$2:$H$50,2)</f>
        <v>47</v>
      </c>
      <c r="K2657" s="4" t="s">
        <v>197</v>
      </c>
      <c r="L2657" s="21" t="s">
        <v>198</v>
      </c>
      <c r="M2657" s="6" t="n">
        <f aca="false">VLOOKUP(L2657,VLOOK!$D$2:$E$10,2)</f>
        <v>9</v>
      </c>
      <c r="N2657" s="7" t="n">
        <v>1</v>
      </c>
      <c r="O2657" s="0" t="n">
        <f aca="false">VLOOKUP(B2657,VLOOK!$A$2:$B$13,2)</f>
        <v>7</v>
      </c>
      <c r="P2657" s="22" t="n">
        <f aca="false">IF(F2657&lt;0,F2657*-1,F2657)</f>
        <v>195</v>
      </c>
    </row>
    <row r="2658" customFormat="false" ht="12.8" hidden="false" customHeight="false" outlineLevel="0" collapsed="false">
      <c r="A2658" s="17" t="s">
        <v>787</v>
      </c>
      <c r="B2658" s="9" t="s">
        <v>850</v>
      </c>
      <c r="C2658" s="27" t="s">
        <v>1110</v>
      </c>
      <c r="D2658" s="9" t="s">
        <v>25</v>
      </c>
      <c r="E2658" s="10" t="s">
        <v>196</v>
      </c>
      <c r="F2658" s="20" t="n">
        <v>-39</v>
      </c>
      <c r="G2658" s="12" t="s">
        <v>21</v>
      </c>
      <c r="H2658" s="2" t="n">
        <v>-99</v>
      </c>
      <c r="I2658" s="3" t="s">
        <v>197</v>
      </c>
      <c r="J2658" s="3" t="n">
        <f aca="false">VLOOKUP(I2658,VLOOK!$G$2:$H$50,2)</f>
        <v>47</v>
      </c>
      <c r="K2658" s="4" t="s">
        <v>197</v>
      </c>
      <c r="L2658" s="21" t="s">
        <v>198</v>
      </c>
      <c r="M2658" s="6" t="n">
        <f aca="false">VLOOKUP(L2658,VLOOK!$D$2:$E$10,2)</f>
        <v>9</v>
      </c>
      <c r="N2658" s="7" t="n">
        <v>1</v>
      </c>
      <c r="O2658" s="0" t="n">
        <f aca="false">VLOOKUP(B2658,VLOOK!$A$2:$B$13,2)</f>
        <v>7</v>
      </c>
      <c r="P2658" s="22" t="n">
        <f aca="false">IF(F2658&lt;0,F2658*-1,F2658)</f>
        <v>39</v>
      </c>
    </row>
    <row r="2659" customFormat="false" ht="12.8" hidden="false" customHeight="false" outlineLevel="0" collapsed="false">
      <c r="A2659" s="17" t="s">
        <v>787</v>
      </c>
      <c r="B2659" s="9" t="s">
        <v>850</v>
      </c>
      <c r="C2659" s="27" t="s">
        <v>909</v>
      </c>
      <c r="D2659" s="9" t="s">
        <v>54</v>
      </c>
      <c r="E2659" s="10" t="s">
        <v>67</v>
      </c>
      <c r="F2659" s="20" t="n">
        <v>-20</v>
      </c>
      <c r="G2659" s="12" t="s">
        <v>21</v>
      </c>
      <c r="H2659" s="2" t="n">
        <v>-99</v>
      </c>
      <c r="I2659" s="3" t="s">
        <v>68</v>
      </c>
      <c r="J2659" s="3" t="n">
        <f aca="false">VLOOKUP(I2659,VLOOK!$G$2:$H$50,2)</f>
        <v>42</v>
      </c>
      <c r="K2659" s="4" t="s">
        <v>68</v>
      </c>
      <c r="L2659" s="21" t="s">
        <v>57</v>
      </c>
      <c r="M2659" s="6" t="n">
        <f aca="false">VLOOKUP(L2659,VLOOK!$D$2:$E$10,2)</f>
        <v>7</v>
      </c>
      <c r="N2659" s="7" t="n">
        <v>1</v>
      </c>
      <c r="O2659" s="0" t="n">
        <f aca="false">VLOOKUP(B2659,VLOOK!$A$2:$B$13,2)</f>
        <v>7</v>
      </c>
      <c r="P2659" s="22" t="n">
        <f aca="false">IF(F2659&lt;0,F2659*-1,F2659)</f>
        <v>20</v>
      </c>
    </row>
    <row r="2660" customFormat="false" ht="12.8" hidden="false" customHeight="false" outlineLevel="0" collapsed="false">
      <c r="A2660" s="17" t="s">
        <v>787</v>
      </c>
      <c r="B2660" s="9" t="s">
        <v>850</v>
      </c>
      <c r="C2660" s="27" t="s">
        <v>1111</v>
      </c>
      <c r="D2660" s="9" t="s">
        <v>54</v>
      </c>
      <c r="E2660" s="10" t="s">
        <v>67</v>
      </c>
      <c r="F2660" s="20" t="n">
        <v>-19</v>
      </c>
      <c r="G2660" s="12" t="s">
        <v>21</v>
      </c>
      <c r="H2660" s="2" t="n">
        <v>-99</v>
      </c>
      <c r="I2660" s="3" t="s">
        <v>68</v>
      </c>
      <c r="J2660" s="3" t="n">
        <f aca="false">VLOOKUP(I2660,VLOOK!$G$2:$H$50,2)</f>
        <v>42</v>
      </c>
      <c r="K2660" s="4" t="s">
        <v>68</v>
      </c>
      <c r="L2660" s="21" t="s">
        <v>57</v>
      </c>
      <c r="M2660" s="6" t="n">
        <f aca="false">VLOOKUP(L2660,VLOOK!$D$2:$E$10,2)</f>
        <v>7</v>
      </c>
      <c r="N2660" s="7" t="n">
        <v>1</v>
      </c>
      <c r="O2660" s="0" t="n">
        <f aca="false">VLOOKUP(B2660,VLOOK!$A$2:$B$13,2)</f>
        <v>7</v>
      </c>
      <c r="P2660" s="22" t="n">
        <f aca="false">IF(F2660&lt;0,F2660*-1,F2660)</f>
        <v>19</v>
      </c>
    </row>
    <row r="2661" customFormat="false" ht="12.8" hidden="false" customHeight="false" outlineLevel="0" collapsed="false">
      <c r="A2661" s="17" t="s">
        <v>1112</v>
      </c>
      <c r="B2661" s="9" t="s">
        <v>850</v>
      </c>
      <c r="C2661" s="27" t="s">
        <v>1113</v>
      </c>
      <c r="D2661" s="9" t="s">
        <v>78</v>
      </c>
      <c r="E2661" s="10" t="s">
        <v>406</v>
      </c>
      <c r="F2661" s="20" t="n">
        <v>-102.09</v>
      </c>
      <c r="G2661" s="12" t="s">
        <v>21</v>
      </c>
      <c r="H2661" s="2" t="n">
        <v>-99</v>
      </c>
      <c r="I2661" s="3" t="s">
        <v>407</v>
      </c>
      <c r="J2661" s="3" t="n">
        <f aca="false">VLOOKUP(I2661,VLOOK!$G$2:$H$50,2)</f>
        <v>44</v>
      </c>
      <c r="K2661" s="4" t="s">
        <v>407</v>
      </c>
      <c r="L2661" s="21" t="s">
        <v>121</v>
      </c>
      <c r="M2661" s="6" t="n">
        <f aca="false">VLOOKUP(L2661,VLOOK!$D$2:$E$10,2)</f>
        <v>8</v>
      </c>
      <c r="N2661" s="7" t="n">
        <v>1</v>
      </c>
      <c r="O2661" s="0" t="n">
        <f aca="false">VLOOKUP(B2661,VLOOK!$A$2:$B$13,2)</f>
        <v>7</v>
      </c>
      <c r="P2661" s="22" t="n">
        <f aca="false">IF(F2661&lt;0,F2661*-1,F2661)</f>
        <v>102.09</v>
      </c>
    </row>
    <row r="2662" customFormat="false" ht="12.8" hidden="false" customHeight="false" outlineLevel="0" collapsed="false">
      <c r="A2662" s="17" t="s">
        <v>1112</v>
      </c>
      <c r="B2662" s="9" t="s">
        <v>850</v>
      </c>
      <c r="C2662" s="27" t="s">
        <v>1114</v>
      </c>
      <c r="D2662" s="9" t="s">
        <v>78</v>
      </c>
      <c r="E2662" s="10" t="s">
        <v>406</v>
      </c>
      <c r="F2662" s="20" t="n">
        <v>-103</v>
      </c>
      <c r="G2662" s="12" t="s">
        <v>21</v>
      </c>
      <c r="H2662" s="2" t="n">
        <v>-99</v>
      </c>
      <c r="I2662" s="3" t="s">
        <v>407</v>
      </c>
      <c r="J2662" s="3" t="n">
        <f aca="false">VLOOKUP(I2662,VLOOK!$G$2:$H$50,2)</f>
        <v>44</v>
      </c>
      <c r="K2662" s="4" t="s">
        <v>407</v>
      </c>
      <c r="L2662" s="21" t="s">
        <v>121</v>
      </c>
      <c r="M2662" s="6" t="n">
        <f aca="false">VLOOKUP(L2662,VLOOK!$D$2:$E$10,2)</f>
        <v>8</v>
      </c>
      <c r="N2662" s="7" t="n">
        <v>1</v>
      </c>
      <c r="O2662" s="0" t="n">
        <f aca="false">VLOOKUP(B2662,VLOOK!$A$2:$B$13,2)</f>
        <v>7</v>
      </c>
      <c r="P2662" s="22" t="n">
        <f aca="false">IF(F2662&lt;0,F2662*-1,F2662)</f>
        <v>103</v>
      </c>
    </row>
    <row r="2663" customFormat="false" ht="12.8" hidden="false" customHeight="false" outlineLevel="0" collapsed="false">
      <c r="A2663" s="17" t="s">
        <v>1112</v>
      </c>
      <c r="B2663" s="9" t="s">
        <v>850</v>
      </c>
      <c r="C2663" s="27" t="s">
        <v>1115</v>
      </c>
      <c r="D2663" s="9" t="s">
        <v>78</v>
      </c>
      <c r="E2663" s="10" t="s">
        <v>406</v>
      </c>
      <c r="F2663" s="20" t="n">
        <v>-81.23</v>
      </c>
      <c r="G2663" s="12" t="s">
        <v>21</v>
      </c>
      <c r="H2663" s="2" t="n">
        <v>-99</v>
      </c>
      <c r="I2663" s="3" t="s">
        <v>407</v>
      </c>
      <c r="J2663" s="3" t="n">
        <f aca="false">VLOOKUP(I2663,VLOOK!$G$2:$H$50,2)</f>
        <v>44</v>
      </c>
      <c r="K2663" s="4" t="s">
        <v>407</v>
      </c>
      <c r="L2663" s="21" t="s">
        <v>121</v>
      </c>
      <c r="M2663" s="6" t="n">
        <f aca="false">VLOOKUP(L2663,VLOOK!$D$2:$E$10,2)</f>
        <v>8</v>
      </c>
      <c r="N2663" s="7" t="n">
        <v>1</v>
      </c>
      <c r="O2663" s="0" t="n">
        <f aca="false">VLOOKUP(B2663,VLOOK!$A$2:$B$13,2)</f>
        <v>7</v>
      </c>
      <c r="P2663" s="22" t="n">
        <f aca="false">IF(F2663&lt;0,F2663*-1,F2663)</f>
        <v>81.23</v>
      </c>
    </row>
    <row r="2664" customFormat="false" ht="12.8" hidden="false" customHeight="false" outlineLevel="0" collapsed="false">
      <c r="A2664" s="17" t="s">
        <v>1112</v>
      </c>
      <c r="B2664" s="9" t="s">
        <v>850</v>
      </c>
      <c r="C2664" s="27" t="s">
        <v>1116</v>
      </c>
      <c r="D2664" s="9" t="s">
        <v>78</v>
      </c>
      <c r="E2664" s="10" t="s">
        <v>406</v>
      </c>
      <c r="F2664" s="20" t="n">
        <v>-57.99</v>
      </c>
      <c r="G2664" s="12" t="s">
        <v>21</v>
      </c>
      <c r="H2664" s="2" t="n">
        <v>-99</v>
      </c>
      <c r="I2664" s="3" t="s">
        <v>407</v>
      </c>
      <c r="J2664" s="3" t="n">
        <f aca="false">VLOOKUP(I2664,VLOOK!$G$2:$H$50,2)</f>
        <v>44</v>
      </c>
      <c r="K2664" s="4" t="s">
        <v>407</v>
      </c>
      <c r="L2664" s="21" t="s">
        <v>121</v>
      </c>
      <c r="M2664" s="6" t="n">
        <f aca="false">VLOOKUP(L2664,VLOOK!$D$2:$E$10,2)</f>
        <v>8</v>
      </c>
      <c r="N2664" s="7" t="n">
        <v>1</v>
      </c>
      <c r="O2664" s="0" t="n">
        <f aca="false">VLOOKUP(B2664,VLOOK!$A$2:$B$13,2)</f>
        <v>7</v>
      </c>
      <c r="P2664" s="22" t="n">
        <f aca="false">IF(F2664&lt;0,F2664*-1,F2664)</f>
        <v>57.99</v>
      </c>
    </row>
    <row r="2665" customFormat="false" ht="12.8" hidden="false" customHeight="false" outlineLevel="0" collapsed="false">
      <c r="A2665" s="17" t="s">
        <v>1112</v>
      </c>
      <c r="B2665" s="9" t="s">
        <v>850</v>
      </c>
      <c r="C2665" s="27" t="s">
        <v>1117</v>
      </c>
      <c r="D2665" s="9" t="s">
        <v>78</v>
      </c>
      <c r="E2665" s="10" t="s">
        <v>119</v>
      </c>
      <c r="F2665" s="20" t="n">
        <v>-360</v>
      </c>
      <c r="G2665" s="12" t="s">
        <v>21</v>
      </c>
      <c r="H2665" s="2" t="n">
        <v>-99</v>
      </c>
      <c r="I2665" s="3" t="s">
        <v>120</v>
      </c>
      <c r="J2665" s="3" t="n">
        <f aca="false">VLOOKUP(I2665,VLOOK!$G$2:$H$50,2)</f>
        <v>45</v>
      </c>
      <c r="K2665" s="4" t="s">
        <v>120</v>
      </c>
      <c r="L2665" s="21" t="s">
        <v>121</v>
      </c>
      <c r="M2665" s="6" t="n">
        <f aca="false">VLOOKUP(L2665,VLOOK!$D$2:$E$10,2)</f>
        <v>8</v>
      </c>
      <c r="N2665" s="7" t="n">
        <v>1</v>
      </c>
      <c r="O2665" s="0" t="n">
        <f aca="false">VLOOKUP(B2665,VLOOK!$A$2:$B$13,2)</f>
        <v>7</v>
      </c>
      <c r="P2665" s="22" t="n">
        <f aca="false">IF(F2665&lt;0,F2665*-1,F2665)</f>
        <v>360</v>
      </c>
    </row>
    <row r="2666" customFormat="false" ht="12.8" hidden="false" customHeight="false" outlineLevel="0" collapsed="false">
      <c r="A2666" s="17" t="s">
        <v>1112</v>
      </c>
      <c r="B2666" s="9" t="s">
        <v>850</v>
      </c>
      <c r="C2666" s="27" t="s">
        <v>118</v>
      </c>
      <c r="D2666" s="9" t="s">
        <v>78</v>
      </c>
      <c r="E2666" s="10" t="s">
        <v>119</v>
      </c>
      <c r="F2666" s="20" t="n">
        <v>-185</v>
      </c>
      <c r="G2666" s="12" t="s">
        <v>21</v>
      </c>
      <c r="H2666" s="2" t="n">
        <v>-99</v>
      </c>
      <c r="I2666" s="3" t="s">
        <v>120</v>
      </c>
      <c r="J2666" s="3" t="n">
        <f aca="false">VLOOKUP(I2666,VLOOK!$G$2:$H$50,2)</f>
        <v>45</v>
      </c>
      <c r="K2666" s="4" t="s">
        <v>120</v>
      </c>
      <c r="L2666" s="21" t="s">
        <v>121</v>
      </c>
      <c r="M2666" s="6" t="n">
        <f aca="false">VLOOKUP(L2666,VLOOK!$D$2:$E$10,2)</f>
        <v>8</v>
      </c>
      <c r="N2666" s="7" t="n">
        <v>1</v>
      </c>
      <c r="O2666" s="0" t="n">
        <f aca="false">VLOOKUP(B2666,VLOOK!$A$2:$B$13,2)</f>
        <v>7</v>
      </c>
      <c r="P2666" s="22" t="n">
        <f aca="false">IF(F2666&lt;0,F2666*-1,F2666)</f>
        <v>185</v>
      </c>
    </row>
    <row r="2667" customFormat="false" ht="12.8" hidden="false" customHeight="false" outlineLevel="0" collapsed="false">
      <c r="A2667" s="17" t="s">
        <v>1112</v>
      </c>
      <c r="B2667" s="9" t="s">
        <v>850</v>
      </c>
      <c r="C2667" s="27" t="s">
        <v>1118</v>
      </c>
      <c r="D2667" s="9" t="s">
        <v>19</v>
      </c>
      <c r="E2667" s="10" t="s">
        <v>271</v>
      </c>
      <c r="F2667" s="20" t="n">
        <v>-1.99</v>
      </c>
      <c r="G2667" s="12" t="s">
        <v>21</v>
      </c>
      <c r="H2667" s="2" t="n">
        <v>-99</v>
      </c>
      <c r="I2667" s="3" t="s">
        <v>44</v>
      </c>
      <c r="J2667" s="3" t="n">
        <f aca="false">VLOOKUP(I2667,VLOOK!$G$2:$H$50,2)</f>
        <v>11</v>
      </c>
      <c r="K2667" s="4" t="s">
        <v>44</v>
      </c>
      <c r="L2667" s="21" t="s">
        <v>23</v>
      </c>
      <c r="M2667" s="6" t="n">
        <f aca="false">VLOOKUP(L2667,VLOOK!$D$2:$E$10,2)</f>
        <v>2</v>
      </c>
      <c r="N2667" s="7" t="n">
        <v>1</v>
      </c>
      <c r="O2667" s="0" t="n">
        <f aca="false">VLOOKUP(B2667,VLOOK!$A$2:$B$13,2)</f>
        <v>7</v>
      </c>
      <c r="P2667" s="22" t="n">
        <f aca="false">IF(F2667&lt;0,F2667*-1,F2667)</f>
        <v>1.99</v>
      </c>
    </row>
    <row r="2668" customFormat="false" ht="12.8" hidden="false" customHeight="false" outlineLevel="0" collapsed="false">
      <c r="A2668" s="17" t="s">
        <v>1112</v>
      </c>
      <c r="B2668" s="9" t="s">
        <v>850</v>
      </c>
      <c r="C2668" s="27" t="s">
        <v>936</v>
      </c>
      <c r="D2668" s="9" t="s">
        <v>19</v>
      </c>
      <c r="E2668" s="10" t="s">
        <v>271</v>
      </c>
      <c r="F2668" s="20" t="n">
        <v>-37.9</v>
      </c>
      <c r="G2668" s="12" t="s">
        <v>21</v>
      </c>
      <c r="H2668" s="2" t="n">
        <v>-99</v>
      </c>
      <c r="I2668" s="3" t="s">
        <v>44</v>
      </c>
      <c r="J2668" s="3" t="n">
        <f aca="false">VLOOKUP(I2668,VLOOK!$G$2:$H$50,2)</f>
        <v>11</v>
      </c>
      <c r="K2668" s="4" t="s">
        <v>44</v>
      </c>
      <c r="L2668" s="21" t="s">
        <v>23</v>
      </c>
      <c r="M2668" s="6" t="n">
        <f aca="false">VLOOKUP(L2668,VLOOK!$D$2:$E$10,2)</f>
        <v>2</v>
      </c>
      <c r="N2668" s="7" t="n">
        <v>1</v>
      </c>
      <c r="O2668" s="0" t="n">
        <f aca="false">VLOOKUP(B2668,VLOOK!$A$2:$B$13,2)</f>
        <v>7</v>
      </c>
      <c r="P2668" s="22" t="n">
        <f aca="false">IF(F2668&lt;0,F2668*-1,F2668)</f>
        <v>37.9</v>
      </c>
    </row>
    <row r="2669" customFormat="false" ht="12.8" hidden="false" customHeight="false" outlineLevel="0" collapsed="false">
      <c r="A2669" s="17" t="s">
        <v>1112</v>
      </c>
      <c r="B2669" s="9" t="s">
        <v>850</v>
      </c>
      <c r="C2669" s="27" t="s">
        <v>1119</v>
      </c>
      <c r="D2669" s="9" t="s">
        <v>19</v>
      </c>
      <c r="E2669" s="10" t="s">
        <v>119</v>
      </c>
      <c r="F2669" s="20" t="n">
        <v>-89.09</v>
      </c>
      <c r="G2669" s="12" t="s">
        <v>21</v>
      </c>
      <c r="H2669" s="2" t="n">
        <v>-99</v>
      </c>
      <c r="I2669" s="3" t="s">
        <v>120</v>
      </c>
      <c r="J2669" s="3" t="n">
        <f aca="false">VLOOKUP(I2669,VLOOK!$G$2:$H$50,2)</f>
        <v>45</v>
      </c>
      <c r="K2669" s="4" t="s">
        <v>120</v>
      </c>
      <c r="L2669" s="21" t="s">
        <v>23</v>
      </c>
      <c r="M2669" s="6" t="n">
        <f aca="false">VLOOKUP(L2669,VLOOK!$D$2:$E$10,2)</f>
        <v>2</v>
      </c>
      <c r="N2669" s="7" t="n">
        <v>1</v>
      </c>
      <c r="O2669" s="0" t="n">
        <f aca="false">VLOOKUP(B2669,VLOOK!$A$2:$B$13,2)</f>
        <v>7</v>
      </c>
      <c r="P2669" s="22" t="n">
        <f aca="false">IF(F2669&lt;0,F2669*-1,F2669)</f>
        <v>89.09</v>
      </c>
    </row>
    <row r="2670" customFormat="false" ht="12.8" hidden="false" customHeight="false" outlineLevel="0" collapsed="false">
      <c r="A2670" s="17" t="s">
        <v>1112</v>
      </c>
      <c r="B2670" s="9" t="s">
        <v>850</v>
      </c>
      <c r="C2670" s="27" t="s">
        <v>1120</v>
      </c>
      <c r="D2670" s="9" t="s">
        <v>19</v>
      </c>
      <c r="E2670" s="10" t="s">
        <v>119</v>
      </c>
      <c r="F2670" s="20" t="n">
        <v>-107.96</v>
      </c>
      <c r="G2670" s="12" t="s">
        <v>21</v>
      </c>
      <c r="H2670" s="2" t="n">
        <v>-99</v>
      </c>
      <c r="I2670" s="3" t="s">
        <v>120</v>
      </c>
      <c r="J2670" s="3" t="n">
        <f aca="false">VLOOKUP(I2670,VLOOK!$G$2:$H$50,2)</f>
        <v>45</v>
      </c>
      <c r="K2670" s="4" t="s">
        <v>120</v>
      </c>
      <c r="L2670" s="21" t="s">
        <v>23</v>
      </c>
      <c r="M2670" s="6" t="n">
        <f aca="false">VLOOKUP(L2670,VLOOK!$D$2:$E$10,2)</f>
        <v>2</v>
      </c>
      <c r="N2670" s="7" t="n">
        <v>1</v>
      </c>
      <c r="O2670" s="0" t="n">
        <f aca="false">VLOOKUP(B2670,VLOOK!$A$2:$B$13,2)</f>
        <v>7</v>
      </c>
      <c r="P2670" s="22" t="n">
        <f aca="false">IF(F2670&lt;0,F2670*-1,F2670)</f>
        <v>107.96</v>
      </c>
    </row>
    <row r="2671" customFormat="false" ht="12.8" hidden="false" customHeight="false" outlineLevel="0" collapsed="false">
      <c r="A2671" s="17" t="s">
        <v>1112</v>
      </c>
      <c r="B2671" s="9" t="s">
        <v>850</v>
      </c>
      <c r="C2671" s="27" t="s">
        <v>1121</v>
      </c>
      <c r="D2671" s="9" t="s">
        <v>19</v>
      </c>
      <c r="E2671" s="10" t="s">
        <v>64</v>
      </c>
      <c r="F2671" s="20" t="n">
        <v>-339</v>
      </c>
      <c r="G2671" s="12" t="s">
        <v>21</v>
      </c>
      <c r="H2671" s="2" t="n">
        <v>-99</v>
      </c>
      <c r="I2671" s="3" t="s">
        <v>65</v>
      </c>
      <c r="J2671" s="3" t="n">
        <f aca="false">VLOOKUP(I2671,VLOOK!$G$2:$H$50,2)</f>
        <v>13</v>
      </c>
      <c r="K2671" s="4" t="s">
        <v>65</v>
      </c>
      <c r="L2671" s="21" t="s">
        <v>23</v>
      </c>
      <c r="M2671" s="6" t="n">
        <f aca="false">VLOOKUP(L2671,VLOOK!$D$2:$E$10,2)</f>
        <v>2</v>
      </c>
      <c r="N2671" s="7" t="n">
        <v>1</v>
      </c>
      <c r="O2671" s="0" t="n">
        <f aca="false">VLOOKUP(B2671,VLOOK!$A$2:$B$13,2)</f>
        <v>7</v>
      </c>
      <c r="P2671" s="22" t="n">
        <f aca="false">IF(F2671&lt;0,F2671*-1,F2671)</f>
        <v>339</v>
      </c>
    </row>
    <row r="2672" customFormat="false" ht="12.8" hidden="false" customHeight="false" outlineLevel="0" collapsed="false">
      <c r="A2672" s="17" t="s">
        <v>1112</v>
      </c>
      <c r="B2672" s="9" t="s">
        <v>850</v>
      </c>
      <c r="C2672" s="27" t="s">
        <v>1122</v>
      </c>
      <c r="D2672" s="9" t="s">
        <v>171</v>
      </c>
      <c r="E2672" s="10" t="s">
        <v>172</v>
      </c>
      <c r="F2672" s="20" t="n">
        <v>-189.8</v>
      </c>
      <c r="G2672" s="12" t="s">
        <v>21</v>
      </c>
      <c r="H2672" s="2" t="n">
        <v>-99</v>
      </c>
      <c r="I2672" s="3" t="s">
        <v>173</v>
      </c>
      <c r="J2672" s="3" t="n">
        <f aca="false">VLOOKUP(I2672,VLOOK!$G$2:$H$50,2)</f>
        <v>22</v>
      </c>
      <c r="K2672" s="4" t="s">
        <v>173</v>
      </c>
      <c r="L2672" s="21" t="s">
        <v>31</v>
      </c>
      <c r="M2672" s="6" t="n">
        <f aca="false">VLOOKUP(L2672,VLOOK!$D$2:$E$10,2)</f>
        <v>3</v>
      </c>
      <c r="N2672" s="7" t="n">
        <v>1</v>
      </c>
      <c r="O2672" s="0" t="n">
        <f aca="false">VLOOKUP(B2672,VLOOK!$A$2:$B$13,2)</f>
        <v>7</v>
      </c>
      <c r="P2672" s="22" t="n">
        <f aca="false">IF(F2672&lt;0,F2672*-1,F2672)</f>
        <v>189.8</v>
      </c>
    </row>
    <row r="2673" customFormat="false" ht="12.8" hidden="false" customHeight="false" outlineLevel="0" collapsed="false">
      <c r="A2673" s="17" t="s">
        <v>1112</v>
      </c>
      <c r="B2673" s="9" t="s">
        <v>850</v>
      </c>
      <c r="C2673" s="27" t="s">
        <v>1123</v>
      </c>
      <c r="D2673" s="9" t="s">
        <v>171</v>
      </c>
      <c r="E2673" s="10" t="s">
        <v>172</v>
      </c>
      <c r="F2673" s="20" t="n">
        <v>-95</v>
      </c>
      <c r="G2673" s="12" t="s">
        <v>21</v>
      </c>
      <c r="H2673" s="2" t="n">
        <v>-99</v>
      </c>
      <c r="I2673" s="3" t="s">
        <v>173</v>
      </c>
      <c r="J2673" s="3" t="n">
        <f aca="false">VLOOKUP(I2673,VLOOK!$G$2:$H$50,2)</f>
        <v>22</v>
      </c>
      <c r="K2673" s="4" t="s">
        <v>173</v>
      </c>
      <c r="L2673" s="21" t="s">
        <v>31</v>
      </c>
      <c r="M2673" s="6" t="n">
        <f aca="false">VLOOKUP(L2673,VLOOK!$D$2:$E$10,2)</f>
        <v>3</v>
      </c>
      <c r="N2673" s="7" t="n">
        <v>1</v>
      </c>
      <c r="O2673" s="0" t="n">
        <f aca="false">VLOOKUP(B2673,VLOOK!$A$2:$B$13,2)</f>
        <v>7</v>
      </c>
      <c r="P2673" s="22" t="n">
        <f aca="false">IF(F2673&lt;0,F2673*-1,F2673)</f>
        <v>95</v>
      </c>
    </row>
    <row r="2674" customFormat="false" ht="12.8" hidden="false" customHeight="false" outlineLevel="0" collapsed="false">
      <c r="A2674" s="17" t="s">
        <v>1112</v>
      </c>
      <c r="B2674" s="9" t="s">
        <v>850</v>
      </c>
      <c r="C2674" s="27" t="s">
        <v>1124</v>
      </c>
      <c r="D2674" s="9" t="s">
        <v>25</v>
      </c>
      <c r="E2674" s="10" t="s">
        <v>853</v>
      </c>
      <c r="F2674" s="20" t="n">
        <v>-140</v>
      </c>
      <c r="G2674" s="12" t="s">
        <v>21</v>
      </c>
      <c r="H2674" s="2" t="n">
        <v>-99</v>
      </c>
      <c r="I2674" s="3" t="s">
        <v>854</v>
      </c>
      <c r="J2674" s="3" t="n">
        <f aca="false">VLOOKUP(I2674,VLOOK!$G$2:$H$50,2)</f>
        <v>31</v>
      </c>
      <c r="K2674" s="4" t="s">
        <v>854</v>
      </c>
      <c r="L2674" s="21" t="s">
        <v>28</v>
      </c>
      <c r="M2674" s="6" t="n">
        <f aca="false">VLOOKUP(L2674,VLOOK!$D$2:$E$10,2)</f>
        <v>5</v>
      </c>
      <c r="N2674" s="7" t="n">
        <v>1</v>
      </c>
      <c r="O2674" s="0" t="n">
        <f aca="false">VLOOKUP(B2674,VLOOK!$A$2:$B$13,2)</f>
        <v>7</v>
      </c>
      <c r="P2674" s="22" t="n">
        <f aca="false">IF(F2674&lt;0,F2674*-1,F2674)</f>
        <v>140</v>
      </c>
    </row>
    <row r="2675" customFormat="false" ht="12.8" hidden="false" customHeight="false" outlineLevel="0" collapsed="false">
      <c r="A2675" s="17" t="s">
        <v>1112</v>
      </c>
      <c r="B2675" s="9" t="s">
        <v>850</v>
      </c>
      <c r="C2675" s="27" t="s">
        <v>976</v>
      </c>
      <c r="D2675" s="9" t="s">
        <v>25</v>
      </c>
      <c r="E2675" s="10" t="s">
        <v>47</v>
      </c>
      <c r="F2675" s="20" t="n">
        <v>-129.9</v>
      </c>
      <c r="G2675" s="12" t="s">
        <v>21</v>
      </c>
      <c r="H2675" s="2" t="n">
        <v>-99</v>
      </c>
      <c r="I2675" s="3" t="s">
        <v>48</v>
      </c>
      <c r="J2675" s="3" t="n">
        <f aca="false">VLOOKUP(I2675,VLOOK!$G$2:$H$50,2)</f>
        <v>32</v>
      </c>
      <c r="K2675" s="4" t="s">
        <v>48</v>
      </c>
      <c r="L2675" s="21" t="s">
        <v>28</v>
      </c>
      <c r="M2675" s="6" t="n">
        <f aca="false">VLOOKUP(L2675,VLOOK!$D$2:$E$10,2)</f>
        <v>5</v>
      </c>
      <c r="N2675" s="7" t="n">
        <v>1</v>
      </c>
      <c r="O2675" s="0" t="n">
        <f aca="false">VLOOKUP(B2675,VLOOK!$A$2:$B$13,2)</f>
        <v>7</v>
      </c>
      <c r="P2675" s="22" t="n">
        <f aca="false">IF(F2675&lt;0,F2675*-1,F2675)</f>
        <v>129.9</v>
      </c>
    </row>
    <row r="2676" customFormat="false" ht="12.8" hidden="false" customHeight="false" outlineLevel="0" collapsed="false">
      <c r="A2676" s="17" t="s">
        <v>1112</v>
      </c>
      <c r="B2676" s="9" t="s">
        <v>850</v>
      </c>
      <c r="C2676" s="27" t="s">
        <v>1125</v>
      </c>
      <c r="D2676" s="9" t="s">
        <v>25</v>
      </c>
      <c r="E2676" s="10" t="s">
        <v>148</v>
      </c>
      <c r="F2676" s="20" t="n">
        <v>-140</v>
      </c>
      <c r="G2676" s="12" t="s">
        <v>21</v>
      </c>
      <c r="H2676" s="2" t="n">
        <v>-99</v>
      </c>
      <c r="I2676" s="3" t="s">
        <v>39</v>
      </c>
      <c r="J2676" s="3" t="n">
        <f aca="false">VLOOKUP(I2676,VLOOK!$G$2:$H$50,2)</f>
        <v>34</v>
      </c>
      <c r="K2676" s="4" t="s">
        <v>39</v>
      </c>
      <c r="L2676" s="21" t="s">
        <v>28</v>
      </c>
      <c r="M2676" s="6" t="n">
        <f aca="false">VLOOKUP(L2676,VLOOK!$D$2:$E$10,2)</f>
        <v>5</v>
      </c>
      <c r="N2676" s="7" t="n">
        <v>1</v>
      </c>
      <c r="O2676" s="0" t="n">
        <f aca="false">VLOOKUP(B2676,VLOOK!$A$2:$B$13,2)</f>
        <v>7</v>
      </c>
      <c r="P2676" s="22" t="n">
        <f aca="false">IF(F2676&lt;0,F2676*-1,F2676)</f>
        <v>140</v>
      </c>
    </row>
    <row r="2677" customFormat="false" ht="12.8" hidden="false" customHeight="false" outlineLevel="0" collapsed="false">
      <c r="A2677" s="17" t="s">
        <v>1112</v>
      </c>
      <c r="B2677" s="9" t="s">
        <v>850</v>
      </c>
      <c r="C2677" s="27" t="s">
        <v>1126</v>
      </c>
      <c r="D2677" s="9" t="s">
        <v>25</v>
      </c>
      <c r="E2677" s="10" t="s">
        <v>163</v>
      </c>
      <c r="F2677" s="20" t="n">
        <v>-173.47</v>
      </c>
      <c r="G2677" s="12" t="s">
        <v>21</v>
      </c>
      <c r="H2677" s="2" t="n">
        <v>-99</v>
      </c>
      <c r="I2677" s="3" t="s">
        <v>164</v>
      </c>
      <c r="J2677" s="3" t="n">
        <f aca="false">VLOOKUP(I2677,VLOOK!$G$2:$H$50,2)</f>
        <v>35</v>
      </c>
      <c r="K2677" s="4" t="s">
        <v>164</v>
      </c>
      <c r="L2677" s="21" t="s">
        <v>28</v>
      </c>
      <c r="M2677" s="6" t="n">
        <f aca="false">VLOOKUP(L2677,VLOOK!$D$2:$E$10,2)</f>
        <v>5</v>
      </c>
      <c r="N2677" s="7" t="n">
        <v>1</v>
      </c>
      <c r="O2677" s="0" t="n">
        <f aca="false">VLOOKUP(B2677,VLOOK!$A$2:$B$13,2)</f>
        <v>7</v>
      </c>
      <c r="P2677" s="22" t="n">
        <f aca="false">IF(F2677&lt;0,F2677*-1,F2677)</f>
        <v>173.47</v>
      </c>
    </row>
    <row r="2678" customFormat="false" ht="12.8" hidden="false" customHeight="false" outlineLevel="0" collapsed="false">
      <c r="A2678" s="17" t="s">
        <v>1112</v>
      </c>
      <c r="B2678" s="9" t="s">
        <v>850</v>
      </c>
      <c r="C2678" s="27" t="s">
        <v>1126</v>
      </c>
      <c r="D2678" s="9" t="s">
        <v>25</v>
      </c>
      <c r="E2678" s="10" t="s">
        <v>163</v>
      </c>
      <c r="F2678" s="20" t="n">
        <v>-185.69</v>
      </c>
      <c r="G2678" s="12" t="s">
        <v>21</v>
      </c>
      <c r="H2678" s="2" t="n">
        <v>-99</v>
      </c>
      <c r="I2678" s="3" t="s">
        <v>164</v>
      </c>
      <c r="J2678" s="3" t="n">
        <f aca="false">VLOOKUP(I2678,VLOOK!$G$2:$H$50,2)</f>
        <v>35</v>
      </c>
      <c r="K2678" s="4" t="s">
        <v>164</v>
      </c>
      <c r="L2678" s="21" t="s">
        <v>28</v>
      </c>
      <c r="M2678" s="6" t="n">
        <f aca="false">VLOOKUP(L2678,VLOOK!$D$2:$E$10,2)</f>
        <v>5</v>
      </c>
      <c r="N2678" s="7" t="n">
        <v>1</v>
      </c>
      <c r="O2678" s="0" t="n">
        <f aca="false">VLOOKUP(B2678,VLOOK!$A$2:$B$13,2)</f>
        <v>7</v>
      </c>
      <c r="P2678" s="22" t="n">
        <f aca="false">IF(F2678&lt;0,F2678*-1,F2678)</f>
        <v>185.69</v>
      </c>
    </row>
    <row r="2679" customFormat="false" ht="12.8" hidden="false" customHeight="false" outlineLevel="0" collapsed="false">
      <c r="A2679" s="17" t="s">
        <v>1112</v>
      </c>
      <c r="B2679" s="9" t="s">
        <v>850</v>
      </c>
      <c r="C2679" s="27" t="s">
        <v>29</v>
      </c>
      <c r="D2679" s="9" t="s">
        <v>25</v>
      </c>
      <c r="E2679" s="10" t="s">
        <v>163</v>
      </c>
      <c r="F2679" s="20" t="n">
        <v>-160.05</v>
      </c>
      <c r="G2679" s="12" t="s">
        <v>21</v>
      </c>
      <c r="H2679" s="2" t="n">
        <v>-99</v>
      </c>
      <c r="I2679" s="3" t="s">
        <v>164</v>
      </c>
      <c r="J2679" s="3" t="n">
        <f aca="false">VLOOKUP(I2679,VLOOK!$G$2:$H$50,2)</f>
        <v>35</v>
      </c>
      <c r="K2679" s="4" t="s">
        <v>164</v>
      </c>
      <c r="L2679" s="21" t="s">
        <v>28</v>
      </c>
      <c r="M2679" s="6" t="n">
        <f aca="false">VLOOKUP(L2679,VLOOK!$D$2:$E$10,2)</f>
        <v>5</v>
      </c>
      <c r="N2679" s="7" t="n">
        <v>1</v>
      </c>
      <c r="O2679" s="0" t="n">
        <f aca="false">VLOOKUP(B2679,VLOOK!$A$2:$B$13,2)</f>
        <v>7</v>
      </c>
      <c r="P2679" s="22" t="n">
        <f aca="false">IF(F2679&lt;0,F2679*-1,F2679)</f>
        <v>160.05</v>
      </c>
    </row>
    <row r="2680" customFormat="false" ht="12.8" hidden="false" customHeight="false" outlineLevel="0" collapsed="false">
      <c r="A2680" s="17" t="s">
        <v>1112</v>
      </c>
      <c r="B2680" s="9" t="s">
        <v>850</v>
      </c>
      <c r="C2680" s="27" t="s">
        <v>1076</v>
      </c>
      <c r="D2680" s="9" t="s">
        <v>25</v>
      </c>
      <c r="E2680" s="10" t="s">
        <v>249</v>
      </c>
      <c r="F2680" s="20" t="n">
        <v>-19.99</v>
      </c>
      <c r="G2680" s="12" t="s">
        <v>21</v>
      </c>
      <c r="H2680" s="2" t="n">
        <v>-99</v>
      </c>
      <c r="I2680" s="3" t="s">
        <v>250</v>
      </c>
      <c r="J2680" s="3" t="n">
        <f aca="false">VLOOKUP(I2680,VLOOK!$G$2:$H$50,2)</f>
        <v>35</v>
      </c>
      <c r="K2680" s="4" t="s">
        <v>250</v>
      </c>
      <c r="L2680" s="21" t="s">
        <v>28</v>
      </c>
      <c r="M2680" s="6" t="n">
        <f aca="false">VLOOKUP(L2680,VLOOK!$D$2:$E$10,2)</f>
        <v>5</v>
      </c>
      <c r="N2680" s="7" t="n">
        <v>1</v>
      </c>
      <c r="O2680" s="0" t="n">
        <f aca="false">VLOOKUP(B2680,VLOOK!$A$2:$B$13,2)</f>
        <v>7</v>
      </c>
      <c r="P2680" s="22" t="n">
        <f aca="false">IF(F2680&lt;0,F2680*-1,F2680)</f>
        <v>19.99</v>
      </c>
    </row>
    <row r="2681" customFormat="false" ht="12.8" hidden="false" customHeight="false" outlineLevel="0" collapsed="false">
      <c r="A2681" s="17" t="s">
        <v>1112</v>
      </c>
      <c r="B2681" s="9" t="s">
        <v>850</v>
      </c>
      <c r="C2681" s="27" t="s">
        <v>1127</v>
      </c>
      <c r="D2681" s="9" t="s">
        <v>25</v>
      </c>
      <c r="E2681" s="10" t="s">
        <v>249</v>
      </c>
      <c r="F2681" s="20" t="n">
        <v>-179</v>
      </c>
      <c r="G2681" s="12" t="s">
        <v>21</v>
      </c>
      <c r="H2681" s="2" t="n">
        <v>-99</v>
      </c>
      <c r="I2681" s="3" t="s">
        <v>250</v>
      </c>
      <c r="J2681" s="3" t="n">
        <f aca="false">VLOOKUP(I2681,VLOOK!$G$2:$H$50,2)</f>
        <v>35</v>
      </c>
      <c r="K2681" s="4" t="s">
        <v>250</v>
      </c>
      <c r="L2681" s="21" t="s">
        <v>28</v>
      </c>
      <c r="M2681" s="6" t="n">
        <f aca="false">VLOOKUP(L2681,VLOOK!$D$2:$E$10,2)</f>
        <v>5</v>
      </c>
      <c r="N2681" s="7" t="n">
        <v>1</v>
      </c>
      <c r="O2681" s="0" t="n">
        <f aca="false">VLOOKUP(B2681,VLOOK!$A$2:$B$13,2)</f>
        <v>7</v>
      </c>
      <c r="P2681" s="22" t="n">
        <f aca="false">IF(F2681&lt;0,F2681*-1,F2681)</f>
        <v>179</v>
      </c>
    </row>
    <row r="2682" customFormat="false" ht="12.8" hidden="false" customHeight="false" outlineLevel="0" collapsed="false">
      <c r="A2682" s="17" t="s">
        <v>1112</v>
      </c>
      <c r="B2682" s="9" t="s">
        <v>850</v>
      </c>
      <c r="C2682" s="27" t="s">
        <v>1128</v>
      </c>
      <c r="D2682" s="9" t="s">
        <v>25</v>
      </c>
      <c r="E2682" s="10" t="s">
        <v>869</v>
      </c>
      <c r="F2682" s="20" t="n">
        <v>-27.77</v>
      </c>
      <c r="G2682" s="12" t="s">
        <v>21</v>
      </c>
      <c r="H2682" s="2" t="n">
        <v>-99</v>
      </c>
      <c r="I2682" s="3" t="s">
        <v>381</v>
      </c>
      <c r="J2682" s="3" t="n">
        <f aca="false">VLOOKUP(I2682,VLOOK!$G$2:$H$50,2)</f>
        <v>23</v>
      </c>
      <c r="K2682" s="4" t="s">
        <v>381</v>
      </c>
      <c r="L2682" s="21" t="s">
        <v>31</v>
      </c>
      <c r="M2682" s="6" t="n">
        <f aca="false">VLOOKUP(L2682,VLOOK!$D$2:$E$10,2)</f>
        <v>3</v>
      </c>
      <c r="N2682" s="7" t="n">
        <v>1</v>
      </c>
      <c r="O2682" s="0" t="n">
        <f aca="false">VLOOKUP(B2682,VLOOK!$A$2:$B$13,2)</f>
        <v>7</v>
      </c>
      <c r="P2682" s="22" t="n">
        <f aca="false">IF(F2682&lt;0,F2682*-1,F2682)</f>
        <v>27.77</v>
      </c>
    </row>
    <row r="2683" customFormat="false" ht="12.8" hidden="false" customHeight="false" outlineLevel="0" collapsed="false">
      <c r="A2683" s="17" t="s">
        <v>1112</v>
      </c>
      <c r="B2683" s="9" t="s">
        <v>850</v>
      </c>
      <c r="C2683" s="27" t="s">
        <v>1128</v>
      </c>
      <c r="D2683" s="9" t="s">
        <v>25</v>
      </c>
      <c r="E2683" s="10" t="s">
        <v>869</v>
      </c>
      <c r="F2683" s="20" t="n">
        <v>-28.49</v>
      </c>
      <c r="G2683" s="12" t="s">
        <v>21</v>
      </c>
      <c r="H2683" s="2" t="n">
        <v>-99</v>
      </c>
      <c r="I2683" s="3" t="s">
        <v>381</v>
      </c>
      <c r="J2683" s="3" t="n">
        <f aca="false">VLOOKUP(I2683,VLOOK!$G$2:$H$50,2)</f>
        <v>23</v>
      </c>
      <c r="K2683" s="4" t="s">
        <v>381</v>
      </c>
      <c r="L2683" s="21" t="s">
        <v>31</v>
      </c>
      <c r="M2683" s="6" t="n">
        <f aca="false">VLOOKUP(L2683,VLOOK!$D$2:$E$10,2)</f>
        <v>3</v>
      </c>
      <c r="N2683" s="7" t="n">
        <v>1</v>
      </c>
      <c r="O2683" s="0" t="n">
        <f aca="false">VLOOKUP(B2683,VLOOK!$A$2:$B$13,2)</f>
        <v>7</v>
      </c>
      <c r="P2683" s="22" t="n">
        <f aca="false">IF(F2683&lt;0,F2683*-1,F2683)</f>
        <v>28.49</v>
      </c>
    </row>
    <row r="2684" customFormat="false" ht="12.8" hidden="false" customHeight="false" outlineLevel="0" collapsed="false">
      <c r="A2684" s="17" t="s">
        <v>1112</v>
      </c>
      <c r="B2684" s="9" t="s">
        <v>850</v>
      </c>
      <c r="C2684" s="27" t="s">
        <v>1128</v>
      </c>
      <c r="D2684" s="9" t="s">
        <v>25</v>
      </c>
      <c r="E2684" s="10" t="s">
        <v>869</v>
      </c>
      <c r="F2684" s="20" t="n">
        <v>-39.75</v>
      </c>
      <c r="G2684" s="12" t="s">
        <v>21</v>
      </c>
      <c r="H2684" s="2" t="n">
        <v>-99</v>
      </c>
      <c r="I2684" s="3" t="s">
        <v>381</v>
      </c>
      <c r="J2684" s="3" t="n">
        <f aca="false">VLOOKUP(I2684,VLOOK!$G$2:$H$50,2)</f>
        <v>23</v>
      </c>
      <c r="K2684" s="4" t="s">
        <v>381</v>
      </c>
      <c r="L2684" s="21" t="s">
        <v>31</v>
      </c>
      <c r="M2684" s="6" t="n">
        <f aca="false">VLOOKUP(L2684,VLOOK!$D$2:$E$10,2)</f>
        <v>3</v>
      </c>
      <c r="N2684" s="7" t="n">
        <v>1</v>
      </c>
      <c r="O2684" s="0" t="n">
        <f aca="false">VLOOKUP(B2684,VLOOK!$A$2:$B$13,2)</f>
        <v>7</v>
      </c>
      <c r="P2684" s="22" t="n">
        <f aca="false">IF(F2684&lt;0,F2684*-1,F2684)</f>
        <v>39.75</v>
      </c>
    </row>
    <row r="2685" customFormat="false" ht="12.8" hidden="false" customHeight="false" outlineLevel="0" collapsed="false">
      <c r="A2685" s="17" t="s">
        <v>1112</v>
      </c>
      <c r="B2685" s="9" t="s">
        <v>850</v>
      </c>
      <c r="C2685" s="27" t="s">
        <v>1129</v>
      </c>
      <c r="D2685" s="9" t="s">
        <v>25</v>
      </c>
      <c r="E2685" s="10" t="s">
        <v>869</v>
      </c>
      <c r="F2685" s="20" t="n">
        <v>-258.8</v>
      </c>
      <c r="G2685" s="12" t="s">
        <v>21</v>
      </c>
      <c r="H2685" s="2" t="n">
        <v>-99</v>
      </c>
      <c r="I2685" s="3" t="s">
        <v>381</v>
      </c>
      <c r="J2685" s="3" t="n">
        <f aca="false">VLOOKUP(I2685,VLOOK!$G$2:$H$50,2)</f>
        <v>23</v>
      </c>
      <c r="K2685" s="4" t="s">
        <v>381</v>
      </c>
      <c r="L2685" s="21" t="s">
        <v>31</v>
      </c>
      <c r="M2685" s="6" t="n">
        <f aca="false">VLOOKUP(L2685,VLOOK!$D$2:$E$10,2)</f>
        <v>3</v>
      </c>
      <c r="N2685" s="7" t="n">
        <v>1</v>
      </c>
      <c r="O2685" s="0" t="n">
        <f aca="false">VLOOKUP(B2685,VLOOK!$A$2:$B$13,2)</f>
        <v>7</v>
      </c>
      <c r="P2685" s="22" t="n">
        <f aca="false">IF(F2685&lt;0,F2685*-1,F2685)</f>
        <v>258.8</v>
      </c>
    </row>
    <row r="2686" customFormat="false" ht="12.8" hidden="false" customHeight="false" outlineLevel="0" collapsed="false">
      <c r="A2686" s="17" t="s">
        <v>1112</v>
      </c>
      <c r="B2686" s="9" t="s">
        <v>850</v>
      </c>
      <c r="C2686" s="27" t="s">
        <v>1130</v>
      </c>
      <c r="D2686" s="9" t="s">
        <v>25</v>
      </c>
      <c r="E2686" s="10" t="s">
        <v>196</v>
      </c>
      <c r="F2686" s="20" t="n">
        <v>-20.8</v>
      </c>
      <c r="G2686" s="12" t="s">
        <v>21</v>
      </c>
      <c r="H2686" s="2" t="n">
        <v>-99</v>
      </c>
      <c r="I2686" s="3" t="s">
        <v>197</v>
      </c>
      <c r="J2686" s="3" t="n">
        <f aca="false">VLOOKUP(I2686,VLOOK!$G$2:$H$50,2)</f>
        <v>47</v>
      </c>
      <c r="K2686" s="4" t="s">
        <v>197</v>
      </c>
      <c r="L2686" s="21" t="s">
        <v>198</v>
      </c>
      <c r="M2686" s="6" t="n">
        <f aca="false">VLOOKUP(L2686,VLOOK!$D$2:$E$10,2)</f>
        <v>9</v>
      </c>
      <c r="N2686" s="7" t="n">
        <v>1</v>
      </c>
      <c r="O2686" s="0" t="n">
        <f aca="false">VLOOKUP(B2686,VLOOK!$A$2:$B$13,2)</f>
        <v>7</v>
      </c>
      <c r="P2686" s="22" t="n">
        <f aca="false">IF(F2686&lt;0,F2686*-1,F2686)</f>
        <v>20.8</v>
      </c>
    </row>
    <row r="2687" customFormat="false" ht="12.8" hidden="false" customHeight="false" outlineLevel="0" collapsed="false">
      <c r="A2687" s="17" t="s">
        <v>1112</v>
      </c>
      <c r="B2687" s="9" t="s">
        <v>850</v>
      </c>
      <c r="C2687" s="27" t="s">
        <v>1131</v>
      </c>
      <c r="D2687" s="9" t="s">
        <v>25</v>
      </c>
      <c r="E2687" s="10" t="s">
        <v>196</v>
      </c>
      <c r="F2687" s="20" t="n">
        <v>-100.66</v>
      </c>
      <c r="G2687" s="12" t="s">
        <v>21</v>
      </c>
      <c r="H2687" s="2" t="n">
        <v>-99</v>
      </c>
      <c r="I2687" s="3" t="s">
        <v>197</v>
      </c>
      <c r="J2687" s="3" t="n">
        <f aca="false">VLOOKUP(I2687,VLOOK!$G$2:$H$50,2)</f>
        <v>47</v>
      </c>
      <c r="K2687" s="4" t="s">
        <v>197</v>
      </c>
      <c r="L2687" s="21" t="s">
        <v>198</v>
      </c>
      <c r="M2687" s="6" t="n">
        <f aca="false">VLOOKUP(L2687,VLOOK!$D$2:$E$10,2)</f>
        <v>9</v>
      </c>
      <c r="N2687" s="7" t="n">
        <v>1</v>
      </c>
      <c r="O2687" s="0" t="n">
        <f aca="false">VLOOKUP(B2687,VLOOK!$A$2:$B$13,2)</f>
        <v>7</v>
      </c>
      <c r="P2687" s="22" t="n">
        <f aca="false">IF(F2687&lt;0,F2687*-1,F2687)</f>
        <v>100.66</v>
      </c>
    </row>
    <row r="2688" customFormat="false" ht="12.8" hidden="false" customHeight="false" outlineLevel="0" collapsed="false">
      <c r="A2688" s="17" t="s">
        <v>1112</v>
      </c>
      <c r="B2688" s="9" t="s">
        <v>850</v>
      </c>
      <c r="C2688" s="27" t="s">
        <v>1132</v>
      </c>
      <c r="D2688" s="9" t="s">
        <v>25</v>
      </c>
      <c r="E2688" s="10" t="s">
        <v>196</v>
      </c>
      <c r="F2688" s="20" t="n">
        <v>-289.33</v>
      </c>
      <c r="G2688" s="12" t="s">
        <v>21</v>
      </c>
      <c r="H2688" s="2" t="n">
        <v>-99</v>
      </c>
      <c r="I2688" s="3" t="s">
        <v>197</v>
      </c>
      <c r="J2688" s="3" t="n">
        <f aca="false">VLOOKUP(I2688,VLOOK!$G$2:$H$50,2)</f>
        <v>47</v>
      </c>
      <c r="K2688" s="4" t="s">
        <v>197</v>
      </c>
      <c r="L2688" s="21" t="s">
        <v>198</v>
      </c>
      <c r="M2688" s="6" t="n">
        <f aca="false">VLOOKUP(L2688,VLOOK!$D$2:$E$10,2)</f>
        <v>9</v>
      </c>
      <c r="N2688" s="7" t="n">
        <v>1</v>
      </c>
      <c r="O2688" s="0" t="n">
        <f aca="false">VLOOKUP(B2688,VLOOK!$A$2:$B$13,2)</f>
        <v>7</v>
      </c>
      <c r="P2688" s="22" t="n">
        <f aca="false">IF(F2688&lt;0,F2688*-1,F2688)</f>
        <v>289.33</v>
      </c>
    </row>
    <row r="2689" customFormat="false" ht="12.8" hidden="false" customHeight="false" outlineLevel="0" collapsed="false">
      <c r="A2689" s="17" t="s">
        <v>1112</v>
      </c>
      <c r="B2689" s="9" t="s">
        <v>850</v>
      </c>
      <c r="C2689" s="27" t="s">
        <v>1133</v>
      </c>
      <c r="D2689" s="9" t="s">
        <v>25</v>
      </c>
      <c r="E2689" s="10" t="s">
        <v>196</v>
      </c>
      <c r="F2689" s="20" t="n">
        <v>-36</v>
      </c>
      <c r="G2689" s="12" t="s">
        <v>21</v>
      </c>
      <c r="H2689" s="2" t="n">
        <v>-99</v>
      </c>
      <c r="I2689" s="3" t="s">
        <v>197</v>
      </c>
      <c r="J2689" s="3" t="n">
        <f aca="false">VLOOKUP(I2689,VLOOK!$G$2:$H$50,2)</f>
        <v>47</v>
      </c>
      <c r="K2689" s="4" t="s">
        <v>197</v>
      </c>
      <c r="L2689" s="21" t="s">
        <v>198</v>
      </c>
      <c r="M2689" s="6" t="n">
        <f aca="false">VLOOKUP(L2689,VLOOK!$D$2:$E$10,2)</f>
        <v>9</v>
      </c>
      <c r="N2689" s="7" t="n">
        <v>1</v>
      </c>
      <c r="O2689" s="0" t="n">
        <f aca="false">VLOOKUP(B2689,VLOOK!$A$2:$B$13,2)</f>
        <v>7</v>
      </c>
      <c r="P2689" s="22" t="n">
        <f aca="false">IF(F2689&lt;0,F2689*-1,F2689)</f>
        <v>36</v>
      </c>
    </row>
    <row r="2690" customFormat="false" ht="12.8" hidden="false" customHeight="false" outlineLevel="0" collapsed="false">
      <c r="A2690" s="17" t="s">
        <v>1112</v>
      </c>
      <c r="B2690" s="9" t="s">
        <v>850</v>
      </c>
      <c r="C2690" s="27" t="s">
        <v>1134</v>
      </c>
      <c r="D2690" s="9" t="s">
        <v>25</v>
      </c>
      <c r="E2690" s="10" t="s">
        <v>196</v>
      </c>
      <c r="F2690" s="20" t="n">
        <v>-38</v>
      </c>
      <c r="G2690" s="12" t="s">
        <v>21</v>
      </c>
      <c r="H2690" s="2" t="n">
        <v>-99</v>
      </c>
      <c r="I2690" s="3" t="s">
        <v>197</v>
      </c>
      <c r="J2690" s="3" t="n">
        <f aca="false">VLOOKUP(I2690,VLOOK!$G$2:$H$50,2)</f>
        <v>47</v>
      </c>
      <c r="K2690" s="4" t="s">
        <v>197</v>
      </c>
      <c r="L2690" s="21" t="s">
        <v>198</v>
      </c>
      <c r="M2690" s="6" t="n">
        <f aca="false">VLOOKUP(L2690,VLOOK!$D$2:$E$10,2)</f>
        <v>9</v>
      </c>
      <c r="N2690" s="7" t="n">
        <v>1</v>
      </c>
      <c r="O2690" s="0" t="n">
        <f aca="false">VLOOKUP(B2690,VLOOK!$A$2:$B$13,2)</f>
        <v>7</v>
      </c>
      <c r="P2690" s="22" t="n">
        <f aca="false">IF(F2690&lt;0,F2690*-1,F2690)</f>
        <v>38</v>
      </c>
    </row>
    <row r="2691" customFormat="false" ht="12.8" hidden="false" customHeight="false" outlineLevel="0" collapsed="false">
      <c r="A2691" s="17" t="s">
        <v>1112</v>
      </c>
      <c r="B2691" s="9" t="s">
        <v>850</v>
      </c>
      <c r="C2691" s="27" t="s">
        <v>1135</v>
      </c>
      <c r="D2691" s="9" t="s">
        <v>25</v>
      </c>
      <c r="E2691" s="10" t="s">
        <v>196</v>
      </c>
      <c r="F2691" s="20" t="n">
        <v>-151.19</v>
      </c>
      <c r="G2691" s="12" t="s">
        <v>21</v>
      </c>
      <c r="H2691" s="2" t="n">
        <v>-99</v>
      </c>
      <c r="I2691" s="3" t="s">
        <v>197</v>
      </c>
      <c r="J2691" s="3" t="n">
        <f aca="false">VLOOKUP(I2691,VLOOK!$G$2:$H$50,2)</f>
        <v>47</v>
      </c>
      <c r="K2691" s="4" t="s">
        <v>197</v>
      </c>
      <c r="L2691" s="21" t="s">
        <v>198</v>
      </c>
      <c r="M2691" s="6" t="n">
        <f aca="false">VLOOKUP(L2691,VLOOK!$D$2:$E$10,2)</f>
        <v>9</v>
      </c>
      <c r="N2691" s="7" t="n">
        <v>1</v>
      </c>
      <c r="O2691" s="0" t="n">
        <f aca="false">VLOOKUP(B2691,VLOOK!$A$2:$B$13,2)</f>
        <v>7</v>
      </c>
      <c r="P2691" s="22" t="n">
        <f aca="false">IF(F2691&lt;0,F2691*-1,F2691)</f>
        <v>151.19</v>
      </c>
    </row>
    <row r="2692" customFormat="false" ht="12.8" hidden="false" customHeight="false" outlineLevel="0" collapsed="false">
      <c r="A2692" s="17" t="s">
        <v>1112</v>
      </c>
      <c r="B2692" s="9" t="s">
        <v>850</v>
      </c>
      <c r="C2692" s="27" t="s">
        <v>1136</v>
      </c>
      <c r="D2692" s="9" t="s">
        <v>25</v>
      </c>
      <c r="E2692" s="10" t="s">
        <v>196</v>
      </c>
      <c r="F2692" s="20" t="n">
        <v>-15.3</v>
      </c>
      <c r="G2692" s="12" t="s">
        <v>21</v>
      </c>
      <c r="H2692" s="2" t="n">
        <v>-99</v>
      </c>
      <c r="I2692" s="3" t="s">
        <v>197</v>
      </c>
      <c r="J2692" s="3" t="n">
        <f aca="false">VLOOKUP(I2692,VLOOK!$G$2:$H$50,2)</f>
        <v>47</v>
      </c>
      <c r="K2692" s="4" t="s">
        <v>197</v>
      </c>
      <c r="L2692" s="21" t="s">
        <v>198</v>
      </c>
      <c r="M2692" s="6" t="n">
        <f aca="false">VLOOKUP(L2692,VLOOK!$D$2:$E$10,2)</f>
        <v>9</v>
      </c>
      <c r="N2692" s="7" t="n">
        <v>1</v>
      </c>
      <c r="O2692" s="0" t="n">
        <f aca="false">VLOOKUP(B2692,VLOOK!$A$2:$B$13,2)</f>
        <v>7</v>
      </c>
      <c r="P2692" s="22" t="n">
        <f aca="false">IF(F2692&lt;0,F2692*-1,F2692)</f>
        <v>15.3</v>
      </c>
    </row>
    <row r="2693" customFormat="false" ht="12.8" hidden="false" customHeight="false" outlineLevel="0" collapsed="false">
      <c r="A2693" s="17" t="s">
        <v>1112</v>
      </c>
      <c r="B2693" s="9" t="s">
        <v>850</v>
      </c>
      <c r="C2693" s="27" t="s">
        <v>1137</v>
      </c>
      <c r="D2693" s="9" t="s">
        <v>25</v>
      </c>
      <c r="E2693" s="10" t="s">
        <v>196</v>
      </c>
      <c r="F2693" s="20" t="n">
        <v>-50</v>
      </c>
      <c r="G2693" s="12" t="s">
        <v>21</v>
      </c>
      <c r="H2693" s="2" t="n">
        <v>-99</v>
      </c>
      <c r="I2693" s="3" t="s">
        <v>197</v>
      </c>
      <c r="J2693" s="3" t="n">
        <f aca="false">VLOOKUP(I2693,VLOOK!$G$2:$H$50,2)</f>
        <v>47</v>
      </c>
      <c r="K2693" s="4" t="s">
        <v>197</v>
      </c>
      <c r="L2693" s="21" t="s">
        <v>198</v>
      </c>
      <c r="M2693" s="6" t="n">
        <f aca="false">VLOOKUP(L2693,VLOOK!$D$2:$E$10,2)</f>
        <v>9</v>
      </c>
      <c r="N2693" s="7" t="n">
        <v>1</v>
      </c>
      <c r="O2693" s="0" t="n">
        <f aca="false">VLOOKUP(B2693,VLOOK!$A$2:$B$13,2)</f>
        <v>7</v>
      </c>
      <c r="P2693" s="22" t="n">
        <f aca="false">IF(F2693&lt;0,F2693*-1,F2693)</f>
        <v>50</v>
      </c>
    </row>
    <row r="2694" customFormat="false" ht="12.8" hidden="false" customHeight="false" outlineLevel="0" collapsed="false">
      <c r="A2694" s="17" t="s">
        <v>1112</v>
      </c>
      <c r="B2694" s="9" t="s">
        <v>850</v>
      </c>
      <c r="C2694" s="27" t="s">
        <v>1138</v>
      </c>
      <c r="D2694" s="9" t="s">
        <v>25</v>
      </c>
      <c r="E2694" s="10" t="s">
        <v>196</v>
      </c>
      <c r="F2694" s="20" t="n">
        <v>-81.05</v>
      </c>
      <c r="G2694" s="12" t="s">
        <v>21</v>
      </c>
      <c r="H2694" s="2" t="n">
        <v>-99</v>
      </c>
      <c r="I2694" s="3" t="s">
        <v>197</v>
      </c>
      <c r="J2694" s="3" t="n">
        <f aca="false">VLOOKUP(I2694,VLOOK!$G$2:$H$50,2)</f>
        <v>47</v>
      </c>
      <c r="K2694" s="4" t="s">
        <v>197</v>
      </c>
      <c r="L2694" s="21" t="s">
        <v>198</v>
      </c>
      <c r="M2694" s="6" t="n">
        <f aca="false">VLOOKUP(L2694,VLOOK!$D$2:$E$10,2)</f>
        <v>9</v>
      </c>
      <c r="N2694" s="7" t="n">
        <v>1</v>
      </c>
      <c r="O2694" s="0" t="n">
        <f aca="false">VLOOKUP(B2694,VLOOK!$A$2:$B$13,2)</f>
        <v>7</v>
      </c>
      <c r="P2694" s="22" t="n">
        <f aca="false">IF(F2694&lt;0,F2694*-1,F2694)</f>
        <v>81.05</v>
      </c>
    </row>
    <row r="2695" customFormat="false" ht="12.8" hidden="false" customHeight="false" outlineLevel="0" collapsed="false">
      <c r="A2695" s="17" t="s">
        <v>1112</v>
      </c>
      <c r="B2695" s="9" t="s">
        <v>850</v>
      </c>
      <c r="C2695" s="27" t="s">
        <v>1139</v>
      </c>
      <c r="D2695" s="9" t="s">
        <v>25</v>
      </c>
      <c r="E2695" s="10" t="s">
        <v>196</v>
      </c>
      <c r="F2695" s="20" t="n">
        <v>-26.88</v>
      </c>
      <c r="G2695" s="12" t="s">
        <v>21</v>
      </c>
      <c r="H2695" s="2" t="n">
        <v>-99</v>
      </c>
      <c r="I2695" s="3" t="s">
        <v>197</v>
      </c>
      <c r="J2695" s="3" t="n">
        <f aca="false">VLOOKUP(I2695,VLOOK!$G$2:$H$50,2)</f>
        <v>47</v>
      </c>
      <c r="K2695" s="4" t="s">
        <v>197</v>
      </c>
      <c r="L2695" s="21" t="s">
        <v>198</v>
      </c>
      <c r="M2695" s="6" t="n">
        <f aca="false">VLOOKUP(L2695,VLOOK!$D$2:$E$10,2)</f>
        <v>9</v>
      </c>
      <c r="N2695" s="7" t="n">
        <v>1</v>
      </c>
      <c r="O2695" s="0" t="n">
        <f aca="false">VLOOKUP(B2695,VLOOK!$A$2:$B$13,2)</f>
        <v>7</v>
      </c>
      <c r="P2695" s="22" t="n">
        <f aca="false">IF(F2695&lt;0,F2695*-1,F2695)</f>
        <v>26.88</v>
      </c>
    </row>
    <row r="2696" customFormat="false" ht="12.8" hidden="false" customHeight="false" outlineLevel="0" collapsed="false">
      <c r="A2696" s="17" t="s">
        <v>1112</v>
      </c>
      <c r="B2696" s="9" t="s">
        <v>850</v>
      </c>
      <c r="C2696" s="27" t="s">
        <v>1140</v>
      </c>
      <c r="D2696" s="9" t="s">
        <v>25</v>
      </c>
      <c r="E2696" s="10" t="s">
        <v>196</v>
      </c>
      <c r="F2696" s="20" t="n">
        <v>-75</v>
      </c>
      <c r="G2696" s="12" t="s">
        <v>21</v>
      </c>
      <c r="H2696" s="2" t="n">
        <v>-99</v>
      </c>
      <c r="I2696" s="3" t="s">
        <v>197</v>
      </c>
      <c r="J2696" s="3" t="n">
        <f aca="false">VLOOKUP(I2696,VLOOK!$G$2:$H$50,2)</f>
        <v>47</v>
      </c>
      <c r="K2696" s="4" t="s">
        <v>197</v>
      </c>
      <c r="L2696" s="21" t="s">
        <v>198</v>
      </c>
      <c r="M2696" s="6" t="n">
        <f aca="false">VLOOKUP(L2696,VLOOK!$D$2:$E$10,2)</f>
        <v>9</v>
      </c>
      <c r="N2696" s="7" t="n">
        <v>1</v>
      </c>
      <c r="O2696" s="0" t="n">
        <f aca="false">VLOOKUP(B2696,VLOOK!$A$2:$B$13,2)</f>
        <v>7</v>
      </c>
      <c r="P2696" s="22" t="n">
        <f aca="false">IF(F2696&lt;0,F2696*-1,F2696)</f>
        <v>75</v>
      </c>
    </row>
    <row r="2697" customFormat="false" ht="12.8" hidden="false" customHeight="false" outlineLevel="0" collapsed="false">
      <c r="A2697" s="17" t="s">
        <v>1112</v>
      </c>
      <c r="B2697" s="9" t="s">
        <v>850</v>
      </c>
      <c r="C2697" s="27" t="s">
        <v>1141</v>
      </c>
      <c r="D2697" s="9" t="s">
        <v>25</v>
      </c>
      <c r="E2697" s="10" t="s">
        <v>196</v>
      </c>
      <c r="F2697" s="20" t="n">
        <v>-35.78</v>
      </c>
      <c r="G2697" s="12" t="s">
        <v>21</v>
      </c>
      <c r="H2697" s="2" t="n">
        <v>-99</v>
      </c>
      <c r="I2697" s="3" t="s">
        <v>197</v>
      </c>
      <c r="J2697" s="3" t="n">
        <f aca="false">VLOOKUP(I2697,VLOOK!$G$2:$H$50,2)</f>
        <v>47</v>
      </c>
      <c r="K2697" s="4" t="s">
        <v>197</v>
      </c>
      <c r="L2697" s="21" t="s">
        <v>198</v>
      </c>
      <c r="M2697" s="6" t="n">
        <f aca="false">VLOOKUP(L2697,VLOOK!$D$2:$E$10,2)</f>
        <v>9</v>
      </c>
      <c r="N2697" s="7" t="n">
        <v>1</v>
      </c>
      <c r="O2697" s="0" t="n">
        <f aca="false">VLOOKUP(B2697,VLOOK!$A$2:$B$13,2)</f>
        <v>7</v>
      </c>
      <c r="P2697" s="22" t="n">
        <f aca="false">IF(F2697&lt;0,F2697*-1,F2697)</f>
        <v>35.78</v>
      </c>
    </row>
    <row r="2698" customFormat="false" ht="12.8" hidden="false" customHeight="false" outlineLevel="0" collapsed="false">
      <c r="A2698" s="17" t="s">
        <v>1112</v>
      </c>
      <c r="B2698" s="9" t="s">
        <v>850</v>
      </c>
      <c r="C2698" s="27" t="s">
        <v>1142</v>
      </c>
      <c r="D2698" s="9" t="s">
        <v>25</v>
      </c>
      <c r="E2698" s="10" t="s">
        <v>196</v>
      </c>
      <c r="F2698" s="20" t="n">
        <v>-12</v>
      </c>
      <c r="G2698" s="12" t="s">
        <v>21</v>
      </c>
      <c r="H2698" s="2" t="n">
        <v>-99</v>
      </c>
      <c r="I2698" s="3" t="s">
        <v>197</v>
      </c>
      <c r="J2698" s="3" t="n">
        <f aca="false">VLOOKUP(I2698,VLOOK!$G$2:$H$50,2)</f>
        <v>47</v>
      </c>
      <c r="K2698" s="4" t="s">
        <v>197</v>
      </c>
      <c r="L2698" s="21" t="s">
        <v>198</v>
      </c>
      <c r="M2698" s="6" t="n">
        <f aca="false">VLOOKUP(L2698,VLOOK!$D$2:$E$10,2)</f>
        <v>9</v>
      </c>
      <c r="N2698" s="7" t="n">
        <v>1</v>
      </c>
      <c r="O2698" s="0" t="n">
        <f aca="false">VLOOKUP(B2698,VLOOK!$A$2:$B$13,2)</f>
        <v>7</v>
      </c>
      <c r="P2698" s="22" t="n">
        <f aca="false">IF(F2698&lt;0,F2698*-1,F2698)</f>
        <v>12</v>
      </c>
    </row>
    <row r="2699" customFormat="false" ht="12.8" hidden="false" customHeight="false" outlineLevel="0" collapsed="false">
      <c r="A2699" s="17" t="s">
        <v>1112</v>
      </c>
      <c r="B2699" s="9" t="s">
        <v>850</v>
      </c>
      <c r="C2699" s="27" t="s">
        <v>1143</v>
      </c>
      <c r="D2699" s="9" t="s">
        <v>25</v>
      </c>
      <c r="E2699" s="10" t="s">
        <v>196</v>
      </c>
      <c r="F2699" s="20" t="n">
        <v>-97.46</v>
      </c>
      <c r="G2699" s="12" t="s">
        <v>21</v>
      </c>
      <c r="H2699" s="2" t="n">
        <v>-99</v>
      </c>
      <c r="I2699" s="3" t="s">
        <v>197</v>
      </c>
      <c r="J2699" s="3" t="n">
        <f aca="false">VLOOKUP(I2699,VLOOK!$G$2:$H$50,2)</f>
        <v>47</v>
      </c>
      <c r="K2699" s="4" t="s">
        <v>197</v>
      </c>
      <c r="L2699" s="21" t="s">
        <v>198</v>
      </c>
      <c r="M2699" s="6" t="n">
        <f aca="false">VLOOKUP(L2699,VLOOK!$D$2:$E$10,2)</f>
        <v>9</v>
      </c>
      <c r="N2699" s="7" t="n">
        <v>1</v>
      </c>
      <c r="O2699" s="0" t="n">
        <f aca="false">VLOOKUP(B2699,VLOOK!$A$2:$B$13,2)</f>
        <v>7</v>
      </c>
      <c r="P2699" s="22" t="n">
        <f aca="false">IF(F2699&lt;0,F2699*-1,F2699)</f>
        <v>97.46</v>
      </c>
    </row>
    <row r="2700" customFormat="false" ht="12.8" hidden="false" customHeight="false" outlineLevel="0" collapsed="false">
      <c r="A2700" s="17" t="s">
        <v>1112</v>
      </c>
      <c r="B2700" s="9" t="s">
        <v>850</v>
      </c>
      <c r="C2700" s="27" t="s">
        <v>1144</v>
      </c>
      <c r="D2700" s="9" t="s">
        <v>25</v>
      </c>
      <c r="E2700" s="10" t="s">
        <v>196</v>
      </c>
      <c r="F2700" s="20" t="n">
        <v>-75</v>
      </c>
      <c r="G2700" s="12" t="s">
        <v>21</v>
      </c>
      <c r="H2700" s="2" t="n">
        <v>-99</v>
      </c>
      <c r="I2700" s="3" t="s">
        <v>197</v>
      </c>
      <c r="J2700" s="3" t="n">
        <f aca="false">VLOOKUP(I2700,VLOOK!$G$2:$H$50,2)</f>
        <v>47</v>
      </c>
      <c r="K2700" s="4" t="s">
        <v>197</v>
      </c>
      <c r="L2700" s="21" t="s">
        <v>198</v>
      </c>
      <c r="M2700" s="6" t="n">
        <f aca="false">VLOOKUP(L2700,VLOOK!$D$2:$E$10,2)</f>
        <v>9</v>
      </c>
      <c r="N2700" s="7" t="n">
        <v>1</v>
      </c>
      <c r="O2700" s="0" t="n">
        <f aca="false">VLOOKUP(B2700,VLOOK!$A$2:$B$13,2)</f>
        <v>7</v>
      </c>
      <c r="P2700" s="22" t="n">
        <f aca="false">IF(F2700&lt;0,F2700*-1,F2700)</f>
        <v>75</v>
      </c>
    </row>
    <row r="2701" customFormat="false" ht="12.8" hidden="false" customHeight="false" outlineLevel="0" collapsed="false">
      <c r="A2701" s="17" t="s">
        <v>1112</v>
      </c>
      <c r="B2701" s="9" t="s">
        <v>850</v>
      </c>
      <c r="C2701" s="27" t="s">
        <v>1145</v>
      </c>
      <c r="D2701" s="9" t="s">
        <v>54</v>
      </c>
      <c r="E2701" s="10" t="s">
        <v>67</v>
      </c>
      <c r="F2701" s="20" t="n">
        <v>-19</v>
      </c>
      <c r="G2701" s="12" t="s">
        <v>21</v>
      </c>
      <c r="H2701" s="2" t="n">
        <v>-99</v>
      </c>
      <c r="I2701" s="3" t="s">
        <v>68</v>
      </c>
      <c r="J2701" s="3" t="n">
        <f aca="false">VLOOKUP(I2701,VLOOK!$G$2:$H$50,2)</f>
        <v>42</v>
      </c>
      <c r="K2701" s="4" t="s">
        <v>68</v>
      </c>
      <c r="L2701" s="21" t="s">
        <v>57</v>
      </c>
      <c r="M2701" s="6" t="n">
        <f aca="false">VLOOKUP(L2701,VLOOK!$D$2:$E$10,2)</f>
        <v>7</v>
      </c>
      <c r="N2701" s="7" t="n">
        <v>1</v>
      </c>
      <c r="O2701" s="0" t="n">
        <f aca="false">VLOOKUP(B2701,VLOOK!$A$2:$B$13,2)</f>
        <v>7</v>
      </c>
      <c r="P2701" s="22" t="n">
        <f aca="false">IF(F2701&lt;0,F2701*-1,F2701)</f>
        <v>19</v>
      </c>
    </row>
    <row r="2702" customFormat="false" ht="12.8" hidden="false" customHeight="false" outlineLevel="0" collapsed="false">
      <c r="A2702" s="17" t="s">
        <v>1112</v>
      </c>
      <c r="B2702" s="9" t="s">
        <v>850</v>
      </c>
      <c r="C2702" s="27" t="s">
        <v>881</v>
      </c>
      <c r="D2702" s="9" t="s">
        <v>54</v>
      </c>
      <c r="E2702" s="10" t="s">
        <v>67</v>
      </c>
      <c r="F2702" s="20" t="n">
        <v>-20</v>
      </c>
      <c r="G2702" s="12" t="s">
        <v>21</v>
      </c>
      <c r="H2702" s="2" t="n">
        <v>-99</v>
      </c>
      <c r="I2702" s="3" t="s">
        <v>68</v>
      </c>
      <c r="J2702" s="3" t="n">
        <f aca="false">VLOOKUP(I2702,VLOOK!$G$2:$H$50,2)</f>
        <v>42</v>
      </c>
      <c r="K2702" s="4" t="s">
        <v>68</v>
      </c>
      <c r="L2702" s="21" t="s">
        <v>57</v>
      </c>
      <c r="M2702" s="6" t="n">
        <f aca="false">VLOOKUP(L2702,VLOOK!$D$2:$E$10,2)</f>
        <v>7</v>
      </c>
      <c r="N2702" s="7" t="n">
        <v>1</v>
      </c>
      <c r="O2702" s="0" t="n">
        <f aca="false">VLOOKUP(B2702,VLOOK!$A$2:$B$13,2)</f>
        <v>7</v>
      </c>
      <c r="P2702" s="22" t="n">
        <f aca="false">IF(F2702&lt;0,F2702*-1,F2702)</f>
        <v>20</v>
      </c>
    </row>
    <row r="2703" customFormat="false" ht="12.8" hidden="false" customHeight="false" outlineLevel="0" collapsed="false">
      <c r="A2703" s="17" t="s">
        <v>1146</v>
      </c>
      <c r="B2703" s="9" t="s">
        <v>850</v>
      </c>
      <c r="C2703" s="27" t="s">
        <v>1147</v>
      </c>
      <c r="D2703" s="9" t="s">
        <v>78</v>
      </c>
      <c r="E2703" s="10" t="s">
        <v>406</v>
      </c>
      <c r="F2703" s="20" t="n">
        <v>-53.21</v>
      </c>
      <c r="G2703" s="12" t="s">
        <v>21</v>
      </c>
      <c r="H2703" s="2" t="n">
        <v>-99</v>
      </c>
      <c r="I2703" s="3" t="s">
        <v>407</v>
      </c>
      <c r="J2703" s="3" t="n">
        <f aca="false">VLOOKUP(I2703,VLOOK!$G$2:$H$50,2)</f>
        <v>44</v>
      </c>
      <c r="K2703" s="4" t="s">
        <v>407</v>
      </c>
      <c r="L2703" s="21" t="s">
        <v>121</v>
      </c>
      <c r="M2703" s="6" t="n">
        <f aca="false">VLOOKUP(L2703,VLOOK!$D$2:$E$10,2)</f>
        <v>8</v>
      </c>
      <c r="N2703" s="7" t="n">
        <v>1</v>
      </c>
      <c r="O2703" s="0" t="n">
        <f aca="false">VLOOKUP(B2703,VLOOK!$A$2:$B$13,2)</f>
        <v>7</v>
      </c>
      <c r="P2703" s="22" t="n">
        <f aca="false">IF(F2703&lt;0,F2703*-1,F2703)</f>
        <v>53.21</v>
      </c>
    </row>
    <row r="2704" customFormat="false" ht="12.8" hidden="false" customHeight="false" outlineLevel="0" collapsed="false">
      <c r="A2704" s="17" t="s">
        <v>1146</v>
      </c>
      <c r="B2704" s="9" t="s">
        <v>850</v>
      </c>
      <c r="C2704" s="27" t="s">
        <v>1148</v>
      </c>
      <c r="D2704" s="9" t="s">
        <v>78</v>
      </c>
      <c r="E2704" s="10" t="s">
        <v>406</v>
      </c>
      <c r="F2704" s="20" t="n">
        <v>-63.7</v>
      </c>
      <c r="G2704" s="12" t="s">
        <v>21</v>
      </c>
      <c r="H2704" s="2" t="n">
        <v>-99</v>
      </c>
      <c r="I2704" s="3" t="s">
        <v>407</v>
      </c>
      <c r="J2704" s="3" t="n">
        <f aca="false">VLOOKUP(I2704,VLOOK!$G$2:$H$50,2)</f>
        <v>44</v>
      </c>
      <c r="K2704" s="4" t="s">
        <v>407</v>
      </c>
      <c r="L2704" s="21" t="s">
        <v>121</v>
      </c>
      <c r="M2704" s="6" t="n">
        <f aca="false">VLOOKUP(L2704,VLOOK!$D$2:$E$10,2)</f>
        <v>8</v>
      </c>
      <c r="N2704" s="7" t="n">
        <v>1</v>
      </c>
      <c r="O2704" s="0" t="n">
        <f aca="false">VLOOKUP(B2704,VLOOK!$A$2:$B$13,2)</f>
        <v>7</v>
      </c>
      <c r="P2704" s="22" t="n">
        <f aca="false">IF(F2704&lt;0,F2704*-1,F2704)</f>
        <v>63.7</v>
      </c>
    </row>
    <row r="2705" customFormat="false" ht="12.8" hidden="false" customHeight="false" outlineLevel="0" collapsed="false">
      <c r="A2705" s="17" t="s">
        <v>1146</v>
      </c>
      <c r="B2705" s="9" t="s">
        <v>850</v>
      </c>
      <c r="C2705" s="27" t="s">
        <v>1149</v>
      </c>
      <c r="D2705" s="9" t="s">
        <v>78</v>
      </c>
      <c r="E2705" s="10" t="s">
        <v>406</v>
      </c>
      <c r="F2705" s="20" t="n">
        <v>-105.03</v>
      </c>
      <c r="G2705" s="12" t="s">
        <v>21</v>
      </c>
      <c r="H2705" s="2" t="n">
        <v>-99</v>
      </c>
      <c r="I2705" s="3" t="s">
        <v>407</v>
      </c>
      <c r="J2705" s="3" t="n">
        <f aca="false">VLOOKUP(I2705,VLOOK!$G$2:$H$50,2)</f>
        <v>44</v>
      </c>
      <c r="K2705" s="4" t="s">
        <v>407</v>
      </c>
      <c r="L2705" s="21" t="s">
        <v>121</v>
      </c>
      <c r="M2705" s="6" t="n">
        <f aca="false">VLOOKUP(L2705,VLOOK!$D$2:$E$10,2)</f>
        <v>8</v>
      </c>
      <c r="N2705" s="7" t="n">
        <v>1</v>
      </c>
      <c r="O2705" s="0" t="n">
        <f aca="false">VLOOKUP(B2705,VLOOK!$A$2:$B$13,2)</f>
        <v>7</v>
      </c>
      <c r="P2705" s="22" t="n">
        <f aca="false">IF(F2705&lt;0,F2705*-1,F2705)</f>
        <v>105.03</v>
      </c>
    </row>
    <row r="2706" customFormat="false" ht="12.8" hidden="false" customHeight="false" outlineLevel="0" collapsed="false">
      <c r="A2706" s="17" t="s">
        <v>1146</v>
      </c>
      <c r="B2706" s="9" t="s">
        <v>850</v>
      </c>
      <c r="C2706" s="27" t="s">
        <v>1150</v>
      </c>
      <c r="D2706" s="9" t="s">
        <v>78</v>
      </c>
      <c r="E2706" s="10" t="s">
        <v>406</v>
      </c>
      <c r="F2706" s="20" t="n">
        <v>-93.56</v>
      </c>
      <c r="G2706" s="12" t="s">
        <v>21</v>
      </c>
      <c r="H2706" s="2" t="n">
        <v>-99</v>
      </c>
      <c r="I2706" s="3" t="s">
        <v>407</v>
      </c>
      <c r="J2706" s="3" t="n">
        <f aca="false">VLOOKUP(I2706,VLOOK!$G$2:$H$50,2)</f>
        <v>44</v>
      </c>
      <c r="K2706" s="4" t="s">
        <v>407</v>
      </c>
      <c r="L2706" s="21" t="s">
        <v>121</v>
      </c>
      <c r="M2706" s="6" t="n">
        <f aca="false">VLOOKUP(L2706,VLOOK!$D$2:$E$10,2)</f>
        <v>8</v>
      </c>
      <c r="N2706" s="7" t="n">
        <v>1</v>
      </c>
      <c r="O2706" s="0" t="n">
        <f aca="false">VLOOKUP(B2706,VLOOK!$A$2:$B$13,2)</f>
        <v>7</v>
      </c>
      <c r="P2706" s="22" t="n">
        <f aca="false">IF(F2706&lt;0,F2706*-1,F2706)</f>
        <v>93.56</v>
      </c>
    </row>
    <row r="2707" customFormat="false" ht="12.8" hidden="false" customHeight="false" outlineLevel="0" collapsed="false">
      <c r="A2707" s="17" t="s">
        <v>1146</v>
      </c>
      <c r="B2707" s="9" t="s">
        <v>850</v>
      </c>
      <c r="C2707" s="27" t="s">
        <v>1151</v>
      </c>
      <c r="D2707" s="9" t="s">
        <v>78</v>
      </c>
      <c r="E2707" s="10" t="s">
        <v>406</v>
      </c>
      <c r="F2707" s="20" t="n">
        <v>-62.7</v>
      </c>
      <c r="G2707" s="12" t="s">
        <v>21</v>
      </c>
      <c r="H2707" s="2" t="n">
        <v>-99</v>
      </c>
      <c r="I2707" s="3" t="s">
        <v>407</v>
      </c>
      <c r="J2707" s="3" t="n">
        <f aca="false">VLOOKUP(I2707,VLOOK!$G$2:$H$50,2)</f>
        <v>44</v>
      </c>
      <c r="K2707" s="4" t="s">
        <v>407</v>
      </c>
      <c r="L2707" s="21" t="s">
        <v>121</v>
      </c>
      <c r="M2707" s="6" t="n">
        <f aca="false">VLOOKUP(L2707,VLOOK!$D$2:$E$10,2)</f>
        <v>8</v>
      </c>
      <c r="N2707" s="7" t="n">
        <v>1</v>
      </c>
      <c r="O2707" s="0" t="n">
        <f aca="false">VLOOKUP(B2707,VLOOK!$A$2:$B$13,2)</f>
        <v>7</v>
      </c>
      <c r="P2707" s="22" t="n">
        <f aca="false">IF(F2707&lt;0,F2707*-1,F2707)</f>
        <v>62.7</v>
      </c>
    </row>
    <row r="2708" customFormat="false" ht="12.8" hidden="false" customHeight="false" outlineLevel="0" collapsed="false">
      <c r="A2708" s="17" t="s">
        <v>1146</v>
      </c>
      <c r="B2708" s="9" t="s">
        <v>850</v>
      </c>
      <c r="C2708" s="27" t="s">
        <v>1152</v>
      </c>
      <c r="D2708" s="9" t="s">
        <v>78</v>
      </c>
      <c r="E2708" s="10" t="s">
        <v>406</v>
      </c>
      <c r="F2708" s="20" t="n">
        <v>-92.2</v>
      </c>
      <c r="G2708" s="12" t="s">
        <v>21</v>
      </c>
      <c r="H2708" s="2" t="n">
        <v>-99</v>
      </c>
      <c r="I2708" s="3" t="s">
        <v>407</v>
      </c>
      <c r="J2708" s="3" t="n">
        <f aca="false">VLOOKUP(I2708,VLOOK!$G$2:$H$50,2)</f>
        <v>44</v>
      </c>
      <c r="K2708" s="4" t="s">
        <v>407</v>
      </c>
      <c r="L2708" s="21" t="s">
        <v>121</v>
      </c>
      <c r="M2708" s="6" t="n">
        <f aca="false">VLOOKUP(L2708,VLOOK!$D$2:$E$10,2)</f>
        <v>8</v>
      </c>
      <c r="N2708" s="7" t="n">
        <v>1</v>
      </c>
      <c r="O2708" s="0" t="n">
        <f aca="false">VLOOKUP(B2708,VLOOK!$A$2:$B$13,2)</f>
        <v>7</v>
      </c>
      <c r="P2708" s="22" t="n">
        <f aca="false">IF(F2708&lt;0,F2708*-1,F2708)</f>
        <v>92.2</v>
      </c>
    </row>
    <row r="2709" customFormat="false" ht="12.8" hidden="false" customHeight="false" outlineLevel="0" collapsed="false">
      <c r="A2709" s="17" t="s">
        <v>1146</v>
      </c>
      <c r="B2709" s="9" t="s">
        <v>850</v>
      </c>
      <c r="C2709" s="27" t="s">
        <v>1153</v>
      </c>
      <c r="D2709" s="9" t="s">
        <v>78</v>
      </c>
      <c r="E2709" s="10" t="s">
        <v>406</v>
      </c>
      <c r="F2709" s="20" t="n">
        <v>-43.9</v>
      </c>
      <c r="G2709" s="12" t="s">
        <v>21</v>
      </c>
      <c r="H2709" s="2" t="n">
        <v>-99</v>
      </c>
      <c r="I2709" s="3" t="s">
        <v>407</v>
      </c>
      <c r="J2709" s="3" t="n">
        <f aca="false">VLOOKUP(I2709,VLOOK!$G$2:$H$50,2)</f>
        <v>44</v>
      </c>
      <c r="K2709" s="4" t="s">
        <v>407</v>
      </c>
      <c r="L2709" s="21" t="s">
        <v>121</v>
      </c>
      <c r="M2709" s="6" t="n">
        <f aca="false">VLOOKUP(L2709,VLOOK!$D$2:$E$10,2)</f>
        <v>8</v>
      </c>
      <c r="N2709" s="7" t="n">
        <v>1</v>
      </c>
      <c r="O2709" s="0" t="n">
        <f aca="false">VLOOKUP(B2709,VLOOK!$A$2:$B$13,2)</f>
        <v>7</v>
      </c>
      <c r="P2709" s="22" t="n">
        <f aca="false">IF(F2709&lt;0,F2709*-1,F2709)</f>
        <v>43.9</v>
      </c>
    </row>
    <row r="2710" customFormat="false" ht="12.8" hidden="false" customHeight="false" outlineLevel="0" collapsed="false">
      <c r="A2710" s="17" t="s">
        <v>1146</v>
      </c>
      <c r="B2710" s="9" t="s">
        <v>850</v>
      </c>
      <c r="C2710" s="27" t="s">
        <v>1154</v>
      </c>
      <c r="D2710" s="9" t="s">
        <v>78</v>
      </c>
      <c r="E2710" s="10" t="s">
        <v>406</v>
      </c>
      <c r="F2710" s="20" t="n">
        <v>-60</v>
      </c>
      <c r="G2710" s="12" t="s">
        <v>21</v>
      </c>
      <c r="H2710" s="2" t="n">
        <v>-99</v>
      </c>
      <c r="I2710" s="3" t="s">
        <v>407</v>
      </c>
      <c r="J2710" s="3" t="n">
        <f aca="false">VLOOKUP(I2710,VLOOK!$G$2:$H$50,2)</f>
        <v>44</v>
      </c>
      <c r="K2710" s="4" t="s">
        <v>407</v>
      </c>
      <c r="L2710" s="21" t="s">
        <v>121</v>
      </c>
      <c r="M2710" s="6" t="n">
        <f aca="false">VLOOKUP(L2710,VLOOK!$D$2:$E$10,2)</f>
        <v>8</v>
      </c>
      <c r="N2710" s="7" t="n">
        <v>1</v>
      </c>
      <c r="O2710" s="0" t="n">
        <f aca="false">VLOOKUP(B2710,VLOOK!$A$2:$B$13,2)</f>
        <v>7</v>
      </c>
      <c r="P2710" s="22" t="n">
        <f aca="false">IF(F2710&lt;0,F2710*-1,F2710)</f>
        <v>60</v>
      </c>
    </row>
    <row r="2711" customFormat="false" ht="12.8" hidden="false" customHeight="false" outlineLevel="0" collapsed="false">
      <c r="A2711" s="17" t="s">
        <v>1146</v>
      </c>
      <c r="B2711" s="9" t="s">
        <v>850</v>
      </c>
      <c r="C2711" s="27" t="s">
        <v>1154</v>
      </c>
      <c r="D2711" s="9" t="s">
        <v>78</v>
      </c>
      <c r="E2711" s="10" t="s">
        <v>406</v>
      </c>
      <c r="F2711" s="20" t="n">
        <v>-70</v>
      </c>
      <c r="G2711" s="12" t="s">
        <v>21</v>
      </c>
      <c r="H2711" s="2" t="n">
        <v>-99</v>
      </c>
      <c r="I2711" s="3" t="s">
        <v>407</v>
      </c>
      <c r="J2711" s="3" t="n">
        <f aca="false">VLOOKUP(I2711,VLOOK!$G$2:$H$50,2)</f>
        <v>44</v>
      </c>
      <c r="K2711" s="4" t="s">
        <v>407</v>
      </c>
      <c r="L2711" s="21" t="s">
        <v>121</v>
      </c>
      <c r="M2711" s="6" t="n">
        <f aca="false">VLOOKUP(L2711,VLOOK!$D$2:$E$10,2)</f>
        <v>8</v>
      </c>
      <c r="N2711" s="7" t="n">
        <v>1</v>
      </c>
      <c r="O2711" s="0" t="n">
        <f aca="false">VLOOKUP(B2711,VLOOK!$A$2:$B$13,2)</f>
        <v>7</v>
      </c>
      <c r="P2711" s="22" t="n">
        <f aca="false">IF(F2711&lt;0,F2711*-1,F2711)</f>
        <v>70</v>
      </c>
    </row>
    <row r="2712" customFormat="false" ht="12.8" hidden="false" customHeight="false" outlineLevel="0" collapsed="false">
      <c r="A2712" s="17" t="s">
        <v>1146</v>
      </c>
      <c r="B2712" s="9" t="s">
        <v>850</v>
      </c>
      <c r="C2712" s="27" t="s">
        <v>405</v>
      </c>
      <c r="D2712" s="9" t="s">
        <v>78</v>
      </c>
      <c r="E2712" s="10" t="s">
        <v>406</v>
      </c>
      <c r="F2712" s="20" t="n">
        <v>-70</v>
      </c>
      <c r="G2712" s="12" t="s">
        <v>21</v>
      </c>
      <c r="H2712" s="2" t="n">
        <v>-99</v>
      </c>
      <c r="I2712" s="3" t="s">
        <v>407</v>
      </c>
      <c r="J2712" s="3" t="n">
        <f aca="false">VLOOKUP(I2712,VLOOK!$G$2:$H$50,2)</f>
        <v>44</v>
      </c>
      <c r="K2712" s="4" t="s">
        <v>407</v>
      </c>
      <c r="L2712" s="21" t="s">
        <v>121</v>
      </c>
      <c r="M2712" s="6" t="n">
        <f aca="false">VLOOKUP(L2712,VLOOK!$D$2:$E$10,2)</f>
        <v>8</v>
      </c>
      <c r="N2712" s="7" t="n">
        <v>1</v>
      </c>
      <c r="O2712" s="0" t="n">
        <f aca="false">VLOOKUP(B2712,VLOOK!$A$2:$B$13,2)</f>
        <v>7</v>
      </c>
      <c r="P2712" s="22" t="n">
        <f aca="false">IF(F2712&lt;0,F2712*-1,F2712)</f>
        <v>70</v>
      </c>
    </row>
    <row r="2713" customFormat="false" ht="12.8" hidden="false" customHeight="false" outlineLevel="0" collapsed="false">
      <c r="A2713" s="17" t="s">
        <v>1146</v>
      </c>
      <c r="B2713" s="9" t="s">
        <v>850</v>
      </c>
      <c r="C2713" s="27" t="s">
        <v>1155</v>
      </c>
      <c r="D2713" s="9" t="s">
        <v>78</v>
      </c>
      <c r="E2713" s="10" t="s">
        <v>119</v>
      </c>
      <c r="F2713" s="20" t="n">
        <v>-360</v>
      </c>
      <c r="G2713" s="12" t="s">
        <v>21</v>
      </c>
      <c r="H2713" s="2" t="n">
        <v>-99</v>
      </c>
      <c r="I2713" s="3" t="s">
        <v>120</v>
      </c>
      <c r="J2713" s="3" t="n">
        <f aca="false">VLOOKUP(I2713,VLOOK!$G$2:$H$50,2)</f>
        <v>45</v>
      </c>
      <c r="K2713" s="4" t="s">
        <v>120</v>
      </c>
      <c r="L2713" s="21" t="s">
        <v>121</v>
      </c>
      <c r="M2713" s="6" t="n">
        <f aca="false">VLOOKUP(L2713,VLOOK!$D$2:$E$10,2)</f>
        <v>8</v>
      </c>
      <c r="N2713" s="7" t="n">
        <v>1</v>
      </c>
      <c r="O2713" s="0" t="n">
        <f aca="false">VLOOKUP(B2713,VLOOK!$A$2:$B$13,2)</f>
        <v>7</v>
      </c>
      <c r="P2713" s="22" t="n">
        <f aca="false">IF(F2713&lt;0,F2713*-1,F2713)</f>
        <v>360</v>
      </c>
    </row>
    <row r="2714" customFormat="false" ht="12.8" hidden="false" customHeight="false" outlineLevel="0" collapsed="false">
      <c r="A2714" s="17" t="s">
        <v>1146</v>
      </c>
      <c r="B2714" s="9" t="s">
        <v>850</v>
      </c>
      <c r="C2714" s="27" t="s">
        <v>1156</v>
      </c>
      <c r="D2714" s="9" t="s">
        <v>78</v>
      </c>
      <c r="E2714" s="10" t="s">
        <v>119</v>
      </c>
      <c r="F2714" s="20" t="n">
        <f aca="false">-565+133.46</f>
        <v>-431.54</v>
      </c>
      <c r="G2714" s="12" t="s">
        <v>21</v>
      </c>
      <c r="H2714" s="2" t="n">
        <v>-99</v>
      </c>
      <c r="I2714" s="3" t="s">
        <v>120</v>
      </c>
      <c r="J2714" s="3" t="n">
        <f aca="false">VLOOKUP(I2714,VLOOK!$G$2:$H$50,2)</f>
        <v>45</v>
      </c>
      <c r="K2714" s="4" t="s">
        <v>120</v>
      </c>
      <c r="L2714" s="21" t="s">
        <v>121</v>
      </c>
      <c r="M2714" s="6" t="n">
        <f aca="false">VLOOKUP(L2714,VLOOK!$D$2:$E$10,2)</f>
        <v>8</v>
      </c>
      <c r="N2714" s="7" t="n">
        <v>1</v>
      </c>
      <c r="O2714" s="0" t="n">
        <f aca="false">VLOOKUP(B2714,VLOOK!$A$2:$B$13,2)</f>
        <v>7</v>
      </c>
      <c r="P2714" s="22" t="n">
        <f aca="false">IF(F2714&lt;0,F2714*-1,F2714)</f>
        <v>431.54</v>
      </c>
    </row>
    <row r="2715" customFormat="false" ht="12.8" hidden="false" customHeight="false" outlineLevel="0" collapsed="false">
      <c r="A2715" s="17" t="s">
        <v>1146</v>
      </c>
      <c r="B2715" s="9" t="s">
        <v>850</v>
      </c>
      <c r="C2715" s="27" t="s">
        <v>1157</v>
      </c>
      <c r="D2715" s="9" t="s">
        <v>19</v>
      </c>
      <c r="E2715" s="10" t="s">
        <v>271</v>
      </c>
      <c r="F2715" s="20" t="n">
        <v>-37.9</v>
      </c>
      <c r="G2715" s="12" t="s">
        <v>21</v>
      </c>
      <c r="H2715" s="2" t="n">
        <v>-99</v>
      </c>
      <c r="I2715" s="3" t="s">
        <v>44</v>
      </c>
      <c r="J2715" s="3" t="n">
        <f aca="false">VLOOKUP(I2715,VLOOK!$G$2:$H$50,2)</f>
        <v>11</v>
      </c>
      <c r="K2715" s="4" t="s">
        <v>44</v>
      </c>
      <c r="L2715" s="21" t="s">
        <v>23</v>
      </c>
      <c r="M2715" s="6" t="n">
        <f aca="false">VLOOKUP(L2715,VLOOK!$D$2:$E$10,2)</f>
        <v>2</v>
      </c>
      <c r="N2715" s="7" t="n">
        <v>1</v>
      </c>
      <c r="O2715" s="0" t="n">
        <f aca="false">VLOOKUP(B2715,VLOOK!$A$2:$B$13,2)</f>
        <v>7</v>
      </c>
      <c r="P2715" s="22" t="n">
        <f aca="false">IF(F2715&lt;0,F2715*-1,F2715)</f>
        <v>37.9</v>
      </c>
    </row>
    <row r="2716" customFormat="false" ht="12.8" hidden="false" customHeight="false" outlineLevel="0" collapsed="false">
      <c r="A2716" s="17" t="s">
        <v>1146</v>
      </c>
      <c r="B2716" s="9" t="s">
        <v>850</v>
      </c>
      <c r="C2716" s="27" t="s">
        <v>1158</v>
      </c>
      <c r="D2716" s="9" t="s">
        <v>19</v>
      </c>
      <c r="E2716" s="10" t="s">
        <v>119</v>
      </c>
      <c r="F2716" s="20" t="n">
        <v>-107.96</v>
      </c>
      <c r="G2716" s="12" t="s">
        <v>21</v>
      </c>
      <c r="H2716" s="2" t="n">
        <v>-99</v>
      </c>
      <c r="I2716" s="3" t="s">
        <v>120</v>
      </c>
      <c r="J2716" s="3" t="n">
        <f aca="false">VLOOKUP(I2716,VLOOK!$G$2:$H$50,2)</f>
        <v>45</v>
      </c>
      <c r="K2716" s="4" t="s">
        <v>120</v>
      </c>
      <c r="L2716" s="21" t="s">
        <v>23</v>
      </c>
      <c r="M2716" s="6" t="n">
        <f aca="false">VLOOKUP(L2716,VLOOK!$D$2:$E$10,2)</f>
        <v>2</v>
      </c>
      <c r="N2716" s="7" t="n">
        <v>1</v>
      </c>
      <c r="O2716" s="0" t="n">
        <f aca="false">VLOOKUP(B2716,VLOOK!$A$2:$B$13,2)</f>
        <v>7</v>
      </c>
      <c r="P2716" s="22" t="n">
        <f aca="false">IF(F2716&lt;0,F2716*-1,F2716)</f>
        <v>107.96</v>
      </c>
    </row>
    <row r="2717" customFormat="false" ht="12.8" hidden="false" customHeight="false" outlineLevel="0" collapsed="false">
      <c r="A2717" s="17" t="s">
        <v>1146</v>
      </c>
      <c r="B2717" s="9" t="s">
        <v>850</v>
      </c>
      <c r="C2717" s="27" t="s">
        <v>1159</v>
      </c>
      <c r="D2717" s="9" t="s">
        <v>19</v>
      </c>
      <c r="E2717" s="10" t="s">
        <v>64</v>
      </c>
      <c r="F2717" s="20" t="n">
        <v>-80.76</v>
      </c>
      <c r="G2717" s="12" t="s">
        <v>21</v>
      </c>
      <c r="H2717" s="2" t="n">
        <v>-99</v>
      </c>
      <c r="I2717" s="3" t="s">
        <v>65</v>
      </c>
      <c r="J2717" s="3" t="n">
        <f aca="false">VLOOKUP(I2717,VLOOK!$G$2:$H$50,2)</f>
        <v>13</v>
      </c>
      <c r="K2717" s="4" t="s">
        <v>65</v>
      </c>
      <c r="L2717" s="21" t="s">
        <v>23</v>
      </c>
      <c r="M2717" s="6" t="n">
        <f aca="false">VLOOKUP(L2717,VLOOK!$D$2:$E$10,2)</f>
        <v>2</v>
      </c>
      <c r="N2717" s="7" t="n">
        <v>1</v>
      </c>
      <c r="O2717" s="0" t="n">
        <f aca="false">VLOOKUP(B2717,VLOOK!$A$2:$B$13,2)</f>
        <v>7</v>
      </c>
      <c r="P2717" s="22" t="n">
        <f aca="false">IF(F2717&lt;0,F2717*-1,F2717)</f>
        <v>80.76</v>
      </c>
    </row>
    <row r="2718" customFormat="false" ht="12.8" hidden="false" customHeight="false" outlineLevel="0" collapsed="false">
      <c r="A2718" s="17" t="s">
        <v>1146</v>
      </c>
      <c r="B2718" s="9" t="s">
        <v>850</v>
      </c>
      <c r="C2718" s="27" t="s">
        <v>1160</v>
      </c>
      <c r="D2718" s="9" t="s">
        <v>19</v>
      </c>
      <c r="E2718" s="10" t="s">
        <v>64</v>
      </c>
      <c r="F2718" s="20" t="n">
        <v>-190.32</v>
      </c>
      <c r="G2718" s="12" t="s">
        <v>21</v>
      </c>
      <c r="H2718" s="2" t="n">
        <v>-99</v>
      </c>
      <c r="I2718" s="3" t="s">
        <v>65</v>
      </c>
      <c r="J2718" s="3" t="n">
        <f aca="false">VLOOKUP(I2718,VLOOK!$G$2:$H$50,2)</f>
        <v>13</v>
      </c>
      <c r="K2718" s="4" t="s">
        <v>65</v>
      </c>
      <c r="L2718" s="21" t="s">
        <v>23</v>
      </c>
      <c r="M2718" s="6" t="n">
        <f aca="false">VLOOKUP(L2718,VLOOK!$D$2:$E$10,2)</f>
        <v>2</v>
      </c>
      <c r="N2718" s="7" t="n">
        <v>1</v>
      </c>
      <c r="O2718" s="0" t="n">
        <f aca="false">VLOOKUP(B2718,VLOOK!$A$2:$B$13,2)</f>
        <v>7</v>
      </c>
      <c r="P2718" s="22" t="n">
        <f aca="false">IF(F2718&lt;0,F2718*-1,F2718)</f>
        <v>190.32</v>
      </c>
    </row>
    <row r="2719" customFormat="false" ht="12.8" hidden="false" customHeight="false" outlineLevel="0" collapsed="false">
      <c r="A2719" s="17" t="s">
        <v>1146</v>
      </c>
      <c r="B2719" s="9" t="s">
        <v>850</v>
      </c>
      <c r="C2719" s="27" t="s">
        <v>1160</v>
      </c>
      <c r="D2719" s="9" t="s">
        <v>19</v>
      </c>
      <c r="E2719" s="10" t="s">
        <v>64</v>
      </c>
      <c r="F2719" s="20" t="n">
        <v>-160.54</v>
      </c>
      <c r="G2719" s="12" t="s">
        <v>21</v>
      </c>
      <c r="H2719" s="2" t="n">
        <v>-99</v>
      </c>
      <c r="I2719" s="3" t="s">
        <v>65</v>
      </c>
      <c r="J2719" s="3" t="n">
        <f aca="false">VLOOKUP(I2719,VLOOK!$G$2:$H$50,2)</f>
        <v>13</v>
      </c>
      <c r="K2719" s="4" t="s">
        <v>65</v>
      </c>
      <c r="L2719" s="21" t="s">
        <v>23</v>
      </c>
      <c r="M2719" s="6" t="n">
        <f aca="false">VLOOKUP(L2719,VLOOK!$D$2:$E$10,2)</f>
        <v>2</v>
      </c>
      <c r="N2719" s="7" t="n">
        <v>1</v>
      </c>
      <c r="O2719" s="0" t="n">
        <f aca="false">VLOOKUP(B2719,VLOOK!$A$2:$B$13,2)</f>
        <v>7</v>
      </c>
      <c r="P2719" s="22" t="n">
        <f aca="false">IF(F2719&lt;0,F2719*-1,F2719)</f>
        <v>160.54</v>
      </c>
    </row>
    <row r="2720" customFormat="false" ht="12.8" hidden="false" customHeight="false" outlineLevel="0" collapsed="false">
      <c r="A2720" s="17" t="s">
        <v>1146</v>
      </c>
      <c r="B2720" s="9" t="s">
        <v>850</v>
      </c>
      <c r="C2720" s="27" t="s">
        <v>1161</v>
      </c>
      <c r="D2720" s="9" t="s">
        <v>19</v>
      </c>
      <c r="E2720" s="10" t="s">
        <v>64</v>
      </c>
      <c r="F2720" s="20" t="n">
        <v>-25</v>
      </c>
      <c r="G2720" s="12" t="s">
        <v>21</v>
      </c>
      <c r="H2720" s="2" t="n">
        <v>-99</v>
      </c>
      <c r="I2720" s="3" t="s">
        <v>65</v>
      </c>
      <c r="J2720" s="3" t="n">
        <f aca="false">VLOOKUP(I2720,VLOOK!$G$2:$H$50,2)</f>
        <v>13</v>
      </c>
      <c r="K2720" s="4" t="s">
        <v>65</v>
      </c>
      <c r="L2720" s="21" t="s">
        <v>23</v>
      </c>
      <c r="M2720" s="6" t="n">
        <f aca="false">VLOOKUP(L2720,VLOOK!$D$2:$E$10,2)</f>
        <v>2</v>
      </c>
      <c r="N2720" s="7" t="n">
        <v>1</v>
      </c>
      <c r="O2720" s="0" t="n">
        <f aca="false">VLOOKUP(B2720,VLOOK!$A$2:$B$13,2)</f>
        <v>7</v>
      </c>
      <c r="P2720" s="22" t="n">
        <f aca="false">IF(F2720&lt;0,F2720*-1,F2720)</f>
        <v>25</v>
      </c>
    </row>
    <row r="2721" customFormat="false" ht="12.8" hidden="false" customHeight="false" outlineLevel="0" collapsed="false">
      <c r="A2721" s="17" t="s">
        <v>1146</v>
      </c>
      <c r="B2721" s="9" t="s">
        <v>850</v>
      </c>
      <c r="C2721" s="27" t="s">
        <v>1162</v>
      </c>
      <c r="D2721" s="9" t="s">
        <v>19</v>
      </c>
      <c r="E2721" s="10" t="s">
        <v>64</v>
      </c>
      <c r="F2721" s="20" t="n">
        <v>-67.01</v>
      </c>
      <c r="G2721" s="12" t="s">
        <v>21</v>
      </c>
      <c r="H2721" s="2" t="n">
        <v>-99</v>
      </c>
      <c r="I2721" s="3" t="s">
        <v>65</v>
      </c>
      <c r="J2721" s="3" t="n">
        <f aca="false">VLOOKUP(I2721,VLOOK!$G$2:$H$50,2)</f>
        <v>13</v>
      </c>
      <c r="K2721" s="4" t="s">
        <v>65</v>
      </c>
      <c r="L2721" s="21" t="s">
        <v>23</v>
      </c>
      <c r="M2721" s="6" t="n">
        <f aca="false">VLOOKUP(L2721,VLOOK!$D$2:$E$10,2)</f>
        <v>2</v>
      </c>
      <c r="N2721" s="7" t="n">
        <v>1</v>
      </c>
      <c r="O2721" s="0" t="n">
        <f aca="false">VLOOKUP(B2721,VLOOK!$A$2:$B$13,2)</f>
        <v>7</v>
      </c>
      <c r="P2721" s="22" t="n">
        <f aca="false">IF(F2721&lt;0,F2721*-1,F2721)</f>
        <v>67.01</v>
      </c>
    </row>
    <row r="2722" customFormat="false" ht="12.8" hidden="false" customHeight="false" outlineLevel="0" collapsed="false">
      <c r="A2722" s="17" t="s">
        <v>1146</v>
      </c>
      <c r="B2722" s="9" t="s">
        <v>850</v>
      </c>
      <c r="C2722" s="27" t="s">
        <v>1160</v>
      </c>
      <c r="D2722" s="9" t="s">
        <v>19</v>
      </c>
      <c r="E2722" s="10" t="s">
        <v>64</v>
      </c>
      <c r="F2722" s="20" t="n">
        <v>-147.33</v>
      </c>
      <c r="G2722" s="12" t="s">
        <v>21</v>
      </c>
      <c r="H2722" s="2" t="n">
        <v>-99</v>
      </c>
      <c r="I2722" s="3" t="s">
        <v>65</v>
      </c>
      <c r="J2722" s="3" t="n">
        <f aca="false">VLOOKUP(I2722,VLOOK!$G$2:$H$50,2)</f>
        <v>13</v>
      </c>
      <c r="K2722" s="4" t="s">
        <v>65</v>
      </c>
      <c r="L2722" s="21" t="s">
        <v>23</v>
      </c>
      <c r="M2722" s="6" t="n">
        <f aca="false">VLOOKUP(L2722,VLOOK!$D$2:$E$10,2)</f>
        <v>2</v>
      </c>
      <c r="N2722" s="7" t="n">
        <v>1</v>
      </c>
      <c r="O2722" s="0" t="n">
        <f aca="false">VLOOKUP(B2722,VLOOK!$A$2:$B$13,2)</f>
        <v>7</v>
      </c>
      <c r="P2722" s="22" t="n">
        <f aca="false">IF(F2722&lt;0,F2722*-1,F2722)</f>
        <v>147.33</v>
      </c>
    </row>
    <row r="2723" customFormat="false" ht="12.8" hidden="false" customHeight="false" outlineLevel="0" collapsed="false">
      <c r="A2723" s="17" t="s">
        <v>1146</v>
      </c>
      <c r="B2723" s="9" t="s">
        <v>850</v>
      </c>
      <c r="C2723" s="27" t="s">
        <v>1160</v>
      </c>
      <c r="D2723" s="9" t="s">
        <v>19</v>
      </c>
      <c r="E2723" s="10" t="s">
        <v>64</v>
      </c>
      <c r="F2723" s="20" t="n">
        <v>-151.15</v>
      </c>
      <c r="G2723" s="12" t="s">
        <v>21</v>
      </c>
      <c r="H2723" s="2" t="n">
        <v>-99</v>
      </c>
      <c r="I2723" s="3" t="s">
        <v>65</v>
      </c>
      <c r="J2723" s="3" t="n">
        <f aca="false">VLOOKUP(I2723,VLOOK!$G$2:$H$50,2)</f>
        <v>13</v>
      </c>
      <c r="K2723" s="4" t="s">
        <v>65</v>
      </c>
      <c r="L2723" s="21" t="s">
        <v>23</v>
      </c>
      <c r="M2723" s="6" t="n">
        <f aca="false">VLOOKUP(L2723,VLOOK!$D$2:$E$10,2)</f>
        <v>2</v>
      </c>
      <c r="N2723" s="7" t="n">
        <v>1</v>
      </c>
      <c r="O2723" s="0" t="n">
        <f aca="false">VLOOKUP(B2723,VLOOK!$A$2:$B$13,2)</f>
        <v>7</v>
      </c>
      <c r="P2723" s="22" t="n">
        <f aca="false">IF(F2723&lt;0,F2723*-1,F2723)</f>
        <v>151.15</v>
      </c>
    </row>
    <row r="2724" customFormat="false" ht="12.8" hidden="false" customHeight="false" outlineLevel="0" collapsed="false">
      <c r="A2724" s="17" t="s">
        <v>1146</v>
      </c>
      <c r="B2724" s="9" t="s">
        <v>850</v>
      </c>
      <c r="C2724" s="27" t="s">
        <v>1163</v>
      </c>
      <c r="D2724" s="9" t="s">
        <v>171</v>
      </c>
      <c r="E2724" s="10" t="s">
        <v>172</v>
      </c>
      <c r="F2724" s="20" t="n">
        <v>-94.99</v>
      </c>
      <c r="G2724" s="12" t="s">
        <v>21</v>
      </c>
      <c r="H2724" s="2" t="n">
        <v>-99</v>
      </c>
      <c r="I2724" s="3" t="s">
        <v>173</v>
      </c>
      <c r="J2724" s="3" t="n">
        <f aca="false">VLOOKUP(I2724,VLOOK!$G$2:$H$50,2)</f>
        <v>22</v>
      </c>
      <c r="K2724" s="4" t="s">
        <v>173</v>
      </c>
      <c r="L2724" s="21" t="s">
        <v>31</v>
      </c>
      <c r="M2724" s="6" t="n">
        <f aca="false">VLOOKUP(L2724,VLOOK!$D$2:$E$10,2)</f>
        <v>3</v>
      </c>
      <c r="N2724" s="7" t="n">
        <v>1</v>
      </c>
      <c r="O2724" s="0" t="n">
        <f aca="false">VLOOKUP(B2724,VLOOK!$A$2:$B$13,2)</f>
        <v>7</v>
      </c>
      <c r="P2724" s="22" t="n">
        <f aca="false">IF(F2724&lt;0,F2724*-1,F2724)</f>
        <v>94.99</v>
      </c>
    </row>
    <row r="2725" customFormat="false" ht="12.8" hidden="false" customHeight="false" outlineLevel="0" collapsed="false">
      <c r="A2725" s="17" t="s">
        <v>1146</v>
      </c>
      <c r="B2725" s="9" t="s">
        <v>850</v>
      </c>
      <c r="C2725" s="27" t="s">
        <v>1164</v>
      </c>
      <c r="D2725" s="9" t="s">
        <v>25</v>
      </c>
      <c r="E2725" s="10" t="s">
        <v>26</v>
      </c>
      <c r="F2725" s="20" t="n">
        <v>-81</v>
      </c>
      <c r="G2725" s="12" t="s">
        <v>21</v>
      </c>
      <c r="H2725" s="2" t="n">
        <v>-99</v>
      </c>
      <c r="I2725" s="3" t="s">
        <v>27</v>
      </c>
      <c r="J2725" s="3" t="n">
        <f aca="false">VLOOKUP(I2725,VLOOK!$G$2:$H$50,2)</f>
        <v>30</v>
      </c>
      <c r="K2725" s="4" t="s">
        <v>27</v>
      </c>
      <c r="L2725" s="21" t="s">
        <v>28</v>
      </c>
      <c r="M2725" s="6" t="n">
        <f aca="false">VLOOKUP(L2725,VLOOK!$D$2:$E$10,2)</f>
        <v>5</v>
      </c>
      <c r="N2725" s="7" t="n">
        <v>1</v>
      </c>
      <c r="O2725" s="0" t="n">
        <f aca="false">VLOOKUP(B2725,VLOOK!$A$2:$B$13,2)</f>
        <v>7</v>
      </c>
      <c r="P2725" s="22" t="n">
        <f aca="false">IF(F2725&lt;0,F2725*-1,F2725)</f>
        <v>81</v>
      </c>
    </row>
    <row r="2726" customFormat="false" ht="12.8" hidden="false" customHeight="false" outlineLevel="0" collapsed="false">
      <c r="A2726" s="17" t="s">
        <v>1146</v>
      </c>
      <c r="B2726" s="9" t="s">
        <v>850</v>
      </c>
      <c r="C2726" s="27" t="s">
        <v>1165</v>
      </c>
      <c r="D2726" s="9" t="s">
        <v>25</v>
      </c>
      <c r="E2726" s="10" t="s">
        <v>26</v>
      </c>
      <c r="F2726" s="20" t="n">
        <v>-87.89</v>
      </c>
      <c r="G2726" s="12" t="s">
        <v>21</v>
      </c>
      <c r="H2726" s="2" t="n">
        <v>-99</v>
      </c>
      <c r="I2726" s="3" t="s">
        <v>27</v>
      </c>
      <c r="J2726" s="3" t="n">
        <f aca="false">VLOOKUP(I2726,VLOOK!$G$2:$H$50,2)</f>
        <v>30</v>
      </c>
      <c r="K2726" s="4" t="s">
        <v>27</v>
      </c>
      <c r="L2726" s="21" t="s">
        <v>28</v>
      </c>
      <c r="M2726" s="6" t="n">
        <f aca="false">VLOOKUP(L2726,VLOOK!$D$2:$E$10,2)</f>
        <v>5</v>
      </c>
      <c r="N2726" s="7" t="n">
        <v>1</v>
      </c>
      <c r="O2726" s="0" t="n">
        <f aca="false">VLOOKUP(B2726,VLOOK!$A$2:$B$13,2)</f>
        <v>7</v>
      </c>
      <c r="P2726" s="22" t="n">
        <f aca="false">IF(F2726&lt;0,F2726*-1,F2726)</f>
        <v>87.89</v>
      </c>
    </row>
    <row r="2727" customFormat="false" ht="12.8" hidden="false" customHeight="false" outlineLevel="0" collapsed="false">
      <c r="A2727" s="17" t="s">
        <v>1146</v>
      </c>
      <c r="B2727" s="9" t="s">
        <v>850</v>
      </c>
      <c r="C2727" s="27" t="s">
        <v>1044</v>
      </c>
      <c r="D2727" s="9" t="s">
        <v>25</v>
      </c>
      <c r="E2727" s="10" t="s">
        <v>26</v>
      </c>
      <c r="F2727" s="20" t="n">
        <v>-80</v>
      </c>
      <c r="G2727" s="12" t="s">
        <v>21</v>
      </c>
      <c r="H2727" s="2" t="n">
        <v>-99</v>
      </c>
      <c r="I2727" s="3" t="s">
        <v>27</v>
      </c>
      <c r="J2727" s="3" t="n">
        <f aca="false">VLOOKUP(I2727,VLOOK!$G$2:$H$50,2)</f>
        <v>30</v>
      </c>
      <c r="K2727" s="4" t="s">
        <v>27</v>
      </c>
      <c r="L2727" s="21" t="s">
        <v>28</v>
      </c>
      <c r="M2727" s="6" t="n">
        <f aca="false">VLOOKUP(L2727,VLOOK!$D$2:$E$10,2)</f>
        <v>5</v>
      </c>
      <c r="N2727" s="7" t="n">
        <v>1</v>
      </c>
      <c r="O2727" s="0" t="n">
        <f aca="false">VLOOKUP(B2727,VLOOK!$A$2:$B$13,2)</f>
        <v>7</v>
      </c>
      <c r="P2727" s="22" t="n">
        <f aca="false">IF(F2727&lt;0,F2727*-1,F2727)</f>
        <v>80</v>
      </c>
    </row>
    <row r="2728" customFormat="false" ht="12.8" hidden="false" customHeight="false" outlineLevel="0" collapsed="false">
      <c r="A2728" s="17" t="s">
        <v>1146</v>
      </c>
      <c r="B2728" s="9" t="s">
        <v>850</v>
      </c>
      <c r="C2728" s="27" t="s">
        <v>24</v>
      </c>
      <c r="D2728" s="9" t="s">
        <v>25</v>
      </c>
      <c r="E2728" s="10" t="s">
        <v>26</v>
      </c>
      <c r="F2728" s="20" t="n">
        <v>-88.7</v>
      </c>
      <c r="G2728" s="12" t="s">
        <v>21</v>
      </c>
      <c r="H2728" s="2" t="n">
        <v>-99</v>
      </c>
      <c r="I2728" s="3" t="s">
        <v>27</v>
      </c>
      <c r="J2728" s="3" t="n">
        <f aca="false">VLOOKUP(I2728,VLOOK!$G$2:$H$50,2)</f>
        <v>30</v>
      </c>
      <c r="K2728" s="4" t="s">
        <v>27</v>
      </c>
      <c r="L2728" s="21" t="s">
        <v>28</v>
      </c>
      <c r="M2728" s="6" t="n">
        <f aca="false">VLOOKUP(L2728,VLOOK!$D$2:$E$10,2)</f>
        <v>5</v>
      </c>
      <c r="N2728" s="7" t="n">
        <v>1</v>
      </c>
      <c r="O2728" s="0" t="n">
        <f aca="false">VLOOKUP(B2728,VLOOK!$A$2:$B$13,2)</f>
        <v>7</v>
      </c>
      <c r="P2728" s="22" t="n">
        <f aca="false">IF(F2728&lt;0,F2728*-1,F2728)</f>
        <v>88.7</v>
      </c>
    </row>
    <row r="2729" customFormat="false" ht="12.8" hidden="false" customHeight="false" outlineLevel="0" collapsed="false">
      <c r="A2729" s="17" t="s">
        <v>1146</v>
      </c>
      <c r="B2729" s="9" t="s">
        <v>850</v>
      </c>
      <c r="C2729" s="27" t="s">
        <v>1166</v>
      </c>
      <c r="D2729" s="9" t="s">
        <v>25</v>
      </c>
      <c r="E2729" s="10" t="s">
        <v>853</v>
      </c>
      <c r="F2729" s="20" t="n">
        <v>-139.99</v>
      </c>
      <c r="G2729" s="12" t="s">
        <v>21</v>
      </c>
      <c r="H2729" s="2" t="n">
        <v>-99</v>
      </c>
      <c r="I2729" s="3" t="s">
        <v>854</v>
      </c>
      <c r="J2729" s="3" t="n">
        <f aca="false">VLOOKUP(I2729,VLOOK!$G$2:$H$50,2)</f>
        <v>31</v>
      </c>
      <c r="K2729" s="4" t="s">
        <v>854</v>
      </c>
      <c r="L2729" s="21" t="s">
        <v>28</v>
      </c>
      <c r="M2729" s="6" t="n">
        <f aca="false">VLOOKUP(L2729,VLOOK!$D$2:$E$10,2)</f>
        <v>5</v>
      </c>
      <c r="N2729" s="7" t="n">
        <v>1</v>
      </c>
      <c r="O2729" s="0" t="n">
        <f aca="false">VLOOKUP(B2729,VLOOK!$A$2:$B$13,2)</f>
        <v>7</v>
      </c>
      <c r="P2729" s="22" t="n">
        <f aca="false">IF(F2729&lt;0,F2729*-1,F2729)</f>
        <v>139.99</v>
      </c>
    </row>
    <row r="2730" customFormat="false" ht="12.8" hidden="false" customHeight="false" outlineLevel="0" collapsed="false">
      <c r="A2730" s="17" t="s">
        <v>1146</v>
      </c>
      <c r="B2730" s="9" t="s">
        <v>850</v>
      </c>
      <c r="C2730" s="27" t="s">
        <v>1167</v>
      </c>
      <c r="D2730" s="9" t="s">
        <v>25</v>
      </c>
      <c r="E2730" s="10" t="s">
        <v>148</v>
      </c>
      <c r="F2730" s="20" t="n">
        <v>-65.9</v>
      </c>
      <c r="G2730" s="12" t="s">
        <v>21</v>
      </c>
      <c r="H2730" s="2" t="n">
        <v>-99</v>
      </c>
      <c r="I2730" s="3" t="s">
        <v>39</v>
      </c>
      <c r="J2730" s="3" t="n">
        <f aca="false">VLOOKUP(I2730,VLOOK!$G$2:$H$50,2)</f>
        <v>34</v>
      </c>
      <c r="K2730" s="4" t="s">
        <v>39</v>
      </c>
      <c r="L2730" s="21" t="s">
        <v>28</v>
      </c>
      <c r="M2730" s="6" t="n">
        <f aca="false">VLOOKUP(L2730,VLOOK!$D$2:$E$10,2)</f>
        <v>5</v>
      </c>
      <c r="N2730" s="7" t="n">
        <v>1</v>
      </c>
      <c r="O2730" s="0" t="n">
        <f aca="false">VLOOKUP(B2730,VLOOK!$A$2:$B$13,2)</f>
        <v>7</v>
      </c>
      <c r="P2730" s="22" t="n">
        <f aca="false">IF(F2730&lt;0,F2730*-1,F2730)</f>
        <v>65.9</v>
      </c>
    </row>
    <row r="2731" customFormat="false" ht="12.8" hidden="false" customHeight="false" outlineLevel="0" collapsed="false">
      <c r="A2731" s="17" t="s">
        <v>1146</v>
      </c>
      <c r="B2731" s="9" t="s">
        <v>850</v>
      </c>
      <c r="C2731" s="27" t="s">
        <v>1168</v>
      </c>
      <c r="D2731" s="9" t="s">
        <v>25</v>
      </c>
      <c r="E2731" s="10" t="s">
        <v>148</v>
      </c>
      <c r="F2731" s="20" t="n">
        <v>-25</v>
      </c>
      <c r="G2731" s="12" t="s">
        <v>21</v>
      </c>
      <c r="H2731" s="2" t="n">
        <v>-99</v>
      </c>
      <c r="I2731" s="3" t="s">
        <v>39</v>
      </c>
      <c r="J2731" s="3" t="n">
        <f aca="false">VLOOKUP(I2731,VLOOK!$G$2:$H$50,2)</f>
        <v>34</v>
      </c>
      <c r="K2731" s="4" t="s">
        <v>39</v>
      </c>
      <c r="L2731" s="21" t="s">
        <v>28</v>
      </c>
      <c r="M2731" s="6" t="n">
        <f aca="false">VLOOKUP(L2731,VLOOK!$D$2:$E$10,2)</f>
        <v>5</v>
      </c>
      <c r="N2731" s="7" t="n">
        <v>1</v>
      </c>
      <c r="O2731" s="0" t="n">
        <f aca="false">VLOOKUP(B2731,VLOOK!$A$2:$B$13,2)</f>
        <v>7</v>
      </c>
      <c r="P2731" s="22" t="n">
        <f aca="false">IF(F2731&lt;0,F2731*-1,F2731)</f>
        <v>25</v>
      </c>
    </row>
    <row r="2732" customFormat="false" ht="12.8" hidden="false" customHeight="false" outlineLevel="0" collapsed="false">
      <c r="A2732" s="17" t="s">
        <v>1146</v>
      </c>
      <c r="B2732" s="9" t="s">
        <v>850</v>
      </c>
      <c r="C2732" s="27" t="s">
        <v>1169</v>
      </c>
      <c r="D2732" s="9" t="s">
        <v>25</v>
      </c>
      <c r="E2732" s="10" t="s">
        <v>163</v>
      </c>
      <c r="F2732" s="20" t="n">
        <v>-107.4</v>
      </c>
      <c r="G2732" s="12" t="s">
        <v>21</v>
      </c>
      <c r="H2732" s="2" t="n">
        <v>-99</v>
      </c>
      <c r="I2732" s="3" t="s">
        <v>164</v>
      </c>
      <c r="J2732" s="3" t="n">
        <f aca="false">VLOOKUP(I2732,VLOOK!$G$2:$H$50,2)</f>
        <v>35</v>
      </c>
      <c r="K2732" s="4" t="s">
        <v>164</v>
      </c>
      <c r="L2732" s="21" t="s">
        <v>28</v>
      </c>
      <c r="M2732" s="6" t="n">
        <f aca="false">VLOOKUP(L2732,VLOOK!$D$2:$E$10,2)</f>
        <v>5</v>
      </c>
      <c r="N2732" s="7" t="n">
        <v>1</v>
      </c>
      <c r="O2732" s="0" t="n">
        <f aca="false">VLOOKUP(B2732,VLOOK!$A$2:$B$13,2)</f>
        <v>7</v>
      </c>
      <c r="P2732" s="22" t="n">
        <f aca="false">IF(F2732&lt;0,F2732*-1,F2732)</f>
        <v>107.4</v>
      </c>
    </row>
    <row r="2733" customFormat="false" ht="12.8" hidden="false" customHeight="false" outlineLevel="0" collapsed="false">
      <c r="A2733" s="17" t="s">
        <v>1146</v>
      </c>
      <c r="B2733" s="9" t="s">
        <v>850</v>
      </c>
      <c r="C2733" s="27" t="s">
        <v>1164</v>
      </c>
      <c r="D2733" s="9" t="s">
        <v>25</v>
      </c>
      <c r="E2733" s="10" t="s">
        <v>163</v>
      </c>
      <c r="F2733" s="20" t="n">
        <v>-84</v>
      </c>
      <c r="G2733" s="12" t="s">
        <v>21</v>
      </c>
      <c r="H2733" s="2" t="n">
        <v>-99</v>
      </c>
      <c r="I2733" s="3" t="s">
        <v>164</v>
      </c>
      <c r="J2733" s="3" t="n">
        <f aca="false">VLOOKUP(I2733,VLOOK!$G$2:$H$50,2)</f>
        <v>35</v>
      </c>
      <c r="K2733" s="4" t="s">
        <v>164</v>
      </c>
      <c r="L2733" s="21" t="s">
        <v>28</v>
      </c>
      <c r="M2733" s="6" t="n">
        <f aca="false">VLOOKUP(L2733,VLOOK!$D$2:$E$10,2)</f>
        <v>5</v>
      </c>
      <c r="N2733" s="7" t="n">
        <v>1</v>
      </c>
      <c r="O2733" s="0" t="n">
        <f aca="false">VLOOKUP(B2733,VLOOK!$A$2:$B$13,2)</f>
        <v>7</v>
      </c>
      <c r="P2733" s="22" t="n">
        <f aca="false">IF(F2733&lt;0,F2733*-1,F2733)</f>
        <v>84</v>
      </c>
    </row>
    <row r="2734" customFormat="false" ht="12.8" hidden="false" customHeight="false" outlineLevel="0" collapsed="false">
      <c r="A2734" s="17" t="s">
        <v>1146</v>
      </c>
      <c r="B2734" s="9" t="s">
        <v>850</v>
      </c>
      <c r="C2734" s="27" t="s">
        <v>1121</v>
      </c>
      <c r="D2734" s="9" t="s">
        <v>25</v>
      </c>
      <c r="E2734" s="10" t="s">
        <v>869</v>
      </c>
      <c r="F2734" s="20" t="n">
        <v>-95</v>
      </c>
      <c r="G2734" s="12" t="s">
        <v>21</v>
      </c>
      <c r="H2734" s="2" t="n">
        <v>-99</v>
      </c>
      <c r="I2734" s="3" t="s">
        <v>381</v>
      </c>
      <c r="J2734" s="3" t="n">
        <f aca="false">VLOOKUP(I2734,VLOOK!$G$2:$H$50,2)</f>
        <v>23</v>
      </c>
      <c r="K2734" s="4" t="s">
        <v>381</v>
      </c>
      <c r="L2734" s="21" t="s">
        <v>31</v>
      </c>
      <c r="M2734" s="6" t="n">
        <f aca="false">VLOOKUP(L2734,VLOOK!$D$2:$E$10,2)</f>
        <v>3</v>
      </c>
      <c r="N2734" s="7" t="n">
        <v>1</v>
      </c>
      <c r="O2734" s="0" t="n">
        <f aca="false">VLOOKUP(B2734,VLOOK!$A$2:$B$13,2)</f>
        <v>7</v>
      </c>
      <c r="P2734" s="22" t="n">
        <f aca="false">IF(F2734&lt;0,F2734*-1,F2734)</f>
        <v>95</v>
      </c>
    </row>
    <row r="2735" customFormat="false" ht="12.8" hidden="false" customHeight="false" outlineLevel="0" collapsed="false">
      <c r="A2735" s="17" t="s">
        <v>1146</v>
      </c>
      <c r="B2735" s="9" t="s">
        <v>850</v>
      </c>
      <c r="C2735" s="27" t="s">
        <v>1170</v>
      </c>
      <c r="D2735" s="9" t="s">
        <v>25</v>
      </c>
      <c r="E2735" s="10" t="s">
        <v>196</v>
      </c>
      <c r="F2735" s="20" t="n">
        <v>-151.18</v>
      </c>
      <c r="G2735" s="12" t="s">
        <v>21</v>
      </c>
      <c r="H2735" s="2" t="n">
        <v>-99</v>
      </c>
      <c r="I2735" s="3" t="s">
        <v>197</v>
      </c>
      <c r="J2735" s="3" t="n">
        <f aca="false">VLOOKUP(I2735,VLOOK!$G$2:$H$50,2)</f>
        <v>47</v>
      </c>
      <c r="K2735" s="4" t="s">
        <v>197</v>
      </c>
      <c r="L2735" s="21" t="s">
        <v>198</v>
      </c>
      <c r="M2735" s="6" t="n">
        <f aca="false">VLOOKUP(L2735,VLOOK!$D$2:$E$10,2)</f>
        <v>9</v>
      </c>
      <c r="N2735" s="7" t="n">
        <v>1</v>
      </c>
      <c r="O2735" s="0" t="n">
        <f aca="false">VLOOKUP(B2735,VLOOK!$A$2:$B$13,2)</f>
        <v>7</v>
      </c>
      <c r="P2735" s="22" t="n">
        <f aca="false">IF(F2735&lt;0,F2735*-1,F2735)</f>
        <v>151.18</v>
      </c>
    </row>
    <row r="2736" customFormat="false" ht="12.8" hidden="false" customHeight="false" outlineLevel="0" collapsed="false">
      <c r="A2736" s="17" t="s">
        <v>1146</v>
      </c>
      <c r="B2736" s="9" t="s">
        <v>850</v>
      </c>
      <c r="C2736" s="27" t="s">
        <v>1171</v>
      </c>
      <c r="D2736" s="9" t="s">
        <v>25</v>
      </c>
      <c r="E2736" s="10" t="s">
        <v>196</v>
      </c>
      <c r="F2736" s="20" t="n">
        <v>-210</v>
      </c>
      <c r="G2736" s="12" t="s">
        <v>21</v>
      </c>
      <c r="H2736" s="2" t="n">
        <v>-99</v>
      </c>
      <c r="I2736" s="3" t="s">
        <v>197</v>
      </c>
      <c r="J2736" s="3" t="n">
        <f aca="false">VLOOKUP(I2736,VLOOK!$G$2:$H$50,2)</f>
        <v>47</v>
      </c>
      <c r="K2736" s="4" t="s">
        <v>197</v>
      </c>
      <c r="L2736" s="21" t="s">
        <v>198</v>
      </c>
      <c r="M2736" s="6" t="n">
        <f aca="false">VLOOKUP(L2736,VLOOK!$D$2:$E$10,2)</f>
        <v>9</v>
      </c>
      <c r="N2736" s="7" t="n">
        <v>1</v>
      </c>
      <c r="O2736" s="0" t="n">
        <f aca="false">VLOOKUP(B2736,VLOOK!$A$2:$B$13,2)</f>
        <v>7</v>
      </c>
      <c r="P2736" s="22" t="n">
        <f aca="false">IF(F2736&lt;0,F2736*-1,F2736)</f>
        <v>210</v>
      </c>
    </row>
    <row r="2737" customFormat="false" ht="12.8" hidden="false" customHeight="false" outlineLevel="0" collapsed="false">
      <c r="A2737" s="17" t="s">
        <v>1146</v>
      </c>
      <c r="B2737" s="9" t="s">
        <v>850</v>
      </c>
      <c r="C2737" s="27" t="s">
        <v>1172</v>
      </c>
      <c r="D2737" s="9" t="s">
        <v>25</v>
      </c>
      <c r="E2737" s="10" t="s">
        <v>196</v>
      </c>
      <c r="F2737" s="20" t="n">
        <v>-71</v>
      </c>
      <c r="G2737" s="12" t="s">
        <v>21</v>
      </c>
      <c r="H2737" s="2" t="n">
        <v>-99</v>
      </c>
      <c r="I2737" s="3" t="s">
        <v>197</v>
      </c>
      <c r="J2737" s="3" t="n">
        <f aca="false">VLOOKUP(I2737,VLOOK!$G$2:$H$50,2)</f>
        <v>47</v>
      </c>
      <c r="K2737" s="4" t="s">
        <v>197</v>
      </c>
      <c r="L2737" s="21" t="s">
        <v>198</v>
      </c>
      <c r="M2737" s="6" t="n">
        <f aca="false">VLOOKUP(L2737,VLOOK!$D$2:$E$10,2)</f>
        <v>9</v>
      </c>
      <c r="N2737" s="7" t="n">
        <v>1</v>
      </c>
      <c r="O2737" s="0" t="n">
        <f aca="false">VLOOKUP(B2737,VLOOK!$A$2:$B$13,2)</f>
        <v>7</v>
      </c>
      <c r="P2737" s="22" t="n">
        <f aca="false">IF(F2737&lt;0,F2737*-1,F2737)</f>
        <v>71</v>
      </c>
    </row>
    <row r="2738" customFormat="false" ht="12.8" hidden="false" customHeight="false" outlineLevel="0" collapsed="false">
      <c r="A2738" s="17" t="s">
        <v>1146</v>
      </c>
      <c r="B2738" s="9" t="s">
        <v>850</v>
      </c>
      <c r="C2738" s="27" t="s">
        <v>1145</v>
      </c>
      <c r="D2738" s="9" t="s">
        <v>54</v>
      </c>
      <c r="E2738" s="10" t="s">
        <v>67</v>
      </c>
      <c r="F2738" s="20" t="n">
        <v>-19</v>
      </c>
      <c r="G2738" s="12" t="s">
        <v>21</v>
      </c>
      <c r="H2738" s="2" t="n">
        <v>-99</v>
      </c>
      <c r="I2738" s="3" t="s">
        <v>68</v>
      </c>
      <c r="J2738" s="3" t="n">
        <f aca="false">VLOOKUP(I2738,VLOOK!$G$2:$H$50,2)</f>
        <v>42</v>
      </c>
      <c r="K2738" s="4" t="s">
        <v>68</v>
      </c>
      <c r="L2738" s="21" t="s">
        <v>57</v>
      </c>
      <c r="M2738" s="6" t="n">
        <f aca="false">VLOOKUP(L2738,VLOOK!$D$2:$E$10,2)</f>
        <v>7</v>
      </c>
      <c r="N2738" s="7" t="n">
        <v>1</v>
      </c>
      <c r="O2738" s="0" t="n">
        <f aca="false">VLOOKUP(B2738,VLOOK!$A$2:$B$13,2)</f>
        <v>7</v>
      </c>
      <c r="P2738" s="22" t="n">
        <f aca="false">IF(F2738&lt;0,F2738*-1,F2738)</f>
        <v>19</v>
      </c>
    </row>
    <row r="2739" customFormat="false" ht="12.8" hidden="false" customHeight="false" outlineLevel="0" collapsed="false">
      <c r="A2739" s="17" t="s">
        <v>497</v>
      </c>
      <c r="B2739" s="9" t="s">
        <v>850</v>
      </c>
      <c r="C2739" s="27" t="s">
        <v>1154</v>
      </c>
      <c r="D2739" s="9" t="s">
        <v>78</v>
      </c>
      <c r="E2739" s="10" t="s">
        <v>406</v>
      </c>
      <c r="F2739" s="20" t="n">
        <v>-70</v>
      </c>
      <c r="G2739" s="12" t="s">
        <v>21</v>
      </c>
      <c r="H2739" s="2" t="n">
        <v>-99</v>
      </c>
      <c r="I2739" s="3" t="s">
        <v>407</v>
      </c>
      <c r="J2739" s="3" t="n">
        <f aca="false">VLOOKUP(I2739,VLOOK!$G$2:$H$50,2)</f>
        <v>44</v>
      </c>
      <c r="K2739" s="4" t="s">
        <v>407</v>
      </c>
      <c r="L2739" s="21" t="s">
        <v>121</v>
      </c>
      <c r="M2739" s="6" t="n">
        <f aca="false">VLOOKUP(L2739,VLOOK!$D$2:$E$10,2)</f>
        <v>8</v>
      </c>
      <c r="N2739" s="7" t="n">
        <v>1</v>
      </c>
      <c r="O2739" s="0" t="n">
        <f aca="false">VLOOKUP(B2739,VLOOK!$A$2:$B$13,2)</f>
        <v>7</v>
      </c>
      <c r="P2739" s="22" t="n">
        <f aca="false">IF(F2739&lt;0,F2739*-1,F2739)</f>
        <v>70</v>
      </c>
    </row>
    <row r="2740" customFormat="false" ht="12.8" hidden="false" customHeight="false" outlineLevel="0" collapsed="false">
      <c r="A2740" s="17" t="s">
        <v>497</v>
      </c>
      <c r="B2740" s="9" t="s">
        <v>850</v>
      </c>
      <c r="C2740" s="27" t="s">
        <v>1153</v>
      </c>
      <c r="D2740" s="9" t="s">
        <v>78</v>
      </c>
      <c r="E2740" s="10" t="s">
        <v>406</v>
      </c>
      <c r="F2740" s="20" t="n">
        <v>-31.9</v>
      </c>
      <c r="G2740" s="12" t="s">
        <v>21</v>
      </c>
      <c r="H2740" s="2" t="n">
        <v>-99</v>
      </c>
      <c r="I2740" s="3" t="s">
        <v>407</v>
      </c>
      <c r="J2740" s="3" t="n">
        <f aca="false">VLOOKUP(I2740,VLOOK!$G$2:$H$50,2)</f>
        <v>44</v>
      </c>
      <c r="K2740" s="4" t="s">
        <v>407</v>
      </c>
      <c r="L2740" s="21" t="s">
        <v>121</v>
      </c>
      <c r="M2740" s="6" t="n">
        <f aca="false">VLOOKUP(L2740,VLOOK!$D$2:$E$10,2)</f>
        <v>8</v>
      </c>
      <c r="N2740" s="7" t="n">
        <v>1</v>
      </c>
      <c r="O2740" s="0" t="n">
        <f aca="false">VLOOKUP(B2740,VLOOK!$A$2:$B$13,2)</f>
        <v>7</v>
      </c>
      <c r="P2740" s="22" t="n">
        <f aca="false">IF(F2740&lt;0,F2740*-1,F2740)</f>
        <v>31.9</v>
      </c>
    </row>
    <row r="2741" customFormat="false" ht="12.8" hidden="false" customHeight="false" outlineLevel="0" collapsed="false">
      <c r="A2741" s="17" t="s">
        <v>497</v>
      </c>
      <c r="B2741" s="9" t="s">
        <v>850</v>
      </c>
      <c r="C2741" s="27" t="s">
        <v>1154</v>
      </c>
      <c r="D2741" s="9" t="s">
        <v>78</v>
      </c>
      <c r="E2741" s="10" t="s">
        <v>406</v>
      </c>
      <c r="F2741" s="20" t="n">
        <v>-70</v>
      </c>
      <c r="G2741" s="12" t="s">
        <v>21</v>
      </c>
      <c r="H2741" s="2" t="n">
        <v>-99</v>
      </c>
      <c r="I2741" s="3" t="s">
        <v>407</v>
      </c>
      <c r="J2741" s="3" t="n">
        <f aca="false">VLOOKUP(I2741,VLOOK!$G$2:$H$50,2)</f>
        <v>44</v>
      </c>
      <c r="K2741" s="4" t="s">
        <v>407</v>
      </c>
      <c r="L2741" s="21" t="s">
        <v>121</v>
      </c>
      <c r="M2741" s="6" t="n">
        <f aca="false">VLOOKUP(L2741,VLOOK!$D$2:$E$10,2)</f>
        <v>8</v>
      </c>
      <c r="N2741" s="7" t="n">
        <v>1</v>
      </c>
      <c r="O2741" s="0" t="n">
        <f aca="false">VLOOKUP(B2741,VLOOK!$A$2:$B$13,2)</f>
        <v>7</v>
      </c>
      <c r="P2741" s="22" t="n">
        <f aca="false">IF(F2741&lt;0,F2741*-1,F2741)</f>
        <v>70</v>
      </c>
    </row>
    <row r="2742" customFormat="false" ht="12.8" hidden="false" customHeight="false" outlineLevel="0" collapsed="false">
      <c r="A2742" s="17" t="s">
        <v>497</v>
      </c>
      <c r="B2742" s="9" t="s">
        <v>850</v>
      </c>
      <c r="C2742" s="27" t="s">
        <v>1154</v>
      </c>
      <c r="D2742" s="9" t="s">
        <v>78</v>
      </c>
      <c r="E2742" s="10" t="s">
        <v>406</v>
      </c>
      <c r="F2742" s="20" t="n">
        <v>-60</v>
      </c>
      <c r="G2742" s="12" t="s">
        <v>21</v>
      </c>
      <c r="H2742" s="2" t="n">
        <v>-99</v>
      </c>
      <c r="I2742" s="3" t="s">
        <v>407</v>
      </c>
      <c r="J2742" s="3" t="n">
        <f aca="false">VLOOKUP(I2742,VLOOK!$G$2:$H$50,2)</f>
        <v>44</v>
      </c>
      <c r="K2742" s="4" t="s">
        <v>407</v>
      </c>
      <c r="L2742" s="21" t="s">
        <v>121</v>
      </c>
      <c r="M2742" s="6" t="n">
        <f aca="false">VLOOKUP(L2742,VLOOK!$D$2:$E$10,2)</f>
        <v>8</v>
      </c>
      <c r="N2742" s="7" t="n">
        <v>1</v>
      </c>
      <c r="O2742" s="0" t="n">
        <f aca="false">VLOOKUP(B2742,VLOOK!$A$2:$B$13,2)</f>
        <v>7</v>
      </c>
      <c r="P2742" s="22" t="n">
        <f aca="false">IF(F2742&lt;0,F2742*-1,F2742)</f>
        <v>60</v>
      </c>
    </row>
    <row r="2743" customFormat="false" ht="12.8" hidden="false" customHeight="false" outlineLevel="0" collapsed="false">
      <c r="A2743" s="17" t="s">
        <v>497</v>
      </c>
      <c r="B2743" s="9" t="s">
        <v>850</v>
      </c>
      <c r="C2743" s="27" t="s">
        <v>1153</v>
      </c>
      <c r="D2743" s="9" t="s">
        <v>78</v>
      </c>
      <c r="E2743" s="10" t="s">
        <v>406</v>
      </c>
      <c r="F2743" s="20" t="n">
        <v>-31.9</v>
      </c>
      <c r="G2743" s="12" t="s">
        <v>21</v>
      </c>
      <c r="H2743" s="2" t="n">
        <v>-99</v>
      </c>
      <c r="I2743" s="3" t="s">
        <v>407</v>
      </c>
      <c r="J2743" s="3" t="n">
        <f aca="false">VLOOKUP(I2743,VLOOK!$G$2:$H$50,2)</f>
        <v>44</v>
      </c>
      <c r="K2743" s="4" t="s">
        <v>407</v>
      </c>
      <c r="L2743" s="21" t="s">
        <v>121</v>
      </c>
      <c r="M2743" s="6" t="n">
        <f aca="false">VLOOKUP(L2743,VLOOK!$D$2:$E$10,2)</f>
        <v>8</v>
      </c>
      <c r="N2743" s="7" t="n">
        <v>1</v>
      </c>
      <c r="O2743" s="0" t="n">
        <f aca="false">VLOOKUP(B2743,VLOOK!$A$2:$B$13,2)</f>
        <v>7</v>
      </c>
      <c r="P2743" s="22" t="n">
        <f aca="false">IF(F2743&lt;0,F2743*-1,F2743)</f>
        <v>31.9</v>
      </c>
    </row>
    <row r="2744" customFormat="false" ht="12.8" hidden="false" customHeight="false" outlineLevel="0" collapsed="false">
      <c r="A2744" s="17" t="s">
        <v>497</v>
      </c>
      <c r="B2744" s="9" t="s">
        <v>850</v>
      </c>
      <c r="C2744" s="27" t="s">
        <v>118</v>
      </c>
      <c r="D2744" s="9" t="s">
        <v>78</v>
      </c>
      <c r="E2744" s="10" t="s">
        <v>119</v>
      </c>
      <c r="F2744" s="20" t="n">
        <v>-565</v>
      </c>
      <c r="G2744" s="12" t="s">
        <v>21</v>
      </c>
      <c r="H2744" s="2" t="n">
        <v>-99</v>
      </c>
      <c r="I2744" s="3" t="s">
        <v>120</v>
      </c>
      <c r="J2744" s="3" t="n">
        <f aca="false">VLOOKUP(I2744,VLOOK!$G$2:$H$50,2)</f>
        <v>45</v>
      </c>
      <c r="K2744" s="4" t="s">
        <v>120</v>
      </c>
      <c r="L2744" s="21" t="s">
        <v>121</v>
      </c>
      <c r="M2744" s="6" t="n">
        <f aca="false">VLOOKUP(L2744,VLOOK!$D$2:$E$10,2)</f>
        <v>8</v>
      </c>
      <c r="N2744" s="7" t="n">
        <v>1</v>
      </c>
      <c r="O2744" s="0" t="n">
        <f aca="false">VLOOKUP(B2744,VLOOK!$A$2:$B$13,2)</f>
        <v>7</v>
      </c>
      <c r="P2744" s="22" t="n">
        <f aca="false">IF(F2744&lt;0,F2744*-1,F2744)</f>
        <v>565</v>
      </c>
    </row>
    <row r="2745" customFormat="false" ht="12.8" hidden="false" customHeight="false" outlineLevel="0" collapsed="false">
      <c r="A2745" s="17" t="s">
        <v>497</v>
      </c>
      <c r="B2745" s="9" t="s">
        <v>850</v>
      </c>
      <c r="C2745" s="27" t="s">
        <v>1157</v>
      </c>
      <c r="D2745" s="9" t="s">
        <v>19</v>
      </c>
      <c r="E2745" s="10" t="s">
        <v>271</v>
      </c>
      <c r="F2745" s="20" t="n">
        <v>-37.9</v>
      </c>
      <c r="G2745" s="12" t="s">
        <v>21</v>
      </c>
      <c r="H2745" s="2" t="n">
        <v>-99</v>
      </c>
      <c r="I2745" s="3" t="s">
        <v>44</v>
      </c>
      <c r="J2745" s="3" t="n">
        <f aca="false">VLOOKUP(I2745,VLOOK!$G$2:$H$50,2)</f>
        <v>11</v>
      </c>
      <c r="K2745" s="4" t="s">
        <v>44</v>
      </c>
      <c r="L2745" s="21" t="s">
        <v>23</v>
      </c>
      <c r="M2745" s="6" t="n">
        <f aca="false">VLOOKUP(L2745,VLOOK!$D$2:$E$10,2)</f>
        <v>2</v>
      </c>
      <c r="N2745" s="7" t="n">
        <v>1</v>
      </c>
      <c r="O2745" s="0" t="n">
        <f aca="false">VLOOKUP(B2745,VLOOK!$A$2:$B$13,2)</f>
        <v>7</v>
      </c>
      <c r="P2745" s="22" t="n">
        <f aca="false">IF(F2745&lt;0,F2745*-1,F2745)</f>
        <v>37.9</v>
      </c>
    </row>
    <row r="2746" customFormat="false" ht="12.8" hidden="false" customHeight="false" outlineLevel="0" collapsed="false">
      <c r="A2746" s="17" t="s">
        <v>497</v>
      </c>
      <c r="B2746" s="9" t="s">
        <v>850</v>
      </c>
      <c r="C2746" s="27" t="s">
        <v>1173</v>
      </c>
      <c r="D2746" s="9" t="s">
        <v>19</v>
      </c>
      <c r="E2746" s="10" t="s">
        <v>119</v>
      </c>
      <c r="F2746" s="20" t="n">
        <v>-107.96</v>
      </c>
      <c r="G2746" s="12" t="s">
        <v>21</v>
      </c>
      <c r="H2746" s="2" t="n">
        <v>-99</v>
      </c>
      <c r="I2746" s="3" t="s">
        <v>120</v>
      </c>
      <c r="J2746" s="3" t="n">
        <f aca="false">VLOOKUP(I2746,VLOOK!$G$2:$H$50,2)</f>
        <v>45</v>
      </c>
      <c r="K2746" s="4" t="s">
        <v>120</v>
      </c>
      <c r="L2746" s="21" t="s">
        <v>23</v>
      </c>
      <c r="M2746" s="6" t="n">
        <f aca="false">VLOOKUP(L2746,VLOOK!$D$2:$E$10,2)</f>
        <v>2</v>
      </c>
      <c r="N2746" s="7" t="n">
        <v>1</v>
      </c>
      <c r="O2746" s="0" t="n">
        <f aca="false">VLOOKUP(B2746,VLOOK!$A$2:$B$13,2)</f>
        <v>7</v>
      </c>
      <c r="P2746" s="22" t="n">
        <f aca="false">IF(F2746&lt;0,F2746*-1,F2746)</f>
        <v>107.96</v>
      </c>
    </row>
    <row r="2747" customFormat="false" ht="12.8" hidden="false" customHeight="false" outlineLevel="0" collapsed="false">
      <c r="A2747" s="17" t="s">
        <v>497</v>
      </c>
      <c r="B2747" s="9" t="s">
        <v>850</v>
      </c>
      <c r="C2747" s="27" t="s">
        <v>1160</v>
      </c>
      <c r="D2747" s="9" t="s">
        <v>19</v>
      </c>
      <c r="E2747" s="10" t="s">
        <v>64</v>
      </c>
      <c r="F2747" s="20" t="n">
        <v>-41.88</v>
      </c>
      <c r="G2747" s="12" t="s">
        <v>21</v>
      </c>
      <c r="H2747" s="2" t="n">
        <v>-99</v>
      </c>
      <c r="I2747" s="3" t="s">
        <v>65</v>
      </c>
      <c r="J2747" s="3" t="n">
        <f aca="false">VLOOKUP(I2747,VLOOK!$G$2:$H$50,2)</f>
        <v>13</v>
      </c>
      <c r="K2747" s="4" t="s">
        <v>65</v>
      </c>
      <c r="L2747" s="21" t="s">
        <v>23</v>
      </c>
      <c r="M2747" s="6" t="n">
        <f aca="false">VLOOKUP(L2747,VLOOK!$D$2:$E$10,2)</f>
        <v>2</v>
      </c>
      <c r="N2747" s="7" t="n">
        <v>1</v>
      </c>
      <c r="O2747" s="0" t="n">
        <f aca="false">VLOOKUP(B2747,VLOOK!$A$2:$B$13,2)</f>
        <v>7</v>
      </c>
      <c r="P2747" s="22" t="n">
        <f aca="false">IF(F2747&lt;0,F2747*-1,F2747)</f>
        <v>41.88</v>
      </c>
    </row>
    <row r="2748" customFormat="false" ht="12.8" hidden="false" customHeight="false" outlineLevel="0" collapsed="false">
      <c r="A2748" s="17" t="s">
        <v>497</v>
      </c>
      <c r="B2748" s="9" t="s">
        <v>850</v>
      </c>
      <c r="C2748" s="27" t="s">
        <v>1162</v>
      </c>
      <c r="D2748" s="9" t="s">
        <v>19</v>
      </c>
      <c r="E2748" s="10" t="s">
        <v>64</v>
      </c>
      <c r="F2748" s="20" t="n">
        <v>-31.17</v>
      </c>
      <c r="G2748" s="12" t="s">
        <v>21</v>
      </c>
      <c r="H2748" s="2" t="n">
        <v>-99</v>
      </c>
      <c r="I2748" s="3" t="s">
        <v>65</v>
      </c>
      <c r="J2748" s="3" t="n">
        <f aca="false">VLOOKUP(I2748,VLOOK!$G$2:$H$50,2)</f>
        <v>13</v>
      </c>
      <c r="K2748" s="4" t="s">
        <v>65</v>
      </c>
      <c r="L2748" s="21" t="s">
        <v>23</v>
      </c>
      <c r="M2748" s="6" t="n">
        <f aca="false">VLOOKUP(L2748,VLOOK!$D$2:$E$10,2)</f>
        <v>2</v>
      </c>
      <c r="N2748" s="7" t="n">
        <v>1</v>
      </c>
      <c r="O2748" s="0" t="n">
        <f aca="false">VLOOKUP(B2748,VLOOK!$A$2:$B$13,2)</f>
        <v>7</v>
      </c>
      <c r="P2748" s="22" t="n">
        <f aca="false">IF(F2748&lt;0,F2748*-1,F2748)</f>
        <v>31.17</v>
      </c>
    </row>
    <row r="2749" customFormat="false" ht="12.8" hidden="false" customHeight="false" outlineLevel="0" collapsed="false">
      <c r="A2749" s="17" t="s">
        <v>497</v>
      </c>
      <c r="B2749" s="9" t="s">
        <v>850</v>
      </c>
      <c r="C2749" s="27" t="s">
        <v>1160</v>
      </c>
      <c r="D2749" s="9" t="s">
        <v>19</v>
      </c>
      <c r="E2749" s="10" t="s">
        <v>64</v>
      </c>
      <c r="F2749" s="20" t="n">
        <v>-214.25</v>
      </c>
      <c r="G2749" s="12" t="s">
        <v>21</v>
      </c>
      <c r="H2749" s="2" t="n">
        <v>-99</v>
      </c>
      <c r="I2749" s="3" t="s">
        <v>65</v>
      </c>
      <c r="J2749" s="3" t="n">
        <f aca="false">VLOOKUP(I2749,VLOOK!$G$2:$H$50,2)</f>
        <v>13</v>
      </c>
      <c r="K2749" s="4" t="s">
        <v>65</v>
      </c>
      <c r="L2749" s="21" t="s">
        <v>23</v>
      </c>
      <c r="M2749" s="6" t="n">
        <f aca="false">VLOOKUP(L2749,VLOOK!$D$2:$E$10,2)</f>
        <v>2</v>
      </c>
      <c r="N2749" s="7" t="n">
        <v>1</v>
      </c>
      <c r="O2749" s="0" t="n">
        <f aca="false">VLOOKUP(B2749,VLOOK!$A$2:$B$13,2)</f>
        <v>7</v>
      </c>
      <c r="P2749" s="22" t="n">
        <f aca="false">IF(F2749&lt;0,F2749*-1,F2749)</f>
        <v>214.25</v>
      </c>
    </row>
    <row r="2750" customFormat="false" ht="12.8" hidden="false" customHeight="false" outlineLevel="0" collapsed="false">
      <c r="A2750" s="17" t="s">
        <v>497</v>
      </c>
      <c r="B2750" s="9" t="s">
        <v>850</v>
      </c>
      <c r="C2750" s="27" t="s">
        <v>1174</v>
      </c>
      <c r="D2750" s="9" t="s">
        <v>19</v>
      </c>
      <c r="E2750" s="10" t="s">
        <v>64</v>
      </c>
      <c r="F2750" s="20" t="n">
        <v>-39.19</v>
      </c>
      <c r="G2750" s="12" t="s">
        <v>21</v>
      </c>
      <c r="H2750" s="2" t="n">
        <v>-99</v>
      </c>
      <c r="I2750" s="3" t="s">
        <v>65</v>
      </c>
      <c r="J2750" s="3" t="n">
        <f aca="false">VLOOKUP(I2750,VLOOK!$G$2:$H$50,2)</f>
        <v>13</v>
      </c>
      <c r="K2750" s="4" t="s">
        <v>65</v>
      </c>
      <c r="L2750" s="21" t="s">
        <v>23</v>
      </c>
      <c r="M2750" s="6" t="n">
        <f aca="false">VLOOKUP(L2750,VLOOK!$D$2:$E$10,2)</f>
        <v>2</v>
      </c>
      <c r="N2750" s="7" t="n">
        <v>1</v>
      </c>
      <c r="O2750" s="0" t="n">
        <f aca="false">VLOOKUP(B2750,VLOOK!$A$2:$B$13,2)</f>
        <v>7</v>
      </c>
      <c r="P2750" s="22" t="n">
        <f aca="false">IF(F2750&lt;0,F2750*-1,F2750)</f>
        <v>39.19</v>
      </c>
    </row>
    <row r="2751" customFormat="false" ht="12.8" hidden="false" customHeight="false" outlineLevel="0" collapsed="false">
      <c r="A2751" s="17" t="s">
        <v>497</v>
      </c>
      <c r="B2751" s="9" t="s">
        <v>850</v>
      </c>
      <c r="C2751" s="27" t="s">
        <v>1175</v>
      </c>
      <c r="D2751" s="9" t="s">
        <v>19</v>
      </c>
      <c r="E2751" s="10" t="s">
        <v>64</v>
      </c>
      <c r="F2751" s="20" t="n">
        <v>-25.74</v>
      </c>
      <c r="G2751" s="12" t="s">
        <v>21</v>
      </c>
      <c r="H2751" s="2" t="n">
        <v>-99</v>
      </c>
      <c r="I2751" s="3" t="s">
        <v>65</v>
      </c>
      <c r="J2751" s="3" t="n">
        <f aca="false">VLOOKUP(I2751,VLOOK!$G$2:$H$50,2)</f>
        <v>13</v>
      </c>
      <c r="K2751" s="4" t="s">
        <v>65</v>
      </c>
      <c r="L2751" s="21" t="s">
        <v>23</v>
      </c>
      <c r="M2751" s="6" t="n">
        <f aca="false">VLOOKUP(L2751,VLOOK!$D$2:$E$10,2)</f>
        <v>2</v>
      </c>
      <c r="N2751" s="7" t="n">
        <v>1</v>
      </c>
      <c r="O2751" s="0" t="n">
        <f aca="false">VLOOKUP(B2751,VLOOK!$A$2:$B$13,2)</f>
        <v>7</v>
      </c>
      <c r="P2751" s="22" t="n">
        <f aca="false">IF(F2751&lt;0,F2751*-1,F2751)</f>
        <v>25.74</v>
      </c>
    </row>
    <row r="2752" customFormat="false" ht="12.8" hidden="false" customHeight="false" outlineLevel="0" collapsed="false">
      <c r="A2752" s="17" t="s">
        <v>497</v>
      </c>
      <c r="B2752" s="9" t="s">
        <v>850</v>
      </c>
      <c r="C2752" s="27" t="s">
        <v>1160</v>
      </c>
      <c r="D2752" s="9" t="s">
        <v>19</v>
      </c>
      <c r="E2752" s="10" t="s">
        <v>64</v>
      </c>
      <c r="F2752" s="20" t="n">
        <v>-126.3</v>
      </c>
      <c r="G2752" s="12" t="s">
        <v>21</v>
      </c>
      <c r="H2752" s="2" t="n">
        <v>-99</v>
      </c>
      <c r="I2752" s="3" t="s">
        <v>65</v>
      </c>
      <c r="J2752" s="3" t="n">
        <f aca="false">VLOOKUP(I2752,VLOOK!$G$2:$H$50,2)</f>
        <v>13</v>
      </c>
      <c r="K2752" s="4" t="s">
        <v>65</v>
      </c>
      <c r="L2752" s="21" t="s">
        <v>23</v>
      </c>
      <c r="M2752" s="6" t="n">
        <f aca="false">VLOOKUP(L2752,VLOOK!$D$2:$E$10,2)</f>
        <v>2</v>
      </c>
      <c r="N2752" s="7" t="n">
        <v>1</v>
      </c>
      <c r="O2752" s="0" t="n">
        <f aca="false">VLOOKUP(B2752,VLOOK!$A$2:$B$13,2)</f>
        <v>7</v>
      </c>
      <c r="P2752" s="22" t="n">
        <f aca="false">IF(F2752&lt;0,F2752*-1,F2752)</f>
        <v>126.3</v>
      </c>
    </row>
    <row r="2753" customFormat="false" ht="12.8" hidden="false" customHeight="false" outlineLevel="0" collapsed="false">
      <c r="A2753" s="17" t="s">
        <v>497</v>
      </c>
      <c r="B2753" s="9" t="s">
        <v>850</v>
      </c>
      <c r="C2753" s="27" t="s">
        <v>1160</v>
      </c>
      <c r="D2753" s="9" t="s">
        <v>19</v>
      </c>
      <c r="E2753" s="10" t="s">
        <v>64</v>
      </c>
      <c r="F2753" s="20" t="n">
        <v>-175.6</v>
      </c>
      <c r="G2753" s="12" t="s">
        <v>21</v>
      </c>
      <c r="H2753" s="2" t="n">
        <v>-99</v>
      </c>
      <c r="I2753" s="3" t="s">
        <v>65</v>
      </c>
      <c r="J2753" s="3" t="n">
        <f aca="false">VLOOKUP(I2753,VLOOK!$G$2:$H$50,2)</f>
        <v>13</v>
      </c>
      <c r="K2753" s="4" t="s">
        <v>65</v>
      </c>
      <c r="L2753" s="21" t="s">
        <v>23</v>
      </c>
      <c r="M2753" s="6" t="n">
        <f aca="false">VLOOKUP(L2753,VLOOK!$D$2:$E$10,2)</f>
        <v>2</v>
      </c>
      <c r="N2753" s="7" t="n">
        <v>1</v>
      </c>
      <c r="O2753" s="0" t="n">
        <f aca="false">VLOOKUP(B2753,VLOOK!$A$2:$B$13,2)</f>
        <v>7</v>
      </c>
      <c r="P2753" s="22" t="n">
        <f aca="false">IF(F2753&lt;0,F2753*-1,F2753)</f>
        <v>175.6</v>
      </c>
    </row>
    <row r="2754" customFormat="false" ht="12.8" hidden="false" customHeight="false" outlineLevel="0" collapsed="false">
      <c r="A2754" s="17" t="s">
        <v>497</v>
      </c>
      <c r="B2754" s="9" t="s">
        <v>850</v>
      </c>
      <c r="C2754" s="27" t="s">
        <v>1162</v>
      </c>
      <c r="D2754" s="9" t="s">
        <v>19</v>
      </c>
      <c r="E2754" s="10" t="s">
        <v>64</v>
      </c>
      <c r="F2754" s="20" t="n">
        <v>-10.56</v>
      </c>
      <c r="G2754" s="12" t="s">
        <v>21</v>
      </c>
      <c r="H2754" s="2" t="n">
        <v>-99</v>
      </c>
      <c r="I2754" s="3" t="s">
        <v>65</v>
      </c>
      <c r="J2754" s="3" t="n">
        <f aca="false">VLOOKUP(I2754,VLOOK!$G$2:$H$50,2)</f>
        <v>13</v>
      </c>
      <c r="K2754" s="4" t="s">
        <v>65</v>
      </c>
      <c r="L2754" s="21" t="s">
        <v>23</v>
      </c>
      <c r="M2754" s="6" t="n">
        <f aca="false">VLOOKUP(L2754,VLOOK!$D$2:$E$10,2)</f>
        <v>2</v>
      </c>
      <c r="N2754" s="7" t="n">
        <v>1</v>
      </c>
      <c r="O2754" s="0" t="n">
        <f aca="false">VLOOKUP(B2754,VLOOK!$A$2:$B$13,2)</f>
        <v>7</v>
      </c>
      <c r="P2754" s="22" t="n">
        <f aca="false">IF(F2754&lt;0,F2754*-1,F2754)</f>
        <v>10.56</v>
      </c>
    </row>
    <row r="2755" customFormat="false" ht="12.8" hidden="false" customHeight="false" outlineLevel="0" collapsed="false">
      <c r="A2755" s="17" t="s">
        <v>497</v>
      </c>
      <c r="B2755" s="9" t="s">
        <v>850</v>
      </c>
      <c r="C2755" s="27" t="s">
        <v>1160</v>
      </c>
      <c r="D2755" s="9" t="s">
        <v>19</v>
      </c>
      <c r="E2755" s="10" t="s">
        <v>64</v>
      </c>
      <c r="F2755" s="20" t="n">
        <v>-238.15</v>
      </c>
      <c r="G2755" s="12" t="s">
        <v>21</v>
      </c>
      <c r="H2755" s="2" t="n">
        <v>-99</v>
      </c>
      <c r="I2755" s="3" t="s">
        <v>65</v>
      </c>
      <c r="J2755" s="3" t="n">
        <f aca="false">VLOOKUP(I2755,VLOOK!$G$2:$H$50,2)</f>
        <v>13</v>
      </c>
      <c r="K2755" s="4" t="s">
        <v>65</v>
      </c>
      <c r="L2755" s="21" t="s">
        <v>23</v>
      </c>
      <c r="M2755" s="6" t="n">
        <f aca="false">VLOOKUP(L2755,VLOOK!$D$2:$E$10,2)</f>
        <v>2</v>
      </c>
      <c r="N2755" s="7" t="n">
        <v>1</v>
      </c>
      <c r="O2755" s="0" t="n">
        <f aca="false">VLOOKUP(B2755,VLOOK!$A$2:$B$13,2)</f>
        <v>7</v>
      </c>
      <c r="P2755" s="22" t="n">
        <f aca="false">IF(F2755&lt;0,F2755*-1,F2755)</f>
        <v>238.15</v>
      </c>
    </row>
    <row r="2756" customFormat="false" ht="12.8" hidden="false" customHeight="false" outlineLevel="0" collapsed="false">
      <c r="A2756" s="17" t="s">
        <v>497</v>
      </c>
      <c r="B2756" s="9" t="s">
        <v>850</v>
      </c>
      <c r="C2756" s="27" t="s">
        <v>1176</v>
      </c>
      <c r="D2756" s="9" t="s">
        <v>171</v>
      </c>
      <c r="E2756" s="10" t="s">
        <v>172</v>
      </c>
      <c r="F2756" s="20" t="n">
        <v>-65</v>
      </c>
      <c r="G2756" s="12" t="s">
        <v>21</v>
      </c>
      <c r="H2756" s="2" t="n">
        <v>-99</v>
      </c>
      <c r="I2756" s="3" t="s">
        <v>173</v>
      </c>
      <c r="J2756" s="3" t="n">
        <f aca="false">VLOOKUP(I2756,VLOOK!$G$2:$H$50,2)</f>
        <v>22</v>
      </c>
      <c r="K2756" s="4" t="s">
        <v>173</v>
      </c>
      <c r="L2756" s="21" t="s">
        <v>31</v>
      </c>
      <c r="M2756" s="6" t="n">
        <f aca="false">VLOOKUP(L2756,VLOOK!$D$2:$E$10,2)</f>
        <v>3</v>
      </c>
      <c r="N2756" s="7" t="n">
        <v>1</v>
      </c>
      <c r="O2756" s="0" t="n">
        <f aca="false">VLOOKUP(B2756,VLOOK!$A$2:$B$13,2)</f>
        <v>7</v>
      </c>
      <c r="P2756" s="22" t="n">
        <f aca="false">IF(F2756&lt;0,F2756*-1,F2756)</f>
        <v>65</v>
      </c>
    </row>
    <row r="2757" customFormat="false" ht="12.8" hidden="false" customHeight="false" outlineLevel="0" collapsed="false">
      <c r="A2757" s="17" t="s">
        <v>497</v>
      </c>
      <c r="B2757" s="9" t="s">
        <v>850</v>
      </c>
      <c r="C2757" s="27" t="s">
        <v>1177</v>
      </c>
      <c r="D2757" s="9" t="s">
        <v>25</v>
      </c>
      <c r="E2757" s="10" t="s">
        <v>26</v>
      </c>
      <c r="F2757" s="20" t="n">
        <v>-66.4</v>
      </c>
      <c r="G2757" s="12" t="s">
        <v>21</v>
      </c>
      <c r="H2757" s="2" t="n">
        <v>-99</v>
      </c>
      <c r="I2757" s="3" t="s">
        <v>27</v>
      </c>
      <c r="J2757" s="3" t="n">
        <f aca="false">VLOOKUP(I2757,VLOOK!$G$2:$H$50,2)</f>
        <v>30</v>
      </c>
      <c r="K2757" s="4" t="s">
        <v>27</v>
      </c>
      <c r="L2757" s="21" t="s">
        <v>28</v>
      </c>
      <c r="M2757" s="6" t="n">
        <f aca="false">VLOOKUP(L2757,VLOOK!$D$2:$E$10,2)</f>
        <v>5</v>
      </c>
      <c r="N2757" s="7" t="n">
        <v>1</v>
      </c>
      <c r="O2757" s="0" t="n">
        <f aca="false">VLOOKUP(B2757,VLOOK!$A$2:$B$13,2)</f>
        <v>7</v>
      </c>
      <c r="P2757" s="22" t="n">
        <f aca="false">IF(F2757&lt;0,F2757*-1,F2757)</f>
        <v>66.4</v>
      </c>
    </row>
    <row r="2758" customFormat="false" ht="12.8" hidden="false" customHeight="false" outlineLevel="0" collapsed="false">
      <c r="A2758" s="17" t="s">
        <v>497</v>
      </c>
      <c r="B2758" s="9" t="s">
        <v>850</v>
      </c>
      <c r="C2758" s="27" t="s">
        <v>1164</v>
      </c>
      <c r="D2758" s="9" t="s">
        <v>25</v>
      </c>
      <c r="E2758" s="10" t="s">
        <v>26</v>
      </c>
      <c r="F2758" s="20" t="n">
        <v>-84</v>
      </c>
      <c r="G2758" s="12" t="s">
        <v>21</v>
      </c>
      <c r="H2758" s="2" t="n">
        <v>-99</v>
      </c>
      <c r="I2758" s="3" t="s">
        <v>27</v>
      </c>
      <c r="J2758" s="3" t="n">
        <f aca="false">VLOOKUP(I2758,VLOOK!$G$2:$H$50,2)</f>
        <v>30</v>
      </c>
      <c r="K2758" s="4" t="s">
        <v>27</v>
      </c>
      <c r="L2758" s="21" t="s">
        <v>28</v>
      </c>
      <c r="M2758" s="6" t="n">
        <f aca="false">VLOOKUP(L2758,VLOOK!$D$2:$E$10,2)</f>
        <v>5</v>
      </c>
      <c r="N2758" s="7" t="n">
        <v>1</v>
      </c>
      <c r="O2758" s="0" t="n">
        <f aca="false">VLOOKUP(B2758,VLOOK!$A$2:$B$13,2)</f>
        <v>7</v>
      </c>
      <c r="P2758" s="22" t="n">
        <f aca="false">IF(F2758&lt;0,F2758*-1,F2758)</f>
        <v>84</v>
      </c>
    </row>
    <row r="2759" customFormat="false" ht="12.8" hidden="false" customHeight="false" outlineLevel="0" collapsed="false">
      <c r="A2759" s="17" t="s">
        <v>497</v>
      </c>
      <c r="B2759" s="9" t="s">
        <v>850</v>
      </c>
      <c r="C2759" s="27" t="s">
        <v>1164</v>
      </c>
      <c r="D2759" s="9" t="s">
        <v>25</v>
      </c>
      <c r="E2759" s="10" t="s">
        <v>26</v>
      </c>
      <c r="F2759" s="20" t="n">
        <v>-87</v>
      </c>
      <c r="G2759" s="12" t="s">
        <v>21</v>
      </c>
      <c r="H2759" s="2" t="n">
        <v>-99</v>
      </c>
      <c r="I2759" s="3" t="s">
        <v>27</v>
      </c>
      <c r="J2759" s="3" t="n">
        <f aca="false">VLOOKUP(I2759,VLOOK!$G$2:$H$50,2)</f>
        <v>30</v>
      </c>
      <c r="K2759" s="4" t="s">
        <v>27</v>
      </c>
      <c r="L2759" s="21" t="s">
        <v>28</v>
      </c>
      <c r="M2759" s="6" t="n">
        <f aca="false">VLOOKUP(L2759,VLOOK!$D$2:$E$10,2)</f>
        <v>5</v>
      </c>
      <c r="N2759" s="7" t="n">
        <v>1</v>
      </c>
      <c r="O2759" s="0" t="n">
        <f aca="false">VLOOKUP(B2759,VLOOK!$A$2:$B$13,2)</f>
        <v>7</v>
      </c>
      <c r="P2759" s="22" t="n">
        <f aca="false">IF(F2759&lt;0,F2759*-1,F2759)</f>
        <v>87</v>
      </c>
    </row>
    <row r="2760" customFormat="false" ht="12.8" hidden="false" customHeight="false" outlineLevel="0" collapsed="false">
      <c r="A2760" s="17" t="s">
        <v>497</v>
      </c>
      <c r="B2760" s="9" t="s">
        <v>850</v>
      </c>
      <c r="C2760" s="27" t="s">
        <v>1164</v>
      </c>
      <c r="D2760" s="9" t="s">
        <v>25</v>
      </c>
      <c r="E2760" s="10" t="s">
        <v>26</v>
      </c>
      <c r="F2760" s="20" t="n">
        <v>-78.75</v>
      </c>
      <c r="G2760" s="12" t="s">
        <v>21</v>
      </c>
      <c r="H2760" s="2" t="n">
        <v>-99</v>
      </c>
      <c r="I2760" s="3" t="s">
        <v>27</v>
      </c>
      <c r="J2760" s="3" t="n">
        <f aca="false">VLOOKUP(I2760,VLOOK!$G$2:$H$50,2)</f>
        <v>30</v>
      </c>
      <c r="K2760" s="4" t="s">
        <v>27</v>
      </c>
      <c r="L2760" s="21" t="s">
        <v>28</v>
      </c>
      <c r="M2760" s="6" t="n">
        <f aca="false">VLOOKUP(L2760,VLOOK!$D$2:$E$10,2)</f>
        <v>5</v>
      </c>
      <c r="N2760" s="7" t="n">
        <v>1</v>
      </c>
      <c r="O2760" s="0" t="n">
        <f aca="false">VLOOKUP(B2760,VLOOK!$A$2:$B$13,2)</f>
        <v>7</v>
      </c>
      <c r="P2760" s="22" t="n">
        <f aca="false">IF(F2760&lt;0,F2760*-1,F2760)</f>
        <v>78.75</v>
      </c>
    </row>
    <row r="2761" customFormat="false" ht="12.8" hidden="false" customHeight="false" outlineLevel="0" collapsed="false">
      <c r="A2761" s="17" t="s">
        <v>497</v>
      </c>
      <c r="B2761" s="9" t="s">
        <v>850</v>
      </c>
      <c r="C2761" s="27" t="s">
        <v>1165</v>
      </c>
      <c r="D2761" s="9" t="s">
        <v>25</v>
      </c>
      <c r="E2761" s="10" t="s">
        <v>26</v>
      </c>
      <c r="F2761" s="20" t="n">
        <v>-64.9</v>
      </c>
      <c r="G2761" s="12" t="s">
        <v>21</v>
      </c>
      <c r="H2761" s="2" t="n">
        <v>-99</v>
      </c>
      <c r="I2761" s="3" t="s">
        <v>27</v>
      </c>
      <c r="J2761" s="3" t="n">
        <f aca="false">VLOOKUP(I2761,VLOOK!$G$2:$H$50,2)</f>
        <v>30</v>
      </c>
      <c r="K2761" s="4" t="s">
        <v>27</v>
      </c>
      <c r="L2761" s="21" t="s">
        <v>28</v>
      </c>
      <c r="M2761" s="6" t="n">
        <f aca="false">VLOOKUP(L2761,VLOOK!$D$2:$E$10,2)</f>
        <v>5</v>
      </c>
      <c r="N2761" s="7" t="n">
        <v>1</v>
      </c>
      <c r="O2761" s="0" t="n">
        <f aca="false">VLOOKUP(B2761,VLOOK!$A$2:$B$13,2)</f>
        <v>7</v>
      </c>
      <c r="P2761" s="22" t="n">
        <f aca="false">IF(F2761&lt;0,F2761*-1,F2761)</f>
        <v>64.9</v>
      </c>
    </row>
    <row r="2762" customFormat="false" ht="12.8" hidden="false" customHeight="false" outlineLevel="0" collapsed="false">
      <c r="A2762" s="17" t="s">
        <v>497</v>
      </c>
      <c r="B2762" s="9" t="s">
        <v>850</v>
      </c>
      <c r="C2762" s="27" t="s">
        <v>1164</v>
      </c>
      <c r="D2762" s="9" t="s">
        <v>25</v>
      </c>
      <c r="E2762" s="10" t="s">
        <v>26</v>
      </c>
      <c r="F2762" s="20" t="n">
        <v>-102</v>
      </c>
      <c r="G2762" s="12" t="s">
        <v>21</v>
      </c>
      <c r="H2762" s="2" t="n">
        <v>-99</v>
      </c>
      <c r="I2762" s="3" t="s">
        <v>27</v>
      </c>
      <c r="J2762" s="3" t="n">
        <f aca="false">VLOOKUP(I2762,VLOOK!$G$2:$H$50,2)</f>
        <v>30</v>
      </c>
      <c r="K2762" s="4" t="s">
        <v>27</v>
      </c>
      <c r="L2762" s="21" t="s">
        <v>28</v>
      </c>
      <c r="M2762" s="6" t="n">
        <f aca="false">VLOOKUP(L2762,VLOOK!$D$2:$E$10,2)</f>
        <v>5</v>
      </c>
      <c r="N2762" s="7" t="n">
        <v>1</v>
      </c>
      <c r="O2762" s="0" t="n">
        <f aca="false">VLOOKUP(B2762,VLOOK!$A$2:$B$13,2)</f>
        <v>7</v>
      </c>
      <c r="P2762" s="22" t="n">
        <f aca="false">IF(F2762&lt;0,F2762*-1,F2762)</f>
        <v>102</v>
      </c>
    </row>
    <row r="2763" customFormat="false" ht="12.8" hidden="false" customHeight="false" outlineLevel="0" collapsed="false">
      <c r="A2763" s="17" t="s">
        <v>497</v>
      </c>
      <c r="B2763" s="9" t="s">
        <v>850</v>
      </c>
      <c r="C2763" s="27" t="s">
        <v>1178</v>
      </c>
      <c r="D2763" s="9" t="s">
        <v>25</v>
      </c>
      <c r="E2763" s="10" t="s">
        <v>853</v>
      </c>
      <c r="F2763" s="20" t="n">
        <v>-24.99</v>
      </c>
      <c r="G2763" s="12" t="s">
        <v>21</v>
      </c>
      <c r="H2763" s="2" t="n">
        <v>-99</v>
      </c>
      <c r="I2763" s="3" t="s">
        <v>854</v>
      </c>
      <c r="J2763" s="3" t="n">
        <f aca="false">VLOOKUP(I2763,VLOOK!$G$2:$H$50,2)</f>
        <v>31</v>
      </c>
      <c r="K2763" s="4" t="s">
        <v>854</v>
      </c>
      <c r="L2763" s="21" t="s">
        <v>28</v>
      </c>
      <c r="M2763" s="6" t="n">
        <f aca="false">VLOOKUP(L2763,VLOOK!$D$2:$E$10,2)</f>
        <v>5</v>
      </c>
      <c r="N2763" s="7" t="n">
        <v>1</v>
      </c>
      <c r="O2763" s="0" t="n">
        <f aca="false">VLOOKUP(B2763,VLOOK!$A$2:$B$13,2)</f>
        <v>7</v>
      </c>
      <c r="P2763" s="22" t="n">
        <f aca="false">IF(F2763&lt;0,F2763*-1,F2763)</f>
        <v>24.99</v>
      </c>
    </row>
    <row r="2764" customFormat="false" ht="12.8" hidden="false" customHeight="false" outlineLevel="0" collapsed="false">
      <c r="A2764" s="17" t="s">
        <v>497</v>
      </c>
      <c r="B2764" s="9" t="s">
        <v>850</v>
      </c>
      <c r="C2764" s="27" t="s">
        <v>1179</v>
      </c>
      <c r="D2764" s="9" t="s">
        <v>25</v>
      </c>
      <c r="E2764" s="10" t="s">
        <v>29</v>
      </c>
      <c r="F2764" s="20" t="n">
        <v>-15</v>
      </c>
      <c r="G2764" s="12" t="s">
        <v>21</v>
      </c>
      <c r="H2764" s="2" t="n">
        <v>-99</v>
      </c>
      <c r="I2764" s="3" t="s">
        <v>30</v>
      </c>
      <c r="J2764" s="3" t="n">
        <f aca="false">VLOOKUP(I2764,VLOOK!$G$2:$H$50,2)</f>
        <v>21</v>
      </c>
      <c r="K2764" s="4" t="s">
        <v>30</v>
      </c>
      <c r="L2764" s="21" t="s">
        <v>31</v>
      </c>
      <c r="M2764" s="6" t="n">
        <f aca="false">VLOOKUP(L2764,VLOOK!$D$2:$E$10,2)</f>
        <v>3</v>
      </c>
      <c r="N2764" s="7" t="n">
        <v>1</v>
      </c>
      <c r="O2764" s="0" t="n">
        <f aca="false">VLOOKUP(B2764,VLOOK!$A$2:$B$13,2)</f>
        <v>7</v>
      </c>
      <c r="P2764" s="22" t="n">
        <f aca="false">IF(F2764&lt;0,F2764*-1,F2764)</f>
        <v>15</v>
      </c>
    </row>
    <row r="2765" customFormat="false" ht="12.8" hidden="false" customHeight="false" outlineLevel="0" collapsed="false">
      <c r="A2765" s="17" t="s">
        <v>497</v>
      </c>
      <c r="B2765" s="9" t="s">
        <v>850</v>
      </c>
      <c r="C2765" s="27" t="s">
        <v>1180</v>
      </c>
      <c r="D2765" s="9" t="s">
        <v>25</v>
      </c>
      <c r="E2765" s="10" t="s">
        <v>29</v>
      </c>
      <c r="F2765" s="20" t="n">
        <v>-21</v>
      </c>
      <c r="G2765" s="12" t="s">
        <v>21</v>
      </c>
      <c r="H2765" s="2" t="n">
        <v>-99</v>
      </c>
      <c r="I2765" s="3" t="s">
        <v>30</v>
      </c>
      <c r="J2765" s="3" t="n">
        <f aca="false">VLOOKUP(I2765,VLOOK!$G$2:$H$50,2)</f>
        <v>21</v>
      </c>
      <c r="K2765" s="4" t="s">
        <v>30</v>
      </c>
      <c r="L2765" s="21" t="s">
        <v>31</v>
      </c>
      <c r="M2765" s="6" t="n">
        <f aca="false">VLOOKUP(L2765,VLOOK!$D$2:$E$10,2)</f>
        <v>3</v>
      </c>
      <c r="N2765" s="7" t="n">
        <v>1</v>
      </c>
      <c r="O2765" s="0" t="n">
        <f aca="false">VLOOKUP(B2765,VLOOK!$A$2:$B$13,2)</f>
        <v>7</v>
      </c>
      <c r="P2765" s="22" t="n">
        <f aca="false">IF(F2765&lt;0,F2765*-1,F2765)</f>
        <v>21</v>
      </c>
    </row>
    <row r="2766" customFormat="false" ht="12.8" hidden="false" customHeight="false" outlineLevel="0" collapsed="false">
      <c r="A2766" s="17" t="s">
        <v>497</v>
      </c>
      <c r="B2766" s="9" t="s">
        <v>850</v>
      </c>
      <c r="C2766" s="27" t="s">
        <v>1181</v>
      </c>
      <c r="D2766" s="9" t="s">
        <v>25</v>
      </c>
      <c r="E2766" s="10" t="s">
        <v>29</v>
      </c>
      <c r="F2766" s="20" t="n">
        <v>-38</v>
      </c>
      <c r="G2766" s="12" t="s">
        <v>21</v>
      </c>
      <c r="H2766" s="2" t="n">
        <v>-99</v>
      </c>
      <c r="I2766" s="3" t="s">
        <v>30</v>
      </c>
      <c r="J2766" s="3" t="n">
        <f aca="false">VLOOKUP(I2766,VLOOK!$G$2:$H$50,2)</f>
        <v>21</v>
      </c>
      <c r="K2766" s="4" t="s">
        <v>30</v>
      </c>
      <c r="L2766" s="21" t="s">
        <v>31</v>
      </c>
      <c r="M2766" s="6" t="n">
        <f aca="false">VLOOKUP(L2766,VLOOK!$D$2:$E$10,2)</f>
        <v>3</v>
      </c>
      <c r="N2766" s="7" t="n">
        <v>1</v>
      </c>
      <c r="O2766" s="0" t="n">
        <f aca="false">VLOOKUP(B2766,VLOOK!$A$2:$B$13,2)</f>
        <v>7</v>
      </c>
      <c r="P2766" s="22" t="n">
        <f aca="false">IF(F2766&lt;0,F2766*-1,F2766)</f>
        <v>38</v>
      </c>
    </row>
    <row r="2767" customFormat="false" ht="12.8" hidden="false" customHeight="false" outlineLevel="0" collapsed="false">
      <c r="A2767" s="17" t="s">
        <v>497</v>
      </c>
      <c r="B2767" s="9" t="s">
        <v>850</v>
      </c>
      <c r="C2767" s="27" t="s">
        <v>29</v>
      </c>
      <c r="D2767" s="9" t="s">
        <v>25</v>
      </c>
      <c r="E2767" s="10" t="s">
        <v>29</v>
      </c>
      <c r="F2767" s="20" t="n">
        <v>-47.8</v>
      </c>
      <c r="G2767" s="12" t="s">
        <v>21</v>
      </c>
      <c r="H2767" s="2" t="n">
        <v>-99</v>
      </c>
      <c r="I2767" s="3" t="s">
        <v>30</v>
      </c>
      <c r="J2767" s="3" t="n">
        <f aca="false">VLOOKUP(I2767,VLOOK!$G$2:$H$50,2)</f>
        <v>21</v>
      </c>
      <c r="K2767" s="4" t="s">
        <v>30</v>
      </c>
      <c r="L2767" s="21" t="s">
        <v>31</v>
      </c>
      <c r="M2767" s="6" t="n">
        <f aca="false">VLOOKUP(L2767,VLOOK!$D$2:$E$10,2)</f>
        <v>3</v>
      </c>
      <c r="N2767" s="7" t="n">
        <v>1</v>
      </c>
      <c r="O2767" s="0" t="n">
        <f aca="false">VLOOKUP(B2767,VLOOK!$A$2:$B$13,2)</f>
        <v>7</v>
      </c>
      <c r="P2767" s="22" t="n">
        <f aca="false">IF(F2767&lt;0,F2767*-1,F2767)</f>
        <v>47.8</v>
      </c>
    </row>
    <row r="2768" customFormat="false" ht="12.8" hidden="false" customHeight="false" outlineLevel="0" collapsed="false">
      <c r="A2768" s="17" t="s">
        <v>497</v>
      </c>
      <c r="B2768" s="9" t="s">
        <v>850</v>
      </c>
      <c r="C2768" s="27" t="s">
        <v>1182</v>
      </c>
      <c r="D2768" s="9" t="s">
        <v>25</v>
      </c>
      <c r="E2768" s="10" t="s">
        <v>29</v>
      </c>
      <c r="F2768" s="20" t="n">
        <v>-36.2</v>
      </c>
      <c r="G2768" s="12" t="s">
        <v>21</v>
      </c>
      <c r="H2768" s="2" t="n">
        <v>-99</v>
      </c>
      <c r="I2768" s="3" t="s">
        <v>30</v>
      </c>
      <c r="J2768" s="3" t="n">
        <f aca="false">VLOOKUP(I2768,VLOOK!$G$2:$H$50,2)</f>
        <v>21</v>
      </c>
      <c r="K2768" s="4" t="s">
        <v>30</v>
      </c>
      <c r="L2768" s="21" t="s">
        <v>31</v>
      </c>
      <c r="M2768" s="6" t="n">
        <f aca="false">VLOOKUP(L2768,VLOOK!$D$2:$E$10,2)</f>
        <v>3</v>
      </c>
      <c r="N2768" s="7" t="n">
        <v>1</v>
      </c>
      <c r="O2768" s="0" t="n">
        <f aca="false">VLOOKUP(B2768,VLOOK!$A$2:$B$13,2)</f>
        <v>7</v>
      </c>
      <c r="P2768" s="22" t="n">
        <f aca="false">IF(F2768&lt;0,F2768*-1,F2768)</f>
        <v>36.2</v>
      </c>
    </row>
    <row r="2769" customFormat="false" ht="12.8" hidden="false" customHeight="false" outlineLevel="0" collapsed="false">
      <c r="A2769" s="17" t="s">
        <v>497</v>
      </c>
      <c r="B2769" s="9" t="s">
        <v>850</v>
      </c>
      <c r="C2769" s="27" t="s">
        <v>1161</v>
      </c>
      <c r="D2769" s="9" t="s">
        <v>25</v>
      </c>
      <c r="E2769" s="10" t="s">
        <v>29</v>
      </c>
      <c r="F2769" s="20" t="n">
        <v>-38</v>
      </c>
      <c r="G2769" s="12" t="s">
        <v>21</v>
      </c>
      <c r="H2769" s="2" t="n">
        <v>-99</v>
      </c>
      <c r="I2769" s="3" t="s">
        <v>30</v>
      </c>
      <c r="J2769" s="3" t="n">
        <f aca="false">VLOOKUP(I2769,VLOOK!$G$2:$H$50,2)</f>
        <v>21</v>
      </c>
      <c r="K2769" s="4" t="s">
        <v>30</v>
      </c>
      <c r="L2769" s="21" t="s">
        <v>31</v>
      </c>
      <c r="M2769" s="6" t="n">
        <f aca="false">VLOOKUP(L2769,VLOOK!$D$2:$E$10,2)</f>
        <v>3</v>
      </c>
      <c r="N2769" s="7" t="n">
        <v>1</v>
      </c>
      <c r="O2769" s="0" t="n">
        <f aca="false">VLOOKUP(B2769,VLOOK!$A$2:$B$13,2)</f>
        <v>7</v>
      </c>
      <c r="P2769" s="22" t="n">
        <f aca="false">IF(F2769&lt;0,F2769*-1,F2769)</f>
        <v>38</v>
      </c>
    </row>
    <row r="2770" customFormat="false" ht="12.8" hidden="false" customHeight="false" outlineLevel="0" collapsed="false">
      <c r="A2770" s="17" t="s">
        <v>497</v>
      </c>
      <c r="B2770" s="9" t="s">
        <v>850</v>
      </c>
      <c r="C2770" s="27" t="s">
        <v>1183</v>
      </c>
      <c r="D2770" s="9" t="s">
        <v>25</v>
      </c>
      <c r="E2770" s="10" t="s">
        <v>148</v>
      </c>
      <c r="F2770" s="20" t="n">
        <v>-36</v>
      </c>
      <c r="G2770" s="12" t="s">
        <v>21</v>
      </c>
      <c r="H2770" s="2" t="n">
        <v>-99</v>
      </c>
      <c r="I2770" s="3" t="s">
        <v>39</v>
      </c>
      <c r="J2770" s="3" t="n">
        <f aca="false">VLOOKUP(I2770,VLOOK!$G$2:$H$50,2)</f>
        <v>34</v>
      </c>
      <c r="K2770" s="4" t="s">
        <v>39</v>
      </c>
      <c r="L2770" s="21" t="s">
        <v>28</v>
      </c>
      <c r="M2770" s="6" t="n">
        <f aca="false">VLOOKUP(L2770,VLOOK!$D$2:$E$10,2)</f>
        <v>5</v>
      </c>
      <c r="N2770" s="7" t="n">
        <v>1</v>
      </c>
      <c r="O2770" s="0" t="n">
        <f aca="false">VLOOKUP(B2770,VLOOK!$A$2:$B$13,2)</f>
        <v>7</v>
      </c>
      <c r="P2770" s="22" t="n">
        <f aca="false">IF(F2770&lt;0,F2770*-1,F2770)</f>
        <v>36</v>
      </c>
    </row>
    <row r="2771" customFormat="false" ht="12.8" hidden="false" customHeight="false" outlineLevel="0" collapsed="false">
      <c r="A2771" s="17" t="s">
        <v>497</v>
      </c>
      <c r="B2771" s="9" t="s">
        <v>850</v>
      </c>
      <c r="C2771" s="27" t="s">
        <v>1164</v>
      </c>
      <c r="D2771" s="9" t="s">
        <v>25</v>
      </c>
      <c r="E2771" s="10" t="s">
        <v>163</v>
      </c>
      <c r="F2771" s="20" t="n">
        <v>-65.5</v>
      </c>
      <c r="G2771" s="12" t="s">
        <v>21</v>
      </c>
      <c r="H2771" s="2" t="n">
        <v>-99</v>
      </c>
      <c r="I2771" s="3" t="s">
        <v>164</v>
      </c>
      <c r="J2771" s="3" t="n">
        <f aca="false">VLOOKUP(I2771,VLOOK!$G$2:$H$50,2)</f>
        <v>35</v>
      </c>
      <c r="K2771" s="4" t="s">
        <v>164</v>
      </c>
      <c r="L2771" s="21" t="s">
        <v>28</v>
      </c>
      <c r="M2771" s="6" t="n">
        <f aca="false">VLOOKUP(L2771,VLOOK!$D$2:$E$10,2)</f>
        <v>5</v>
      </c>
      <c r="N2771" s="7" t="n">
        <v>1</v>
      </c>
      <c r="O2771" s="0" t="n">
        <f aca="false">VLOOKUP(B2771,VLOOK!$A$2:$B$13,2)</f>
        <v>7</v>
      </c>
      <c r="P2771" s="22" t="n">
        <f aca="false">IF(F2771&lt;0,F2771*-1,F2771)</f>
        <v>65.5</v>
      </c>
    </row>
    <row r="2772" customFormat="false" ht="12.8" hidden="false" customHeight="false" outlineLevel="0" collapsed="false">
      <c r="A2772" s="17" t="s">
        <v>497</v>
      </c>
      <c r="B2772" s="9" t="s">
        <v>850</v>
      </c>
      <c r="C2772" s="27" t="s">
        <v>1169</v>
      </c>
      <c r="D2772" s="9" t="s">
        <v>25</v>
      </c>
      <c r="E2772" s="10" t="s">
        <v>163</v>
      </c>
      <c r="F2772" s="20" t="n">
        <v>-114</v>
      </c>
      <c r="G2772" s="12" t="s">
        <v>21</v>
      </c>
      <c r="H2772" s="2" t="n">
        <v>-99</v>
      </c>
      <c r="I2772" s="3" t="s">
        <v>164</v>
      </c>
      <c r="J2772" s="3" t="n">
        <f aca="false">VLOOKUP(I2772,VLOOK!$G$2:$H$50,2)</f>
        <v>35</v>
      </c>
      <c r="K2772" s="4" t="s">
        <v>164</v>
      </c>
      <c r="L2772" s="21" t="s">
        <v>28</v>
      </c>
      <c r="M2772" s="6" t="n">
        <f aca="false">VLOOKUP(L2772,VLOOK!$D$2:$E$10,2)</f>
        <v>5</v>
      </c>
      <c r="N2772" s="7" t="n">
        <v>1</v>
      </c>
      <c r="O2772" s="0" t="n">
        <f aca="false">VLOOKUP(B2772,VLOOK!$A$2:$B$13,2)</f>
        <v>7</v>
      </c>
      <c r="P2772" s="22" t="n">
        <f aca="false">IF(F2772&lt;0,F2772*-1,F2772)</f>
        <v>114</v>
      </c>
    </row>
    <row r="2773" customFormat="false" ht="12.8" hidden="false" customHeight="false" outlineLevel="0" collapsed="false">
      <c r="A2773" s="17" t="s">
        <v>497</v>
      </c>
      <c r="B2773" s="9" t="s">
        <v>850</v>
      </c>
      <c r="C2773" s="27" t="s">
        <v>1184</v>
      </c>
      <c r="D2773" s="9" t="s">
        <v>25</v>
      </c>
      <c r="E2773" s="10" t="s">
        <v>163</v>
      </c>
      <c r="F2773" s="20" t="n">
        <v>-16</v>
      </c>
      <c r="G2773" s="12" t="s">
        <v>21</v>
      </c>
      <c r="H2773" s="2" t="n">
        <v>-99</v>
      </c>
      <c r="I2773" s="3" t="s">
        <v>164</v>
      </c>
      <c r="J2773" s="3" t="n">
        <f aca="false">VLOOKUP(I2773,VLOOK!$G$2:$H$50,2)</f>
        <v>35</v>
      </c>
      <c r="K2773" s="4" t="s">
        <v>164</v>
      </c>
      <c r="L2773" s="21" t="s">
        <v>28</v>
      </c>
      <c r="M2773" s="6" t="n">
        <f aca="false">VLOOKUP(L2773,VLOOK!$D$2:$E$10,2)</f>
        <v>5</v>
      </c>
      <c r="N2773" s="7" t="n">
        <v>1</v>
      </c>
      <c r="O2773" s="0" t="n">
        <f aca="false">VLOOKUP(B2773,VLOOK!$A$2:$B$13,2)</f>
        <v>7</v>
      </c>
      <c r="P2773" s="22" t="n">
        <f aca="false">IF(F2773&lt;0,F2773*-1,F2773)</f>
        <v>16</v>
      </c>
    </row>
    <row r="2774" customFormat="false" ht="12.8" hidden="false" customHeight="false" outlineLevel="0" collapsed="false">
      <c r="A2774" s="17" t="s">
        <v>497</v>
      </c>
      <c r="B2774" s="9" t="s">
        <v>850</v>
      </c>
      <c r="C2774" s="27" t="s">
        <v>1169</v>
      </c>
      <c r="D2774" s="9" t="s">
        <v>25</v>
      </c>
      <c r="E2774" s="10" t="s">
        <v>163</v>
      </c>
      <c r="F2774" s="20" t="n">
        <v>-125</v>
      </c>
      <c r="G2774" s="12" t="s">
        <v>21</v>
      </c>
      <c r="H2774" s="2" t="n">
        <v>-99</v>
      </c>
      <c r="I2774" s="3" t="s">
        <v>164</v>
      </c>
      <c r="J2774" s="3" t="n">
        <f aca="false">VLOOKUP(I2774,VLOOK!$G$2:$H$50,2)</f>
        <v>35</v>
      </c>
      <c r="K2774" s="4" t="s">
        <v>164</v>
      </c>
      <c r="L2774" s="21" t="s">
        <v>28</v>
      </c>
      <c r="M2774" s="6" t="n">
        <f aca="false">VLOOKUP(L2774,VLOOK!$D$2:$E$10,2)</f>
        <v>5</v>
      </c>
      <c r="N2774" s="7" t="n">
        <v>1</v>
      </c>
      <c r="O2774" s="0" t="n">
        <f aca="false">VLOOKUP(B2774,VLOOK!$A$2:$B$13,2)</f>
        <v>7</v>
      </c>
      <c r="P2774" s="22" t="n">
        <f aca="false">IF(F2774&lt;0,F2774*-1,F2774)</f>
        <v>125</v>
      </c>
    </row>
    <row r="2775" customFormat="false" ht="12.8" hidden="false" customHeight="false" outlineLevel="0" collapsed="false">
      <c r="A2775" s="17" t="s">
        <v>497</v>
      </c>
      <c r="B2775" s="9" t="s">
        <v>850</v>
      </c>
      <c r="C2775" s="27" t="s">
        <v>1185</v>
      </c>
      <c r="D2775" s="9" t="s">
        <v>25</v>
      </c>
      <c r="E2775" s="10" t="s">
        <v>84</v>
      </c>
      <c r="F2775" s="20" t="n">
        <v>-407.4</v>
      </c>
      <c r="G2775" s="12" t="s">
        <v>21</v>
      </c>
      <c r="H2775" s="2" t="n">
        <v>-99</v>
      </c>
      <c r="I2775" s="3" t="s">
        <v>85</v>
      </c>
      <c r="J2775" s="3" t="n">
        <f aca="false">VLOOKUP(I2775,VLOOK!$G$2:$H$50,2)</f>
        <v>38</v>
      </c>
      <c r="K2775" s="4" t="s">
        <v>85</v>
      </c>
      <c r="L2775" s="21" t="s">
        <v>28</v>
      </c>
      <c r="M2775" s="6" t="n">
        <f aca="false">VLOOKUP(L2775,VLOOK!$D$2:$E$10,2)</f>
        <v>5</v>
      </c>
      <c r="N2775" s="7" t="n">
        <v>1</v>
      </c>
      <c r="O2775" s="0" t="n">
        <f aca="false">VLOOKUP(B2775,VLOOK!$A$2:$B$13,2)</f>
        <v>7</v>
      </c>
      <c r="P2775" s="22" t="n">
        <f aca="false">IF(F2775&lt;0,F2775*-1,F2775)</f>
        <v>407.4</v>
      </c>
    </row>
    <row r="2776" customFormat="false" ht="12.8" hidden="false" customHeight="false" outlineLevel="0" collapsed="false">
      <c r="A2776" s="17" t="s">
        <v>497</v>
      </c>
      <c r="B2776" s="9" t="s">
        <v>850</v>
      </c>
      <c r="C2776" s="27" t="s">
        <v>1186</v>
      </c>
      <c r="D2776" s="9" t="s">
        <v>25</v>
      </c>
      <c r="E2776" s="10" t="s">
        <v>84</v>
      </c>
      <c r="F2776" s="20" t="n">
        <v>-25.99</v>
      </c>
      <c r="G2776" s="12" t="s">
        <v>21</v>
      </c>
      <c r="H2776" s="2" t="n">
        <v>-99</v>
      </c>
      <c r="I2776" s="3" t="s">
        <v>85</v>
      </c>
      <c r="J2776" s="3" t="n">
        <f aca="false">VLOOKUP(I2776,VLOOK!$G$2:$H$50,2)</f>
        <v>38</v>
      </c>
      <c r="K2776" s="4" t="s">
        <v>85</v>
      </c>
      <c r="L2776" s="21" t="s">
        <v>28</v>
      </c>
      <c r="M2776" s="6" t="n">
        <f aca="false">VLOOKUP(L2776,VLOOK!$D$2:$E$10,2)</f>
        <v>5</v>
      </c>
      <c r="N2776" s="7" t="n">
        <v>1</v>
      </c>
      <c r="O2776" s="0" t="n">
        <f aca="false">VLOOKUP(B2776,VLOOK!$A$2:$B$13,2)</f>
        <v>7</v>
      </c>
      <c r="P2776" s="22" t="n">
        <f aca="false">IF(F2776&lt;0,F2776*-1,F2776)</f>
        <v>25.99</v>
      </c>
    </row>
    <row r="2777" customFormat="false" ht="12.8" hidden="false" customHeight="false" outlineLevel="0" collapsed="false">
      <c r="A2777" s="17" t="s">
        <v>497</v>
      </c>
      <c r="B2777" s="9" t="s">
        <v>850</v>
      </c>
      <c r="C2777" s="27" t="s">
        <v>1145</v>
      </c>
      <c r="D2777" s="9" t="s">
        <v>54</v>
      </c>
      <c r="E2777" s="10" t="s">
        <v>67</v>
      </c>
      <c r="F2777" s="20" t="n">
        <v>-19</v>
      </c>
      <c r="G2777" s="12" t="s">
        <v>21</v>
      </c>
      <c r="H2777" s="2" t="n">
        <v>-99</v>
      </c>
      <c r="I2777" s="3" t="s">
        <v>68</v>
      </c>
      <c r="J2777" s="3" t="n">
        <f aca="false">VLOOKUP(I2777,VLOOK!$G$2:$H$50,2)</f>
        <v>42</v>
      </c>
      <c r="K2777" s="4" t="s">
        <v>68</v>
      </c>
      <c r="L2777" s="21" t="s">
        <v>57</v>
      </c>
      <c r="M2777" s="6" t="n">
        <f aca="false">VLOOKUP(L2777,VLOOK!$D$2:$E$10,2)</f>
        <v>7</v>
      </c>
      <c r="N2777" s="7" t="n">
        <v>1</v>
      </c>
      <c r="O2777" s="0" t="n">
        <f aca="false">VLOOKUP(B2777,VLOOK!$A$2:$B$13,2)</f>
        <v>7</v>
      </c>
      <c r="P2777" s="22" t="n">
        <f aca="false">IF(F2777&lt;0,F2777*-1,F2777)</f>
        <v>19</v>
      </c>
    </row>
    <row r="2778" customFormat="false" ht="12.8" hidden="false" customHeight="false" outlineLevel="0" collapsed="false">
      <c r="A2778" s="17" t="s">
        <v>798</v>
      </c>
      <c r="B2778" s="9" t="s">
        <v>850</v>
      </c>
      <c r="C2778" s="27" t="s">
        <v>1187</v>
      </c>
      <c r="D2778" s="9" t="s">
        <v>78</v>
      </c>
      <c r="E2778" s="10" t="s">
        <v>406</v>
      </c>
      <c r="F2778" s="20" t="n">
        <v>-60</v>
      </c>
      <c r="G2778" s="12" t="s">
        <v>21</v>
      </c>
      <c r="H2778" s="2" t="n">
        <v>-99</v>
      </c>
      <c r="I2778" s="3" t="s">
        <v>407</v>
      </c>
      <c r="J2778" s="3" t="n">
        <f aca="false">VLOOKUP(I2778,VLOOK!$G$2:$H$50,2)</f>
        <v>44</v>
      </c>
      <c r="K2778" s="4" t="s">
        <v>407</v>
      </c>
      <c r="L2778" s="21" t="s">
        <v>121</v>
      </c>
      <c r="M2778" s="6" t="n">
        <f aca="false">VLOOKUP(L2778,VLOOK!$D$2:$E$10,2)</f>
        <v>8</v>
      </c>
      <c r="N2778" s="7" t="n">
        <v>1</v>
      </c>
      <c r="O2778" s="0" t="n">
        <f aca="false">VLOOKUP(B2778,VLOOK!$A$2:$B$13,2)</f>
        <v>7</v>
      </c>
      <c r="P2778" s="22" t="n">
        <f aca="false">IF(F2778&lt;0,F2778*-1,F2778)</f>
        <v>60</v>
      </c>
    </row>
    <row r="2779" customFormat="false" ht="12.8" hidden="false" customHeight="false" outlineLevel="0" collapsed="false">
      <c r="A2779" s="17" t="s">
        <v>798</v>
      </c>
      <c r="B2779" s="9" t="s">
        <v>850</v>
      </c>
      <c r="C2779" s="27" t="s">
        <v>1188</v>
      </c>
      <c r="D2779" s="9" t="s">
        <v>78</v>
      </c>
      <c r="E2779" s="10" t="s">
        <v>406</v>
      </c>
      <c r="F2779" s="20" t="n">
        <v>-31.9</v>
      </c>
      <c r="G2779" s="12" t="s">
        <v>21</v>
      </c>
      <c r="H2779" s="2" t="n">
        <v>-99</v>
      </c>
      <c r="I2779" s="3" t="s">
        <v>407</v>
      </c>
      <c r="J2779" s="3" t="n">
        <f aca="false">VLOOKUP(I2779,VLOOK!$G$2:$H$50,2)</f>
        <v>44</v>
      </c>
      <c r="K2779" s="4" t="s">
        <v>407</v>
      </c>
      <c r="L2779" s="21" t="s">
        <v>121</v>
      </c>
      <c r="M2779" s="6" t="n">
        <f aca="false">VLOOKUP(L2779,VLOOK!$D$2:$E$10,2)</f>
        <v>8</v>
      </c>
      <c r="N2779" s="7" t="n">
        <v>1</v>
      </c>
      <c r="O2779" s="0" t="n">
        <f aca="false">VLOOKUP(B2779,VLOOK!$A$2:$B$13,2)</f>
        <v>7</v>
      </c>
      <c r="P2779" s="22" t="n">
        <f aca="false">IF(F2779&lt;0,F2779*-1,F2779)</f>
        <v>31.9</v>
      </c>
    </row>
    <row r="2780" customFormat="false" ht="12.8" hidden="false" customHeight="false" outlineLevel="0" collapsed="false">
      <c r="A2780" s="17" t="s">
        <v>798</v>
      </c>
      <c r="B2780" s="9" t="s">
        <v>850</v>
      </c>
      <c r="C2780" s="27" t="s">
        <v>1187</v>
      </c>
      <c r="D2780" s="9" t="s">
        <v>78</v>
      </c>
      <c r="E2780" s="10" t="s">
        <v>406</v>
      </c>
      <c r="F2780" s="20" t="n">
        <v>-70</v>
      </c>
      <c r="G2780" s="12" t="s">
        <v>21</v>
      </c>
      <c r="H2780" s="2" t="n">
        <v>-99</v>
      </c>
      <c r="I2780" s="3" t="s">
        <v>407</v>
      </c>
      <c r="J2780" s="3" t="n">
        <f aca="false">VLOOKUP(I2780,VLOOK!$G$2:$H$50,2)</f>
        <v>44</v>
      </c>
      <c r="K2780" s="4" t="s">
        <v>407</v>
      </c>
      <c r="L2780" s="21" t="s">
        <v>121</v>
      </c>
      <c r="M2780" s="6" t="n">
        <f aca="false">VLOOKUP(L2780,VLOOK!$D$2:$E$10,2)</f>
        <v>8</v>
      </c>
      <c r="N2780" s="7" t="n">
        <v>1</v>
      </c>
      <c r="O2780" s="0" t="n">
        <f aca="false">VLOOKUP(B2780,VLOOK!$A$2:$B$13,2)</f>
        <v>7</v>
      </c>
      <c r="P2780" s="22" t="n">
        <f aca="false">IF(F2780&lt;0,F2780*-1,F2780)</f>
        <v>70</v>
      </c>
    </row>
    <row r="2781" customFormat="false" ht="12.8" hidden="false" customHeight="false" outlineLevel="0" collapsed="false">
      <c r="A2781" s="17" t="s">
        <v>798</v>
      </c>
      <c r="B2781" s="9" t="s">
        <v>850</v>
      </c>
      <c r="C2781" s="27" t="s">
        <v>1187</v>
      </c>
      <c r="D2781" s="9" t="s">
        <v>78</v>
      </c>
      <c r="E2781" s="10" t="s">
        <v>406</v>
      </c>
      <c r="F2781" s="20" t="n">
        <v>-70</v>
      </c>
      <c r="G2781" s="12" t="s">
        <v>21</v>
      </c>
      <c r="H2781" s="2" t="n">
        <v>-99</v>
      </c>
      <c r="I2781" s="3" t="s">
        <v>407</v>
      </c>
      <c r="J2781" s="3" t="n">
        <f aca="false">VLOOKUP(I2781,VLOOK!$G$2:$H$50,2)</f>
        <v>44</v>
      </c>
      <c r="K2781" s="4" t="s">
        <v>407</v>
      </c>
      <c r="L2781" s="21" t="s">
        <v>121</v>
      </c>
      <c r="M2781" s="6" t="n">
        <f aca="false">VLOOKUP(L2781,VLOOK!$D$2:$E$10,2)</f>
        <v>8</v>
      </c>
      <c r="N2781" s="7" t="n">
        <v>1</v>
      </c>
      <c r="O2781" s="0" t="n">
        <f aca="false">VLOOKUP(B2781,VLOOK!$A$2:$B$13,2)</f>
        <v>7</v>
      </c>
      <c r="P2781" s="22" t="n">
        <f aca="false">IF(F2781&lt;0,F2781*-1,F2781)</f>
        <v>70</v>
      </c>
    </row>
    <row r="2782" customFormat="false" ht="12.8" hidden="false" customHeight="false" outlineLevel="0" collapsed="false">
      <c r="A2782" s="17" t="s">
        <v>798</v>
      </c>
      <c r="B2782" s="9" t="s">
        <v>850</v>
      </c>
      <c r="C2782" s="27" t="s">
        <v>1189</v>
      </c>
      <c r="D2782" s="9" t="s">
        <v>78</v>
      </c>
      <c r="E2782" s="10" t="s">
        <v>119</v>
      </c>
      <c r="F2782" s="20" t="n">
        <v>-565</v>
      </c>
      <c r="G2782" s="12" t="s">
        <v>21</v>
      </c>
      <c r="H2782" s="2" t="n">
        <v>-99</v>
      </c>
      <c r="I2782" s="3" t="s">
        <v>120</v>
      </c>
      <c r="J2782" s="3" t="n">
        <f aca="false">VLOOKUP(I2782,VLOOK!$G$2:$H$50,2)</f>
        <v>45</v>
      </c>
      <c r="K2782" s="4" t="s">
        <v>120</v>
      </c>
      <c r="L2782" s="21" t="s">
        <v>121</v>
      </c>
      <c r="M2782" s="6" t="n">
        <f aca="false">VLOOKUP(L2782,VLOOK!$D$2:$E$10,2)</f>
        <v>8</v>
      </c>
      <c r="N2782" s="7" t="n">
        <v>1</v>
      </c>
      <c r="O2782" s="0" t="n">
        <f aca="false">VLOOKUP(B2782,VLOOK!$A$2:$B$13,2)</f>
        <v>7</v>
      </c>
      <c r="P2782" s="22" t="n">
        <f aca="false">IF(F2782&lt;0,F2782*-1,F2782)</f>
        <v>565</v>
      </c>
    </row>
    <row r="2783" customFormat="false" ht="12.8" hidden="false" customHeight="false" outlineLevel="0" collapsed="false">
      <c r="A2783" s="17" t="s">
        <v>798</v>
      </c>
      <c r="B2783" s="9" t="s">
        <v>850</v>
      </c>
      <c r="C2783" s="27" t="s">
        <v>1187</v>
      </c>
      <c r="D2783" s="9" t="s">
        <v>78</v>
      </c>
      <c r="E2783" s="10" t="s">
        <v>406</v>
      </c>
      <c r="F2783" s="20" t="n">
        <v>-60</v>
      </c>
      <c r="G2783" s="12" t="s">
        <v>21</v>
      </c>
      <c r="H2783" s="2" t="n">
        <v>-99</v>
      </c>
      <c r="I2783" s="3" t="s">
        <v>407</v>
      </c>
      <c r="J2783" s="3" t="n">
        <f aca="false">VLOOKUP(I2783,VLOOK!$G$2:$H$50,2)</f>
        <v>44</v>
      </c>
      <c r="K2783" s="4" t="s">
        <v>407</v>
      </c>
      <c r="L2783" s="21" t="s">
        <v>121</v>
      </c>
      <c r="M2783" s="6" t="n">
        <f aca="false">VLOOKUP(L2783,VLOOK!$D$2:$E$10,2)</f>
        <v>8</v>
      </c>
      <c r="N2783" s="7" t="n">
        <v>1</v>
      </c>
      <c r="O2783" s="0" t="n">
        <f aca="false">VLOOKUP(B2783,VLOOK!$A$2:$B$13,2)</f>
        <v>7</v>
      </c>
      <c r="P2783" s="22" t="n">
        <f aca="false">IF(F2783&lt;0,F2783*-1,F2783)</f>
        <v>60</v>
      </c>
    </row>
    <row r="2784" customFormat="false" ht="12.8" hidden="false" customHeight="false" outlineLevel="0" collapsed="false">
      <c r="A2784" s="17" t="s">
        <v>798</v>
      </c>
      <c r="B2784" s="9" t="s">
        <v>850</v>
      </c>
      <c r="C2784" s="27" t="s">
        <v>1190</v>
      </c>
      <c r="D2784" s="9" t="s">
        <v>19</v>
      </c>
      <c r="E2784" s="10" t="s">
        <v>271</v>
      </c>
      <c r="F2784" s="20" t="n">
        <v>-16.9</v>
      </c>
      <c r="G2784" s="12" t="s">
        <v>21</v>
      </c>
      <c r="H2784" s="2" t="n">
        <v>-99</v>
      </c>
      <c r="I2784" s="3" t="s">
        <v>44</v>
      </c>
      <c r="J2784" s="3" t="n">
        <f aca="false">VLOOKUP(I2784,VLOOK!$G$2:$H$50,2)</f>
        <v>11</v>
      </c>
      <c r="K2784" s="4" t="s">
        <v>44</v>
      </c>
      <c r="L2784" s="21" t="s">
        <v>23</v>
      </c>
      <c r="M2784" s="6" t="n">
        <f aca="false">VLOOKUP(L2784,VLOOK!$D$2:$E$10,2)</f>
        <v>2</v>
      </c>
      <c r="N2784" s="7" t="n">
        <v>1</v>
      </c>
      <c r="O2784" s="0" t="n">
        <f aca="false">VLOOKUP(B2784,VLOOK!$A$2:$B$13,2)</f>
        <v>7</v>
      </c>
      <c r="P2784" s="22" t="n">
        <f aca="false">IF(F2784&lt;0,F2784*-1,F2784)</f>
        <v>16.9</v>
      </c>
    </row>
    <row r="2785" customFormat="false" ht="12.8" hidden="false" customHeight="false" outlineLevel="0" collapsed="false">
      <c r="A2785" s="17" t="s">
        <v>798</v>
      </c>
      <c r="B2785" s="9" t="s">
        <v>850</v>
      </c>
      <c r="C2785" s="27" t="s">
        <v>1191</v>
      </c>
      <c r="D2785" s="9" t="s">
        <v>19</v>
      </c>
      <c r="E2785" s="10" t="s">
        <v>271</v>
      </c>
      <c r="F2785" s="20" t="n">
        <v>-45.9</v>
      </c>
      <c r="G2785" s="12" t="s">
        <v>21</v>
      </c>
      <c r="H2785" s="2" t="n">
        <v>-99</v>
      </c>
      <c r="I2785" s="3" t="s">
        <v>44</v>
      </c>
      <c r="J2785" s="3" t="n">
        <f aca="false">VLOOKUP(I2785,VLOOK!$G$2:$H$50,2)</f>
        <v>11</v>
      </c>
      <c r="K2785" s="4" t="s">
        <v>44</v>
      </c>
      <c r="L2785" s="21" t="s">
        <v>23</v>
      </c>
      <c r="M2785" s="6" t="n">
        <f aca="false">VLOOKUP(L2785,VLOOK!$D$2:$E$10,2)</f>
        <v>2</v>
      </c>
      <c r="N2785" s="7" t="n">
        <v>1</v>
      </c>
      <c r="O2785" s="0" t="n">
        <f aca="false">VLOOKUP(B2785,VLOOK!$A$2:$B$13,2)</f>
        <v>7</v>
      </c>
      <c r="P2785" s="22" t="n">
        <f aca="false">IF(F2785&lt;0,F2785*-1,F2785)</f>
        <v>45.9</v>
      </c>
    </row>
    <row r="2786" customFormat="false" ht="12.8" hidden="false" customHeight="false" outlineLevel="0" collapsed="false">
      <c r="A2786" s="17" t="s">
        <v>798</v>
      </c>
      <c r="B2786" s="9" t="s">
        <v>850</v>
      </c>
      <c r="C2786" s="27" t="s">
        <v>1190</v>
      </c>
      <c r="D2786" s="9" t="s">
        <v>19</v>
      </c>
      <c r="E2786" s="10" t="s">
        <v>271</v>
      </c>
      <c r="F2786" s="20" t="n">
        <v>-16.9</v>
      </c>
      <c r="G2786" s="12" t="s">
        <v>21</v>
      </c>
      <c r="H2786" s="2" t="n">
        <v>-99</v>
      </c>
      <c r="I2786" s="3" t="s">
        <v>44</v>
      </c>
      <c r="J2786" s="3" t="n">
        <f aca="false">VLOOKUP(I2786,VLOOK!$G$2:$H$50,2)</f>
        <v>11</v>
      </c>
      <c r="K2786" s="4" t="s">
        <v>44</v>
      </c>
      <c r="L2786" s="21" t="s">
        <v>23</v>
      </c>
      <c r="M2786" s="6" t="n">
        <f aca="false">VLOOKUP(L2786,VLOOK!$D$2:$E$10,2)</f>
        <v>2</v>
      </c>
      <c r="N2786" s="7" t="n">
        <v>1</v>
      </c>
      <c r="O2786" s="0" t="n">
        <f aca="false">VLOOKUP(B2786,VLOOK!$A$2:$B$13,2)</f>
        <v>7</v>
      </c>
      <c r="P2786" s="22" t="n">
        <f aca="false">IF(F2786&lt;0,F2786*-1,F2786)</f>
        <v>16.9</v>
      </c>
    </row>
    <row r="2787" customFormat="false" ht="12.8" hidden="false" customHeight="false" outlineLevel="0" collapsed="false">
      <c r="A2787" s="17" t="s">
        <v>798</v>
      </c>
      <c r="B2787" s="9" t="s">
        <v>850</v>
      </c>
      <c r="C2787" s="27" t="s">
        <v>1192</v>
      </c>
      <c r="D2787" s="9" t="s">
        <v>19</v>
      </c>
      <c r="E2787" s="10" t="s">
        <v>119</v>
      </c>
      <c r="F2787" s="20" t="n">
        <v>-107.96</v>
      </c>
      <c r="G2787" s="12" t="s">
        <v>21</v>
      </c>
      <c r="H2787" s="2" t="n">
        <v>-99</v>
      </c>
      <c r="I2787" s="3" t="s">
        <v>120</v>
      </c>
      <c r="J2787" s="3" t="n">
        <f aca="false">VLOOKUP(I2787,VLOOK!$G$2:$H$50,2)</f>
        <v>45</v>
      </c>
      <c r="K2787" s="4" t="s">
        <v>120</v>
      </c>
      <c r="L2787" s="21" t="s">
        <v>23</v>
      </c>
      <c r="M2787" s="6" t="n">
        <f aca="false">VLOOKUP(L2787,VLOOK!$D$2:$E$10,2)</f>
        <v>2</v>
      </c>
      <c r="N2787" s="7" t="n">
        <v>1</v>
      </c>
      <c r="O2787" s="0" t="n">
        <f aca="false">VLOOKUP(B2787,VLOOK!$A$2:$B$13,2)</f>
        <v>7</v>
      </c>
      <c r="P2787" s="22" t="n">
        <f aca="false">IF(F2787&lt;0,F2787*-1,F2787)</f>
        <v>107.96</v>
      </c>
    </row>
    <row r="2788" customFormat="false" ht="12.8" hidden="false" customHeight="false" outlineLevel="0" collapsed="false">
      <c r="A2788" s="17" t="s">
        <v>798</v>
      </c>
      <c r="B2788" s="9" t="s">
        <v>850</v>
      </c>
      <c r="C2788" s="27" t="s">
        <v>1193</v>
      </c>
      <c r="D2788" s="9" t="s">
        <v>19</v>
      </c>
      <c r="E2788" s="10" t="s">
        <v>64</v>
      </c>
      <c r="F2788" s="20" t="n">
        <v>-131.26</v>
      </c>
      <c r="G2788" s="12" t="s">
        <v>21</v>
      </c>
      <c r="H2788" s="2" t="n">
        <v>-99</v>
      </c>
      <c r="I2788" s="3" t="s">
        <v>65</v>
      </c>
      <c r="J2788" s="3" t="n">
        <f aca="false">VLOOKUP(I2788,VLOOK!$G$2:$H$50,2)</f>
        <v>13</v>
      </c>
      <c r="K2788" s="4" t="s">
        <v>65</v>
      </c>
      <c r="L2788" s="21" t="s">
        <v>23</v>
      </c>
      <c r="M2788" s="6" t="n">
        <f aca="false">VLOOKUP(L2788,VLOOK!$D$2:$E$10,2)</f>
        <v>2</v>
      </c>
      <c r="N2788" s="7" t="n">
        <v>1</v>
      </c>
      <c r="O2788" s="0" t="n">
        <f aca="false">VLOOKUP(B2788,VLOOK!$A$2:$B$13,2)</f>
        <v>7</v>
      </c>
      <c r="P2788" s="22" t="n">
        <f aca="false">IF(F2788&lt;0,F2788*-1,F2788)</f>
        <v>131.26</v>
      </c>
    </row>
    <row r="2789" customFormat="false" ht="12.8" hidden="false" customHeight="false" outlineLevel="0" collapsed="false">
      <c r="A2789" s="17" t="s">
        <v>798</v>
      </c>
      <c r="B2789" s="9" t="s">
        <v>850</v>
      </c>
      <c r="C2789" s="27" t="s">
        <v>1194</v>
      </c>
      <c r="D2789" s="9" t="s">
        <v>19</v>
      </c>
      <c r="E2789" s="10" t="s">
        <v>64</v>
      </c>
      <c r="F2789" s="20" t="n">
        <v>-29.6</v>
      </c>
      <c r="G2789" s="12" t="s">
        <v>21</v>
      </c>
      <c r="H2789" s="2" t="n">
        <v>-99</v>
      </c>
      <c r="I2789" s="3" t="s">
        <v>65</v>
      </c>
      <c r="J2789" s="3" t="n">
        <f aca="false">VLOOKUP(I2789,VLOOK!$G$2:$H$50,2)</f>
        <v>13</v>
      </c>
      <c r="K2789" s="4" t="s">
        <v>65</v>
      </c>
      <c r="L2789" s="21" t="s">
        <v>23</v>
      </c>
      <c r="M2789" s="6" t="n">
        <f aca="false">VLOOKUP(L2789,VLOOK!$D$2:$E$10,2)</f>
        <v>2</v>
      </c>
      <c r="N2789" s="7" t="n">
        <v>1</v>
      </c>
      <c r="O2789" s="0" t="n">
        <f aca="false">VLOOKUP(B2789,VLOOK!$A$2:$B$13,2)</f>
        <v>7</v>
      </c>
      <c r="P2789" s="22" t="n">
        <f aca="false">IF(F2789&lt;0,F2789*-1,F2789)</f>
        <v>29.6</v>
      </c>
    </row>
    <row r="2790" customFormat="false" ht="12.8" hidden="false" customHeight="false" outlineLevel="0" collapsed="false">
      <c r="A2790" s="17" t="s">
        <v>798</v>
      </c>
      <c r="B2790" s="9" t="s">
        <v>850</v>
      </c>
      <c r="C2790" s="27" t="s">
        <v>1193</v>
      </c>
      <c r="D2790" s="9" t="s">
        <v>19</v>
      </c>
      <c r="E2790" s="10" t="s">
        <v>64</v>
      </c>
      <c r="F2790" s="20" t="n">
        <v>-185.79</v>
      </c>
      <c r="G2790" s="12" t="s">
        <v>21</v>
      </c>
      <c r="H2790" s="2" t="n">
        <v>-99</v>
      </c>
      <c r="I2790" s="3" t="s">
        <v>65</v>
      </c>
      <c r="J2790" s="3" t="n">
        <f aca="false">VLOOKUP(I2790,VLOOK!$G$2:$H$50,2)</f>
        <v>13</v>
      </c>
      <c r="K2790" s="4" t="s">
        <v>65</v>
      </c>
      <c r="L2790" s="21" t="s">
        <v>23</v>
      </c>
      <c r="M2790" s="6" t="n">
        <f aca="false">VLOOKUP(L2790,VLOOK!$D$2:$E$10,2)</f>
        <v>2</v>
      </c>
      <c r="N2790" s="7" t="n">
        <v>1</v>
      </c>
      <c r="O2790" s="0" t="n">
        <f aca="false">VLOOKUP(B2790,VLOOK!$A$2:$B$13,2)</f>
        <v>7</v>
      </c>
      <c r="P2790" s="22" t="n">
        <f aca="false">IF(F2790&lt;0,F2790*-1,F2790)</f>
        <v>185.79</v>
      </c>
    </row>
    <row r="2791" customFormat="false" ht="12.8" hidden="false" customHeight="false" outlineLevel="0" collapsed="false">
      <c r="A2791" s="17" t="s">
        <v>798</v>
      </c>
      <c r="B2791" s="9" t="s">
        <v>850</v>
      </c>
      <c r="C2791" s="27" t="s">
        <v>1194</v>
      </c>
      <c r="D2791" s="9" t="s">
        <v>19</v>
      </c>
      <c r="E2791" s="10" t="s">
        <v>64</v>
      </c>
      <c r="F2791" s="20" t="n">
        <v>-34.14</v>
      </c>
      <c r="G2791" s="12" t="s">
        <v>21</v>
      </c>
      <c r="H2791" s="2" t="n">
        <v>-99</v>
      </c>
      <c r="I2791" s="3" t="s">
        <v>65</v>
      </c>
      <c r="J2791" s="3" t="n">
        <f aca="false">VLOOKUP(I2791,VLOOK!$G$2:$H$50,2)</f>
        <v>13</v>
      </c>
      <c r="K2791" s="4" t="s">
        <v>65</v>
      </c>
      <c r="L2791" s="21" t="s">
        <v>23</v>
      </c>
      <c r="M2791" s="6" t="n">
        <f aca="false">VLOOKUP(L2791,VLOOK!$D$2:$E$10,2)</f>
        <v>2</v>
      </c>
      <c r="N2791" s="7" t="n">
        <v>1</v>
      </c>
      <c r="O2791" s="0" t="n">
        <f aca="false">VLOOKUP(B2791,VLOOK!$A$2:$B$13,2)</f>
        <v>7</v>
      </c>
      <c r="P2791" s="22" t="n">
        <f aca="false">IF(F2791&lt;0,F2791*-1,F2791)</f>
        <v>34.14</v>
      </c>
    </row>
    <row r="2792" customFormat="false" ht="12.8" hidden="false" customHeight="false" outlineLevel="0" collapsed="false">
      <c r="A2792" s="17" t="s">
        <v>798</v>
      </c>
      <c r="B2792" s="9" t="s">
        <v>850</v>
      </c>
      <c r="C2792" s="27" t="s">
        <v>1193</v>
      </c>
      <c r="D2792" s="9" t="s">
        <v>19</v>
      </c>
      <c r="E2792" s="10" t="s">
        <v>64</v>
      </c>
      <c r="F2792" s="20" t="n">
        <v>-58.06</v>
      </c>
      <c r="G2792" s="12" t="s">
        <v>21</v>
      </c>
      <c r="H2792" s="2" t="n">
        <v>-99</v>
      </c>
      <c r="I2792" s="3" t="s">
        <v>65</v>
      </c>
      <c r="J2792" s="3" t="n">
        <f aca="false">VLOOKUP(I2792,VLOOK!$G$2:$H$50,2)</f>
        <v>13</v>
      </c>
      <c r="K2792" s="4" t="s">
        <v>65</v>
      </c>
      <c r="L2792" s="21" t="s">
        <v>23</v>
      </c>
      <c r="M2792" s="6" t="n">
        <f aca="false">VLOOKUP(L2792,VLOOK!$D$2:$E$10,2)</f>
        <v>2</v>
      </c>
      <c r="N2792" s="7" t="n">
        <v>1</v>
      </c>
      <c r="O2792" s="0" t="n">
        <f aca="false">VLOOKUP(B2792,VLOOK!$A$2:$B$13,2)</f>
        <v>7</v>
      </c>
      <c r="P2792" s="22" t="n">
        <f aca="false">IF(F2792&lt;0,F2792*-1,F2792)</f>
        <v>58.06</v>
      </c>
    </row>
    <row r="2793" customFormat="false" ht="12.8" hidden="false" customHeight="false" outlineLevel="0" collapsed="false">
      <c r="A2793" s="17" t="s">
        <v>798</v>
      </c>
      <c r="B2793" s="9" t="s">
        <v>850</v>
      </c>
      <c r="C2793" s="27" t="s">
        <v>1188</v>
      </c>
      <c r="D2793" s="9" t="s">
        <v>19</v>
      </c>
      <c r="E2793" s="10" t="s">
        <v>64</v>
      </c>
      <c r="F2793" s="20" t="n">
        <v>-31.9</v>
      </c>
      <c r="G2793" s="12" t="s">
        <v>21</v>
      </c>
      <c r="H2793" s="2" t="n">
        <v>-99</v>
      </c>
      <c r="I2793" s="3" t="s">
        <v>65</v>
      </c>
      <c r="J2793" s="3" t="n">
        <f aca="false">VLOOKUP(I2793,VLOOK!$G$2:$H$50,2)</f>
        <v>13</v>
      </c>
      <c r="K2793" s="4" t="s">
        <v>65</v>
      </c>
      <c r="L2793" s="21" t="s">
        <v>23</v>
      </c>
      <c r="M2793" s="6" t="n">
        <f aca="false">VLOOKUP(L2793,VLOOK!$D$2:$E$10,2)</f>
        <v>2</v>
      </c>
      <c r="N2793" s="7" t="n">
        <v>1</v>
      </c>
      <c r="O2793" s="0" t="n">
        <f aca="false">VLOOKUP(B2793,VLOOK!$A$2:$B$13,2)</f>
        <v>7</v>
      </c>
      <c r="P2793" s="22" t="n">
        <f aca="false">IF(F2793&lt;0,F2793*-1,F2793)</f>
        <v>31.9</v>
      </c>
    </row>
    <row r="2794" customFormat="false" ht="12.8" hidden="false" customHeight="false" outlineLevel="0" collapsed="false">
      <c r="A2794" s="17" t="s">
        <v>798</v>
      </c>
      <c r="B2794" s="9" t="s">
        <v>850</v>
      </c>
      <c r="C2794" s="27" t="s">
        <v>1193</v>
      </c>
      <c r="D2794" s="9" t="s">
        <v>19</v>
      </c>
      <c r="E2794" s="10" t="s">
        <v>64</v>
      </c>
      <c r="F2794" s="20" t="n">
        <v>-164.22</v>
      </c>
      <c r="G2794" s="12" t="s">
        <v>21</v>
      </c>
      <c r="H2794" s="2" t="n">
        <v>-99</v>
      </c>
      <c r="I2794" s="3" t="s">
        <v>65</v>
      </c>
      <c r="J2794" s="3" t="n">
        <f aca="false">VLOOKUP(I2794,VLOOK!$G$2:$H$50,2)</f>
        <v>13</v>
      </c>
      <c r="K2794" s="4" t="s">
        <v>65</v>
      </c>
      <c r="L2794" s="21" t="s">
        <v>23</v>
      </c>
      <c r="M2794" s="6" t="n">
        <f aca="false">VLOOKUP(L2794,VLOOK!$D$2:$E$10,2)</f>
        <v>2</v>
      </c>
      <c r="N2794" s="7" t="n">
        <v>1</v>
      </c>
      <c r="O2794" s="0" t="n">
        <f aca="false">VLOOKUP(B2794,VLOOK!$A$2:$B$13,2)</f>
        <v>7</v>
      </c>
      <c r="P2794" s="22" t="n">
        <f aca="false">IF(F2794&lt;0,F2794*-1,F2794)</f>
        <v>164.22</v>
      </c>
    </row>
    <row r="2795" customFormat="false" ht="12.8" hidden="false" customHeight="false" outlineLevel="0" collapsed="false">
      <c r="A2795" s="17" t="s">
        <v>798</v>
      </c>
      <c r="B2795" s="9" t="s">
        <v>850</v>
      </c>
      <c r="C2795" s="27" t="s">
        <v>1195</v>
      </c>
      <c r="D2795" s="9" t="s">
        <v>25</v>
      </c>
      <c r="E2795" s="10" t="s">
        <v>26</v>
      </c>
      <c r="F2795" s="20" t="n">
        <v>-88.7</v>
      </c>
      <c r="G2795" s="12" t="s">
        <v>21</v>
      </c>
      <c r="H2795" s="2" t="n">
        <v>-99</v>
      </c>
      <c r="I2795" s="3" t="s">
        <v>27</v>
      </c>
      <c r="J2795" s="3" t="n">
        <f aca="false">VLOOKUP(I2795,VLOOK!$G$2:$H$50,2)</f>
        <v>30</v>
      </c>
      <c r="K2795" s="4" t="s">
        <v>27</v>
      </c>
      <c r="L2795" s="21" t="s">
        <v>28</v>
      </c>
      <c r="M2795" s="6" t="n">
        <f aca="false">VLOOKUP(L2795,VLOOK!$D$2:$E$10,2)</f>
        <v>5</v>
      </c>
      <c r="N2795" s="7" t="n">
        <v>1</v>
      </c>
      <c r="O2795" s="0" t="n">
        <f aca="false">VLOOKUP(B2795,VLOOK!$A$2:$B$13,2)</f>
        <v>7</v>
      </c>
      <c r="P2795" s="22" t="n">
        <f aca="false">IF(F2795&lt;0,F2795*-1,F2795)</f>
        <v>88.7</v>
      </c>
    </row>
    <row r="2796" customFormat="false" ht="12.8" hidden="false" customHeight="false" outlineLevel="0" collapsed="false">
      <c r="A2796" s="17" t="s">
        <v>798</v>
      </c>
      <c r="B2796" s="9" t="s">
        <v>850</v>
      </c>
      <c r="C2796" s="27" t="s">
        <v>1196</v>
      </c>
      <c r="D2796" s="9" t="s">
        <v>25</v>
      </c>
      <c r="E2796" s="10" t="s">
        <v>26</v>
      </c>
      <c r="F2796" s="20" t="n">
        <v>-102</v>
      </c>
      <c r="G2796" s="12" t="s">
        <v>21</v>
      </c>
      <c r="H2796" s="2" t="n">
        <v>-99</v>
      </c>
      <c r="I2796" s="3" t="s">
        <v>27</v>
      </c>
      <c r="J2796" s="3" t="n">
        <f aca="false">VLOOKUP(I2796,VLOOK!$G$2:$H$50,2)</f>
        <v>30</v>
      </c>
      <c r="K2796" s="4" t="s">
        <v>27</v>
      </c>
      <c r="L2796" s="21" t="s">
        <v>28</v>
      </c>
      <c r="M2796" s="6" t="n">
        <f aca="false">VLOOKUP(L2796,VLOOK!$D$2:$E$10,2)</f>
        <v>5</v>
      </c>
      <c r="N2796" s="7" t="n">
        <v>1</v>
      </c>
      <c r="O2796" s="0" t="n">
        <f aca="false">VLOOKUP(B2796,VLOOK!$A$2:$B$13,2)</f>
        <v>7</v>
      </c>
      <c r="P2796" s="22" t="n">
        <f aca="false">IF(F2796&lt;0,F2796*-1,F2796)</f>
        <v>102</v>
      </c>
    </row>
    <row r="2797" customFormat="false" ht="12.8" hidden="false" customHeight="false" outlineLevel="0" collapsed="false">
      <c r="A2797" s="17" t="s">
        <v>798</v>
      </c>
      <c r="B2797" s="9" t="s">
        <v>850</v>
      </c>
      <c r="C2797" s="27" t="s">
        <v>1197</v>
      </c>
      <c r="D2797" s="9" t="s">
        <v>25</v>
      </c>
      <c r="E2797" s="10" t="s">
        <v>26</v>
      </c>
      <c r="F2797" s="20" t="n">
        <v>-64.9</v>
      </c>
      <c r="G2797" s="12" t="s">
        <v>21</v>
      </c>
      <c r="H2797" s="2" t="n">
        <v>-99</v>
      </c>
      <c r="I2797" s="3" t="s">
        <v>27</v>
      </c>
      <c r="J2797" s="3" t="n">
        <f aca="false">VLOOKUP(I2797,VLOOK!$G$2:$H$50,2)</f>
        <v>30</v>
      </c>
      <c r="K2797" s="4" t="s">
        <v>27</v>
      </c>
      <c r="L2797" s="21" t="s">
        <v>28</v>
      </c>
      <c r="M2797" s="6" t="n">
        <f aca="false">VLOOKUP(L2797,VLOOK!$D$2:$E$10,2)</f>
        <v>5</v>
      </c>
      <c r="N2797" s="7" t="n">
        <v>1</v>
      </c>
      <c r="O2797" s="0" t="n">
        <f aca="false">VLOOKUP(B2797,VLOOK!$A$2:$B$13,2)</f>
        <v>7</v>
      </c>
      <c r="P2797" s="22" t="n">
        <f aca="false">IF(F2797&lt;0,F2797*-1,F2797)</f>
        <v>64.9</v>
      </c>
    </row>
    <row r="2798" customFormat="false" ht="12.8" hidden="false" customHeight="false" outlineLevel="0" collapsed="false">
      <c r="A2798" s="17" t="s">
        <v>798</v>
      </c>
      <c r="B2798" s="9" t="s">
        <v>850</v>
      </c>
      <c r="C2798" s="27" t="s">
        <v>1196</v>
      </c>
      <c r="D2798" s="9" t="s">
        <v>25</v>
      </c>
      <c r="E2798" s="10" t="s">
        <v>26</v>
      </c>
      <c r="F2798" s="20" t="n">
        <v>-92.5</v>
      </c>
      <c r="G2798" s="12" t="s">
        <v>21</v>
      </c>
      <c r="H2798" s="2" t="n">
        <v>-99</v>
      </c>
      <c r="I2798" s="3" t="s">
        <v>27</v>
      </c>
      <c r="J2798" s="3" t="n">
        <f aca="false">VLOOKUP(I2798,VLOOK!$G$2:$H$50,2)</f>
        <v>30</v>
      </c>
      <c r="K2798" s="4" t="s">
        <v>27</v>
      </c>
      <c r="L2798" s="21" t="s">
        <v>28</v>
      </c>
      <c r="M2798" s="6" t="n">
        <f aca="false">VLOOKUP(L2798,VLOOK!$D$2:$E$10,2)</f>
        <v>5</v>
      </c>
      <c r="N2798" s="7" t="n">
        <v>1</v>
      </c>
      <c r="O2798" s="0" t="n">
        <f aca="false">VLOOKUP(B2798,VLOOK!$A$2:$B$13,2)</f>
        <v>7</v>
      </c>
      <c r="P2798" s="22" t="n">
        <f aca="false">IF(F2798&lt;0,F2798*-1,F2798)</f>
        <v>92.5</v>
      </c>
    </row>
    <row r="2799" customFormat="false" ht="12.8" hidden="false" customHeight="false" outlineLevel="0" collapsed="false">
      <c r="A2799" s="17" t="s">
        <v>798</v>
      </c>
      <c r="B2799" s="9" t="s">
        <v>850</v>
      </c>
      <c r="C2799" s="27" t="s">
        <v>1197</v>
      </c>
      <c r="D2799" s="9" t="s">
        <v>25</v>
      </c>
      <c r="E2799" s="10" t="s">
        <v>26</v>
      </c>
      <c r="F2799" s="20" t="n">
        <v>-97.79</v>
      </c>
      <c r="G2799" s="12" t="s">
        <v>21</v>
      </c>
      <c r="H2799" s="2" t="n">
        <v>-99</v>
      </c>
      <c r="I2799" s="3" t="s">
        <v>27</v>
      </c>
      <c r="J2799" s="3" t="n">
        <f aca="false">VLOOKUP(I2799,VLOOK!$G$2:$H$50,2)</f>
        <v>30</v>
      </c>
      <c r="K2799" s="4" t="s">
        <v>27</v>
      </c>
      <c r="L2799" s="21" t="s">
        <v>28</v>
      </c>
      <c r="M2799" s="6" t="n">
        <f aca="false">VLOOKUP(L2799,VLOOK!$D$2:$E$10,2)</f>
        <v>5</v>
      </c>
      <c r="N2799" s="7" t="n">
        <v>1</v>
      </c>
      <c r="O2799" s="0" t="n">
        <f aca="false">VLOOKUP(B2799,VLOOK!$A$2:$B$13,2)</f>
        <v>7</v>
      </c>
      <c r="P2799" s="22" t="n">
        <f aca="false">IF(F2799&lt;0,F2799*-1,F2799)</f>
        <v>97.79</v>
      </c>
    </row>
    <row r="2800" customFormat="false" ht="12.8" hidden="false" customHeight="false" outlineLevel="0" collapsed="false">
      <c r="A2800" s="17" t="s">
        <v>798</v>
      </c>
      <c r="B2800" s="9" t="s">
        <v>850</v>
      </c>
      <c r="C2800" s="27" t="s">
        <v>1197</v>
      </c>
      <c r="D2800" s="9" t="s">
        <v>25</v>
      </c>
      <c r="E2800" s="10" t="s">
        <v>26</v>
      </c>
      <c r="F2800" s="20" t="n">
        <v>-60.9</v>
      </c>
      <c r="G2800" s="12" t="s">
        <v>21</v>
      </c>
      <c r="H2800" s="2" t="n">
        <v>-99</v>
      </c>
      <c r="I2800" s="3" t="s">
        <v>27</v>
      </c>
      <c r="J2800" s="3" t="n">
        <f aca="false">VLOOKUP(I2800,VLOOK!$G$2:$H$50,2)</f>
        <v>30</v>
      </c>
      <c r="K2800" s="4" t="s">
        <v>27</v>
      </c>
      <c r="L2800" s="21" t="s">
        <v>28</v>
      </c>
      <c r="M2800" s="6" t="n">
        <f aca="false">VLOOKUP(L2800,VLOOK!$D$2:$E$10,2)</f>
        <v>5</v>
      </c>
      <c r="N2800" s="7" t="n">
        <v>1</v>
      </c>
      <c r="O2800" s="0" t="n">
        <f aca="false">VLOOKUP(B2800,VLOOK!$A$2:$B$13,2)</f>
        <v>7</v>
      </c>
      <c r="P2800" s="22" t="n">
        <f aca="false">IF(F2800&lt;0,F2800*-1,F2800)</f>
        <v>60.9</v>
      </c>
    </row>
    <row r="2801" customFormat="false" ht="12.8" hidden="false" customHeight="false" outlineLevel="0" collapsed="false">
      <c r="A2801" s="17" t="s">
        <v>798</v>
      </c>
      <c r="B2801" s="9" t="s">
        <v>850</v>
      </c>
      <c r="C2801" s="27" t="s">
        <v>1197</v>
      </c>
      <c r="D2801" s="9" t="s">
        <v>25</v>
      </c>
      <c r="E2801" s="10" t="s">
        <v>26</v>
      </c>
      <c r="F2801" s="20" t="n">
        <v>-63.9</v>
      </c>
      <c r="G2801" s="12" t="s">
        <v>21</v>
      </c>
      <c r="H2801" s="2" t="n">
        <v>-99</v>
      </c>
      <c r="I2801" s="3" t="s">
        <v>27</v>
      </c>
      <c r="J2801" s="3" t="n">
        <f aca="false">VLOOKUP(I2801,VLOOK!$G$2:$H$50,2)</f>
        <v>30</v>
      </c>
      <c r="K2801" s="4" t="s">
        <v>27</v>
      </c>
      <c r="L2801" s="21" t="s">
        <v>28</v>
      </c>
      <c r="M2801" s="6" t="n">
        <f aca="false">VLOOKUP(L2801,VLOOK!$D$2:$E$10,2)</f>
        <v>5</v>
      </c>
      <c r="N2801" s="7" t="n">
        <v>1</v>
      </c>
      <c r="O2801" s="0" t="n">
        <f aca="false">VLOOKUP(B2801,VLOOK!$A$2:$B$13,2)</f>
        <v>7</v>
      </c>
      <c r="P2801" s="22" t="n">
        <f aca="false">IF(F2801&lt;0,F2801*-1,F2801)</f>
        <v>63.9</v>
      </c>
    </row>
    <row r="2802" customFormat="false" ht="12.8" hidden="false" customHeight="false" outlineLevel="0" collapsed="false">
      <c r="A2802" s="17" t="s">
        <v>798</v>
      </c>
      <c r="B2802" s="9" t="s">
        <v>850</v>
      </c>
      <c r="C2802" s="27" t="s">
        <v>1198</v>
      </c>
      <c r="D2802" s="9" t="s">
        <v>25</v>
      </c>
      <c r="E2802" s="10" t="s">
        <v>67</v>
      </c>
      <c r="F2802" s="20" t="n">
        <v>-19</v>
      </c>
      <c r="G2802" s="12" t="s">
        <v>21</v>
      </c>
      <c r="H2802" s="2" t="n">
        <v>-99</v>
      </c>
      <c r="I2802" s="3" t="s">
        <v>68</v>
      </c>
      <c r="J2802" s="3" t="n">
        <f aca="false">VLOOKUP(I2802,VLOOK!$G$2:$H$50,2)</f>
        <v>42</v>
      </c>
      <c r="K2802" s="4" t="s">
        <v>68</v>
      </c>
      <c r="L2802" s="21" t="s">
        <v>57</v>
      </c>
      <c r="M2802" s="6" t="n">
        <f aca="false">VLOOKUP(L2802,VLOOK!$D$2:$E$10,2)</f>
        <v>7</v>
      </c>
      <c r="N2802" s="7" t="n">
        <v>1</v>
      </c>
      <c r="O2802" s="0" t="n">
        <f aca="false">VLOOKUP(B2802,VLOOK!$A$2:$B$13,2)</f>
        <v>7</v>
      </c>
      <c r="P2802" s="22" t="n">
        <f aca="false">IF(F2802&lt;0,F2802*-1,F2802)</f>
        <v>19</v>
      </c>
    </row>
    <row r="2803" customFormat="false" ht="12.8" hidden="false" customHeight="false" outlineLevel="0" collapsed="false">
      <c r="A2803" s="17" t="s">
        <v>798</v>
      </c>
      <c r="B2803" s="9" t="s">
        <v>850</v>
      </c>
      <c r="C2803" s="27" t="s">
        <v>1199</v>
      </c>
      <c r="D2803" s="9" t="s">
        <v>25</v>
      </c>
      <c r="E2803" s="10" t="s">
        <v>266</v>
      </c>
      <c r="F2803" s="20" t="n">
        <v>-30</v>
      </c>
      <c r="G2803" s="12" t="s">
        <v>21</v>
      </c>
      <c r="H2803" s="2" t="n">
        <v>-99</v>
      </c>
      <c r="I2803" s="3" t="s">
        <v>267</v>
      </c>
      <c r="J2803" s="3" t="n">
        <f aca="false">VLOOKUP(I2803,VLOOK!$G$2:$H$50,2)</f>
        <v>16</v>
      </c>
      <c r="K2803" s="4" t="s">
        <v>267</v>
      </c>
      <c r="L2803" s="21" t="s">
        <v>31</v>
      </c>
      <c r="M2803" s="6" t="n">
        <f aca="false">VLOOKUP(L2803,VLOOK!$D$2:$E$10,2)</f>
        <v>3</v>
      </c>
      <c r="N2803" s="7" t="n">
        <v>1</v>
      </c>
      <c r="O2803" s="0" t="n">
        <f aca="false">VLOOKUP(B2803,VLOOK!$A$2:$B$13,2)</f>
        <v>7</v>
      </c>
      <c r="P2803" s="22" t="n">
        <f aca="false">IF(F2803&lt;0,F2803*-1,F2803)</f>
        <v>30</v>
      </c>
    </row>
    <row r="2804" customFormat="false" ht="12.8" hidden="false" customHeight="false" outlineLevel="0" collapsed="false">
      <c r="A2804" s="17" t="s">
        <v>798</v>
      </c>
      <c r="B2804" s="9" t="s">
        <v>850</v>
      </c>
      <c r="C2804" s="27" t="s">
        <v>1200</v>
      </c>
      <c r="D2804" s="9" t="s">
        <v>25</v>
      </c>
      <c r="E2804" s="10" t="s">
        <v>29</v>
      </c>
      <c r="F2804" s="20" t="n">
        <v>-38</v>
      </c>
      <c r="G2804" s="12" t="s">
        <v>21</v>
      </c>
      <c r="H2804" s="2" t="n">
        <v>-99</v>
      </c>
      <c r="I2804" s="3" t="s">
        <v>30</v>
      </c>
      <c r="J2804" s="3" t="n">
        <f aca="false">VLOOKUP(I2804,VLOOK!$G$2:$H$50,2)</f>
        <v>21</v>
      </c>
      <c r="K2804" s="4" t="s">
        <v>30</v>
      </c>
      <c r="L2804" s="21" t="s">
        <v>31</v>
      </c>
      <c r="M2804" s="6" t="n">
        <f aca="false">VLOOKUP(L2804,VLOOK!$D$2:$E$10,2)</f>
        <v>3</v>
      </c>
      <c r="N2804" s="7" t="n">
        <v>1</v>
      </c>
      <c r="O2804" s="0" t="n">
        <f aca="false">VLOOKUP(B2804,VLOOK!$A$2:$B$13,2)</f>
        <v>7</v>
      </c>
      <c r="P2804" s="22" t="n">
        <f aca="false">IF(F2804&lt;0,F2804*-1,F2804)</f>
        <v>38</v>
      </c>
    </row>
    <row r="2805" customFormat="false" ht="12.8" hidden="false" customHeight="false" outlineLevel="0" collapsed="false">
      <c r="A2805" s="17" t="s">
        <v>798</v>
      </c>
      <c r="B2805" s="9" t="s">
        <v>850</v>
      </c>
      <c r="C2805" s="27" t="s">
        <v>1201</v>
      </c>
      <c r="D2805" s="9" t="s">
        <v>25</v>
      </c>
      <c r="E2805" s="10" t="s">
        <v>148</v>
      </c>
      <c r="F2805" s="20" t="n">
        <v>-25</v>
      </c>
      <c r="G2805" s="12" t="s">
        <v>21</v>
      </c>
      <c r="H2805" s="2" t="n">
        <v>-99</v>
      </c>
      <c r="I2805" s="3" t="s">
        <v>39</v>
      </c>
      <c r="J2805" s="3" t="n">
        <f aca="false">VLOOKUP(I2805,VLOOK!$G$2:$H$50,2)</f>
        <v>34</v>
      </c>
      <c r="K2805" s="4" t="s">
        <v>39</v>
      </c>
      <c r="L2805" s="21" t="s">
        <v>28</v>
      </c>
      <c r="M2805" s="6" t="n">
        <f aca="false">VLOOKUP(L2805,VLOOK!$D$2:$E$10,2)</f>
        <v>5</v>
      </c>
      <c r="N2805" s="7" t="n">
        <v>1</v>
      </c>
      <c r="O2805" s="0" t="n">
        <f aca="false">VLOOKUP(B2805,VLOOK!$A$2:$B$13,2)</f>
        <v>7</v>
      </c>
      <c r="P2805" s="22" t="n">
        <f aca="false">IF(F2805&lt;0,F2805*-1,F2805)</f>
        <v>25</v>
      </c>
    </row>
    <row r="2806" customFormat="false" ht="12.8" hidden="false" customHeight="false" outlineLevel="0" collapsed="false">
      <c r="A2806" s="17" t="s">
        <v>798</v>
      </c>
      <c r="B2806" s="9" t="s">
        <v>850</v>
      </c>
      <c r="C2806" s="27" t="s">
        <v>1202</v>
      </c>
      <c r="D2806" s="9" t="s">
        <v>25</v>
      </c>
      <c r="E2806" s="10" t="s">
        <v>148</v>
      </c>
      <c r="F2806" s="20" t="n">
        <v>-17.5</v>
      </c>
      <c r="G2806" s="12" t="s">
        <v>21</v>
      </c>
      <c r="H2806" s="2" t="n">
        <v>-99</v>
      </c>
      <c r="I2806" s="3" t="s">
        <v>39</v>
      </c>
      <c r="J2806" s="3" t="n">
        <f aca="false">VLOOKUP(I2806,VLOOK!$G$2:$H$50,2)</f>
        <v>34</v>
      </c>
      <c r="K2806" s="4" t="s">
        <v>39</v>
      </c>
      <c r="L2806" s="21" t="s">
        <v>28</v>
      </c>
      <c r="M2806" s="6" t="n">
        <f aca="false">VLOOKUP(L2806,VLOOK!$D$2:$E$10,2)</f>
        <v>5</v>
      </c>
      <c r="N2806" s="7" t="n">
        <v>1</v>
      </c>
      <c r="O2806" s="0" t="n">
        <f aca="false">VLOOKUP(B2806,VLOOK!$A$2:$B$13,2)</f>
        <v>7</v>
      </c>
      <c r="P2806" s="22" t="n">
        <f aca="false">IF(F2806&lt;0,F2806*-1,F2806)</f>
        <v>17.5</v>
      </c>
    </row>
    <row r="2807" customFormat="false" ht="12.8" hidden="false" customHeight="false" outlineLevel="0" collapsed="false">
      <c r="A2807" s="17" t="s">
        <v>798</v>
      </c>
      <c r="B2807" s="9" t="s">
        <v>850</v>
      </c>
      <c r="C2807" s="27" t="s">
        <v>1203</v>
      </c>
      <c r="D2807" s="9" t="s">
        <v>25</v>
      </c>
      <c r="E2807" s="10" t="s">
        <v>869</v>
      </c>
      <c r="F2807" s="20" t="n">
        <v>-253.5</v>
      </c>
      <c r="G2807" s="12" t="s">
        <v>21</v>
      </c>
      <c r="H2807" s="2" t="n">
        <v>-99</v>
      </c>
      <c r="I2807" s="3" t="s">
        <v>381</v>
      </c>
      <c r="J2807" s="3" t="n">
        <f aca="false">VLOOKUP(I2807,VLOOK!$G$2:$H$50,2)</f>
        <v>23</v>
      </c>
      <c r="K2807" s="4" t="s">
        <v>381</v>
      </c>
      <c r="L2807" s="21" t="s">
        <v>31</v>
      </c>
      <c r="M2807" s="6" t="n">
        <f aca="false">VLOOKUP(L2807,VLOOK!$D$2:$E$10,2)</f>
        <v>3</v>
      </c>
      <c r="N2807" s="7" t="n">
        <v>1</v>
      </c>
      <c r="O2807" s="0" t="n">
        <f aca="false">VLOOKUP(B2807,VLOOK!$A$2:$B$13,2)</f>
        <v>7</v>
      </c>
      <c r="P2807" s="22" t="n">
        <f aca="false">IF(F2807&lt;0,F2807*-1,F2807)</f>
        <v>253.5</v>
      </c>
    </row>
    <row r="2808" customFormat="false" ht="12.8" hidden="false" customHeight="false" outlineLevel="0" collapsed="false">
      <c r="A2808" s="17" t="s">
        <v>798</v>
      </c>
      <c r="B2808" s="9" t="s">
        <v>850</v>
      </c>
      <c r="C2808" s="27" t="s">
        <v>1204</v>
      </c>
      <c r="D2808" s="9" t="s">
        <v>25</v>
      </c>
      <c r="E2808" s="10" t="s">
        <v>196</v>
      </c>
      <c r="F2808" s="20" t="n">
        <v>-356.95</v>
      </c>
      <c r="G2808" s="12" t="s">
        <v>21</v>
      </c>
      <c r="H2808" s="2" t="n">
        <v>-99</v>
      </c>
      <c r="I2808" s="3" t="s">
        <v>197</v>
      </c>
      <c r="J2808" s="3" t="n">
        <f aca="false">VLOOKUP(I2808,VLOOK!$G$2:$H$50,2)</f>
        <v>47</v>
      </c>
      <c r="K2808" s="4" t="s">
        <v>197</v>
      </c>
      <c r="L2808" s="21" t="s">
        <v>198</v>
      </c>
      <c r="M2808" s="6" t="n">
        <f aca="false">VLOOKUP(L2808,VLOOK!$D$2:$E$10,2)</f>
        <v>9</v>
      </c>
      <c r="N2808" s="7" t="n">
        <v>1</v>
      </c>
      <c r="O2808" s="0" t="n">
        <f aca="false">VLOOKUP(B2808,VLOOK!$A$2:$B$13,2)</f>
        <v>7</v>
      </c>
      <c r="P2808" s="22" t="n">
        <f aca="false">IF(F2808&lt;0,F2808*-1,F2808)</f>
        <v>356.95</v>
      </c>
    </row>
    <row r="2809" customFormat="false" ht="12.8" hidden="false" customHeight="false" outlineLevel="0" collapsed="false">
      <c r="A2809" s="17" t="s">
        <v>798</v>
      </c>
      <c r="B2809" s="9" t="s">
        <v>850</v>
      </c>
      <c r="C2809" s="27" t="s">
        <v>1205</v>
      </c>
      <c r="D2809" s="9" t="s">
        <v>25</v>
      </c>
      <c r="E2809" s="10" t="s">
        <v>196</v>
      </c>
      <c r="F2809" s="20" t="n">
        <v>-23.49</v>
      </c>
      <c r="G2809" s="12" t="s">
        <v>21</v>
      </c>
      <c r="H2809" s="2" t="n">
        <v>-99</v>
      </c>
      <c r="I2809" s="3" t="s">
        <v>197</v>
      </c>
      <c r="J2809" s="3" t="n">
        <f aca="false">VLOOKUP(I2809,VLOOK!$G$2:$H$50,2)</f>
        <v>47</v>
      </c>
      <c r="K2809" s="4" t="s">
        <v>197</v>
      </c>
      <c r="L2809" s="21" t="s">
        <v>198</v>
      </c>
      <c r="M2809" s="6" t="n">
        <f aca="false">VLOOKUP(L2809,VLOOK!$D$2:$E$10,2)</f>
        <v>9</v>
      </c>
      <c r="N2809" s="7" t="n">
        <v>1</v>
      </c>
      <c r="O2809" s="0" t="n">
        <f aca="false">VLOOKUP(B2809,VLOOK!$A$2:$B$13,2)</f>
        <v>7</v>
      </c>
      <c r="P2809" s="22" t="n">
        <f aca="false">IF(F2809&lt;0,F2809*-1,F2809)</f>
        <v>23.49</v>
      </c>
    </row>
    <row r="2810" customFormat="false" ht="12.8" hidden="false" customHeight="false" outlineLevel="0" collapsed="false">
      <c r="A2810" s="17" t="s">
        <v>804</v>
      </c>
      <c r="B2810" s="9" t="s">
        <v>850</v>
      </c>
      <c r="C2810" s="27" t="s">
        <v>1206</v>
      </c>
      <c r="D2810" s="9" t="s">
        <v>78</v>
      </c>
      <c r="E2810" s="10" t="s">
        <v>406</v>
      </c>
      <c r="F2810" s="20" t="n">
        <v>-60</v>
      </c>
      <c r="G2810" s="12" t="s">
        <v>21</v>
      </c>
      <c r="H2810" s="2" t="n">
        <v>-99</v>
      </c>
      <c r="I2810" s="3" t="s">
        <v>407</v>
      </c>
      <c r="J2810" s="3" t="n">
        <f aca="false">VLOOKUP(I2810,VLOOK!$G$2:$H$50,2)</f>
        <v>44</v>
      </c>
      <c r="K2810" s="4" t="s">
        <v>407</v>
      </c>
      <c r="L2810" s="21" t="s">
        <v>121</v>
      </c>
      <c r="M2810" s="6" t="n">
        <f aca="false">VLOOKUP(L2810,VLOOK!$D$2:$E$10,2)</f>
        <v>8</v>
      </c>
      <c r="N2810" s="7" t="n">
        <v>1</v>
      </c>
      <c r="O2810" s="0" t="n">
        <f aca="false">VLOOKUP(B2810,VLOOK!$A$2:$B$13,2)</f>
        <v>7</v>
      </c>
      <c r="P2810" s="22" t="n">
        <f aca="false">IF(F2810&lt;0,F2810*-1,F2810)</f>
        <v>60</v>
      </c>
    </row>
    <row r="2811" customFormat="false" ht="12.8" hidden="false" customHeight="false" outlineLevel="0" collapsed="false">
      <c r="A2811" s="17" t="s">
        <v>804</v>
      </c>
      <c r="B2811" s="9" t="s">
        <v>850</v>
      </c>
      <c r="C2811" s="27" t="s">
        <v>1207</v>
      </c>
      <c r="D2811" s="9" t="s">
        <v>78</v>
      </c>
      <c r="E2811" s="10" t="s">
        <v>406</v>
      </c>
      <c r="F2811" s="20" t="n">
        <v>-50</v>
      </c>
      <c r="G2811" s="12" t="s">
        <v>21</v>
      </c>
      <c r="H2811" s="2" t="n">
        <v>-99</v>
      </c>
      <c r="I2811" s="3" t="s">
        <v>407</v>
      </c>
      <c r="J2811" s="3" t="n">
        <f aca="false">VLOOKUP(I2811,VLOOK!$G$2:$H$50,2)</f>
        <v>44</v>
      </c>
      <c r="K2811" s="4" t="s">
        <v>407</v>
      </c>
      <c r="L2811" s="21" t="s">
        <v>121</v>
      </c>
      <c r="M2811" s="6" t="n">
        <f aca="false">VLOOKUP(L2811,VLOOK!$D$2:$E$10,2)</f>
        <v>8</v>
      </c>
      <c r="N2811" s="7" t="n">
        <v>1</v>
      </c>
      <c r="O2811" s="0" t="n">
        <f aca="false">VLOOKUP(B2811,VLOOK!$A$2:$B$13,2)</f>
        <v>7</v>
      </c>
      <c r="P2811" s="22" t="n">
        <f aca="false">IF(F2811&lt;0,F2811*-1,F2811)</f>
        <v>50</v>
      </c>
    </row>
    <row r="2812" customFormat="false" ht="12.8" hidden="false" customHeight="false" outlineLevel="0" collapsed="false">
      <c r="A2812" s="17" t="s">
        <v>804</v>
      </c>
      <c r="B2812" s="9" t="s">
        <v>850</v>
      </c>
      <c r="C2812" s="27" t="s">
        <v>1206</v>
      </c>
      <c r="D2812" s="9" t="s">
        <v>78</v>
      </c>
      <c r="E2812" s="10" t="s">
        <v>406</v>
      </c>
      <c r="F2812" s="20" t="n">
        <v>-70</v>
      </c>
      <c r="G2812" s="12" t="s">
        <v>21</v>
      </c>
      <c r="H2812" s="2" t="n">
        <v>-99</v>
      </c>
      <c r="I2812" s="3" t="s">
        <v>407</v>
      </c>
      <c r="J2812" s="3" t="n">
        <f aca="false">VLOOKUP(I2812,VLOOK!$G$2:$H$50,2)</f>
        <v>44</v>
      </c>
      <c r="K2812" s="4" t="s">
        <v>407</v>
      </c>
      <c r="L2812" s="21" t="s">
        <v>121</v>
      </c>
      <c r="M2812" s="6" t="n">
        <f aca="false">VLOOKUP(L2812,VLOOK!$D$2:$E$10,2)</f>
        <v>8</v>
      </c>
      <c r="N2812" s="7" t="n">
        <v>1</v>
      </c>
      <c r="O2812" s="0" t="n">
        <f aca="false">VLOOKUP(B2812,VLOOK!$A$2:$B$13,2)</f>
        <v>7</v>
      </c>
      <c r="P2812" s="22" t="n">
        <f aca="false">IF(F2812&lt;0,F2812*-1,F2812)</f>
        <v>70</v>
      </c>
    </row>
    <row r="2813" customFormat="false" ht="12.8" hidden="false" customHeight="false" outlineLevel="0" collapsed="false">
      <c r="A2813" s="17" t="s">
        <v>804</v>
      </c>
      <c r="B2813" s="9" t="s">
        <v>850</v>
      </c>
      <c r="C2813" s="27" t="s">
        <v>1206</v>
      </c>
      <c r="D2813" s="9" t="s">
        <v>78</v>
      </c>
      <c r="E2813" s="10" t="s">
        <v>406</v>
      </c>
      <c r="F2813" s="20" t="n">
        <v>-70.02</v>
      </c>
      <c r="G2813" s="12" t="s">
        <v>21</v>
      </c>
      <c r="H2813" s="2" t="n">
        <v>-99</v>
      </c>
      <c r="I2813" s="3" t="s">
        <v>407</v>
      </c>
      <c r="J2813" s="3" t="n">
        <f aca="false">VLOOKUP(I2813,VLOOK!$G$2:$H$50,2)</f>
        <v>44</v>
      </c>
      <c r="K2813" s="4" t="s">
        <v>407</v>
      </c>
      <c r="L2813" s="21" t="s">
        <v>121</v>
      </c>
      <c r="M2813" s="6" t="n">
        <f aca="false">VLOOKUP(L2813,VLOOK!$D$2:$E$10,2)</f>
        <v>8</v>
      </c>
      <c r="N2813" s="7" t="n">
        <v>1</v>
      </c>
      <c r="O2813" s="0" t="n">
        <f aca="false">VLOOKUP(B2813,VLOOK!$A$2:$B$13,2)</f>
        <v>7</v>
      </c>
      <c r="P2813" s="22" t="n">
        <f aca="false">IF(F2813&lt;0,F2813*-1,F2813)</f>
        <v>70.02</v>
      </c>
    </row>
    <row r="2814" customFormat="false" ht="12.8" hidden="false" customHeight="false" outlineLevel="0" collapsed="false">
      <c r="A2814" s="17" t="s">
        <v>804</v>
      </c>
      <c r="B2814" s="9" t="s">
        <v>850</v>
      </c>
      <c r="C2814" s="27" t="s">
        <v>1208</v>
      </c>
      <c r="D2814" s="9" t="s">
        <v>19</v>
      </c>
      <c r="E2814" s="10" t="s">
        <v>271</v>
      </c>
      <c r="F2814" s="20" t="n">
        <v>-32.9</v>
      </c>
      <c r="G2814" s="12" t="s">
        <v>21</v>
      </c>
      <c r="H2814" s="2" t="n">
        <v>-99</v>
      </c>
      <c r="I2814" s="3" t="s">
        <v>44</v>
      </c>
      <c r="J2814" s="3" t="n">
        <f aca="false">VLOOKUP(I2814,VLOOK!$G$2:$H$50,2)</f>
        <v>11</v>
      </c>
      <c r="K2814" s="4" t="s">
        <v>44</v>
      </c>
      <c r="L2814" s="21" t="s">
        <v>23</v>
      </c>
      <c r="M2814" s="6" t="n">
        <f aca="false">VLOOKUP(L2814,VLOOK!$D$2:$E$10,2)</f>
        <v>2</v>
      </c>
      <c r="N2814" s="7" t="n">
        <v>1</v>
      </c>
      <c r="O2814" s="0" t="n">
        <f aca="false">VLOOKUP(B2814,VLOOK!$A$2:$B$13,2)</f>
        <v>7</v>
      </c>
      <c r="P2814" s="22" t="n">
        <f aca="false">IF(F2814&lt;0,F2814*-1,F2814)</f>
        <v>32.9</v>
      </c>
    </row>
    <row r="2815" customFormat="false" ht="12.8" hidden="false" customHeight="false" outlineLevel="0" collapsed="false">
      <c r="A2815" s="17" t="s">
        <v>804</v>
      </c>
      <c r="B2815" s="9" t="s">
        <v>850</v>
      </c>
      <c r="C2815" s="27" t="s">
        <v>1209</v>
      </c>
      <c r="D2815" s="9" t="s">
        <v>19</v>
      </c>
      <c r="E2815" s="10" t="s">
        <v>119</v>
      </c>
      <c r="F2815" s="20" t="n">
        <v>-107.96</v>
      </c>
      <c r="G2815" s="12" t="s">
        <v>21</v>
      </c>
      <c r="H2815" s="2" t="n">
        <v>-99</v>
      </c>
      <c r="I2815" s="3" t="s">
        <v>120</v>
      </c>
      <c r="J2815" s="3" t="n">
        <f aca="false">VLOOKUP(I2815,VLOOK!$G$2:$H$50,2)</f>
        <v>45</v>
      </c>
      <c r="K2815" s="4" t="s">
        <v>120</v>
      </c>
      <c r="L2815" s="21" t="s">
        <v>23</v>
      </c>
      <c r="M2815" s="6" t="n">
        <f aca="false">VLOOKUP(L2815,VLOOK!$D$2:$E$10,2)</f>
        <v>2</v>
      </c>
      <c r="N2815" s="7" t="n">
        <v>1</v>
      </c>
      <c r="O2815" s="0" t="n">
        <f aca="false">VLOOKUP(B2815,VLOOK!$A$2:$B$13,2)</f>
        <v>7</v>
      </c>
      <c r="P2815" s="22" t="n">
        <f aca="false">IF(F2815&lt;0,F2815*-1,F2815)</f>
        <v>107.96</v>
      </c>
    </row>
    <row r="2816" customFormat="false" ht="12.8" hidden="false" customHeight="false" outlineLevel="0" collapsed="false">
      <c r="A2816" s="17" t="s">
        <v>804</v>
      </c>
      <c r="B2816" s="9" t="s">
        <v>850</v>
      </c>
      <c r="C2816" s="27" t="s">
        <v>1210</v>
      </c>
      <c r="D2816" s="9" t="s">
        <v>19</v>
      </c>
      <c r="E2816" s="10" t="s">
        <v>119</v>
      </c>
      <c r="F2816" s="20" t="n">
        <v>-35</v>
      </c>
      <c r="G2816" s="12" t="s">
        <v>21</v>
      </c>
      <c r="H2816" s="2" t="n">
        <v>-99</v>
      </c>
      <c r="I2816" s="3" t="s">
        <v>120</v>
      </c>
      <c r="J2816" s="3" t="n">
        <f aca="false">VLOOKUP(I2816,VLOOK!$G$2:$H$50,2)</f>
        <v>45</v>
      </c>
      <c r="K2816" s="4" t="s">
        <v>120</v>
      </c>
      <c r="L2816" s="21" t="s">
        <v>23</v>
      </c>
      <c r="M2816" s="6" t="n">
        <f aca="false">VLOOKUP(L2816,VLOOK!$D$2:$E$10,2)</f>
        <v>2</v>
      </c>
      <c r="N2816" s="7" t="n">
        <v>1</v>
      </c>
      <c r="O2816" s="0" t="n">
        <f aca="false">VLOOKUP(B2816,VLOOK!$A$2:$B$13,2)</f>
        <v>7</v>
      </c>
      <c r="P2816" s="22" t="n">
        <f aca="false">IF(F2816&lt;0,F2816*-1,F2816)</f>
        <v>35</v>
      </c>
    </row>
    <row r="2817" customFormat="false" ht="12.8" hidden="false" customHeight="false" outlineLevel="0" collapsed="false">
      <c r="A2817" s="17" t="s">
        <v>804</v>
      </c>
      <c r="B2817" s="9" t="s">
        <v>850</v>
      </c>
      <c r="C2817" s="27" t="s">
        <v>1091</v>
      </c>
      <c r="D2817" s="9" t="s">
        <v>19</v>
      </c>
      <c r="E2817" s="10" t="s">
        <v>64</v>
      </c>
      <c r="F2817" s="20" t="n">
        <v>-85.38</v>
      </c>
      <c r="G2817" s="12" t="s">
        <v>21</v>
      </c>
      <c r="H2817" s="2" t="n">
        <v>-99</v>
      </c>
      <c r="I2817" s="3" t="s">
        <v>65</v>
      </c>
      <c r="J2817" s="3" t="n">
        <f aca="false">VLOOKUP(I2817,VLOOK!$G$2:$H$50,2)</f>
        <v>13</v>
      </c>
      <c r="K2817" s="4" t="s">
        <v>65</v>
      </c>
      <c r="L2817" s="21" t="s">
        <v>23</v>
      </c>
      <c r="M2817" s="6" t="n">
        <f aca="false">VLOOKUP(L2817,VLOOK!$D$2:$E$10,2)</f>
        <v>2</v>
      </c>
      <c r="N2817" s="7" t="n">
        <v>1</v>
      </c>
      <c r="O2817" s="0" t="n">
        <f aca="false">VLOOKUP(B2817,VLOOK!$A$2:$B$13,2)</f>
        <v>7</v>
      </c>
      <c r="P2817" s="22" t="n">
        <f aca="false">IF(F2817&lt;0,F2817*-1,F2817)</f>
        <v>85.38</v>
      </c>
    </row>
    <row r="2818" customFormat="false" ht="12.8" hidden="false" customHeight="false" outlineLevel="0" collapsed="false">
      <c r="A2818" s="17" t="s">
        <v>804</v>
      </c>
      <c r="B2818" s="9" t="s">
        <v>850</v>
      </c>
      <c r="C2818" s="27" t="s">
        <v>1211</v>
      </c>
      <c r="D2818" s="9" t="s">
        <v>19</v>
      </c>
      <c r="E2818" s="10" t="s">
        <v>64</v>
      </c>
      <c r="F2818" s="20" t="n">
        <v>-193.91</v>
      </c>
      <c r="G2818" s="12" t="s">
        <v>21</v>
      </c>
      <c r="H2818" s="2" t="n">
        <v>-99</v>
      </c>
      <c r="I2818" s="3" t="s">
        <v>65</v>
      </c>
      <c r="J2818" s="3" t="n">
        <f aca="false">VLOOKUP(I2818,VLOOK!$G$2:$H$50,2)</f>
        <v>13</v>
      </c>
      <c r="K2818" s="4" t="s">
        <v>65</v>
      </c>
      <c r="L2818" s="21" t="s">
        <v>23</v>
      </c>
      <c r="M2818" s="6" t="n">
        <f aca="false">VLOOKUP(L2818,VLOOK!$D$2:$E$10,2)</f>
        <v>2</v>
      </c>
      <c r="N2818" s="7" t="n">
        <v>1</v>
      </c>
      <c r="O2818" s="0" t="n">
        <f aca="false">VLOOKUP(B2818,VLOOK!$A$2:$B$13,2)</f>
        <v>7</v>
      </c>
      <c r="P2818" s="22" t="n">
        <f aca="false">IF(F2818&lt;0,F2818*-1,F2818)</f>
        <v>193.91</v>
      </c>
    </row>
    <row r="2819" customFormat="false" ht="12.8" hidden="false" customHeight="false" outlineLevel="0" collapsed="false">
      <c r="A2819" s="17" t="s">
        <v>804</v>
      </c>
      <c r="B2819" s="9" t="s">
        <v>850</v>
      </c>
      <c r="C2819" s="27" t="s">
        <v>1211</v>
      </c>
      <c r="D2819" s="9" t="s">
        <v>19</v>
      </c>
      <c r="E2819" s="10" t="s">
        <v>64</v>
      </c>
      <c r="F2819" s="20" t="n">
        <v>-95.13</v>
      </c>
      <c r="G2819" s="12" t="s">
        <v>21</v>
      </c>
      <c r="H2819" s="2" t="n">
        <v>-99</v>
      </c>
      <c r="I2819" s="3" t="s">
        <v>65</v>
      </c>
      <c r="J2819" s="3" t="n">
        <f aca="false">VLOOKUP(I2819,VLOOK!$G$2:$H$50,2)</f>
        <v>13</v>
      </c>
      <c r="K2819" s="4" t="s">
        <v>65</v>
      </c>
      <c r="L2819" s="21" t="s">
        <v>23</v>
      </c>
      <c r="M2819" s="6" t="n">
        <f aca="false">VLOOKUP(L2819,VLOOK!$D$2:$E$10,2)</f>
        <v>2</v>
      </c>
      <c r="N2819" s="7" t="n">
        <v>1</v>
      </c>
      <c r="O2819" s="0" t="n">
        <f aca="false">VLOOKUP(B2819,VLOOK!$A$2:$B$13,2)</f>
        <v>7</v>
      </c>
      <c r="P2819" s="22" t="n">
        <f aca="false">IF(F2819&lt;0,F2819*-1,F2819)</f>
        <v>95.13</v>
      </c>
    </row>
    <row r="2820" customFormat="false" ht="12.8" hidden="false" customHeight="false" outlineLevel="0" collapsed="false">
      <c r="A2820" s="17" t="s">
        <v>804</v>
      </c>
      <c r="B2820" s="9" t="s">
        <v>850</v>
      </c>
      <c r="C2820" s="27" t="s">
        <v>1212</v>
      </c>
      <c r="D2820" s="9" t="s">
        <v>19</v>
      </c>
      <c r="E2820" s="10" t="s">
        <v>64</v>
      </c>
      <c r="F2820" s="20" t="n">
        <v>-10.49</v>
      </c>
      <c r="G2820" s="12" t="s">
        <v>21</v>
      </c>
      <c r="H2820" s="2" t="n">
        <v>-99</v>
      </c>
      <c r="I2820" s="3" t="s">
        <v>65</v>
      </c>
      <c r="J2820" s="3" t="n">
        <f aca="false">VLOOKUP(I2820,VLOOK!$G$2:$H$50,2)</f>
        <v>13</v>
      </c>
      <c r="K2820" s="4" t="s">
        <v>65</v>
      </c>
      <c r="L2820" s="21" t="s">
        <v>23</v>
      </c>
      <c r="M2820" s="6" t="n">
        <f aca="false">VLOOKUP(L2820,VLOOK!$D$2:$E$10,2)</f>
        <v>2</v>
      </c>
      <c r="N2820" s="7" t="n">
        <v>1</v>
      </c>
      <c r="O2820" s="0" t="n">
        <f aca="false">VLOOKUP(B2820,VLOOK!$A$2:$B$13,2)</f>
        <v>7</v>
      </c>
      <c r="P2820" s="22" t="n">
        <f aca="false">IF(F2820&lt;0,F2820*-1,F2820)</f>
        <v>10.49</v>
      </c>
    </row>
    <row r="2821" customFormat="false" ht="12.8" hidden="false" customHeight="false" outlineLevel="0" collapsed="false">
      <c r="A2821" s="17" t="s">
        <v>804</v>
      </c>
      <c r="B2821" s="9" t="s">
        <v>850</v>
      </c>
      <c r="C2821" s="27" t="s">
        <v>1211</v>
      </c>
      <c r="D2821" s="9" t="s">
        <v>19</v>
      </c>
      <c r="E2821" s="10" t="s">
        <v>64</v>
      </c>
      <c r="F2821" s="20" t="n">
        <v>-101.56</v>
      </c>
      <c r="G2821" s="12" t="s">
        <v>21</v>
      </c>
      <c r="H2821" s="2" t="n">
        <v>-99</v>
      </c>
      <c r="I2821" s="3" t="s">
        <v>65</v>
      </c>
      <c r="J2821" s="3" t="n">
        <f aca="false">VLOOKUP(I2821,VLOOK!$G$2:$H$50,2)</f>
        <v>13</v>
      </c>
      <c r="K2821" s="4" t="s">
        <v>65</v>
      </c>
      <c r="L2821" s="21" t="s">
        <v>23</v>
      </c>
      <c r="M2821" s="6" t="n">
        <f aca="false">VLOOKUP(L2821,VLOOK!$D$2:$E$10,2)</f>
        <v>2</v>
      </c>
      <c r="N2821" s="7" t="n">
        <v>1</v>
      </c>
      <c r="O2821" s="0" t="n">
        <f aca="false">VLOOKUP(B2821,VLOOK!$A$2:$B$13,2)</f>
        <v>7</v>
      </c>
      <c r="P2821" s="22" t="n">
        <f aca="false">IF(F2821&lt;0,F2821*-1,F2821)</f>
        <v>101.56</v>
      </c>
    </row>
    <row r="2822" customFormat="false" ht="12.8" hidden="false" customHeight="false" outlineLevel="0" collapsed="false">
      <c r="A2822" s="17" t="s">
        <v>804</v>
      </c>
      <c r="B2822" s="9" t="s">
        <v>850</v>
      </c>
      <c r="C2822" s="27" t="s">
        <v>1213</v>
      </c>
      <c r="D2822" s="9" t="s">
        <v>19</v>
      </c>
      <c r="E2822" s="10" t="s">
        <v>64</v>
      </c>
      <c r="F2822" s="20" t="n">
        <v>-57</v>
      </c>
      <c r="G2822" s="12" t="s">
        <v>21</v>
      </c>
      <c r="H2822" s="2" t="n">
        <v>-99</v>
      </c>
      <c r="I2822" s="3" t="s">
        <v>65</v>
      </c>
      <c r="J2822" s="3" t="n">
        <f aca="false">VLOOKUP(I2822,VLOOK!$G$2:$H$50,2)</f>
        <v>13</v>
      </c>
      <c r="K2822" s="4" t="s">
        <v>65</v>
      </c>
      <c r="L2822" s="21" t="s">
        <v>23</v>
      </c>
      <c r="M2822" s="6" t="n">
        <f aca="false">VLOOKUP(L2822,VLOOK!$D$2:$E$10,2)</f>
        <v>2</v>
      </c>
      <c r="N2822" s="7" t="n">
        <v>1</v>
      </c>
      <c r="O2822" s="0" t="n">
        <f aca="false">VLOOKUP(B2822,VLOOK!$A$2:$B$13,2)</f>
        <v>7</v>
      </c>
      <c r="P2822" s="22" t="n">
        <f aca="false">IF(F2822&lt;0,F2822*-1,F2822)</f>
        <v>57</v>
      </c>
    </row>
    <row r="2823" customFormat="false" ht="12.8" hidden="false" customHeight="false" outlineLevel="0" collapsed="false">
      <c r="A2823" s="17" t="s">
        <v>804</v>
      </c>
      <c r="B2823" s="9" t="s">
        <v>850</v>
      </c>
      <c r="C2823" s="27" t="s">
        <v>1214</v>
      </c>
      <c r="D2823" s="9" t="s">
        <v>171</v>
      </c>
      <c r="E2823" s="10" t="s">
        <v>172</v>
      </c>
      <c r="F2823" s="20" t="n">
        <v>-170</v>
      </c>
      <c r="G2823" s="12" t="s">
        <v>21</v>
      </c>
      <c r="H2823" s="2" t="n">
        <v>-99</v>
      </c>
      <c r="I2823" s="3" t="s">
        <v>173</v>
      </c>
      <c r="J2823" s="3" t="n">
        <f aca="false">VLOOKUP(I2823,VLOOK!$G$2:$H$50,2)</f>
        <v>22</v>
      </c>
      <c r="K2823" s="4" t="s">
        <v>173</v>
      </c>
      <c r="L2823" s="21" t="s">
        <v>31</v>
      </c>
      <c r="M2823" s="6" t="n">
        <f aca="false">VLOOKUP(L2823,VLOOK!$D$2:$E$10,2)</f>
        <v>3</v>
      </c>
      <c r="N2823" s="7" t="n">
        <v>1</v>
      </c>
      <c r="O2823" s="0" t="n">
        <f aca="false">VLOOKUP(B2823,VLOOK!$A$2:$B$13,2)</f>
        <v>7</v>
      </c>
      <c r="P2823" s="22" t="n">
        <f aca="false">IF(F2823&lt;0,F2823*-1,F2823)</f>
        <v>170</v>
      </c>
    </row>
    <row r="2824" customFormat="false" ht="12.8" hidden="false" customHeight="false" outlineLevel="0" collapsed="false">
      <c r="A2824" s="17" t="s">
        <v>804</v>
      </c>
      <c r="B2824" s="9" t="s">
        <v>850</v>
      </c>
      <c r="C2824" s="27" t="s">
        <v>1215</v>
      </c>
      <c r="D2824" s="9" t="s">
        <v>171</v>
      </c>
      <c r="E2824" s="10" t="s">
        <v>172</v>
      </c>
      <c r="F2824" s="20" t="n">
        <v>-66</v>
      </c>
      <c r="G2824" s="12" t="s">
        <v>21</v>
      </c>
      <c r="H2824" s="2" t="n">
        <v>-99</v>
      </c>
      <c r="I2824" s="3" t="s">
        <v>173</v>
      </c>
      <c r="J2824" s="3" t="n">
        <f aca="false">VLOOKUP(I2824,VLOOK!$G$2:$H$50,2)</f>
        <v>22</v>
      </c>
      <c r="K2824" s="4" t="s">
        <v>173</v>
      </c>
      <c r="L2824" s="21" t="s">
        <v>31</v>
      </c>
      <c r="M2824" s="6" t="n">
        <f aca="false">VLOOKUP(L2824,VLOOK!$D$2:$E$10,2)</f>
        <v>3</v>
      </c>
      <c r="N2824" s="7" t="n">
        <v>1</v>
      </c>
      <c r="O2824" s="0" t="n">
        <f aca="false">VLOOKUP(B2824,VLOOK!$A$2:$B$13,2)</f>
        <v>7</v>
      </c>
      <c r="P2824" s="22" t="n">
        <f aca="false">IF(F2824&lt;0,F2824*-1,F2824)</f>
        <v>66</v>
      </c>
    </row>
    <row r="2825" customFormat="false" ht="12.8" hidden="false" customHeight="false" outlineLevel="0" collapsed="false">
      <c r="A2825" s="17" t="s">
        <v>804</v>
      </c>
      <c r="B2825" s="9" t="s">
        <v>850</v>
      </c>
      <c r="C2825" s="27" t="s">
        <v>1216</v>
      </c>
      <c r="D2825" s="9" t="s">
        <v>25</v>
      </c>
      <c r="E2825" s="10" t="s">
        <v>26</v>
      </c>
      <c r="F2825" s="20" t="n">
        <v>-102</v>
      </c>
      <c r="G2825" s="12" t="s">
        <v>21</v>
      </c>
      <c r="H2825" s="2" t="n">
        <v>-99</v>
      </c>
      <c r="I2825" s="3" t="s">
        <v>27</v>
      </c>
      <c r="J2825" s="3" t="n">
        <f aca="false">VLOOKUP(I2825,VLOOK!$G$2:$H$50,2)</f>
        <v>30</v>
      </c>
      <c r="K2825" s="4" t="s">
        <v>27</v>
      </c>
      <c r="L2825" s="21" t="s">
        <v>28</v>
      </c>
      <c r="M2825" s="6" t="n">
        <f aca="false">VLOOKUP(L2825,VLOOK!$D$2:$E$10,2)</f>
        <v>5</v>
      </c>
      <c r="N2825" s="7" t="n">
        <v>1</v>
      </c>
      <c r="O2825" s="0" t="n">
        <f aca="false">VLOOKUP(B2825,VLOOK!$A$2:$B$13,2)</f>
        <v>7</v>
      </c>
      <c r="P2825" s="22" t="n">
        <f aca="false">IF(F2825&lt;0,F2825*-1,F2825)</f>
        <v>102</v>
      </c>
    </row>
    <row r="2826" customFormat="false" ht="12.8" hidden="false" customHeight="false" outlineLevel="0" collapsed="false">
      <c r="A2826" s="17" t="s">
        <v>804</v>
      </c>
      <c r="B2826" s="9" t="s">
        <v>850</v>
      </c>
      <c r="C2826" s="27" t="s">
        <v>1216</v>
      </c>
      <c r="D2826" s="9" t="s">
        <v>25</v>
      </c>
      <c r="E2826" s="10" t="s">
        <v>26</v>
      </c>
      <c r="F2826" s="20" t="n">
        <v>-97.5</v>
      </c>
      <c r="G2826" s="12" t="s">
        <v>21</v>
      </c>
      <c r="H2826" s="2" t="n">
        <v>-99</v>
      </c>
      <c r="I2826" s="3" t="s">
        <v>27</v>
      </c>
      <c r="J2826" s="3" t="n">
        <f aca="false">VLOOKUP(I2826,VLOOK!$G$2:$H$50,2)</f>
        <v>30</v>
      </c>
      <c r="K2826" s="4" t="s">
        <v>27</v>
      </c>
      <c r="L2826" s="21" t="s">
        <v>28</v>
      </c>
      <c r="M2826" s="6" t="n">
        <f aca="false">VLOOKUP(L2826,VLOOK!$D$2:$E$10,2)</f>
        <v>5</v>
      </c>
      <c r="N2826" s="7" t="n">
        <v>1</v>
      </c>
      <c r="O2826" s="0" t="n">
        <f aca="false">VLOOKUP(B2826,VLOOK!$A$2:$B$13,2)</f>
        <v>7</v>
      </c>
      <c r="P2826" s="22" t="n">
        <f aca="false">IF(F2826&lt;0,F2826*-1,F2826)</f>
        <v>97.5</v>
      </c>
    </row>
    <row r="2827" customFormat="false" ht="12.8" hidden="false" customHeight="false" outlineLevel="0" collapsed="false">
      <c r="A2827" s="17" t="s">
        <v>804</v>
      </c>
      <c r="B2827" s="9" t="s">
        <v>850</v>
      </c>
      <c r="C2827" s="27" t="s">
        <v>1217</v>
      </c>
      <c r="D2827" s="9" t="s">
        <v>25</v>
      </c>
      <c r="E2827" s="10" t="s">
        <v>26</v>
      </c>
      <c r="F2827" s="20" t="n">
        <v>-67.9</v>
      </c>
      <c r="G2827" s="12" t="s">
        <v>21</v>
      </c>
      <c r="H2827" s="2" t="n">
        <v>-99</v>
      </c>
      <c r="I2827" s="3" t="s">
        <v>27</v>
      </c>
      <c r="J2827" s="3" t="n">
        <f aca="false">VLOOKUP(I2827,VLOOK!$G$2:$H$50,2)</f>
        <v>30</v>
      </c>
      <c r="K2827" s="4" t="s">
        <v>27</v>
      </c>
      <c r="L2827" s="21" t="s">
        <v>28</v>
      </c>
      <c r="M2827" s="6" t="n">
        <f aca="false">VLOOKUP(L2827,VLOOK!$D$2:$E$10,2)</f>
        <v>5</v>
      </c>
      <c r="N2827" s="7" t="n">
        <v>1</v>
      </c>
      <c r="O2827" s="0" t="n">
        <f aca="false">VLOOKUP(B2827,VLOOK!$A$2:$B$13,2)</f>
        <v>7</v>
      </c>
      <c r="P2827" s="22" t="n">
        <f aca="false">IF(F2827&lt;0,F2827*-1,F2827)</f>
        <v>67.9</v>
      </c>
    </row>
    <row r="2828" customFormat="false" ht="12.8" hidden="false" customHeight="false" outlineLevel="0" collapsed="false">
      <c r="A2828" s="17" t="s">
        <v>804</v>
      </c>
      <c r="B2828" s="9" t="s">
        <v>850</v>
      </c>
      <c r="C2828" s="27" t="s">
        <v>1216</v>
      </c>
      <c r="D2828" s="9" t="s">
        <v>25</v>
      </c>
      <c r="E2828" s="10" t="s">
        <v>26</v>
      </c>
      <c r="F2828" s="20" t="n">
        <v>-56.5</v>
      </c>
      <c r="G2828" s="12" t="s">
        <v>21</v>
      </c>
      <c r="H2828" s="2" t="n">
        <v>-99</v>
      </c>
      <c r="I2828" s="3" t="s">
        <v>27</v>
      </c>
      <c r="J2828" s="3" t="n">
        <f aca="false">VLOOKUP(I2828,VLOOK!$G$2:$H$50,2)</f>
        <v>30</v>
      </c>
      <c r="K2828" s="4" t="s">
        <v>27</v>
      </c>
      <c r="L2828" s="21" t="s">
        <v>28</v>
      </c>
      <c r="M2828" s="6" t="n">
        <f aca="false">VLOOKUP(L2828,VLOOK!$D$2:$E$10,2)</f>
        <v>5</v>
      </c>
      <c r="N2828" s="7" t="n">
        <v>1</v>
      </c>
      <c r="O2828" s="0" t="n">
        <f aca="false">VLOOKUP(B2828,VLOOK!$A$2:$B$13,2)</f>
        <v>7</v>
      </c>
      <c r="P2828" s="22" t="n">
        <f aca="false">IF(F2828&lt;0,F2828*-1,F2828)</f>
        <v>56.5</v>
      </c>
    </row>
    <row r="2829" customFormat="false" ht="12.8" hidden="false" customHeight="false" outlineLevel="0" collapsed="false">
      <c r="A2829" s="17" t="s">
        <v>804</v>
      </c>
      <c r="B2829" s="9" t="s">
        <v>850</v>
      </c>
      <c r="C2829" s="27" t="s">
        <v>1218</v>
      </c>
      <c r="D2829" s="9" t="s">
        <v>25</v>
      </c>
      <c r="E2829" s="10" t="s">
        <v>26</v>
      </c>
      <c r="F2829" s="20" t="n">
        <v>-74.8</v>
      </c>
      <c r="G2829" s="12" t="s">
        <v>21</v>
      </c>
      <c r="H2829" s="2" t="n">
        <v>-99</v>
      </c>
      <c r="I2829" s="3" t="s">
        <v>27</v>
      </c>
      <c r="J2829" s="3" t="n">
        <f aca="false">VLOOKUP(I2829,VLOOK!$G$2:$H$50,2)</f>
        <v>30</v>
      </c>
      <c r="K2829" s="4" t="s">
        <v>27</v>
      </c>
      <c r="L2829" s="21" t="s">
        <v>28</v>
      </c>
      <c r="M2829" s="6" t="n">
        <f aca="false">VLOOKUP(L2829,VLOOK!$D$2:$E$10,2)</f>
        <v>5</v>
      </c>
      <c r="N2829" s="7" t="n">
        <v>1</v>
      </c>
      <c r="O2829" s="0" t="n">
        <f aca="false">VLOOKUP(B2829,VLOOK!$A$2:$B$13,2)</f>
        <v>7</v>
      </c>
      <c r="P2829" s="22" t="n">
        <f aca="false">IF(F2829&lt;0,F2829*-1,F2829)</f>
        <v>74.8</v>
      </c>
    </row>
    <row r="2830" customFormat="false" ht="12.8" hidden="false" customHeight="false" outlineLevel="0" collapsed="false">
      <c r="A2830" s="17" t="s">
        <v>804</v>
      </c>
      <c r="B2830" s="9" t="s">
        <v>850</v>
      </c>
      <c r="C2830" s="27" t="s">
        <v>1219</v>
      </c>
      <c r="D2830" s="9" t="s">
        <v>25</v>
      </c>
      <c r="E2830" s="10" t="s">
        <v>26</v>
      </c>
      <c r="F2830" s="20" t="n">
        <v>-68.53</v>
      </c>
      <c r="G2830" s="12" t="s">
        <v>21</v>
      </c>
      <c r="H2830" s="2" t="n">
        <v>-99</v>
      </c>
      <c r="I2830" s="3" t="s">
        <v>27</v>
      </c>
      <c r="J2830" s="3" t="n">
        <f aca="false">VLOOKUP(I2830,VLOOK!$G$2:$H$50,2)</f>
        <v>30</v>
      </c>
      <c r="K2830" s="4" t="s">
        <v>27</v>
      </c>
      <c r="L2830" s="21" t="s">
        <v>28</v>
      </c>
      <c r="M2830" s="6" t="n">
        <f aca="false">VLOOKUP(L2830,VLOOK!$D$2:$E$10,2)</f>
        <v>5</v>
      </c>
      <c r="N2830" s="7" t="n">
        <v>1</v>
      </c>
      <c r="O2830" s="0" t="n">
        <f aca="false">VLOOKUP(B2830,VLOOK!$A$2:$B$13,2)</f>
        <v>7</v>
      </c>
      <c r="P2830" s="22" t="n">
        <f aca="false">IF(F2830&lt;0,F2830*-1,F2830)</f>
        <v>68.53</v>
      </c>
    </row>
    <row r="2831" customFormat="false" ht="12.8" hidden="false" customHeight="false" outlineLevel="0" collapsed="false">
      <c r="A2831" s="17" t="s">
        <v>804</v>
      </c>
      <c r="B2831" s="9" t="s">
        <v>850</v>
      </c>
      <c r="C2831" s="27" t="s">
        <v>1216</v>
      </c>
      <c r="D2831" s="9" t="s">
        <v>25</v>
      </c>
      <c r="E2831" s="10" t="s">
        <v>26</v>
      </c>
      <c r="F2831" s="20" t="n">
        <v>-58.5</v>
      </c>
      <c r="G2831" s="12" t="s">
        <v>21</v>
      </c>
      <c r="H2831" s="2" t="n">
        <v>-99</v>
      </c>
      <c r="I2831" s="3" t="s">
        <v>27</v>
      </c>
      <c r="J2831" s="3" t="n">
        <f aca="false">VLOOKUP(I2831,VLOOK!$G$2:$H$50,2)</f>
        <v>30</v>
      </c>
      <c r="K2831" s="4" t="s">
        <v>27</v>
      </c>
      <c r="L2831" s="21" t="s">
        <v>28</v>
      </c>
      <c r="M2831" s="6" t="n">
        <f aca="false">VLOOKUP(L2831,VLOOK!$D$2:$E$10,2)</f>
        <v>5</v>
      </c>
      <c r="N2831" s="7" t="n">
        <v>1</v>
      </c>
      <c r="O2831" s="0" t="n">
        <f aca="false">VLOOKUP(B2831,VLOOK!$A$2:$B$13,2)</f>
        <v>7</v>
      </c>
      <c r="P2831" s="22" t="n">
        <f aca="false">IF(F2831&lt;0,F2831*-1,F2831)</f>
        <v>58.5</v>
      </c>
    </row>
    <row r="2832" customFormat="false" ht="12.8" hidden="false" customHeight="false" outlineLevel="0" collapsed="false">
      <c r="A2832" s="17" t="s">
        <v>804</v>
      </c>
      <c r="B2832" s="9" t="s">
        <v>850</v>
      </c>
      <c r="C2832" s="27" t="s">
        <v>1217</v>
      </c>
      <c r="D2832" s="9" t="s">
        <v>25</v>
      </c>
      <c r="E2832" s="10" t="s">
        <v>26</v>
      </c>
      <c r="F2832" s="20" t="n">
        <v>-67.9</v>
      </c>
      <c r="G2832" s="12" t="s">
        <v>21</v>
      </c>
      <c r="H2832" s="2" t="n">
        <v>-99</v>
      </c>
      <c r="I2832" s="3" t="s">
        <v>27</v>
      </c>
      <c r="J2832" s="3" t="n">
        <f aca="false">VLOOKUP(I2832,VLOOK!$G$2:$H$50,2)</f>
        <v>30</v>
      </c>
      <c r="K2832" s="4" t="s">
        <v>27</v>
      </c>
      <c r="L2832" s="21" t="s">
        <v>28</v>
      </c>
      <c r="M2832" s="6" t="n">
        <f aca="false">VLOOKUP(L2832,VLOOK!$D$2:$E$10,2)</f>
        <v>5</v>
      </c>
      <c r="N2832" s="7" t="n">
        <v>1</v>
      </c>
      <c r="O2832" s="0" t="n">
        <f aca="false">VLOOKUP(B2832,VLOOK!$A$2:$B$13,2)</f>
        <v>7</v>
      </c>
      <c r="P2832" s="22" t="n">
        <f aca="false">IF(F2832&lt;0,F2832*-1,F2832)</f>
        <v>67.9</v>
      </c>
    </row>
    <row r="2833" customFormat="false" ht="12.8" hidden="false" customHeight="false" outlineLevel="0" collapsed="false">
      <c r="A2833" s="17" t="s">
        <v>804</v>
      </c>
      <c r="B2833" s="9" t="s">
        <v>850</v>
      </c>
      <c r="C2833" s="27" t="s">
        <v>1198</v>
      </c>
      <c r="D2833" s="9" t="s">
        <v>25</v>
      </c>
      <c r="E2833" s="10" t="s">
        <v>67</v>
      </c>
      <c r="F2833" s="20" t="n">
        <v>-19</v>
      </c>
      <c r="G2833" s="12" t="s">
        <v>21</v>
      </c>
      <c r="H2833" s="2" t="n">
        <v>-99</v>
      </c>
      <c r="I2833" s="3" t="s">
        <v>68</v>
      </c>
      <c r="J2833" s="3" t="n">
        <f aca="false">VLOOKUP(I2833,VLOOK!$G$2:$H$50,2)</f>
        <v>42</v>
      </c>
      <c r="K2833" s="4" t="s">
        <v>68</v>
      </c>
      <c r="L2833" s="21" t="s">
        <v>57</v>
      </c>
      <c r="M2833" s="6" t="n">
        <f aca="false">VLOOKUP(L2833,VLOOK!$D$2:$E$10,2)</f>
        <v>7</v>
      </c>
      <c r="N2833" s="7" t="n">
        <v>1</v>
      </c>
      <c r="O2833" s="0" t="n">
        <f aca="false">VLOOKUP(B2833,VLOOK!$A$2:$B$13,2)</f>
        <v>7</v>
      </c>
      <c r="P2833" s="22" t="n">
        <f aca="false">IF(F2833&lt;0,F2833*-1,F2833)</f>
        <v>19</v>
      </c>
    </row>
    <row r="2834" customFormat="false" ht="12.8" hidden="false" customHeight="false" outlineLevel="0" collapsed="false">
      <c r="A2834" s="17" t="s">
        <v>804</v>
      </c>
      <c r="B2834" s="9" t="s">
        <v>850</v>
      </c>
      <c r="C2834" s="27" t="s">
        <v>1220</v>
      </c>
      <c r="D2834" s="9" t="s">
        <v>25</v>
      </c>
      <c r="E2834" s="10" t="s">
        <v>29</v>
      </c>
      <c r="F2834" s="20" t="n">
        <v>-17.8</v>
      </c>
      <c r="G2834" s="12" t="s">
        <v>21</v>
      </c>
      <c r="H2834" s="2" t="n">
        <v>-99</v>
      </c>
      <c r="I2834" s="3" t="s">
        <v>30</v>
      </c>
      <c r="J2834" s="3" t="n">
        <f aca="false">VLOOKUP(I2834,VLOOK!$G$2:$H$50,2)</f>
        <v>21</v>
      </c>
      <c r="K2834" s="4" t="s">
        <v>30</v>
      </c>
      <c r="L2834" s="21" t="s">
        <v>31</v>
      </c>
      <c r="M2834" s="6" t="n">
        <f aca="false">VLOOKUP(L2834,VLOOK!$D$2:$E$10,2)</f>
        <v>3</v>
      </c>
      <c r="N2834" s="7" t="n">
        <v>1</v>
      </c>
      <c r="O2834" s="0" t="n">
        <f aca="false">VLOOKUP(B2834,VLOOK!$A$2:$B$13,2)</f>
        <v>7</v>
      </c>
      <c r="P2834" s="22" t="n">
        <f aca="false">IF(F2834&lt;0,F2834*-1,F2834)</f>
        <v>17.8</v>
      </c>
    </row>
    <row r="2835" customFormat="false" ht="12.8" hidden="false" customHeight="false" outlineLevel="0" collapsed="false">
      <c r="A2835" s="17" t="s">
        <v>804</v>
      </c>
      <c r="B2835" s="9" t="s">
        <v>850</v>
      </c>
      <c r="C2835" s="27" t="s">
        <v>1213</v>
      </c>
      <c r="D2835" s="9" t="s">
        <v>25</v>
      </c>
      <c r="E2835" s="10" t="s">
        <v>29</v>
      </c>
      <c r="F2835" s="20" t="n">
        <v>-16.75</v>
      </c>
      <c r="G2835" s="12" t="s">
        <v>21</v>
      </c>
      <c r="H2835" s="2" t="n">
        <v>-99</v>
      </c>
      <c r="I2835" s="3" t="s">
        <v>30</v>
      </c>
      <c r="J2835" s="3" t="n">
        <f aca="false">VLOOKUP(I2835,VLOOK!$G$2:$H$50,2)</f>
        <v>21</v>
      </c>
      <c r="K2835" s="4" t="s">
        <v>30</v>
      </c>
      <c r="L2835" s="21" t="s">
        <v>31</v>
      </c>
      <c r="M2835" s="6" t="n">
        <f aca="false">VLOOKUP(L2835,VLOOK!$D$2:$E$10,2)</f>
        <v>3</v>
      </c>
      <c r="N2835" s="7" t="n">
        <v>1</v>
      </c>
      <c r="O2835" s="0" t="n">
        <f aca="false">VLOOKUP(B2835,VLOOK!$A$2:$B$13,2)</f>
        <v>7</v>
      </c>
      <c r="P2835" s="22" t="n">
        <f aca="false">IF(F2835&lt;0,F2835*-1,F2835)</f>
        <v>16.75</v>
      </c>
    </row>
    <row r="2836" customFormat="false" ht="12.8" hidden="false" customHeight="false" outlineLevel="0" collapsed="false">
      <c r="A2836" s="17" t="s">
        <v>804</v>
      </c>
      <c r="B2836" s="9" t="s">
        <v>850</v>
      </c>
      <c r="C2836" s="27" t="s">
        <v>1221</v>
      </c>
      <c r="D2836" s="9" t="s">
        <v>25</v>
      </c>
      <c r="E2836" s="10" t="s">
        <v>148</v>
      </c>
      <c r="F2836" s="20" t="n">
        <v>-35.99</v>
      </c>
      <c r="G2836" s="12" t="s">
        <v>21</v>
      </c>
      <c r="H2836" s="2" t="n">
        <v>-99</v>
      </c>
      <c r="I2836" s="3" t="s">
        <v>39</v>
      </c>
      <c r="J2836" s="3" t="n">
        <f aca="false">VLOOKUP(I2836,VLOOK!$G$2:$H$50,2)</f>
        <v>34</v>
      </c>
      <c r="K2836" s="4" t="s">
        <v>39</v>
      </c>
      <c r="L2836" s="21" t="s">
        <v>28</v>
      </c>
      <c r="M2836" s="6" t="n">
        <f aca="false">VLOOKUP(L2836,VLOOK!$D$2:$E$10,2)</f>
        <v>5</v>
      </c>
      <c r="N2836" s="7" t="n">
        <v>1</v>
      </c>
      <c r="O2836" s="0" t="n">
        <f aca="false">VLOOKUP(B2836,VLOOK!$A$2:$B$13,2)</f>
        <v>7</v>
      </c>
      <c r="P2836" s="22" t="n">
        <f aca="false">IF(F2836&lt;0,F2836*-1,F2836)</f>
        <v>35.99</v>
      </c>
    </row>
    <row r="2837" customFormat="false" ht="12.8" hidden="false" customHeight="false" outlineLevel="0" collapsed="false">
      <c r="A2837" s="17" t="s">
        <v>804</v>
      </c>
      <c r="B2837" s="9" t="s">
        <v>850</v>
      </c>
      <c r="C2837" s="27" t="s">
        <v>1222</v>
      </c>
      <c r="D2837" s="9" t="s">
        <v>25</v>
      </c>
      <c r="E2837" s="10" t="s">
        <v>869</v>
      </c>
      <c r="F2837" s="20" t="n">
        <v>-253.5</v>
      </c>
      <c r="G2837" s="12" t="s">
        <v>21</v>
      </c>
      <c r="H2837" s="2" t="n">
        <v>-99</v>
      </c>
      <c r="I2837" s="3" t="s">
        <v>381</v>
      </c>
      <c r="J2837" s="3" t="n">
        <f aca="false">VLOOKUP(I2837,VLOOK!$G$2:$H$50,2)</f>
        <v>23</v>
      </c>
      <c r="K2837" s="4" t="s">
        <v>381</v>
      </c>
      <c r="L2837" s="21" t="s">
        <v>31</v>
      </c>
      <c r="M2837" s="6" t="n">
        <f aca="false">VLOOKUP(L2837,VLOOK!$D$2:$E$10,2)</f>
        <v>3</v>
      </c>
      <c r="N2837" s="7" t="n">
        <v>1</v>
      </c>
      <c r="O2837" s="0" t="n">
        <f aca="false">VLOOKUP(B2837,VLOOK!$A$2:$B$13,2)</f>
        <v>7</v>
      </c>
      <c r="P2837" s="22" t="n">
        <f aca="false">IF(F2837&lt;0,F2837*-1,F2837)</f>
        <v>253.5</v>
      </c>
    </row>
    <row r="2838" customFormat="false" ht="12.8" hidden="false" customHeight="false" outlineLevel="0" collapsed="false">
      <c r="A2838" s="17" t="s">
        <v>804</v>
      </c>
      <c r="B2838" s="9" t="s">
        <v>850</v>
      </c>
      <c r="C2838" s="27" t="s">
        <v>1223</v>
      </c>
      <c r="D2838" s="9" t="s">
        <v>25</v>
      </c>
      <c r="E2838" s="10" t="s">
        <v>467</v>
      </c>
      <c r="F2838" s="20" t="n">
        <v>-89.98</v>
      </c>
      <c r="G2838" s="12" t="s">
        <v>21</v>
      </c>
      <c r="H2838" s="2" t="n">
        <v>-99</v>
      </c>
      <c r="I2838" s="3" t="s">
        <v>468</v>
      </c>
      <c r="J2838" s="3" t="n">
        <f aca="false">VLOOKUP(I2838,VLOOK!$G$2:$H$50,2)</f>
        <v>37</v>
      </c>
      <c r="K2838" s="4" t="s">
        <v>468</v>
      </c>
      <c r="L2838" s="21" t="s">
        <v>28</v>
      </c>
      <c r="M2838" s="6" t="n">
        <f aca="false">VLOOKUP(L2838,VLOOK!$D$2:$E$10,2)</f>
        <v>5</v>
      </c>
      <c r="N2838" s="7" t="n">
        <v>1</v>
      </c>
      <c r="O2838" s="0" t="n">
        <f aca="false">VLOOKUP(B2838,VLOOK!$A$2:$B$13,2)</f>
        <v>7</v>
      </c>
      <c r="P2838" s="22" t="n">
        <f aca="false">IF(F2838&lt;0,F2838*-1,F2838)</f>
        <v>89.98</v>
      </c>
    </row>
    <row r="2839" customFormat="false" ht="12.8" hidden="false" customHeight="false" outlineLevel="0" collapsed="false">
      <c r="A2839" s="17" t="s">
        <v>804</v>
      </c>
      <c r="B2839" s="9" t="s">
        <v>850</v>
      </c>
      <c r="C2839" s="27" t="s">
        <v>1224</v>
      </c>
      <c r="D2839" s="9" t="s">
        <v>25</v>
      </c>
      <c r="E2839" s="10" t="s">
        <v>84</v>
      </c>
      <c r="F2839" s="20" t="n">
        <v>-43</v>
      </c>
      <c r="G2839" s="12" t="s">
        <v>21</v>
      </c>
      <c r="H2839" s="2" t="n">
        <v>-99</v>
      </c>
      <c r="I2839" s="3" t="s">
        <v>85</v>
      </c>
      <c r="J2839" s="3" t="n">
        <f aca="false">VLOOKUP(I2839,VLOOK!$G$2:$H$50,2)</f>
        <v>38</v>
      </c>
      <c r="K2839" s="4" t="s">
        <v>85</v>
      </c>
      <c r="L2839" s="21" t="s">
        <v>28</v>
      </c>
      <c r="M2839" s="6" t="n">
        <f aca="false">VLOOKUP(L2839,VLOOK!$D$2:$E$10,2)</f>
        <v>5</v>
      </c>
      <c r="N2839" s="7" t="n">
        <v>1</v>
      </c>
      <c r="O2839" s="0" t="n">
        <f aca="false">VLOOKUP(B2839,VLOOK!$A$2:$B$13,2)</f>
        <v>7</v>
      </c>
      <c r="P2839" s="22" t="n">
        <f aca="false">IF(F2839&lt;0,F2839*-1,F2839)</f>
        <v>43</v>
      </c>
    </row>
    <row r="2840" customFormat="false" ht="12.8" hidden="false" customHeight="false" outlineLevel="0" collapsed="false">
      <c r="A2840" s="17" t="s">
        <v>804</v>
      </c>
      <c r="B2840" s="9" t="s">
        <v>850</v>
      </c>
      <c r="C2840" s="27" t="s">
        <v>1225</v>
      </c>
      <c r="D2840" s="9" t="s">
        <v>25</v>
      </c>
      <c r="E2840" s="10" t="s">
        <v>196</v>
      </c>
      <c r="F2840" s="20" t="n">
        <v>-356.95</v>
      </c>
      <c r="G2840" s="12" t="s">
        <v>21</v>
      </c>
      <c r="H2840" s="2" t="n">
        <v>-99</v>
      </c>
      <c r="I2840" s="3" t="s">
        <v>197</v>
      </c>
      <c r="J2840" s="3" t="n">
        <f aca="false">VLOOKUP(I2840,VLOOK!$G$2:$H$50,2)</f>
        <v>47</v>
      </c>
      <c r="K2840" s="4" t="s">
        <v>197</v>
      </c>
      <c r="L2840" s="21" t="s">
        <v>198</v>
      </c>
      <c r="M2840" s="6" t="n">
        <f aca="false">VLOOKUP(L2840,VLOOK!$D$2:$E$10,2)</f>
        <v>9</v>
      </c>
      <c r="N2840" s="7" t="n">
        <v>1</v>
      </c>
      <c r="O2840" s="0" t="n">
        <f aca="false">VLOOKUP(B2840,VLOOK!$A$2:$B$13,2)</f>
        <v>7</v>
      </c>
      <c r="P2840" s="22" t="n">
        <f aca="false">IF(F2840&lt;0,F2840*-1,F2840)</f>
        <v>356.95</v>
      </c>
    </row>
    <row r="2841" customFormat="false" ht="12.8" hidden="false" customHeight="false" outlineLevel="0" collapsed="false">
      <c r="A2841" s="17" t="s">
        <v>804</v>
      </c>
      <c r="B2841" s="9" t="s">
        <v>850</v>
      </c>
      <c r="C2841" s="27" t="s">
        <v>1226</v>
      </c>
      <c r="D2841" s="9" t="s">
        <v>25</v>
      </c>
      <c r="E2841" s="10" t="s">
        <v>196</v>
      </c>
      <c r="F2841" s="20" t="n">
        <v>-155</v>
      </c>
      <c r="G2841" s="12" t="s">
        <v>21</v>
      </c>
      <c r="H2841" s="2" t="n">
        <v>-99</v>
      </c>
      <c r="I2841" s="3" t="s">
        <v>197</v>
      </c>
      <c r="J2841" s="3" t="n">
        <f aca="false">VLOOKUP(I2841,VLOOK!$G$2:$H$50,2)</f>
        <v>47</v>
      </c>
      <c r="K2841" s="4" t="s">
        <v>197</v>
      </c>
      <c r="L2841" s="21" t="s">
        <v>198</v>
      </c>
      <c r="M2841" s="6" t="n">
        <f aca="false">VLOOKUP(L2841,VLOOK!$D$2:$E$10,2)</f>
        <v>9</v>
      </c>
      <c r="N2841" s="7" t="n">
        <v>1</v>
      </c>
      <c r="O2841" s="0" t="n">
        <f aca="false">VLOOKUP(B2841,VLOOK!$A$2:$B$13,2)</f>
        <v>7</v>
      </c>
      <c r="P2841" s="22" t="n">
        <f aca="false">IF(F2841&lt;0,F2841*-1,F2841)</f>
        <v>155</v>
      </c>
    </row>
    <row r="2842" customFormat="false" ht="12.8" hidden="false" customHeight="false" outlineLevel="0" collapsed="false">
      <c r="A2842" s="17" t="s">
        <v>804</v>
      </c>
      <c r="B2842" s="9" t="s">
        <v>850</v>
      </c>
      <c r="C2842" s="27" t="s">
        <v>1227</v>
      </c>
      <c r="D2842" s="9" t="s">
        <v>25</v>
      </c>
      <c r="E2842" s="10" t="s">
        <v>196</v>
      </c>
      <c r="F2842" s="20" t="n">
        <v>-79.8</v>
      </c>
      <c r="G2842" s="12" t="s">
        <v>21</v>
      </c>
      <c r="H2842" s="2" t="n">
        <v>-99</v>
      </c>
      <c r="I2842" s="3" t="s">
        <v>197</v>
      </c>
      <c r="J2842" s="3" t="n">
        <f aca="false">VLOOKUP(I2842,VLOOK!$G$2:$H$50,2)</f>
        <v>47</v>
      </c>
      <c r="K2842" s="4" t="s">
        <v>197</v>
      </c>
      <c r="L2842" s="21" t="s">
        <v>198</v>
      </c>
      <c r="M2842" s="6" t="n">
        <f aca="false">VLOOKUP(L2842,VLOOK!$D$2:$E$10,2)</f>
        <v>9</v>
      </c>
      <c r="N2842" s="7" t="n">
        <v>1</v>
      </c>
      <c r="O2842" s="0" t="n">
        <f aca="false">VLOOKUP(B2842,VLOOK!$A$2:$B$13,2)</f>
        <v>7</v>
      </c>
      <c r="P2842" s="22" t="n">
        <f aca="false">IF(F2842&lt;0,F2842*-1,F2842)</f>
        <v>79.8</v>
      </c>
    </row>
    <row r="2843" customFormat="false" ht="12.8" hidden="false" customHeight="false" outlineLevel="0" collapsed="false">
      <c r="A2843" s="17" t="s">
        <v>804</v>
      </c>
      <c r="B2843" s="9" t="s">
        <v>850</v>
      </c>
      <c r="C2843" s="27" t="s">
        <v>1228</v>
      </c>
      <c r="D2843" s="9" t="s">
        <v>25</v>
      </c>
      <c r="E2843" s="10" t="s">
        <v>196</v>
      </c>
      <c r="F2843" s="20" t="n">
        <v>-32.12</v>
      </c>
      <c r="G2843" s="12" t="s">
        <v>21</v>
      </c>
      <c r="H2843" s="2" t="n">
        <v>-99</v>
      </c>
      <c r="I2843" s="3" t="s">
        <v>197</v>
      </c>
      <c r="J2843" s="3" t="n">
        <f aca="false">VLOOKUP(I2843,VLOOK!$G$2:$H$50,2)</f>
        <v>47</v>
      </c>
      <c r="K2843" s="4" t="s">
        <v>197</v>
      </c>
      <c r="L2843" s="21" t="s">
        <v>198</v>
      </c>
      <c r="M2843" s="6" t="n">
        <f aca="false">VLOOKUP(L2843,VLOOK!$D$2:$E$10,2)</f>
        <v>9</v>
      </c>
      <c r="N2843" s="7" t="n">
        <v>1</v>
      </c>
      <c r="O2843" s="0" t="n">
        <f aca="false">VLOOKUP(B2843,VLOOK!$A$2:$B$13,2)</f>
        <v>7</v>
      </c>
      <c r="P2843" s="22" t="n">
        <f aca="false">IF(F2843&lt;0,F2843*-1,F2843)</f>
        <v>32.12</v>
      </c>
    </row>
    <row r="2844" customFormat="false" ht="12.8" hidden="false" customHeight="false" outlineLevel="0" collapsed="false">
      <c r="A2844" s="17" t="s">
        <v>804</v>
      </c>
      <c r="B2844" s="9" t="s">
        <v>850</v>
      </c>
      <c r="C2844" s="27" t="s">
        <v>1229</v>
      </c>
      <c r="D2844" s="9" t="s">
        <v>25</v>
      </c>
      <c r="E2844" s="10" t="s">
        <v>196</v>
      </c>
      <c r="F2844" s="20" t="n">
        <v>-119.8</v>
      </c>
      <c r="G2844" s="12" t="s">
        <v>21</v>
      </c>
      <c r="H2844" s="2" t="n">
        <v>-99</v>
      </c>
      <c r="I2844" s="3" t="s">
        <v>197</v>
      </c>
      <c r="J2844" s="3" t="n">
        <f aca="false">VLOOKUP(I2844,VLOOK!$G$2:$H$50,2)</f>
        <v>47</v>
      </c>
      <c r="K2844" s="4" t="s">
        <v>197</v>
      </c>
      <c r="L2844" s="21" t="s">
        <v>198</v>
      </c>
      <c r="M2844" s="6" t="n">
        <f aca="false">VLOOKUP(L2844,VLOOK!$D$2:$E$10,2)</f>
        <v>9</v>
      </c>
      <c r="N2844" s="7" t="n">
        <v>1</v>
      </c>
      <c r="O2844" s="0" t="n">
        <f aca="false">VLOOKUP(B2844,VLOOK!$A$2:$B$13,2)</f>
        <v>7</v>
      </c>
      <c r="P2844" s="22" t="n">
        <f aca="false">IF(F2844&lt;0,F2844*-1,F2844)</f>
        <v>119.8</v>
      </c>
    </row>
    <row r="2845" customFormat="false" ht="12.8" hidden="false" customHeight="false" outlineLevel="0" collapsed="false">
      <c r="A2845" s="17" t="s">
        <v>804</v>
      </c>
      <c r="B2845" s="9" t="s">
        <v>850</v>
      </c>
      <c r="C2845" s="27" t="s">
        <v>1228</v>
      </c>
      <c r="D2845" s="9" t="s">
        <v>25</v>
      </c>
      <c r="E2845" s="10" t="s">
        <v>196</v>
      </c>
      <c r="F2845" s="20" t="n">
        <v>-31.9</v>
      </c>
      <c r="G2845" s="12" t="s">
        <v>21</v>
      </c>
      <c r="H2845" s="2" t="n">
        <v>-99</v>
      </c>
      <c r="I2845" s="3" t="s">
        <v>197</v>
      </c>
      <c r="J2845" s="3" t="n">
        <f aca="false">VLOOKUP(I2845,VLOOK!$G$2:$H$50,2)</f>
        <v>47</v>
      </c>
      <c r="K2845" s="4" t="s">
        <v>197</v>
      </c>
      <c r="L2845" s="21" t="s">
        <v>198</v>
      </c>
      <c r="M2845" s="6" t="n">
        <f aca="false">VLOOKUP(L2845,VLOOK!$D$2:$E$10,2)</f>
        <v>9</v>
      </c>
      <c r="N2845" s="7" t="n">
        <v>1</v>
      </c>
      <c r="O2845" s="0" t="n">
        <f aca="false">VLOOKUP(B2845,VLOOK!$A$2:$B$13,2)</f>
        <v>7</v>
      </c>
      <c r="P2845" s="22" t="n">
        <f aca="false">IF(F2845&lt;0,F2845*-1,F2845)</f>
        <v>31.9</v>
      </c>
    </row>
    <row r="2846" customFormat="false" ht="12.8" hidden="false" customHeight="false" outlineLevel="0" collapsed="false">
      <c r="A2846" s="17" t="s">
        <v>804</v>
      </c>
      <c r="B2846" s="9" t="s">
        <v>850</v>
      </c>
      <c r="C2846" s="27" t="s">
        <v>1230</v>
      </c>
      <c r="D2846" s="9" t="s">
        <v>25</v>
      </c>
      <c r="E2846" s="10" t="s">
        <v>196</v>
      </c>
      <c r="F2846" s="20" t="n">
        <v>-74</v>
      </c>
      <c r="G2846" s="12" t="s">
        <v>21</v>
      </c>
      <c r="H2846" s="2" t="n">
        <v>-99</v>
      </c>
      <c r="I2846" s="3" t="s">
        <v>197</v>
      </c>
      <c r="J2846" s="3" t="n">
        <f aca="false">VLOOKUP(I2846,VLOOK!$G$2:$H$50,2)</f>
        <v>47</v>
      </c>
      <c r="K2846" s="4" t="s">
        <v>197</v>
      </c>
      <c r="L2846" s="21" t="s">
        <v>198</v>
      </c>
      <c r="M2846" s="6" t="n">
        <f aca="false">VLOOKUP(L2846,VLOOK!$D$2:$E$10,2)</f>
        <v>9</v>
      </c>
      <c r="N2846" s="7" t="n">
        <v>1</v>
      </c>
      <c r="O2846" s="0" t="n">
        <f aca="false">VLOOKUP(B2846,VLOOK!$A$2:$B$13,2)</f>
        <v>7</v>
      </c>
      <c r="P2846" s="22" t="n">
        <f aca="false">IF(F2846&lt;0,F2846*-1,F2846)</f>
        <v>74</v>
      </c>
    </row>
    <row r="2847" customFormat="false" ht="12.8" hidden="false" customHeight="false" outlineLevel="0" collapsed="false">
      <c r="A2847" s="17" t="s">
        <v>804</v>
      </c>
      <c r="B2847" s="9" t="s">
        <v>850</v>
      </c>
      <c r="C2847" s="27" t="s">
        <v>1227</v>
      </c>
      <c r="D2847" s="9" t="s">
        <v>25</v>
      </c>
      <c r="E2847" s="10" t="s">
        <v>196</v>
      </c>
      <c r="F2847" s="20" t="n">
        <v>-39.9</v>
      </c>
      <c r="G2847" s="12" t="s">
        <v>21</v>
      </c>
      <c r="H2847" s="2" t="n">
        <v>-99</v>
      </c>
      <c r="I2847" s="3" t="s">
        <v>197</v>
      </c>
      <c r="J2847" s="3" t="n">
        <f aca="false">VLOOKUP(I2847,VLOOK!$G$2:$H$50,2)</f>
        <v>47</v>
      </c>
      <c r="K2847" s="4" t="s">
        <v>197</v>
      </c>
      <c r="L2847" s="21" t="s">
        <v>198</v>
      </c>
      <c r="M2847" s="6" t="n">
        <f aca="false">VLOOKUP(L2847,VLOOK!$D$2:$E$10,2)</f>
        <v>9</v>
      </c>
      <c r="N2847" s="7" t="n">
        <v>1</v>
      </c>
      <c r="O2847" s="0" t="n">
        <f aca="false">VLOOKUP(B2847,VLOOK!$A$2:$B$13,2)</f>
        <v>7</v>
      </c>
      <c r="P2847" s="22" t="n">
        <f aca="false">IF(F2847&lt;0,F2847*-1,F2847)</f>
        <v>39.9</v>
      </c>
    </row>
    <row r="2848" customFormat="false" ht="12.8" hidden="false" customHeight="false" outlineLevel="0" collapsed="false">
      <c r="A2848" s="17" t="s">
        <v>809</v>
      </c>
      <c r="B2848" s="9" t="s">
        <v>850</v>
      </c>
      <c r="C2848" s="27" t="s">
        <v>1057</v>
      </c>
      <c r="D2848" s="9" t="s">
        <v>78</v>
      </c>
      <c r="E2848" s="10" t="s">
        <v>406</v>
      </c>
      <c r="F2848" s="20" t="n">
        <v>-31.9</v>
      </c>
      <c r="G2848" s="12" t="s">
        <v>21</v>
      </c>
      <c r="H2848" s="2" t="n">
        <v>-99</v>
      </c>
      <c r="I2848" s="3" t="s">
        <v>407</v>
      </c>
      <c r="J2848" s="3" t="n">
        <f aca="false">VLOOKUP(I2848,VLOOK!$G$2:$H$50,2)</f>
        <v>44</v>
      </c>
      <c r="K2848" s="4" t="s">
        <v>407</v>
      </c>
      <c r="L2848" s="21" t="s">
        <v>121</v>
      </c>
      <c r="M2848" s="6" t="n">
        <f aca="false">VLOOKUP(L2848,VLOOK!$D$2:$E$10,2)</f>
        <v>8</v>
      </c>
      <c r="N2848" s="7" t="n">
        <v>1</v>
      </c>
      <c r="O2848" s="0" t="n">
        <f aca="false">VLOOKUP(B2848,VLOOK!$A$2:$B$13,2)</f>
        <v>7</v>
      </c>
      <c r="P2848" s="22" t="n">
        <f aca="false">IF(F2848&lt;0,F2848*-1,F2848)</f>
        <v>31.9</v>
      </c>
    </row>
    <row r="2849" customFormat="false" ht="12.8" hidden="false" customHeight="false" outlineLevel="0" collapsed="false">
      <c r="A2849" s="17" t="s">
        <v>809</v>
      </c>
      <c r="B2849" s="9" t="s">
        <v>850</v>
      </c>
      <c r="C2849" s="27" t="s">
        <v>1231</v>
      </c>
      <c r="D2849" s="9" t="s">
        <v>78</v>
      </c>
      <c r="E2849" s="10" t="s">
        <v>406</v>
      </c>
      <c r="F2849" s="20" t="n">
        <v>-50</v>
      </c>
      <c r="G2849" s="12" t="s">
        <v>21</v>
      </c>
      <c r="H2849" s="2" t="n">
        <v>-99</v>
      </c>
      <c r="I2849" s="3" t="s">
        <v>407</v>
      </c>
      <c r="J2849" s="3" t="n">
        <f aca="false">VLOOKUP(I2849,VLOOK!$G$2:$H$50,2)</f>
        <v>44</v>
      </c>
      <c r="K2849" s="4" t="s">
        <v>407</v>
      </c>
      <c r="L2849" s="21" t="s">
        <v>121</v>
      </c>
      <c r="M2849" s="6" t="n">
        <f aca="false">VLOOKUP(L2849,VLOOK!$D$2:$E$10,2)</f>
        <v>8</v>
      </c>
      <c r="N2849" s="7" t="n">
        <v>1</v>
      </c>
      <c r="O2849" s="0" t="n">
        <f aca="false">VLOOKUP(B2849,VLOOK!$A$2:$B$13,2)</f>
        <v>7</v>
      </c>
      <c r="P2849" s="22" t="n">
        <f aca="false">IF(F2849&lt;0,F2849*-1,F2849)</f>
        <v>50</v>
      </c>
    </row>
    <row r="2850" customFormat="false" ht="12.8" hidden="false" customHeight="false" outlineLevel="0" collapsed="false">
      <c r="A2850" s="17" t="s">
        <v>809</v>
      </c>
      <c r="B2850" s="9" t="s">
        <v>850</v>
      </c>
      <c r="C2850" s="27" t="s">
        <v>1058</v>
      </c>
      <c r="D2850" s="9" t="s">
        <v>78</v>
      </c>
      <c r="E2850" s="10" t="s">
        <v>406</v>
      </c>
      <c r="F2850" s="20" t="n">
        <v>-60</v>
      </c>
      <c r="G2850" s="12" t="s">
        <v>21</v>
      </c>
      <c r="H2850" s="2" t="n">
        <v>-99</v>
      </c>
      <c r="I2850" s="3" t="s">
        <v>407</v>
      </c>
      <c r="J2850" s="3" t="n">
        <f aca="false">VLOOKUP(I2850,VLOOK!$G$2:$H$50,2)</f>
        <v>44</v>
      </c>
      <c r="K2850" s="4" t="s">
        <v>407</v>
      </c>
      <c r="L2850" s="21" t="s">
        <v>121</v>
      </c>
      <c r="M2850" s="6" t="n">
        <f aca="false">VLOOKUP(L2850,VLOOK!$D$2:$E$10,2)</f>
        <v>8</v>
      </c>
      <c r="N2850" s="7" t="n">
        <v>1</v>
      </c>
      <c r="O2850" s="0" t="n">
        <f aca="false">VLOOKUP(B2850,VLOOK!$A$2:$B$13,2)</f>
        <v>7</v>
      </c>
      <c r="P2850" s="22" t="n">
        <f aca="false">IF(F2850&lt;0,F2850*-1,F2850)</f>
        <v>60</v>
      </c>
    </row>
    <row r="2851" customFormat="false" ht="12.8" hidden="false" customHeight="false" outlineLevel="0" collapsed="false">
      <c r="A2851" s="17" t="s">
        <v>809</v>
      </c>
      <c r="B2851" s="9" t="s">
        <v>850</v>
      </c>
      <c r="C2851" s="27" t="s">
        <v>1057</v>
      </c>
      <c r="D2851" s="9" t="s">
        <v>78</v>
      </c>
      <c r="E2851" s="10" t="s">
        <v>406</v>
      </c>
      <c r="F2851" s="20" t="n">
        <v>-32.9</v>
      </c>
      <c r="G2851" s="12" t="s">
        <v>21</v>
      </c>
      <c r="H2851" s="2" t="n">
        <v>-99</v>
      </c>
      <c r="I2851" s="3" t="s">
        <v>407</v>
      </c>
      <c r="J2851" s="3" t="n">
        <f aca="false">VLOOKUP(I2851,VLOOK!$G$2:$H$50,2)</f>
        <v>44</v>
      </c>
      <c r="K2851" s="4" t="s">
        <v>407</v>
      </c>
      <c r="L2851" s="21" t="s">
        <v>121</v>
      </c>
      <c r="M2851" s="6" t="n">
        <f aca="false">VLOOKUP(L2851,VLOOK!$D$2:$E$10,2)</f>
        <v>8</v>
      </c>
      <c r="N2851" s="7" t="n">
        <v>1</v>
      </c>
      <c r="O2851" s="0" t="n">
        <f aca="false">VLOOKUP(B2851,VLOOK!$A$2:$B$13,2)</f>
        <v>7</v>
      </c>
      <c r="P2851" s="22" t="n">
        <f aca="false">IF(F2851&lt;0,F2851*-1,F2851)</f>
        <v>32.9</v>
      </c>
    </row>
    <row r="2852" customFormat="false" ht="12.8" hidden="false" customHeight="false" outlineLevel="0" collapsed="false">
      <c r="A2852" s="17" t="s">
        <v>809</v>
      </c>
      <c r="B2852" s="9" t="s">
        <v>850</v>
      </c>
      <c r="C2852" s="27" t="s">
        <v>1058</v>
      </c>
      <c r="D2852" s="9" t="s">
        <v>78</v>
      </c>
      <c r="E2852" s="10" t="s">
        <v>406</v>
      </c>
      <c r="F2852" s="20" t="n">
        <v>-70</v>
      </c>
      <c r="G2852" s="12" t="s">
        <v>21</v>
      </c>
      <c r="H2852" s="2" t="n">
        <v>-99</v>
      </c>
      <c r="I2852" s="3" t="s">
        <v>407</v>
      </c>
      <c r="J2852" s="3" t="n">
        <f aca="false">VLOOKUP(I2852,VLOOK!$G$2:$H$50,2)</f>
        <v>44</v>
      </c>
      <c r="K2852" s="4" t="s">
        <v>407</v>
      </c>
      <c r="L2852" s="21" t="s">
        <v>121</v>
      </c>
      <c r="M2852" s="6" t="n">
        <f aca="false">VLOOKUP(L2852,VLOOK!$D$2:$E$10,2)</f>
        <v>8</v>
      </c>
      <c r="N2852" s="7" t="n">
        <v>1</v>
      </c>
      <c r="O2852" s="0" t="n">
        <f aca="false">VLOOKUP(B2852,VLOOK!$A$2:$B$13,2)</f>
        <v>7</v>
      </c>
      <c r="P2852" s="22" t="n">
        <f aca="false">IF(F2852&lt;0,F2852*-1,F2852)</f>
        <v>70</v>
      </c>
    </row>
    <row r="2853" customFormat="false" ht="12.8" hidden="false" customHeight="false" outlineLevel="0" collapsed="false">
      <c r="A2853" s="17" t="s">
        <v>809</v>
      </c>
      <c r="B2853" s="9" t="s">
        <v>850</v>
      </c>
      <c r="C2853" s="27" t="s">
        <v>1232</v>
      </c>
      <c r="D2853" s="9" t="s">
        <v>78</v>
      </c>
      <c r="E2853" s="10" t="s">
        <v>119</v>
      </c>
      <c r="F2853" s="20" t="n">
        <v>-435</v>
      </c>
      <c r="G2853" s="12" t="s">
        <v>21</v>
      </c>
      <c r="H2853" s="2" t="n">
        <v>-99</v>
      </c>
      <c r="I2853" s="3" t="s">
        <v>120</v>
      </c>
      <c r="J2853" s="3" t="n">
        <f aca="false">VLOOKUP(I2853,VLOOK!$G$2:$H$50,2)</f>
        <v>45</v>
      </c>
      <c r="K2853" s="4" t="s">
        <v>120</v>
      </c>
      <c r="L2853" s="21" t="s">
        <v>121</v>
      </c>
      <c r="M2853" s="6" t="n">
        <f aca="false">VLOOKUP(L2853,VLOOK!$D$2:$E$10,2)</f>
        <v>8</v>
      </c>
      <c r="N2853" s="7" t="n">
        <v>1</v>
      </c>
      <c r="O2853" s="0" t="n">
        <f aca="false">VLOOKUP(B2853,VLOOK!$A$2:$B$13,2)</f>
        <v>7</v>
      </c>
      <c r="P2853" s="22" t="n">
        <f aca="false">IF(F2853&lt;0,F2853*-1,F2853)</f>
        <v>435</v>
      </c>
    </row>
    <row r="2854" customFormat="false" ht="12.8" hidden="false" customHeight="false" outlineLevel="0" collapsed="false">
      <c r="A2854" s="17" t="s">
        <v>809</v>
      </c>
      <c r="B2854" s="9" t="s">
        <v>850</v>
      </c>
      <c r="C2854" s="27" t="s">
        <v>1233</v>
      </c>
      <c r="D2854" s="9" t="s">
        <v>78</v>
      </c>
      <c r="E2854" s="10" t="s">
        <v>119</v>
      </c>
      <c r="F2854" s="20" t="n">
        <v>-360</v>
      </c>
      <c r="G2854" s="12" t="s">
        <v>21</v>
      </c>
      <c r="H2854" s="2" t="n">
        <v>-99</v>
      </c>
      <c r="I2854" s="3" t="s">
        <v>120</v>
      </c>
      <c r="J2854" s="3" t="n">
        <f aca="false">VLOOKUP(I2854,VLOOK!$G$2:$H$50,2)</f>
        <v>45</v>
      </c>
      <c r="K2854" s="4" t="s">
        <v>120</v>
      </c>
      <c r="L2854" s="21" t="s">
        <v>121</v>
      </c>
      <c r="M2854" s="6" t="n">
        <f aca="false">VLOOKUP(L2854,VLOOK!$D$2:$E$10,2)</f>
        <v>8</v>
      </c>
      <c r="N2854" s="7" t="n">
        <v>1</v>
      </c>
      <c r="O2854" s="0" t="n">
        <f aca="false">VLOOKUP(B2854,VLOOK!$A$2:$B$13,2)</f>
        <v>7</v>
      </c>
      <c r="P2854" s="22" t="n">
        <f aca="false">IF(F2854&lt;0,F2854*-1,F2854)</f>
        <v>360</v>
      </c>
    </row>
    <row r="2855" customFormat="false" ht="12.8" hidden="false" customHeight="false" outlineLevel="0" collapsed="false">
      <c r="A2855" s="17" t="s">
        <v>809</v>
      </c>
      <c r="B2855" s="9" t="s">
        <v>850</v>
      </c>
      <c r="C2855" s="27" t="s">
        <v>1233</v>
      </c>
      <c r="D2855" s="9" t="s">
        <v>78</v>
      </c>
      <c r="E2855" s="10" t="s">
        <v>119</v>
      </c>
      <c r="F2855" s="20" t="n">
        <v>-60</v>
      </c>
      <c r="G2855" s="12" t="s">
        <v>21</v>
      </c>
      <c r="H2855" s="2" t="n">
        <v>-99</v>
      </c>
      <c r="I2855" s="3" t="s">
        <v>120</v>
      </c>
      <c r="J2855" s="3" t="n">
        <f aca="false">VLOOKUP(I2855,VLOOK!$G$2:$H$50,2)</f>
        <v>45</v>
      </c>
      <c r="K2855" s="4" t="s">
        <v>120</v>
      </c>
      <c r="L2855" s="21" t="s">
        <v>121</v>
      </c>
      <c r="M2855" s="6" t="n">
        <f aca="false">VLOOKUP(L2855,VLOOK!$D$2:$E$10,2)</f>
        <v>8</v>
      </c>
      <c r="N2855" s="7" t="n">
        <v>1</v>
      </c>
      <c r="O2855" s="0" t="n">
        <f aca="false">VLOOKUP(B2855,VLOOK!$A$2:$B$13,2)</f>
        <v>7</v>
      </c>
      <c r="P2855" s="22" t="n">
        <f aca="false">IF(F2855&lt;0,F2855*-1,F2855)</f>
        <v>60</v>
      </c>
    </row>
    <row r="2856" customFormat="false" ht="12.8" hidden="false" customHeight="false" outlineLevel="0" collapsed="false">
      <c r="A2856" s="17" t="s">
        <v>809</v>
      </c>
      <c r="B2856" s="9" t="s">
        <v>850</v>
      </c>
      <c r="C2856" s="27" t="s">
        <v>1234</v>
      </c>
      <c r="D2856" s="9" t="s">
        <v>78</v>
      </c>
      <c r="E2856" s="10" t="s">
        <v>119</v>
      </c>
      <c r="F2856" s="20" t="n">
        <v>-270</v>
      </c>
      <c r="G2856" s="12" t="s">
        <v>21</v>
      </c>
      <c r="H2856" s="2" t="n">
        <v>-99</v>
      </c>
      <c r="I2856" s="3" t="s">
        <v>120</v>
      </c>
      <c r="J2856" s="3" t="n">
        <f aca="false">VLOOKUP(I2856,VLOOK!$G$2:$H$50,2)</f>
        <v>45</v>
      </c>
      <c r="K2856" s="4" t="s">
        <v>120</v>
      </c>
      <c r="L2856" s="21" t="s">
        <v>121</v>
      </c>
      <c r="M2856" s="6" t="n">
        <f aca="false">VLOOKUP(L2856,VLOOK!$D$2:$E$10,2)</f>
        <v>8</v>
      </c>
      <c r="N2856" s="7" t="n">
        <v>1</v>
      </c>
      <c r="O2856" s="0" t="n">
        <f aca="false">VLOOKUP(B2856,VLOOK!$A$2:$B$13,2)</f>
        <v>7</v>
      </c>
      <c r="P2856" s="22" t="n">
        <f aca="false">IF(F2856&lt;0,F2856*-1,F2856)</f>
        <v>270</v>
      </c>
    </row>
    <row r="2857" customFormat="false" ht="12.8" hidden="false" customHeight="false" outlineLevel="0" collapsed="false">
      <c r="A2857" s="17" t="s">
        <v>809</v>
      </c>
      <c r="B2857" s="9" t="s">
        <v>850</v>
      </c>
      <c r="C2857" s="27" t="s">
        <v>1235</v>
      </c>
      <c r="D2857" s="9" t="s">
        <v>123</v>
      </c>
      <c r="E2857" s="10" t="s">
        <v>123</v>
      </c>
      <c r="F2857" s="20" t="n">
        <v>-413.24</v>
      </c>
      <c r="G2857" s="12" t="s">
        <v>21</v>
      </c>
      <c r="H2857" s="2" t="n">
        <v>-99</v>
      </c>
      <c r="I2857" s="3" t="s">
        <v>229</v>
      </c>
      <c r="J2857" s="3" t="n">
        <f aca="false">VLOOKUP(I2857,VLOOK!$G$2:$H$50,2)</f>
        <v>20</v>
      </c>
      <c r="K2857" s="4" t="s">
        <v>229</v>
      </c>
      <c r="L2857" s="21" t="s">
        <v>31</v>
      </c>
      <c r="M2857" s="6" t="n">
        <f aca="false">VLOOKUP(L2857,VLOOK!$D$2:$E$10,2)</f>
        <v>3</v>
      </c>
      <c r="N2857" s="7" t="n">
        <v>1</v>
      </c>
      <c r="O2857" s="0" t="n">
        <f aca="false">VLOOKUP(B2857,VLOOK!$A$2:$B$13,2)</f>
        <v>7</v>
      </c>
      <c r="P2857" s="22" t="n">
        <f aca="false">IF(F2857&lt;0,F2857*-1,F2857)</f>
        <v>413.24</v>
      </c>
    </row>
    <row r="2858" customFormat="false" ht="12.8" hidden="false" customHeight="false" outlineLevel="0" collapsed="false">
      <c r="A2858" s="17" t="s">
        <v>809</v>
      </c>
      <c r="B2858" s="9" t="s">
        <v>850</v>
      </c>
      <c r="C2858" s="27" t="s">
        <v>1236</v>
      </c>
      <c r="D2858" s="9" t="s">
        <v>19</v>
      </c>
      <c r="E2858" s="10" t="s">
        <v>271</v>
      </c>
      <c r="F2858" s="20" t="n">
        <v>-16.9</v>
      </c>
      <c r="G2858" s="12" t="s">
        <v>21</v>
      </c>
      <c r="H2858" s="2" t="n">
        <v>-99</v>
      </c>
      <c r="I2858" s="3" t="s">
        <v>44</v>
      </c>
      <c r="J2858" s="3" t="n">
        <f aca="false">VLOOKUP(I2858,VLOOK!$G$2:$H$50,2)</f>
        <v>11</v>
      </c>
      <c r="K2858" s="4" t="s">
        <v>44</v>
      </c>
      <c r="L2858" s="21" t="s">
        <v>23</v>
      </c>
      <c r="M2858" s="6" t="n">
        <f aca="false">VLOOKUP(L2858,VLOOK!$D$2:$E$10,2)</f>
        <v>2</v>
      </c>
      <c r="N2858" s="7" t="n">
        <v>1</v>
      </c>
      <c r="O2858" s="0" t="n">
        <f aca="false">VLOOKUP(B2858,VLOOK!$A$2:$B$13,2)</f>
        <v>7</v>
      </c>
      <c r="P2858" s="22" t="n">
        <f aca="false">IF(F2858&lt;0,F2858*-1,F2858)</f>
        <v>16.9</v>
      </c>
    </row>
    <row r="2859" customFormat="false" ht="12.8" hidden="false" customHeight="false" outlineLevel="0" collapsed="false">
      <c r="A2859" s="17" t="s">
        <v>809</v>
      </c>
      <c r="B2859" s="9" t="s">
        <v>850</v>
      </c>
      <c r="C2859" s="27" t="s">
        <v>1237</v>
      </c>
      <c r="D2859" s="9" t="s">
        <v>19</v>
      </c>
      <c r="E2859" s="10" t="s">
        <v>271</v>
      </c>
      <c r="F2859" s="20" t="n">
        <v>-32.9</v>
      </c>
      <c r="G2859" s="12" t="s">
        <v>21</v>
      </c>
      <c r="H2859" s="2" t="n">
        <v>-99</v>
      </c>
      <c r="I2859" s="3" t="s">
        <v>44</v>
      </c>
      <c r="J2859" s="3" t="n">
        <f aca="false">VLOOKUP(I2859,VLOOK!$G$2:$H$50,2)</f>
        <v>11</v>
      </c>
      <c r="K2859" s="4" t="s">
        <v>44</v>
      </c>
      <c r="L2859" s="21" t="s">
        <v>23</v>
      </c>
      <c r="M2859" s="6" t="n">
        <f aca="false">VLOOKUP(L2859,VLOOK!$D$2:$E$10,2)</f>
        <v>2</v>
      </c>
      <c r="N2859" s="7" t="n">
        <v>1</v>
      </c>
      <c r="O2859" s="0" t="n">
        <f aca="false">VLOOKUP(B2859,VLOOK!$A$2:$B$13,2)</f>
        <v>7</v>
      </c>
      <c r="P2859" s="22" t="n">
        <f aca="false">IF(F2859&lt;0,F2859*-1,F2859)</f>
        <v>32.9</v>
      </c>
    </row>
    <row r="2860" customFormat="false" ht="12.8" hidden="false" customHeight="false" outlineLevel="0" collapsed="false">
      <c r="A2860" s="17" t="s">
        <v>809</v>
      </c>
      <c r="B2860" s="9" t="s">
        <v>850</v>
      </c>
      <c r="C2860" s="27" t="s">
        <v>1238</v>
      </c>
      <c r="D2860" s="9" t="s">
        <v>19</v>
      </c>
      <c r="E2860" s="10" t="s">
        <v>119</v>
      </c>
      <c r="F2860" s="20" t="n">
        <v>-24.88</v>
      </c>
      <c r="G2860" s="12" t="s">
        <v>21</v>
      </c>
      <c r="H2860" s="2" t="n">
        <v>-99</v>
      </c>
      <c r="I2860" s="3" t="s">
        <v>120</v>
      </c>
      <c r="J2860" s="3" t="n">
        <f aca="false">VLOOKUP(I2860,VLOOK!$G$2:$H$50,2)</f>
        <v>45</v>
      </c>
      <c r="K2860" s="4" t="s">
        <v>120</v>
      </c>
      <c r="L2860" s="21" t="s">
        <v>23</v>
      </c>
      <c r="M2860" s="6" t="n">
        <f aca="false">VLOOKUP(L2860,VLOOK!$D$2:$E$10,2)</f>
        <v>2</v>
      </c>
      <c r="N2860" s="7" t="n">
        <v>1</v>
      </c>
      <c r="O2860" s="0" t="n">
        <f aca="false">VLOOKUP(B2860,VLOOK!$A$2:$B$13,2)</f>
        <v>7</v>
      </c>
      <c r="P2860" s="22" t="n">
        <f aca="false">IF(F2860&lt;0,F2860*-1,F2860)</f>
        <v>24.88</v>
      </c>
    </row>
    <row r="2861" customFormat="false" ht="12.8" hidden="false" customHeight="false" outlineLevel="0" collapsed="false">
      <c r="A2861" s="17" t="s">
        <v>809</v>
      </c>
      <c r="B2861" s="9" t="s">
        <v>850</v>
      </c>
      <c r="C2861" s="27" t="s">
        <v>1239</v>
      </c>
      <c r="D2861" s="9" t="s">
        <v>19</v>
      </c>
      <c r="E2861" s="10" t="s">
        <v>119</v>
      </c>
      <c r="F2861" s="20" t="n">
        <v>-45</v>
      </c>
      <c r="G2861" s="12" t="s">
        <v>21</v>
      </c>
      <c r="H2861" s="2" t="n">
        <v>-99</v>
      </c>
      <c r="I2861" s="3" t="s">
        <v>120</v>
      </c>
      <c r="J2861" s="3" t="n">
        <f aca="false">VLOOKUP(I2861,VLOOK!$G$2:$H$50,2)</f>
        <v>45</v>
      </c>
      <c r="K2861" s="4" t="s">
        <v>120</v>
      </c>
      <c r="L2861" s="21" t="s">
        <v>23</v>
      </c>
      <c r="M2861" s="6" t="n">
        <f aca="false">VLOOKUP(L2861,VLOOK!$D$2:$E$10,2)</f>
        <v>2</v>
      </c>
      <c r="N2861" s="7" t="n">
        <v>1</v>
      </c>
      <c r="O2861" s="0" t="n">
        <f aca="false">VLOOKUP(B2861,VLOOK!$A$2:$B$13,2)</f>
        <v>7</v>
      </c>
      <c r="P2861" s="22" t="n">
        <f aca="false">IF(F2861&lt;0,F2861*-1,F2861)</f>
        <v>45</v>
      </c>
    </row>
    <row r="2862" customFormat="false" ht="12.8" hidden="false" customHeight="false" outlineLevel="0" collapsed="false">
      <c r="A2862" s="17" t="s">
        <v>809</v>
      </c>
      <c r="B2862" s="9" t="s">
        <v>850</v>
      </c>
      <c r="C2862" s="27" t="s">
        <v>1238</v>
      </c>
      <c r="D2862" s="9" t="s">
        <v>19</v>
      </c>
      <c r="E2862" s="10" t="s">
        <v>119</v>
      </c>
      <c r="F2862" s="20" t="n">
        <v>-369.62</v>
      </c>
      <c r="G2862" s="12" t="s">
        <v>21</v>
      </c>
      <c r="H2862" s="2" t="n">
        <v>-99</v>
      </c>
      <c r="I2862" s="3" t="s">
        <v>120</v>
      </c>
      <c r="J2862" s="3" t="n">
        <f aca="false">VLOOKUP(I2862,VLOOK!$G$2:$H$50,2)</f>
        <v>45</v>
      </c>
      <c r="K2862" s="4" t="s">
        <v>120</v>
      </c>
      <c r="L2862" s="21" t="s">
        <v>23</v>
      </c>
      <c r="M2862" s="6" t="n">
        <f aca="false">VLOOKUP(L2862,VLOOK!$D$2:$E$10,2)</f>
        <v>2</v>
      </c>
      <c r="N2862" s="7" t="n">
        <v>1</v>
      </c>
      <c r="O2862" s="0" t="n">
        <f aca="false">VLOOKUP(B2862,VLOOK!$A$2:$B$13,2)</f>
        <v>7</v>
      </c>
      <c r="P2862" s="22" t="n">
        <f aca="false">IF(F2862&lt;0,F2862*-1,F2862)</f>
        <v>369.62</v>
      </c>
    </row>
    <row r="2863" customFormat="false" ht="12.8" hidden="false" customHeight="false" outlineLevel="0" collapsed="false">
      <c r="A2863" s="17" t="s">
        <v>809</v>
      </c>
      <c r="B2863" s="9" t="s">
        <v>850</v>
      </c>
      <c r="C2863" s="27" t="s">
        <v>1240</v>
      </c>
      <c r="D2863" s="9" t="s">
        <v>19</v>
      </c>
      <c r="E2863" s="10" t="s">
        <v>119</v>
      </c>
      <c r="F2863" s="20" t="n">
        <v>-88</v>
      </c>
      <c r="G2863" s="12" t="s">
        <v>21</v>
      </c>
      <c r="H2863" s="2" t="n">
        <v>-99</v>
      </c>
      <c r="I2863" s="3" t="s">
        <v>120</v>
      </c>
      <c r="J2863" s="3" t="n">
        <f aca="false">VLOOKUP(I2863,VLOOK!$G$2:$H$50,2)</f>
        <v>45</v>
      </c>
      <c r="K2863" s="4" t="s">
        <v>120</v>
      </c>
      <c r="L2863" s="21" t="s">
        <v>23</v>
      </c>
      <c r="M2863" s="6" t="n">
        <f aca="false">VLOOKUP(L2863,VLOOK!$D$2:$E$10,2)</f>
        <v>2</v>
      </c>
      <c r="N2863" s="7" t="n">
        <v>1</v>
      </c>
      <c r="O2863" s="0" t="n">
        <f aca="false">VLOOKUP(B2863,VLOOK!$A$2:$B$13,2)</f>
        <v>7</v>
      </c>
      <c r="P2863" s="22" t="n">
        <f aca="false">IF(F2863&lt;0,F2863*-1,F2863)</f>
        <v>88</v>
      </c>
    </row>
    <row r="2864" customFormat="false" ht="12.8" hidden="false" customHeight="false" outlineLevel="0" collapsed="false">
      <c r="A2864" s="17" t="s">
        <v>809</v>
      </c>
      <c r="B2864" s="9" t="s">
        <v>850</v>
      </c>
      <c r="C2864" s="27" t="s">
        <v>1064</v>
      </c>
      <c r="D2864" s="9" t="s">
        <v>19</v>
      </c>
      <c r="E2864" s="10" t="s">
        <v>64</v>
      </c>
      <c r="F2864" s="20" t="n">
        <v>-166.7</v>
      </c>
      <c r="G2864" s="12" t="s">
        <v>21</v>
      </c>
      <c r="H2864" s="2" t="n">
        <v>-99</v>
      </c>
      <c r="I2864" s="3" t="s">
        <v>65</v>
      </c>
      <c r="J2864" s="3" t="n">
        <f aca="false">VLOOKUP(I2864,VLOOK!$G$2:$H$50,2)</f>
        <v>13</v>
      </c>
      <c r="K2864" s="4" t="s">
        <v>65</v>
      </c>
      <c r="L2864" s="21" t="s">
        <v>23</v>
      </c>
      <c r="M2864" s="6" t="n">
        <f aca="false">VLOOKUP(L2864,VLOOK!$D$2:$E$10,2)</f>
        <v>2</v>
      </c>
      <c r="N2864" s="7" t="n">
        <v>1</v>
      </c>
      <c r="O2864" s="0" t="n">
        <f aca="false">VLOOKUP(B2864,VLOOK!$A$2:$B$13,2)</f>
        <v>7</v>
      </c>
      <c r="P2864" s="22" t="n">
        <f aca="false">IF(F2864&lt;0,F2864*-1,F2864)</f>
        <v>166.7</v>
      </c>
    </row>
    <row r="2865" customFormat="false" ht="12.8" hidden="false" customHeight="false" outlineLevel="0" collapsed="false">
      <c r="A2865" s="17" t="s">
        <v>809</v>
      </c>
      <c r="B2865" s="9" t="s">
        <v>850</v>
      </c>
      <c r="C2865" s="27" t="s">
        <v>1241</v>
      </c>
      <c r="D2865" s="9" t="s">
        <v>19</v>
      </c>
      <c r="E2865" s="10" t="s">
        <v>64</v>
      </c>
      <c r="F2865" s="20" t="n">
        <v>-22.3</v>
      </c>
      <c r="G2865" s="12" t="s">
        <v>21</v>
      </c>
      <c r="H2865" s="2" t="n">
        <v>-99</v>
      </c>
      <c r="I2865" s="3" t="s">
        <v>65</v>
      </c>
      <c r="J2865" s="3" t="n">
        <f aca="false">VLOOKUP(I2865,VLOOK!$G$2:$H$50,2)</f>
        <v>13</v>
      </c>
      <c r="K2865" s="4" t="s">
        <v>65</v>
      </c>
      <c r="L2865" s="21" t="s">
        <v>23</v>
      </c>
      <c r="M2865" s="6" t="n">
        <f aca="false">VLOOKUP(L2865,VLOOK!$D$2:$E$10,2)</f>
        <v>2</v>
      </c>
      <c r="N2865" s="7" t="n">
        <v>1</v>
      </c>
      <c r="O2865" s="0" t="n">
        <f aca="false">VLOOKUP(B2865,VLOOK!$A$2:$B$13,2)</f>
        <v>7</v>
      </c>
      <c r="P2865" s="22" t="n">
        <f aca="false">IF(F2865&lt;0,F2865*-1,F2865)</f>
        <v>22.3</v>
      </c>
    </row>
    <row r="2866" customFormat="false" ht="12.8" hidden="false" customHeight="false" outlineLevel="0" collapsed="false">
      <c r="A2866" s="17" t="s">
        <v>809</v>
      </c>
      <c r="B2866" s="9" t="s">
        <v>850</v>
      </c>
      <c r="C2866" s="27" t="s">
        <v>1064</v>
      </c>
      <c r="D2866" s="9" t="s">
        <v>19</v>
      </c>
      <c r="E2866" s="10" t="s">
        <v>64</v>
      </c>
      <c r="F2866" s="20" t="n">
        <v>-145.97</v>
      </c>
      <c r="G2866" s="12" t="s">
        <v>21</v>
      </c>
      <c r="H2866" s="2" t="n">
        <v>-99</v>
      </c>
      <c r="I2866" s="3" t="s">
        <v>65</v>
      </c>
      <c r="J2866" s="3" t="n">
        <f aca="false">VLOOKUP(I2866,VLOOK!$G$2:$H$50,2)</f>
        <v>13</v>
      </c>
      <c r="K2866" s="4" t="s">
        <v>65</v>
      </c>
      <c r="L2866" s="21" t="s">
        <v>23</v>
      </c>
      <c r="M2866" s="6" t="n">
        <f aca="false">VLOOKUP(L2866,VLOOK!$D$2:$E$10,2)</f>
        <v>2</v>
      </c>
      <c r="N2866" s="7" t="n">
        <v>1</v>
      </c>
      <c r="O2866" s="0" t="n">
        <f aca="false">VLOOKUP(B2866,VLOOK!$A$2:$B$13,2)</f>
        <v>7</v>
      </c>
      <c r="P2866" s="22" t="n">
        <f aca="false">IF(F2866&lt;0,F2866*-1,F2866)</f>
        <v>145.97</v>
      </c>
    </row>
    <row r="2867" customFormat="false" ht="12.8" hidden="false" customHeight="false" outlineLevel="0" collapsed="false">
      <c r="A2867" s="17" t="s">
        <v>809</v>
      </c>
      <c r="B2867" s="9" t="s">
        <v>850</v>
      </c>
      <c r="C2867" s="27" t="s">
        <v>1064</v>
      </c>
      <c r="D2867" s="9" t="s">
        <v>19</v>
      </c>
      <c r="E2867" s="10" t="s">
        <v>64</v>
      </c>
      <c r="F2867" s="20" t="n">
        <v>-137.58</v>
      </c>
      <c r="G2867" s="12" t="s">
        <v>21</v>
      </c>
      <c r="H2867" s="2" t="n">
        <v>-99</v>
      </c>
      <c r="I2867" s="3" t="s">
        <v>65</v>
      </c>
      <c r="J2867" s="3" t="n">
        <f aca="false">VLOOKUP(I2867,VLOOK!$G$2:$H$50,2)</f>
        <v>13</v>
      </c>
      <c r="K2867" s="4" t="s">
        <v>65</v>
      </c>
      <c r="L2867" s="21" t="s">
        <v>23</v>
      </c>
      <c r="M2867" s="6" t="n">
        <f aca="false">VLOOKUP(L2867,VLOOK!$D$2:$E$10,2)</f>
        <v>2</v>
      </c>
      <c r="N2867" s="7" t="n">
        <v>1</v>
      </c>
      <c r="O2867" s="0" t="n">
        <f aca="false">VLOOKUP(B2867,VLOOK!$A$2:$B$13,2)</f>
        <v>7</v>
      </c>
      <c r="P2867" s="22" t="n">
        <f aca="false">IF(F2867&lt;0,F2867*-1,F2867)</f>
        <v>137.58</v>
      </c>
    </row>
    <row r="2868" customFormat="false" ht="12.8" hidden="false" customHeight="false" outlineLevel="0" collapsed="false">
      <c r="A2868" s="17" t="s">
        <v>809</v>
      </c>
      <c r="B2868" s="9" t="s">
        <v>850</v>
      </c>
      <c r="C2868" s="27" t="s">
        <v>1242</v>
      </c>
      <c r="D2868" s="9" t="s">
        <v>171</v>
      </c>
      <c r="E2868" s="10" t="s">
        <v>172</v>
      </c>
      <c r="F2868" s="20" t="n">
        <v>-26.9</v>
      </c>
      <c r="G2868" s="12" t="s">
        <v>21</v>
      </c>
      <c r="H2868" s="2" t="n">
        <v>-99</v>
      </c>
      <c r="I2868" s="3" t="s">
        <v>173</v>
      </c>
      <c r="J2868" s="3" t="n">
        <f aca="false">VLOOKUP(I2868,VLOOK!$G$2:$H$50,2)</f>
        <v>22</v>
      </c>
      <c r="K2868" s="4" t="s">
        <v>173</v>
      </c>
      <c r="L2868" s="21" t="s">
        <v>31</v>
      </c>
      <c r="M2868" s="6" t="n">
        <f aca="false">VLOOKUP(L2868,VLOOK!$D$2:$E$10,2)</f>
        <v>3</v>
      </c>
      <c r="N2868" s="7" t="n">
        <v>1</v>
      </c>
      <c r="O2868" s="0" t="n">
        <f aca="false">VLOOKUP(B2868,VLOOK!$A$2:$B$13,2)</f>
        <v>7</v>
      </c>
      <c r="P2868" s="22" t="n">
        <f aca="false">IF(F2868&lt;0,F2868*-1,F2868)</f>
        <v>26.9</v>
      </c>
    </row>
    <row r="2869" customFormat="false" ht="12.8" hidden="false" customHeight="false" outlineLevel="0" collapsed="false">
      <c r="A2869" s="17" t="s">
        <v>809</v>
      </c>
      <c r="B2869" s="9" t="s">
        <v>850</v>
      </c>
      <c r="C2869" s="27" t="s">
        <v>1243</v>
      </c>
      <c r="D2869" s="9" t="s">
        <v>25</v>
      </c>
      <c r="E2869" s="10" t="s">
        <v>26</v>
      </c>
      <c r="F2869" s="20" t="n">
        <v>-93.2</v>
      </c>
      <c r="G2869" s="12" t="s">
        <v>21</v>
      </c>
      <c r="H2869" s="2" t="n">
        <v>-99</v>
      </c>
      <c r="I2869" s="3" t="s">
        <v>27</v>
      </c>
      <c r="J2869" s="3" t="n">
        <f aca="false">VLOOKUP(I2869,VLOOK!$G$2:$H$50,2)</f>
        <v>30</v>
      </c>
      <c r="K2869" s="4" t="s">
        <v>27</v>
      </c>
      <c r="L2869" s="21" t="s">
        <v>28</v>
      </c>
      <c r="M2869" s="6" t="n">
        <f aca="false">VLOOKUP(L2869,VLOOK!$D$2:$E$10,2)</f>
        <v>5</v>
      </c>
      <c r="N2869" s="7" t="n">
        <v>1</v>
      </c>
      <c r="O2869" s="0" t="n">
        <f aca="false">VLOOKUP(B2869,VLOOK!$A$2:$B$13,2)</f>
        <v>7</v>
      </c>
      <c r="P2869" s="22" t="n">
        <f aca="false">IF(F2869&lt;0,F2869*-1,F2869)</f>
        <v>93.2</v>
      </c>
    </row>
    <row r="2870" customFormat="false" ht="12.8" hidden="false" customHeight="false" outlineLevel="0" collapsed="false">
      <c r="A2870" s="17" t="s">
        <v>809</v>
      </c>
      <c r="B2870" s="9" t="s">
        <v>850</v>
      </c>
      <c r="C2870" s="27" t="s">
        <v>1244</v>
      </c>
      <c r="D2870" s="9" t="s">
        <v>25</v>
      </c>
      <c r="E2870" s="10" t="s">
        <v>26</v>
      </c>
      <c r="F2870" s="20" t="n">
        <v>-39.5</v>
      </c>
      <c r="G2870" s="12" t="s">
        <v>21</v>
      </c>
      <c r="H2870" s="2" t="n">
        <v>-99</v>
      </c>
      <c r="I2870" s="3" t="s">
        <v>27</v>
      </c>
      <c r="J2870" s="3" t="n">
        <f aca="false">VLOOKUP(I2870,VLOOK!$G$2:$H$50,2)</f>
        <v>30</v>
      </c>
      <c r="K2870" s="4" t="s">
        <v>27</v>
      </c>
      <c r="L2870" s="21" t="s">
        <v>28</v>
      </c>
      <c r="M2870" s="6" t="n">
        <f aca="false">VLOOKUP(L2870,VLOOK!$D$2:$E$10,2)</f>
        <v>5</v>
      </c>
      <c r="N2870" s="7" t="n">
        <v>1</v>
      </c>
      <c r="O2870" s="0" t="n">
        <f aca="false">VLOOKUP(B2870,VLOOK!$A$2:$B$13,2)</f>
        <v>7</v>
      </c>
      <c r="P2870" s="22" t="n">
        <f aca="false">IF(F2870&lt;0,F2870*-1,F2870)</f>
        <v>39.5</v>
      </c>
    </row>
    <row r="2871" customFormat="false" ht="12.8" hidden="false" customHeight="false" outlineLevel="0" collapsed="false">
      <c r="A2871" s="17" t="s">
        <v>809</v>
      </c>
      <c r="B2871" s="9" t="s">
        <v>850</v>
      </c>
      <c r="C2871" s="27" t="s">
        <v>1245</v>
      </c>
      <c r="D2871" s="9" t="s">
        <v>25</v>
      </c>
      <c r="E2871" s="10" t="s">
        <v>26</v>
      </c>
      <c r="F2871" s="20" t="n">
        <v>-105.1</v>
      </c>
      <c r="G2871" s="12" t="s">
        <v>21</v>
      </c>
      <c r="H2871" s="2" t="n">
        <v>-99</v>
      </c>
      <c r="I2871" s="3" t="s">
        <v>27</v>
      </c>
      <c r="J2871" s="3" t="n">
        <f aca="false">VLOOKUP(I2871,VLOOK!$G$2:$H$50,2)</f>
        <v>30</v>
      </c>
      <c r="K2871" s="4" t="s">
        <v>27</v>
      </c>
      <c r="L2871" s="21" t="s">
        <v>28</v>
      </c>
      <c r="M2871" s="6" t="n">
        <f aca="false">VLOOKUP(L2871,VLOOK!$D$2:$E$10,2)</f>
        <v>5</v>
      </c>
      <c r="N2871" s="7" t="n">
        <v>1</v>
      </c>
      <c r="O2871" s="0" t="n">
        <f aca="false">VLOOKUP(B2871,VLOOK!$A$2:$B$13,2)</f>
        <v>7</v>
      </c>
      <c r="P2871" s="22" t="n">
        <f aca="false">IF(F2871&lt;0,F2871*-1,F2871)</f>
        <v>105.1</v>
      </c>
    </row>
    <row r="2872" customFormat="false" ht="12.8" hidden="false" customHeight="false" outlineLevel="0" collapsed="false">
      <c r="A2872" s="17" t="s">
        <v>809</v>
      </c>
      <c r="B2872" s="9" t="s">
        <v>850</v>
      </c>
      <c r="C2872" s="27" t="s">
        <v>1070</v>
      </c>
      <c r="D2872" s="9" t="s">
        <v>25</v>
      </c>
      <c r="E2872" s="10" t="s">
        <v>26</v>
      </c>
      <c r="F2872" s="20" t="n">
        <v>-94.38</v>
      </c>
      <c r="G2872" s="12" t="s">
        <v>21</v>
      </c>
      <c r="H2872" s="2" t="n">
        <v>-99</v>
      </c>
      <c r="I2872" s="3" t="s">
        <v>27</v>
      </c>
      <c r="J2872" s="3" t="n">
        <f aca="false">VLOOKUP(I2872,VLOOK!$G$2:$H$50,2)</f>
        <v>30</v>
      </c>
      <c r="K2872" s="4" t="s">
        <v>27</v>
      </c>
      <c r="L2872" s="21" t="s">
        <v>28</v>
      </c>
      <c r="M2872" s="6" t="n">
        <f aca="false">VLOOKUP(L2872,VLOOK!$D$2:$E$10,2)</f>
        <v>5</v>
      </c>
      <c r="N2872" s="7" t="n">
        <v>1</v>
      </c>
      <c r="O2872" s="0" t="n">
        <f aca="false">VLOOKUP(B2872,VLOOK!$A$2:$B$13,2)</f>
        <v>7</v>
      </c>
      <c r="P2872" s="22" t="n">
        <f aca="false">IF(F2872&lt;0,F2872*-1,F2872)</f>
        <v>94.38</v>
      </c>
    </row>
    <row r="2873" customFormat="false" ht="12.8" hidden="false" customHeight="false" outlineLevel="0" collapsed="false">
      <c r="A2873" s="17" t="s">
        <v>809</v>
      </c>
      <c r="B2873" s="9" t="s">
        <v>850</v>
      </c>
      <c r="C2873" s="27" t="s">
        <v>1246</v>
      </c>
      <c r="D2873" s="9" t="s">
        <v>25</v>
      </c>
      <c r="E2873" s="10" t="s">
        <v>26</v>
      </c>
      <c r="F2873" s="20" t="n">
        <v>-40.43</v>
      </c>
      <c r="G2873" s="12" t="s">
        <v>21</v>
      </c>
      <c r="H2873" s="2" t="n">
        <v>-99</v>
      </c>
      <c r="I2873" s="3" t="s">
        <v>27</v>
      </c>
      <c r="J2873" s="3" t="n">
        <f aca="false">VLOOKUP(I2873,VLOOK!$G$2:$H$50,2)</f>
        <v>30</v>
      </c>
      <c r="K2873" s="4" t="s">
        <v>27</v>
      </c>
      <c r="L2873" s="21" t="s">
        <v>28</v>
      </c>
      <c r="M2873" s="6" t="n">
        <f aca="false">VLOOKUP(L2873,VLOOK!$D$2:$E$10,2)</f>
        <v>5</v>
      </c>
      <c r="N2873" s="7" t="n">
        <v>1</v>
      </c>
      <c r="O2873" s="0" t="n">
        <f aca="false">VLOOKUP(B2873,VLOOK!$A$2:$B$13,2)</f>
        <v>7</v>
      </c>
      <c r="P2873" s="22" t="n">
        <f aca="false">IF(F2873&lt;0,F2873*-1,F2873)</f>
        <v>40.43</v>
      </c>
    </row>
    <row r="2874" customFormat="false" ht="12.8" hidden="false" customHeight="false" outlineLevel="0" collapsed="false">
      <c r="A2874" s="17" t="s">
        <v>809</v>
      </c>
      <c r="B2874" s="9" t="s">
        <v>850</v>
      </c>
      <c r="C2874" s="27" t="s">
        <v>1070</v>
      </c>
      <c r="D2874" s="9" t="s">
        <v>25</v>
      </c>
      <c r="E2874" s="10" t="s">
        <v>26</v>
      </c>
      <c r="F2874" s="20" t="n">
        <v>-64.9</v>
      </c>
      <c r="G2874" s="12" t="s">
        <v>21</v>
      </c>
      <c r="H2874" s="2" t="n">
        <v>-99</v>
      </c>
      <c r="I2874" s="3" t="s">
        <v>27</v>
      </c>
      <c r="J2874" s="3" t="n">
        <f aca="false">VLOOKUP(I2874,VLOOK!$G$2:$H$50,2)</f>
        <v>30</v>
      </c>
      <c r="K2874" s="4" t="s">
        <v>27</v>
      </c>
      <c r="L2874" s="21" t="s">
        <v>28</v>
      </c>
      <c r="M2874" s="6" t="n">
        <f aca="false">VLOOKUP(L2874,VLOOK!$D$2:$E$10,2)</f>
        <v>5</v>
      </c>
      <c r="N2874" s="7" t="n">
        <v>1</v>
      </c>
      <c r="O2874" s="0" t="n">
        <f aca="false">VLOOKUP(B2874,VLOOK!$A$2:$B$13,2)</f>
        <v>7</v>
      </c>
      <c r="P2874" s="22" t="n">
        <f aca="false">IF(F2874&lt;0,F2874*-1,F2874)</f>
        <v>64.9</v>
      </c>
    </row>
    <row r="2875" customFormat="false" ht="12.8" hidden="false" customHeight="false" outlineLevel="0" collapsed="false">
      <c r="A2875" s="17" t="s">
        <v>809</v>
      </c>
      <c r="B2875" s="9" t="s">
        <v>850</v>
      </c>
      <c r="C2875" s="27" t="s">
        <v>1070</v>
      </c>
      <c r="D2875" s="9" t="s">
        <v>25</v>
      </c>
      <c r="E2875" s="10" t="s">
        <v>26</v>
      </c>
      <c r="F2875" s="20" t="n">
        <v>-63.9</v>
      </c>
      <c r="G2875" s="12" t="s">
        <v>21</v>
      </c>
      <c r="H2875" s="2" t="n">
        <v>-99</v>
      </c>
      <c r="I2875" s="3" t="s">
        <v>27</v>
      </c>
      <c r="J2875" s="3" t="n">
        <f aca="false">VLOOKUP(I2875,VLOOK!$G$2:$H$50,2)</f>
        <v>30</v>
      </c>
      <c r="K2875" s="4" t="s">
        <v>27</v>
      </c>
      <c r="L2875" s="21" t="s">
        <v>28</v>
      </c>
      <c r="M2875" s="6" t="n">
        <f aca="false">VLOOKUP(L2875,VLOOK!$D$2:$E$10,2)</f>
        <v>5</v>
      </c>
      <c r="N2875" s="7" t="n">
        <v>1</v>
      </c>
      <c r="O2875" s="0" t="n">
        <f aca="false">VLOOKUP(B2875,VLOOK!$A$2:$B$13,2)</f>
        <v>7</v>
      </c>
      <c r="P2875" s="22" t="n">
        <f aca="false">IF(F2875&lt;0,F2875*-1,F2875)</f>
        <v>63.9</v>
      </c>
    </row>
    <row r="2876" customFormat="false" ht="12.8" hidden="false" customHeight="false" outlineLevel="0" collapsed="false">
      <c r="A2876" s="17" t="s">
        <v>809</v>
      </c>
      <c r="B2876" s="9" t="s">
        <v>850</v>
      </c>
      <c r="C2876" s="27" t="s">
        <v>1247</v>
      </c>
      <c r="D2876" s="9" t="s">
        <v>25</v>
      </c>
      <c r="E2876" s="10" t="s">
        <v>26</v>
      </c>
      <c r="F2876" s="20" t="n">
        <v>-56.3</v>
      </c>
      <c r="G2876" s="12" t="s">
        <v>21</v>
      </c>
      <c r="H2876" s="2" t="n">
        <v>-99</v>
      </c>
      <c r="I2876" s="3" t="s">
        <v>27</v>
      </c>
      <c r="J2876" s="3" t="n">
        <f aca="false">VLOOKUP(I2876,VLOOK!$G$2:$H$50,2)</f>
        <v>30</v>
      </c>
      <c r="K2876" s="4" t="s">
        <v>27</v>
      </c>
      <c r="L2876" s="21" t="s">
        <v>28</v>
      </c>
      <c r="M2876" s="6" t="n">
        <f aca="false">VLOOKUP(L2876,VLOOK!$D$2:$E$10,2)</f>
        <v>5</v>
      </c>
      <c r="N2876" s="7" t="n">
        <v>1</v>
      </c>
      <c r="O2876" s="0" t="n">
        <f aca="false">VLOOKUP(B2876,VLOOK!$A$2:$B$13,2)</f>
        <v>7</v>
      </c>
      <c r="P2876" s="22" t="n">
        <f aca="false">IF(F2876&lt;0,F2876*-1,F2876)</f>
        <v>56.3</v>
      </c>
    </row>
    <row r="2877" customFormat="false" ht="12.8" hidden="false" customHeight="false" outlineLevel="0" collapsed="false">
      <c r="A2877" s="17" t="s">
        <v>809</v>
      </c>
      <c r="B2877" s="9" t="s">
        <v>850</v>
      </c>
      <c r="C2877" s="27" t="s">
        <v>1248</v>
      </c>
      <c r="D2877" s="9" t="s">
        <v>25</v>
      </c>
      <c r="E2877" s="10" t="s">
        <v>29</v>
      </c>
      <c r="F2877" s="20" t="n">
        <v>-19.71</v>
      </c>
      <c r="G2877" s="12" t="s">
        <v>21</v>
      </c>
      <c r="H2877" s="2" t="n">
        <v>-99</v>
      </c>
      <c r="I2877" s="3" t="s">
        <v>30</v>
      </c>
      <c r="J2877" s="3" t="n">
        <f aca="false">VLOOKUP(I2877,VLOOK!$G$2:$H$50,2)</f>
        <v>21</v>
      </c>
      <c r="K2877" s="4" t="s">
        <v>30</v>
      </c>
      <c r="L2877" s="21" t="s">
        <v>31</v>
      </c>
      <c r="M2877" s="6" t="n">
        <f aca="false">VLOOKUP(L2877,VLOOK!$D$2:$E$10,2)</f>
        <v>3</v>
      </c>
      <c r="N2877" s="7" t="n">
        <v>1</v>
      </c>
      <c r="O2877" s="0" t="n">
        <f aca="false">VLOOKUP(B2877,VLOOK!$A$2:$B$13,2)</f>
        <v>7</v>
      </c>
      <c r="P2877" s="22" t="n">
        <f aca="false">IF(F2877&lt;0,F2877*-1,F2877)</f>
        <v>19.71</v>
      </c>
    </row>
    <row r="2878" customFormat="false" ht="12.8" hidden="false" customHeight="false" outlineLevel="0" collapsed="false">
      <c r="A2878" s="17" t="s">
        <v>809</v>
      </c>
      <c r="B2878" s="9" t="s">
        <v>850</v>
      </c>
      <c r="C2878" s="27" t="s">
        <v>1249</v>
      </c>
      <c r="D2878" s="9" t="s">
        <v>25</v>
      </c>
      <c r="E2878" s="10" t="s">
        <v>29</v>
      </c>
      <c r="F2878" s="20" t="n">
        <v>-78.54</v>
      </c>
      <c r="G2878" s="12" t="s">
        <v>21</v>
      </c>
      <c r="H2878" s="2" t="n">
        <v>-99</v>
      </c>
      <c r="I2878" s="3" t="s">
        <v>30</v>
      </c>
      <c r="J2878" s="3" t="n">
        <f aca="false">VLOOKUP(I2878,VLOOK!$G$2:$H$50,2)</f>
        <v>21</v>
      </c>
      <c r="K2878" s="4" t="s">
        <v>30</v>
      </c>
      <c r="L2878" s="21" t="s">
        <v>31</v>
      </c>
      <c r="M2878" s="6" t="n">
        <f aca="false">VLOOKUP(L2878,VLOOK!$D$2:$E$10,2)</f>
        <v>3</v>
      </c>
      <c r="N2878" s="7" t="n">
        <v>1</v>
      </c>
      <c r="O2878" s="0" t="n">
        <f aca="false">VLOOKUP(B2878,VLOOK!$A$2:$B$13,2)</f>
        <v>7</v>
      </c>
      <c r="P2878" s="22" t="n">
        <f aca="false">IF(F2878&lt;0,F2878*-1,F2878)</f>
        <v>78.54</v>
      </c>
    </row>
    <row r="2879" customFormat="false" ht="12.8" hidden="false" customHeight="false" outlineLevel="0" collapsed="false">
      <c r="A2879" s="17" t="s">
        <v>809</v>
      </c>
      <c r="B2879" s="9" t="s">
        <v>850</v>
      </c>
      <c r="C2879" s="27" t="s">
        <v>1250</v>
      </c>
      <c r="D2879" s="9" t="s">
        <v>25</v>
      </c>
      <c r="E2879" s="10" t="s">
        <v>148</v>
      </c>
      <c r="F2879" s="20" t="n">
        <v>-25</v>
      </c>
      <c r="G2879" s="12" t="s">
        <v>21</v>
      </c>
      <c r="H2879" s="2" t="n">
        <v>-99</v>
      </c>
      <c r="I2879" s="3" t="s">
        <v>39</v>
      </c>
      <c r="J2879" s="3" t="n">
        <f aca="false">VLOOKUP(I2879,VLOOK!$G$2:$H$50,2)</f>
        <v>34</v>
      </c>
      <c r="K2879" s="4" t="s">
        <v>39</v>
      </c>
      <c r="L2879" s="21" t="s">
        <v>28</v>
      </c>
      <c r="M2879" s="6" t="n">
        <f aca="false">VLOOKUP(L2879,VLOOK!$D$2:$E$10,2)</f>
        <v>5</v>
      </c>
      <c r="N2879" s="7" t="n">
        <v>1</v>
      </c>
      <c r="O2879" s="0" t="n">
        <f aca="false">VLOOKUP(B2879,VLOOK!$A$2:$B$13,2)</f>
        <v>7</v>
      </c>
      <c r="P2879" s="22" t="n">
        <f aca="false">IF(F2879&lt;0,F2879*-1,F2879)</f>
        <v>25</v>
      </c>
    </row>
    <row r="2880" customFormat="false" ht="12.8" hidden="false" customHeight="false" outlineLevel="0" collapsed="false">
      <c r="A2880" s="17" t="s">
        <v>809</v>
      </c>
      <c r="B2880" s="9" t="s">
        <v>850</v>
      </c>
      <c r="C2880" s="27" t="s">
        <v>1251</v>
      </c>
      <c r="D2880" s="9" t="s">
        <v>25</v>
      </c>
      <c r="E2880" s="10" t="s">
        <v>148</v>
      </c>
      <c r="F2880" s="20" t="n">
        <v>-52</v>
      </c>
      <c r="G2880" s="12" t="s">
        <v>21</v>
      </c>
      <c r="H2880" s="2" t="n">
        <v>-99</v>
      </c>
      <c r="I2880" s="3" t="s">
        <v>39</v>
      </c>
      <c r="J2880" s="3" t="n">
        <f aca="false">VLOOKUP(I2880,VLOOK!$G$2:$H$50,2)</f>
        <v>34</v>
      </c>
      <c r="K2880" s="4" t="s">
        <v>39</v>
      </c>
      <c r="L2880" s="21" t="s">
        <v>28</v>
      </c>
      <c r="M2880" s="6" t="n">
        <f aca="false">VLOOKUP(L2880,VLOOK!$D$2:$E$10,2)</f>
        <v>5</v>
      </c>
      <c r="N2880" s="7" t="n">
        <v>1</v>
      </c>
      <c r="O2880" s="0" t="n">
        <f aca="false">VLOOKUP(B2880,VLOOK!$A$2:$B$13,2)</f>
        <v>7</v>
      </c>
      <c r="P2880" s="22" t="n">
        <f aca="false">IF(F2880&lt;0,F2880*-1,F2880)</f>
        <v>52</v>
      </c>
    </row>
    <row r="2881" customFormat="false" ht="12.8" hidden="false" customHeight="false" outlineLevel="0" collapsed="false">
      <c r="A2881" s="17" t="s">
        <v>809</v>
      </c>
      <c r="B2881" s="9" t="s">
        <v>850</v>
      </c>
      <c r="C2881" s="27" t="s">
        <v>1252</v>
      </c>
      <c r="D2881" s="9" t="s">
        <v>25</v>
      </c>
      <c r="E2881" s="10" t="s">
        <v>163</v>
      </c>
      <c r="F2881" s="20" t="n">
        <v>-30</v>
      </c>
      <c r="G2881" s="12" t="s">
        <v>21</v>
      </c>
      <c r="H2881" s="2" t="n">
        <v>-99</v>
      </c>
      <c r="I2881" s="3" t="s">
        <v>164</v>
      </c>
      <c r="J2881" s="3" t="n">
        <f aca="false">VLOOKUP(I2881,VLOOK!$G$2:$H$50,2)</f>
        <v>35</v>
      </c>
      <c r="K2881" s="4" t="s">
        <v>164</v>
      </c>
      <c r="L2881" s="21" t="s">
        <v>28</v>
      </c>
      <c r="M2881" s="6" t="n">
        <f aca="false">VLOOKUP(L2881,VLOOK!$D$2:$E$10,2)</f>
        <v>5</v>
      </c>
      <c r="N2881" s="7" t="n">
        <v>1</v>
      </c>
      <c r="O2881" s="0" t="n">
        <f aca="false">VLOOKUP(B2881,VLOOK!$A$2:$B$13,2)</f>
        <v>7</v>
      </c>
      <c r="P2881" s="22" t="n">
        <f aca="false">IF(F2881&lt;0,F2881*-1,F2881)</f>
        <v>30</v>
      </c>
    </row>
    <row r="2882" customFormat="false" ht="12.8" hidden="false" customHeight="false" outlineLevel="0" collapsed="false">
      <c r="A2882" s="17" t="s">
        <v>809</v>
      </c>
      <c r="B2882" s="9" t="s">
        <v>850</v>
      </c>
      <c r="C2882" s="27" t="s">
        <v>1253</v>
      </c>
      <c r="D2882" s="9" t="s">
        <v>25</v>
      </c>
      <c r="E2882" s="10" t="s">
        <v>869</v>
      </c>
      <c r="F2882" s="20" t="n">
        <v>-74.4</v>
      </c>
      <c r="G2882" s="12" t="s">
        <v>21</v>
      </c>
      <c r="H2882" s="2" t="n">
        <v>-99</v>
      </c>
      <c r="I2882" s="3" t="s">
        <v>381</v>
      </c>
      <c r="J2882" s="3" t="n">
        <f aca="false">VLOOKUP(I2882,VLOOK!$G$2:$H$50,2)</f>
        <v>23</v>
      </c>
      <c r="K2882" s="4" t="s">
        <v>381</v>
      </c>
      <c r="L2882" s="21" t="s">
        <v>31</v>
      </c>
      <c r="M2882" s="6" t="n">
        <f aca="false">VLOOKUP(L2882,VLOOK!$D$2:$E$10,2)</f>
        <v>3</v>
      </c>
      <c r="N2882" s="7" t="n">
        <v>1</v>
      </c>
      <c r="O2882" s="0" t="n">
        <f aca="false">VLOOKUP(B2882,VLOOK!$A$2:$B$13,2)</f>
        <v>7</v>
      </c>
      <c r="P2882" s="22" t="n">
        <f aca="false">IF(F2882&lt;0,F2882*-1,F2882)</f>
        <v>74.4</v>
      </c>
    </row>
    <row r="2883" customFormat="false" ht="12.8" hidden="false" customHeight="false" outlineLevel="0" collapsed="false">
      <c r="A2883" s="17" t="s">
        <v>809</v>
      </c>
      <c r="B2883" s="9" t="s">
        <v>850</v>
      </c>
      <c r="C2883" s="27" t="s">
        <v>1254</v>
      </c>
      <c r="D2883" s="9" t="s">
        <v>25</v>
      </c>
      <c r="E2883" s="10" t="s">
        <v>84</v>
      </c>
      <c r="F2883" s="20" t="n">
        <v>-1</v>
      </c>
      <c r="G2883" s="12" t="s">
        <v>21</v>
      </c>
      <c r="H2883" s="2" t="n">
        <v>-99</v>
      </c>
      <c r="I2883" s="3" t="s">
        <v>85</v>
      </c>
      <c r="J2883" s="3" t="n">
        <f aca="false">VLOOKUP(I2883,VLOOK!$G$2:$H$50,2)</f>
        <v>38</v>
      </c>
      <c r="K2883" s="4" t="s">
        <v>85</v>
      </c>
      <c r="L2883" s="21" t="s">
        <v>28</v>
      </c>
      <c r="M2883" s="6" t="n">
        <f aca="false">VLOOKUP(L2883,VLOOK!$D$2:$E$10,2)</f>
        <v>5</v>
      </c>
      <c r="N2883" s="7" t="n">
        <v>1</v>
      </c>
      <c r="O2883" s="0" t="n">
        <f aca="false">VLOOKUP(B2883,VLOOK!$A$2:$B$13,2)</f>
        <v>7</v>
      </c>
      <c r="P2883" s="22" t="n">
        <f aca="false">IF(F2883&lt;0,F2883*-1,F2883)</f>
        <v>1</v>
      </c>
    </row>
    <row r="2884" customFormat="false" ht="12.8" hidden="false" customHeight="false" outlineLevel="0" collapsed="false">
      <c r="A2884" s="17" t="s">
        <v>809</v>
      </c>
      <c r="B2884" s="9" t="s">
        <v>850</v>
      </c>
      <c r="C2884" s="27" t="s">
        <v>1255</v>
      </c>
      <c r="D2884" s="9" t="s">
        <v>25</v>
      </c>
      <c r="E2884" s="10" t="s">
        <v>84</v>
      </c>
      <c r="F2884" s="20" t="n">
        <v>-124</v>
      </c>
      <c r="G2884" s="12" t="s">
        <v>21</v>
      </c>
      <c r="H2884" s="2" t="n">
        <v>-99</v>
      </c>
      <c r="I2884" s="3" t="s">
        <v>85</v>
      </c>
      <c r="J2884" s="3" t="n">
        <f aca="false">VLOOKUP(I2884,VLOOK!$G$2:$H$50,2)</f>
        <v>38</v>
      </c>
      <c r="K2884" s="4" t="s">
        <v>85</v>
      </c>
      <c r="L2884" s="21" t="s">
        <v>28</v>
      </c>
      <c r="M2884" s="6" t="n">
        <f aca="false">VLOOKUP(L2884,VLOOK!$D$2:$E$10,2)</f>
        <v>5</v>
      </c>
      <c r="N2884" s="7" t="n">
        <v>1</v>
      </c>
      <c r="O2884" s="0" t="n">
        <f aca="false">VLOOKUP(B2884,VLOOK!$A$2:$B$13,2)</f>
        <v>7</v>
      </c>
      <c r="P2884" s="22" t="n">
        <f aca="false">IF(F2884&lt;0,F2884*-1,F2884)</f>
        <v>124</v>
      </c>
    </row>
    <row r="2885" customFormat="false" ht="12.8" hidden="false" customHeight="false" outlineLevel="0" collapsed="false">
      <c r="A2885" s="17" t="s">
        <v>809</v>
      </c>
      <c r="B2885" s="9" t="s">
        <v>850</v>
      </c>
      <c r="C2885" s="27" t="s">
        <v>1254</v>
      </c>
      <c r="D2885" s="9" t="s">
        <v>25</v>
      </c>
      <c r="E2885" s="10" t="s">
        <v>84</v>
      </c>
      <c r="F2885" s="20" t="n">
        <v>-17.93</v>
      </c>
      <c r="G2885" s="12" t="s">
        <v>21</v>
      </c>
      <c r="H2885" s="2" t="n">
        <v>-99</v>
      </c>
      <c r="I2885" s="3" t="s">
        <v>85</v>
      </c>
      <c r="J2885" s="3" t="n">
        <f aca="false">VLOOKUP(I2885,VLOOK!$G$2:$H$50,2)</f>
        <v>38</v>
      </c>
      <c r="K2885" s="4" t="s">
        <v>85</v>
      </c>
      <c r="L2885" s="21" t="s">
        <v>28</v>
      </c>
      <c r="M2885" s="6" t="n">
        <f aca="false">VLOOKUP(L2885,VLOOK!$D$2:$E$10,2)</f>
        <v>5</v>
      </c>
      <c r="N2885" s="7" t="n">
        <v>1</v>
      </c>
      <c r="O2885" s="0" t="n">
        <f aca="false">VLOOKUP(B2885,VLOOK!$A$2:$B$13,2)</f>
        <v>7</v>
      </c>
      <c r="P2885" s="22" t="n">
        <f aca="false">IF(F2885&lt;0,F2885*-1,F2885)</f>
        <v>17.93</v>
      </c>
    </row>
    <row r="2886" customFormat="false" ht="12.8" hidden="false" customHeight="false" outlineLevel="0" collapsed="false">
      <c r="A2886" s="17" t="s">
        <v>809</v>
      </c>
      <c r="B2886" s="9" t="s">
        <v>850</v>
      </c>
      <c r="C2886" s="27" t="s">
        <v>1256</v>
      </c>
      <c r="D2886" s="9" t="s">
        <v>25</v>
      </c>
      <c r="E2886" s="10" t="s">
        <v>196</v>
      </c>
      <c r="F2886" s="20" t="n">
        <v>-517.3</v>
      </c>
      <c r="G2886" s="12" t="s">
        <v>21</v>
      </c>
      <c r="H2886" s="2" t="n">
        <v>-99</v>
      </c>
      <c r="I2886" s="3" t="s">
        <v>197</v>
      </c>
      <c r="J2886" s="3" t="n">
        <f aca="false">VLOOKUP(I2886,VLOOK!$G$2:$H$50,2)</f>
        <v>47</v>
      </c>
      <c r="K2886" s="4" t="s">
        <v>197</v>
      </c>
      <c r="L2886" s="21" t="s">
        <v>198</v>
      </c>
      <c r="M2886" s="6" t="n">
        <f aca="false">VLOOKUP(L2886,VLOOK!$D$2:$E$10,2)</f>
        <v>9</v>
      </c>
      <c r="N2886" s="7" t="n">
        <v>1</v>
      </c>
      <c r="O2886" s="0" t="n">
        <f aca="false">VLOOKUP(B2886,VLOOK!$A$2:$B$13,2)</f>
        <v>7</v>
      </c>
      <c r="P2886" s="22" t="n">
        <f aca="false">IF(F2886&lt;0,F2886*-1,F2886)</f>
        <v>517.3</v>
      </c>
    </row>
    <row r="2887" customFormat="false" ht="12.8" hidden="false" customHeight="false" outlineLevel="0" collapsed="false">
      <c r="A2887" s="17" t="s">
        <v>809</v>
      </c>
      <c r="B2887" s="9" t="s">
        <v>850</v>
      </c>
      <c r="C2887" s="27" t="s">
        <v>1257</v>
      </c>
      <c r="D2887" s="9" t="s">
        <v>54</v>
      </c>
      <c r="E2887" s="10" t="s">
        <v>67</v>
      </c>
      <c r="F2887" s="20" t="n">
        <v>-19</v>
      </c>
      <c r="G2887" s="12" t="s">
        <v>21</v>
      </c>
      <c r="H2887" s="2" t="n">
        <v>-99</v>
      </c>
      <c r="I2887" s="3" t="s">
        <v>68</v>
      </c>
      <c r="J2887" s="3" t="n">
        <f aca="false">VLOOKUP(I2887,VLOOK!$G$2:$H$50,2)</f>
        <v>42</v>
      </c>
      <c r="K2887" s="4" t="s">
        <v>68</v>
      </c>
      <c r="L2887" s="21" t="s">
        <v>57</v>
      </c>
      <c r="M2887" s="6" t="n">
        <f aca="false">VLOOKUP(L2887,VLOOK!$D$2:$E$10,2)</f>
        <v>7</v>
      </c>
      <c r="N2887" s="7" t="n">
        <v>1</v>
      </c>
      <c r="O2887" s="0" t="n">
        <f aca="false">VLOOKUP(B2887,VLOOK!$A$2:$B$13,2)</f>
        <v>7</v>
      </c>
      <c r="P2887" s="22" t="n">
        <f aca="false">IF(F2887&lt;0,F2887*-1,F2887)</f>
        <v>19</v>
      </c>
    </row>
    <row r="2888" customFormat="false" ht="12.8" hidden="false" customHeight="false" outlineLevel="0" collapsed="false">
      <c r="A2888" s="17" t="s">
        <v>811</v>
      </c>
      <c r="B2888" s="9" t="s">
        <v>850</v>
      </c>
      <c r="C2888" s="27" t="s">
        <v>1231</v>
      </c>
      <c r="D2888" s="9" t="s">
        <v>78</v>
      </c>
      <c r="E2888" s="10" t="s">
        <v>406</v>
      </c>
      <c r="F2888" s="20" t="n">
        <v>-70</v>
      </c>
      <c r="G2888" s="12" t="s">
        <v>21</v>
      </c>
      <c r="H2888" s="2" t="n">
        <v>-99</v>
      </c>
      <c r="I2888" s="3" t="s">
        <v>407</v>
      </c>
      <c r="J2888" s="3" t="n">
        <f aca="false">VLOOKUP(I2888,VLOOK!$G$2:$H$50,2)</f>
        <v>44</v>
      </c>
      <c r="K2888" s="4" t="s">
        <v>407</v>
      </c>
      <c r="L2888" s="21" t="s">
        <v>121</v>
      </c>
      <c r="M2888" s="6" t="n">
        <f aca="false">VLOOKUP(L2888,VLOOK!$D$2:$E$10,2)</f>
        <v>8</v>
      </c>
      <c r="N2888" s="7" t="n">
        <v>1</v>
      </c>
      <c r="O2888" s="0" t="n">
        <f aca="false">VLOOKUP(B2888,VLOOK!$A$2:$B$13,2)</f>
        <v>7</v>
      </c>
      <c r="P2888" s="22" t="n">
        <f aca="false">IF(F2888&lt;0,F2888*-1,F2888)</f>
        <v>70</v>
      </c>
    </row>
    <row r="2889" customFormat="false" ht="12.8" hidden="false" customHeight="false" outlineLevel="0" collapsed="false">
      <c r="A2889" s="17" t="s">
        <v>811</v>
      </c>
      <c r="B2889" s="9" t="s">
        <v>850</v>
      </c>
      <c r="C2889" s="27" t="s">
        <v>1231</v>
      </c>
      <c r="D2889" s="9" t="s">
        <v>78</v>
      </c>
      <c r="E2889" s="10" t="s">
        <v>406</v>
      </c>
      <c r="F2889" s="20" t="n">
        <v>-60</v>
      </c>
      <c r="G2889" s="12" t="s">
        <v>21</v>
      </c>
      <c r="H2889" s="2" t="n">
        <v>-99</v>
      </c>
      <c r="I2889" s="3" t="s">
        <v>407</v>
      </c>
      <c r="J2889" s="3" t="n">
        <f aca="false">VLOOKUP(I2889,VLOOK!$G$2:$H$50,2)</f>
        <v>44</v>
      </c>
      <c r="K2889" s="4" t="s">
        <v>407</v>
      </c>
      <c r="L2889" s="21" t="s">
        <v>121</v>
      </c>
      <c r="M2889" s="6" t="n">
        <f aca="false">VLOOKUP(L2889,VLOOK!$D$2:$E$10,2)</f>
        <v>8</v>
      </c>
      <c r="N2889" s="7" t="n">
        <v>1</v>
      </c>
      <c r="O2889" s="0" t="n">
        <f aca="false">VLOOKUP(B2889,VLOOK!$A$2:$B$13,2)</f>
        <v>7</v>
      </c>
      <c r="P2889" s="22" t="n">
        <f aca="false">IF(F2889&lt;0,F2889*-1,F2889)</f>
        <v>60</v>
      </c>
    </row>
    <row r="2890" customFormat="false" ht="12.8" hidden="false" customHeight="false" outlineLevel="0" collapsed="false">
      <c r="A2890" s="17" t="s">
        <v>811</v>
      </c>
      <c r="B2890" s="9" t="s">
        <v>850</v>
      </c>
      <c r="C2890" s="27" t="s">
        <v>1258</v>
      </c>
      <c r="D2890" s="9" t="s">
        <v>78</v>
      </c>
      <c r="E2890" s="10" t="s">
        <v>406</v>
      </c>
      <c r="F2890" s="20" t="n">
        <v>-81.93</v>
      </c>
      <c r="G2890" s="12" t="s">
        <v>21</v>
      </c>
      <c r="H2890" s="2" t="n">
        <v>-99</v>
      </c>
      <c r="I2890" s="3" t="s">
        <v>407</v>
      </c>
      <c r="J2890" s="3" t="n">
        <f aca="false">VLOOKUP(I2890,VLOOK!$G$2:$H$50,2)</f>
        <v>44</v>
      </c>
      <c r="K2890" s="4" t="s">
        <v>407</v>
      </c>
      <c r="L2890" s="21" t="s">
        <v>121</v>
      </c>
      <c r="M2890" s="6" t="n">
        <f aca="false">VLOOKUP(L2890,VLOOK!$D$2:$E$10,2)</f>
        <v>8</v>
      </c>
      <c r="N2890" s="7" t="n">
        <v>1</v>
      </c>
      <c r="O2890" s="0" t="n">
        <f aca="false">VLOOKUP(B2890,VLOOK!$A$2:$B$13,2)</f>
        <v>7</v>
      </c>
      <c r="P2890" s="22" t="n">
        <f aca="false">IF(F2890&lt;0,F2890*-1,F2890)</f>
        <v>81.93</v>
      </c>
    </row>
    <row r="2891" customFormat="false" ht="12.8" hidden="false" customHeight="false" outlineLevel="0" collapsed="false">
      <c r="A2891" s="17" t="s">
        <v>811</v>
      </c>
      <c r="B2891" s="9" t="s">
        <v>850</v>
      </c>
      <c r="C2891" s="27" t="s">
        <v>1259</v>
      </c>
      <c r="D2891" s="9" t="s">
        <v>78</v>
      </c>
      <c r="E2891" s="10" t="s">
        <v>406</v>
      </c>
      <c r="F2891" s="20" t="n">
        <v>-60</v>
      </c>
      <c r="G2891" s="12" t="s">
        <v>21</v>
      </c>
      <c r="H2891" s="2" t="n">
        <v>-99</v>
      </c>
      <c r="I2891" s="3" t="s">
        <v>407</v>
      </c>
      <c r="J2891" s="3" t="n">
        <f aca="false">VLOOKUP(I2891,VLOOK!$G$2:$H$50,2)</f>
        <v>44</v>
      </c>
      <c r="K2891" s="4" t="s">
        <v>407</v>
      </c>
      <c r="L2891" s="21" t="s">
        <v>121</v>
      </c>
      <c r="M2891" s="6" t="n">
        <f aca="false">VLOOKUP(L2891,VLOOK!$D$2:$E$10,2)</f>
        <v>8</v>
      </c>
      <c r="N2891" s="7" t="n">
        <v>1</v>
      </c>
      <c r="O2891" s="0" t="n">
        <f aca="false">VLOOKUP(B2891,VLOOK!$A$2:$B$13,2)</f>
        <v>7</v>
      </c>
      <c r="P2891" s="22" t="n">
        <f aca="false">IF(F2891&lt;0,F2891*-1,F2891)</f>
        <v>60</v>
      </c>
    </row>
    <row r="2892" customFormat="false" ht="12.8" hidden="false" customHeight="false" outlineLevel="0" collapsed="false">
      <c r="A2892" s="17" t="s">
        <v>811</v>
      </c>
      <c r="B2892" s="9" t="s">
        <v>850</v>
      </c>
      <c r="C2892" s="27" t="s">
        <v>1260</v>
      </c>
      <c r="D2892" s="9" t="s">
        <v>78</v>
      </c>
      <c r="E2892" s="10" t="s">
        <v>406</v>
      </c>
      <c r="F2892" s="20" t="n">
        <v>-71.98</v>
      </c>
      <c r="G2892" s="12" t="s">
        <v>21</v>
      </c>
      <c r="H2892" s="2" t="n">
        <v>-99</v>
      </c>
      <c r="I2892" s="3" t="s">
        <v>407</v>
      </c>
      <c r="J2892" s="3" t="n">
        <f aca="false">VLOOKUP(I2892,VLOOK!$G$2:$H$50,2)</f>
        <v>44</v>
      </c>
      <c r="K2892" s="4" t="s">
        <v>407</v>
      </c>
      <c r="L2892" s="21" t="s">
        <v>121</v>
      </c>
      <c r="M2892" s="6" t="n">
        <f aca="false">VLOOKUP(L2892,VLOOK!$D$2:$E$10,2)</f>
        <v>8</v>
      </c>
      <c r="N2892" s="7" t="n">
        <v>1</v>
      </c>
      <c r="O2892" s="0" t="n">
        <f aca="false">VLOOKUP(B2892,VLOOK!$A$2:$B$13,2)</f>
        <v>7</v>
      </c>
      <c r="P2892" s="22" t="n">
        <f aca="false">IF(F2892&lt;0,F2892*-1,F2892)</f>
        <v>71.98</v>
      </c>
    </row>
    <row r="2893" customFormat="false" ht="12.8" hidden="false" customHeight="false" outlineLevel="0" collapsed="false">
      <c r="A2893" s="17" t="s">
        <v>811</v>
      </c>
      <c r="B2893" s="9" t="s">
        <v>850</v>
      </c>
      <c r="C2893" s="27" t="s">
        <v>1261</v>
      </c>
      <c r="D2893" s="9" t="s">
        <v>78</v>
      </c>
      <c r="E2893" s="10" t="s">
        <v>406</v>
      </c>
      <c r="F2893" s="20" t="n">
        <v>-72.46</v>
      </c>
      <c r="G2893" s="12" t="s">
        <v>21</v>
      </c>
      <c r="H2893" s="2" t="n">
        <v>-99</v>
      </c>
      <c r="I2893" s="3" t="s">
        <v>407</v>
      </c>
      <c r="J2893" s="3" t="n">
        <f aca="false">VLOOKUP(I2893,VLOOK!$G$2:$H$50,2)</f>
        <v>44</v>
      </c>
      <c r="K2893" s="4" t="s">
        <v>407</v>
      </c>
      <c r="L2893" s="21" t="s">
        <v>121</v>
      </c>
      <c r="M2893" s="6" t="n">
        <f aca="false">VLOOKUP(L2893,VLOOK!$D$2:$E$10,2)</f>
        <v>8</v>
      </c>
      <c r="N2893" s="7" t="n">
        <v>1</v>
      </c>
      <c r="O2893" s="0" t="n">
        <f aca="false">VLOOKUP(B2893,VLOOK!$A$2:$B$13,2)</f>
        <v>7</v>
      </c>
      <c r="P2893" s="22" t="n">
        <f aca="false">IF(F2893&lt;0,F2893*-1,F2893)</f>
        <v>72.46</v>
      </c>
    </row>
    <row r="2894" customFormat="false" ht="12.8" hidden="false" customHeight="false" outlineLevel="0" collapsed="false">
      <c r="A2894" s="17" t="s">
        <v>811</v>
      </c>
      <c r="B2894" s="9" t="s">
        <v>850</v>
      </c>
      <c r="C2894" s="27" t="s">
        <v>1058</v>
      </c>
      <c r="D2894" s="9" t="s">
        <v>78</v>
      </c>
      <c r="E2894" s="10" t="s">
        <v>406</v>
      </c>
      <c r="F2894" s="20" t="n">
        <v>-76.54</v>
      </c>
      <c r="G2894" s="12" t="s">
        <v>21</v>
      </c>
      <c r="H2894" s="2" t="n">
        <v>-99</v>
      </c>
      <c r="I2894" s="3" t="s">
        <v>407</v>
      </c>
      <c r="J2894" s="3" t="n">
        <f aca="false">VLOOKUP(I2894,VLOOK!$G$2:$H$50,2)</f>
        <v>44</v>
      </c>
      <c r="K2894" s="4" t="s">
        <v>407</v>
      </c>
      <c r="L2894" s="21" t="s">
        <v>121</v>
      </c>
      <c r="M2894" s="6" t="n">
        <f aca="false">VLOOKUP(L2894,VLOOK!$D$2:$E$10,2)</f>
        <v>8</v>
      </c>
      <c r="N2894" s="7" t="n">
        <v>1</v>
      </c>
      <c r="O2894" s="0" t="n">
        <f aca="false">VLOOKUP(B2894,VLOOK!$A$2:$B$13,2)</f>
        <v>7</v>
      </c>
      <c r="P2894" s="22" t="n">
        <f aca="false">IF(F2894&lt;0,F2894*-1,F2894)</f>
        <v>76.54</v>
      </c>
    </row>
    <row r="2895" customFormat="false" ht="12.8" hidden="false" customHeight="false" outlineLevel="0" collapsed="false">
      <c r="A2895" s="17" t="s">
        <v>811</v>
      </c>
      <c r="B2895" s="9" t="s">
        <v>850</v>
      </c>
      <c r="C2895" s="27" t="s">
        <v>1262</v>
      </c>
      <c r="D2895" s="9" t="s">
        <v>78</v>
      </c>
      <c r="E2895" s="10" t="s">
        <v>406</v>
      </c>
      <c r="F2895" s="20" t="n">
        <v>-55</v>
      </c>
      <c r="G2895" s="12" t="s">
        <v>21</v>
      </c>
      <c r="H2895" s="2" t="n">
        <v>-99</v>
      </c>
      <c r="I2895" s="3" t="s">
        <v>407</v>
      </c>
      <c r="J2895" s="3" t="n">
        <f aca="false">VLOOKUP(I2895,VLOOK!$G$2:$H$50,2)</f>
        <v>44</v>
      </c>
      <c r="K2895" s="4" t="s">
        <v>407</v>
      </c>
      <c r="L2895" s="21" t="s">
        <v>121</v>
      </c>
      <c r="M2895" s="6" t="n">
        <f aca="false">VLOOKUP(L2895,VLOOK!$D$2:$E$10,2)</f>
        <v>8</v>
      </c>
      <c r="N2895" s="7" t="n">
        <v>1</v>
      </c>
      <c r="O2895" s="0" t="n">
        <f aca="false">VLOOKUP(B2895,VLOOK!$A$2:$B$13,2)</f>
        <v>7</v>
      </c>
      <c r="P2895" s="22" t="n">
        <f aca="false">IF(F2895&lt;0,F2895*-1,F2895)</f>
        <v>55</v>
      </c>
    </row>
    <row r="2896" customFormat="false" ht="12.8" hidden="false" customHeight="false" outlineLevel="0" collapsed="false">
      <c r="A2896" s="17" t="s">
        <v>811</v>
      </c>
      <c r="B2896" s="9" t="s">
        <v>850</v>
      </c>
      <c r="C2896" s="27" t="s">
        <v>1263</v>
      </c>
      <c r="D2896" s="9" t="s">
        <v>78</v>
      </c>
      <c r="E2896" s="10" t="s">
        <v>406</v>
      </c>
      <c r="F2896" s="20" t="n">
        <v>-73.97</v>
      </c>
      <c r="G2896" s="12" t="s">
        <v>21</v>
      </c>
      <c r="H2896" s="2" t="n">
        <v>-99</v>
      </c>
      <c r="I2896" s="3" t="s">
        <v>407</v>
      </c>
      <c r="J2896" s="3" t="n">
        <f aca="false">VLOOKUP(I2896,VLOOK!$G$2:$H$50,2)</f>
        <v>44</v>
      </c>
      <c r="K2896" s="4" t="s">
        <v>407</v>
      </c>
      <c r="L2896" s="21" t="s">
        <v>121</v>
      </c>
      <c r="M2896" s="6" t="n">
        <f aca="false">VLOOKUP(L2896,VLOOK!$D$2:$E$10,2)</f>
        <v>8</v>
      </c>
      <c r="N2896" s="7" t="n">
        <v>1</v>
      </c>
      <c r="O2896" s="0" t="n">
        <f aca="false">VLOOKUP(B2896,VLOOK!$A$2:$B$13,2)</f>
        <v>7</v>
      </c>
      <c r="P2896" s="22" t="n">
        <f aca="false">IF(F2896&lt;0,F2896*-1,F2896)</f>
        <v>73.97</v>
      </c>
    </row>
    <row r="2897" customFormat="false" ht="12.8" hidden="false" customHeight="false" outlineLevel="0" collapsed="false">
      <c r="A2897" s="17" t="s">
        <v>811</v>
      </c>
      <c r="B2897" s="9" t="s">
        <v>850</v>
      </c>
      <c r="C2897" s="27" t="s">
        <v>1264</v>
      </c>
      <c r="D2897" s="9" t="s">
        <v>78</v>
      </c>
      <c r="E2897" s="10" t="s">
        <v>406</v>
      </c>
      <c r="F2897" s="20" t="n">
        <v>-61.81</v>
      </c>
      <c r="G2897" s="12" t="s">
        <v>21</v>
      </c>
      <c r="H2897" s="2" t="n">
        <v>-99</v>
      </c>
      <c r="I2897" s="3" t="s">
        <v>407</v>
      </c>
      <c r="J2897" s="3" t="n">
        <f aca="false">VLOOKUP(I2897,VLOOK!$G$2:$H$50,2)</f>
        <v>44</v>
      </c>
      <c r="K2897" s="4" t="s">
        <v>407</v>
      </c>
      <c r="L2897" s="21" t="s">
        <v>121</v>
      </c>
      <c r="M2897" s="6" t="n">
        <f aca="false">VLOOKUP(L2897,VLOOK!$D$2:$E$10,2)</f>
        <v>8</v>
      </c>
      <c r="N2897" s="7" t="n">
        <v>1</v>
      </c>
      <c r="O2897" s="0" t="n">
        <f aca="false">VLOOKUP(B2897,VLOOK!$A$2:$B$13,2)</f>
        <v>7</v>
      </c>
      <c r="P2897" s="22" t="n">
        <f aca="false">IF(F2897&lt;0,F2897*-1,F2897)</f>
        <v>61.81</v>
      </c>
    </row>
    <row r="2898" customFormat="false" ht="12.8" hidden="false" customHeight="false" outlineLevel="0" collapsed="false">
      <c r="A2898" s="17" t="s">
        <v>811</v>
      </c>
      <c r="B2898" s="9" t="s">
        <v>850</v>
      </c>
      <c r="C2898" s="27" t="s">
        <v>1265</v>
      </c>
      <c r="D2898" s="9" t="s">
        <v>78</v>
      </c>
      <c r="E2898" s="10" t="s">
        <v>406</v>
      </c>
      <c r="F2898" s="20" t="n">
        <v>-16.3</v>
      </c>
      <c r="G2898" s="12" t="s">
        <v>21</v>
      </c>
      <c r="H2898" s="2" t="n">
        <v>-99</v>
      </c>
      <c r="I2898" s="3" t="s">
        <v>407</v>
      </c>
      <c r="J2898" s="3" t="n">
        <f aca="false">VLOOKUP(I2898,VLOOK!$G$2:$H$50,2)</f>
        <v>44</v>
      </c>
      <c r="K2898" s="4" t="s">
        <v>407</v>
      </c>
      <c r="L2898" s="21" t="s">
        <v>121</v>
      </c>
      <c r="M2898" s="6" t="n">
        <f aca="false">VLOOKUP(L2898,VLOOK!$D$2:$E$10,2)</f>
        <v>8</v>
      </c>
      <c r="N2898" s="7" t="n">
        <v>1</v>
      </c>
      <c r="O2898" s="0" t="n">
        <f aca="false">VLOOKUP(B2898,VLOOK!$A$2:$B$13,2)</f>
        <v>7</v>
      </c>
      <c r="P2898" s="22" t="n">
        <f aca="false">IF(F2898&lt;0,F2898*-1,F2898)</f>
        <v>16.3</v>
      </c>
    </row>
    <row r="2899" customFormat="false" ht="12.8" hidden="false" customHeight="false" outlineLevel="0" collapsed="false">
      <c r="A2899" s="17" t="s">
        <v>811</v>
      </c>
      <c r="B2899" s="9" t="s">
        <v>850</v>
      </c>
      <c r="C2899" s="27" t="s">
        <v>1266</v>
      </c>
      <c r="D2899" s="9" t="s">
        <v>78</v>
      </c>
      <c r="E2899" s="10" t="s">
        <v>406</v>
      </c>
      <c r="F2899" s="20" t="n">
        <v>-82.93</v>
      </c>
      <c r="G2899" s="12" t="s">
        <v>21</v>
      </c>
      <c r="H2899" s="2" t="n">
        <v>-99</v>
      </c>
      <c r="I2899" s="3" t="s">
        <v>407</v>
      </c>
      <c r="J2899" s="3" t="n">
        <f aca="false">VLOOKUP(I2899,VLOOK!$G$2:$H$50,2)</f>
        <v>44</v>
      </c>
      <c r="K2899" s="4" t="s">
        <v>407</v>
      </c>
      <c r="L2899" s="21" t="s">
        <v>121</v>
      </c>
      <c r="M2899" s="6" t="n">
        <f aca="false">VLOOKUP(L2899,VLOOK!$D$2:$E$10,2)</f>
        <v>8</v>
      </c>
      <c r="N2899" s="7" t="n">
        <v>1</v>
      </c>
      <c r="O2899" s="0" t="n">
        <f aca="false">VLOOKUP(B2899,VLOOK!$A$2:$B$13,2)</f>
        <v>7</v>
      </c>
      <c r="P2899" s="22" t="n">
        <f aca="false">IF(F2899&lt;0,F2899*-1,F2899)</f>
        <v>82.93</v>
      </c>
    </row>
    <row r="2900" customFormat="false" ht="12.8" hidden="false" customHeight="false" outlineLevel="0" collapsed="false">
      <c r="A2900" s="17" t="s">
        <v>811</v>
      </c>
      <c r="B2900" s="9" t="s">
        <v>850</v>
      </c>
      <c r="C2900" s="27" t="s">
        <v>1267</v>
      </c>
      <c r="D2900" s="9" t="s">
        <v>78</v>
      </c>
      <c r="E2900" s="10" t="s">
        <v>406</v>
      </c>
      <c r="F2900" s="20" t="n">
        <v>-40.01</v>
      </c>
      <c r="G2900" s="12" t="s">
        <v>21</v>
      </c>
      <c r="H2900" s="2" t="n">
        <v>-99</v>
      </c>
      <c r="I2900" s="3" t="s">
        <v>407</v>
      </c>
      <c r="J2900" s="3" t="n">
        <f aca="false">VLOOKUP(I2900,VLOOK!$G$2:$H$50,2)</f>
        <v>44</v>
      </c>
      <c r="K2900" s="4" t="s">
        <v>407</v>
      </c>
      <c r="L2900" s="21" t="s">
        <v>121</v>
      </c>
      <c r="M2900" s="6" t="n">
        <f aca="false">VLOOKUP(L2900,VLOOK!$D$2:$E$10,2)</f>
        <v>8</v>
      </c>
      <c r="N2900" s="7" t="n">
        <v>1</v>
      </c>
      <c r="O2900" s="0" t="n">
        <f aca="false">VLOOKUP(B2900,VLOOK!$A$2:$B$13,2)</f>
        <v>7</v>
      </c>
      <c r="P2900" s="22" t="n">
        <f aca="false">IF(F2900&lt;0,F2900*-1,F2900)</f>
        <v>40.01</v>
      </c>
    </row>
    <row r="2901" customFormat="false" ht="12.8" hidden="false" customHeight="false" outlineLevel="0" collapsed="false">
      <c r="A2901" s="17" t="s">
        <v>811</v>
      </c>
      <c r="B2901" s="9" t="s">
        <v>850</v>
      </c>
      <c r="C2901" s="27" t="s">
        <v>1268</v>
      </c>
      <c r="D2901" s="9" t="s">
        <v>78</v>
      </c>
      <c r="E2901" s="10" t="s">
        <v>406</v>
      </c>
      <c r="F2901" s="20" t="n">
        <v>-55.61</v>
      </c>
      <c r="G2901" s="12" t="s">
        <v>21</v>
      </c>
      <c r="H2901" s="2" t="n">
        <v>-99</v>
      </c>
      <c r="I2901" s="3" t="s">
        <v>407</v>
      </c>
      <c r="J2901" s="3" t="n">
        <f aca="false">VLOOKUP(I2901,VLOOK!$G$2:$H$50,2)</f>
        <v>44</v>
      </c>
      <c r="K2901" s="4" t="s">
        <v>407</v>
      </c>
      <c r="L2901" s="21" t="s">
        <v>121</v>
      </c>
      <c r="M2901" s="6" t="n">
        <f aca="false">VLOOKUP(L2901,VLOOK!$D$2:$E$10,2)</f>
        <v>8</v>
      </c>
      <c r="N2901" s="7" t="n">
        <v>1</v>
      </c>
      <c r="O2901" s="0" t="n">
        <f aca="false">VLOOKUP(B2901,VLOOK!$A$2:$B$13,2)</f>
        <v>7</v>
      </c>
      <c r="P2901" s="22" t="n">
        <f aca="false">IF(F2901&lt;0,F2901*-1,F2901)</f>
        <v>55.61</v>
      </c>
    </row>
    <row r="2902" customFormat="false" ht="12.8" hidden="false" customHeight="false" outlineLevel="0" collapsed="false">
      <c r="A2902" s="17" t="s">
        <v>811</v>
      </c>
      <c r="B2902" s="9" t="s">
        <v>850</v>
      </c>
      <c r="C2902" s="27" t="s">
        <v>1269</v>
      </c>
      <c r="D2902" s="9" t="s">
        <v>78</v>
      </c>
      <c r="E2902" s="10" t="s">
        <v>406</v>
      </c>
      <c r="F2902" s="20" t="n">
        <v>-80.74</v>
      </c>
      <c r="G2902" s="12" t="s">
        <v>21</v>
      </c>
      <c r="H2902" s="2" t="n">
        <v>-99</v>
      </c>
      <c r="I2902" s="3" t="s">
        <v>407</v>
      </c>
      <c r="J2902" s="3" t="n">
        <f aca="false">VLOOKUP(I2902,VLOOK!$G$2:$H$50,2)</f>
        <v>44</v>
      </c>
      <c r="K2902" s="4" t="s">
        <v>407</v>
      </c>
      <c r="L2902" s="21" t="s">
        <v>121</v>
      </c>
      <c r="M2902" s="6" t="n">
        <f aca="false">VLOOKUP(L2902,VLOOK!$D$2:$E$10,2)</f>
        <v>8</v>
      </c>
      <c r="N2902" s="7" t="n">
        <v>1</v>
      </c>
      <c r="O2902" s="0" t="n">
        <f aca="false">VLOOKUP(B2902,VLOOK!$A$2:$B$13,2)</f>
        <v>7</v>
      </c>
      <c r="P2902" s="22" t="n">
        <f aca="false">IF(F2902&lt;0,F2902*-1,F2902)</f>
        <v>80.74</v>
      </c>
    </row>
    <row r="2903" customFormat="false" ht="12.8" hidden="false" customHeight="false" outlineLevel="0" collapsed="false">
      <c r="A2903" s="17" t="s">
        <v>811</v>
      </c>
      <c r="B2903" s="9" t="s">
        <v>850</v>
      </c>
      <c r="C2903" s="27" t="s">
        <v>1270</v>
      </c>
      <c r="D2903" s="9" t="s">
        <v>78</v>
      </c>
      <c r="E2903" s="10" t="s">
        <v>406</v>
      </c>
      <c r="F2903" s="20" t="n">
        <v>-81.62</v>
      </c>
      <c r="G2903" s="12" t="s">
        <v>21</v>
      </c>
      <c r="H2903" s="2" t="n">
        <v>-99</v>
      </c>
      <c r="I2903" s="3" t="s">
        <v>407</v>
      </c>
      <c r="J2903" s="3" t="n">
        <f aca="false">VLOOKUP(I2903,VLOOK!$G$2:$H$50,2)</f>
        <v>44</v>
      </c>
      <c r="K2903" s="4" t="s">
        <v>407</v>
      </c>
      <c r="L2903" s="21" t="s">
        <v>121</v>
      </c>
      <c r="M2903" s="6" t="n">
        <f aca="false">VLOOKUP(L2903,VLOOK!$D$2:$E$10,2)</f>
        <v>8</v>
      </c>
      <c r="N2903" s="7" t="n">
        <v>1</v>
      </c>
      <c r="O2903" s="0" t="n">
        <f aca="false">VLOOKUP(B2903,VLOOK!$A$2:$B$13,2)</f>
        <v>7</v>
      </c>
      <c r="P2903" s="22" t="n">
        <f aca="false">IF(F2903&lt;0,F2903*-1,F2903)</f>
        <v>81.62</v>
      </c>
    </row>
    <row r="2904" customFormat="false" ht="12.8" hidden="false" customHeight="false" outlineLevel="0" collapsed="false">
      <c r="A2904" s="17" t="s">
        <v>811</v>
      </c>
      <c r="B2904" s="9" t="s">
        <v>850</v>
      </c>
      <c r="C2904" s="27" t="s">
        <v>1271</v>
      </c>
      <c r="D2904" s="9" t="s">
        <v>78</v>
      </c>
      <c r="E2904" s="10" t="s">
        <v>406</v>
      </c>
      <c r="F2904" s="20" t="n">
        <v>-79.99</v>
      </c>
      <c r="G2904" s="12" t="s">
        <v>21</v>
      </c>
      <c r="H2904" s="2" t="n">
        <v>-99</v>
      </c>
      <c r="I2904" s="3" t="s">
        <v>407</v>
      </c>
      <c r="J2904" s="3" t="n">
        <f aca="false">VLOOKUP(I2904,VLOOK!$G$2:$H$50,2)</f>
        <v>44</v>
      </c>
      <c r="K2904" s="4" t="s">
        <v>407</v>
      </c>
      <c r="L2904" s="21" t="s">
        <v>121</v>
      </c>
      <c r="M2904" s="6" t="n">
        <f aca="false">VLOOKUP(L2904,VLOOK!$D$2:$E$10,2)</f>
        <v>8</v>
      </c>
      <c r="N2904" s="7" t="n">
        <v>1</v>
      </c>
      <c r="O2904" s="0" t="n">
        <f aca="false">VLOOKUP(B2904,VLOOK!$A$2:$B$13,2)</f>
        <v>7</v>
      </c>
      <c r="P2904" s="22" t="n">
        <f aca="false">IF(F2904&lt;0,F2904*-1,F2904)</f>
        <v>79.99</v>
      </c>
    </row>
    <row r="2905" customFormat="false" ht="12.8" hidden="false" customHeight="false" outlineLevel="0" collapsed="false">
      <c r="A2905" s="17" t="s">
        <v>811</v>
      </c>
      <c r="B2905" s="9" t="s">
        <v>850</v>
      </c>
      <c r="C2905" s="27" t="s">
        <v>1272</v>
      </c>
      <c r="D2905" s="9" t="s">
        <v>78</v>
      </c>
      <c r="E2905" s="10" t="s">
        <v>406</v>
      </c>
      <c r="F2905" s="20" t="n">
        <v>-66.09</v>
      </c>
      <c r="G2905" s="12" t="s">
        <v>21</v>
      </c>
      <c r="H2905" s="2" t="n">
        <v>-99</v>
      </c>
      <c r="I2905" s="3" t="s">
        <v>407</v>
      </c>
      <c r="J2905" s="3" t="n">
        <f aca="false">VLOOKUP(I2905,VLOOK!$G$2:$H$50,2)</f>
        <v>44</v>
      </c>
      <c r="K2905" s="4" t="s">
        <v>407</v>
      </c>
      <c r="L2905" s="21" t="s">
        <v>121</v>
      </c>
      <c r="M2905" s="6" t="n">
        <f aca="false">VLOOKUP(L2905,VLOOK!$D$2:$E$10,2)</f>
        <v>8</v>
      </c>
      <c r="N2905" s="7" t="n">
        <v>1</v>
      </c>
      <c r="O2905" s="0" t="n">
        <f aca="false">VLOOKUP(B2905,VLOOK!$A$2:$B$13,2)</f>
        <v>7</v>
      </c>
      <c r="P2905" s="22" t="n">
        <f aca="false">IF(F2905&lt;0,F2905*-1,F2905)</f>
        <v>66.09</v>
      </c>
    </row>
    <row r="2906" customFormat="false" ht="12.8" hidden="false" customHeight="false" outlineLevel="0" collapsed="false">
      <c r="A2906" s="17" t="s">
        <v>811</v>
      </c>
      <c r="B2906" s="9" t="s">
        <v>850</v>
      </c>
      <c r="C2906" s="27" t="s">
        <v>1273</v>
      </c>
      <c r="D2906" s="9" t="s">
        <v>78</v>
      </c>
      <c r="E2906" s="10" t="s">
        <v>406</v>
      </c>
      <c r="F2906" s="20" t="n">
        <v>-53.21</v>
      </c>
      <c r="G2906" s="12" t="s">
        <v>21</v>
      </c>
      <c r="H2906" s="2" t="n">
        <v>-99</v>
      </c>
      <c r="I2906" s="3" t="s">
        <v>407</v>
      </c>
      <c r="J2906" s="3" t="n">
        <f aca="false">VLOOKUP(I2906,VLOOK!$G$2:$H$50,2)</f>
        <v>44</v>
      </c>
      <c r="K2906" s="4" t="s">
        <v>407</v>
      </c>
      <c r="L2906" s="21" t="s">
        <v>121</v>
      </c>
      <c r="M2906" s="6" t="n">
        <f aca="false">VLOOKUP(L2906,VLOOK!$D$2:$E$10,2)</f>
        <v>8</v>
      </c>
      <c r="N2906" s="7" t="n">
        <v>1</v>
      </c>
      <c r="O2906" s="0" t="n">
        <f aca="false">VLOOKUP(B2906,VLOOK!$A$2:$B$13,2)</f>
        <v>7</v>
      </c>
      <c r="P2906" s="22" t="n">
        <f aca="false">IF(F2906&lt;0,F2906*-1,F2906)</f>
        <v>53.21</v>
      </c>
    </row>
    <row r="2907" customFormat="false" ht="12.8" hidden="false" customHeight="false" outlineLevel="0" collapsed="false">
      <c r="A2907" s="17" t="s">
        <v>811</v>
      </c>
      <c r="B2907" s="9" t="s">
        <v>850</v>
      </c>
      <c r="C2907" s="27" t="s">
        <v>1252</v>
      </c>
      <c r="D2907" s="9" t="s">
        <v>78</v>
      </c>
      <c r="E2907" s="10" t="s">
        <v>119</v>
      </c>
      <c r="F2907" s="20" t="n">
        <v>-130</v>
      </c>
      <c r="G2907" s="12" t="s">
        <v>21</v>
      </c>
      <c r="H2907" s="2" t="n">
        <v>-99</v>
      </c>
      <c r="I2907" s="3" t="s">
        <v>120</v>
      </c>
      <c r="J2907" s="3" t="n">
        <f aca="false">VLOOKUP(I2907,VLOOK!$G$2:$H$50,2)</f>
        <v>45</v>
      </c>
      <c r="K2907" s="4" t="s">
        <v>120</v>
      </c>
      <c r="L2907" s="21" t="s">
        <v>121</v>
      </c>
      <c r="M2907" s="6" t="n">
        <f aca="false">VLOOKUP(L2907,VLOOK!$D$2:$E$10,2)</f>
        <v>8</v>
      </c>
      <c r="N2907" s="7" t="n">
        <v>1</v>
      </c>
      <c r="O2907" s="0" t="n">
        <f aca="false">VLOOKUP(B2907,VLOOK!$A$2:$B$13,2)</f>
        <v>7</v>
      </c>
      <c r="P2907" s="22" t="n">
        <f aca="false">IF(F2907&lt;0,F2907*-1,F2907)</f>
        <v>130</v>
      </c>
    </row>
    <row r="2908" customFormat="false" ht="12.8" hidden="false" customHeight="false" outlineLevel="0" collapsed="false">
      <c r="A2908" s="17" t="s">
        <v>811</v>
      </c>
      <c r="B2908" s="9" t="s">
        <v>850</v>
      </c>
      <c r="C2908" s="27" t="s">
        <v>1274</v>
      </c>
      <c r="D2908" s="9" t="s">
        <v>123</v>
      </c>
      <c r="E2908" s="10" t="s">
        <v>123</v>
      </c>
      <c r="F2908" s="20" t="n">
        <v>413.24</v>
      </c>
      <c r="G2908" s="12" t="s">
        <v>21</v>
      </c>
      <c r="H2908" s="2" t="n">
        <v>-99</v>
      </c>
      <c r="I2908" s="3" t="s">
        <v>231</v>
      </c>
      <c r="J2908" s="3" t="n">
        <f aca="false">VLOOKUP(I2908,VLOOK!$G$2:$H$50,2)</f>
        <v>26</v>
      </c>
      <c r="K2908" s="4" t="s">
        <v>231</v>
      </c>
      <c r="L2908" s="21" t="s">
        <v>91</v>
      </c>
      <c r="M2908" s="6" t="n">
        <f aca="false">VLOOKUP(L2908,VLOOK!$D$2:$E$10,2)</f>
        <v>4</v>
      </c>
      <c r="N2908" s="7" t="n">
        <v>2</v>
      </c>
      <c r="O2908" s="0" t="n">
        <f aca="false">VLOOKUP(B2908,VLOOK!$A$2:$B$13,2)</f>
        <v>7</v>
      </c>
      <c r="P2908" s="22" t="n">
        <f aca="false">IF(F2908&lt;0,F2908*-1,F2908)</f>
        <v>413.24</v>
      </c>
    </row>
    <row r="2909" customFormat="false" ht="12.8" hidden="false" customHeight="false" outlineLevel="0" collapsed="false">
      <c r="A2909" s="17" t="s">
        <v>811</v>
      </c>
      <c r="B2909" s="9" t="s">
        <v>850</v>
      </c>
      <c r="C2909" s="27" t="s">
        <v>1236</v>
      </c>
      <c r="D2909" s="9" t="s">
        <v>19</v>
      </c>
      <c r="E2909" s="10" t="s">
        <v>271</v>
      </c>
      <c r="F2909" s="20" t="n">
        <v>-16.9</v>
      </c>
      <c r="G2909" s="12" t="s">
        <v>21</v>
      </c>
      <c r="H2909" s="2" t="n">
        <v>-99</v>
      </c>
      <c r="I2909" s="3" t="s">
        <v>44</v>
      </c>
      <c r="J2909" s="3" t="n">
        <f aca="false">VLOOKUP(I2909,VLOOK!$G$2:$H$50,2)</f>
        <v>11</v>
      </c>
      <c r="K2909" s="4" t="s">
        <v>44</v>
      </c>
      <c r="L2909" s="21" t="s">
        <v>23</v>
      </c>
      <c r="M2909" s="6" t="n">
        <f aca="false">VLOOKUP(L2909,VLOOK!$D$2:$E$10,2)</f>
        <v>2</v>
      </c>
      <c r="N2909" s="7" t="n">
        <v>1</v>
      </c>
      <c r="O2909" s="0" t="n">
        <f aca="false">VLOOKUP(B2909,VLOOK!$A$2:$B$13,2)</f>
        <v>7</v>
      </c>
      <c r="P2909" s="22" t="n">
        <f aca="false">IF(F2909&lt;0,F2909*-1,F2909)</f>
        <v>16.9</v>
      </c>
    </row>
    <row r="2910" customFormat="false" ht="12.8" hidden="false" customHeight="false" outlineLevel="0" collapsed="false">
      <c r="A2910" s="17" t="s">
        <v>811</v>
      </c>
      <c r="B2910" s="9" t="s">
        <v>850</v>
      </c>
      <c r="C2910" s="27" t="s">
        <v>1237</v>
      </c>
      <c r="D2910" s="9" t="s">
        <v>19</v>
      </c>
      <c r="E2910" s="10" t="s">
        <v>271</v>
      </c>
      <c r="F2910" s="20" t="n">
        <v>-32.9</v>
      </c>
      <c r="G2910" s="12" t="s">
        <v>21</v>
      </c>
      <c r="H2910" s="2" t="n">
        <v>-99</v>
      </c>
      <c r="I2910" s="3" t="s">
        <v>44</v>
      </c>
      <c r="J2910" s="3" t="n">
        <f aca="false">VLOOKUP(I2910,VLOOK!$G$2:$H$50,2)</f>
        <v>11</v>
      </c>
      <c r="K2910" s="4" t="s">
        <v>44</v>
      </c>
      <c r="L2910" s="21" t="s">
        <v>23</v>
      </c>
      <c r="M2910" s="6" t="n">
        <f aca="false">VLOOKUP(L2910,VLOOK!$D$2:$E$10,2)</f>
        <v>2</v>
      </c>
      <c r="N2910" s="7" t="n">
        <v>1</v>
      </c>
      <c r="O2910" s="0" t="n">
        <f aca="false">VLOOKUP(B2910,VLOOK!$A$2:$B$13,2)</f>
        <v>7</v>
      </c>
      <c r="P2910" s="22" t="n">
        <f aca="false">IF(F2910&lt;0,F2910*-1,F2910)</f>
        <v>32.9</v>
      </c>
    </row>
    <row r="2911" customFormat="false" ht="12.8" hidden="false" customHeight="false" outlineLevel="0" collapsed="false">
      <c r="A2911" s="17" t="s">
        <v>811</v>
      </c>
      <c r="B2911" s="9" t="s">
        <v>850</v>
      </c>
      <c r="C2911" s="27" t="s">
        <v>1236</v>
      </c>
      <c r="D2911" s="9" t="s">
        <v>19</v>
      </c>
      <c r="E2911" s="10" t="s">
        <v>271</v>
      </c>
      <c r="F2911" s="20" t="n">
        <v>-16.9</v>
      </c>
      <c r="G2911" s="12" t="s">
        <v>21</v>
      </c>
      <c r="H2911" s="2" t="n">
        <v>-99</v>
      </c>
      <c r="I2911" s="3" t="s">
        <v>44</v>
      </c>
      <c r="J2911" s="3" t="n">
        <f aca="false">VLOOKUP(I2911,VLOOK!$G$2:$H$50,2)</f>
        <v>11</v>
      </c>
      <c r="K2911" s="4" t="s">
        <v>44</v>
      </c>
      <c r="L2911" s="21" t="s">
        <v>23</v>
      </c>
      <c r="M2911" s="6" t="n">
        <f aca="false">VLOOKUP(L2911,VLOOK!$D$2:$E$10,2)</f>
        <v>2</v>
      </c>
      <c r="N2911" s="7" t="n">
        <v>1</v>
      </c>
      <c r="O2911" s="0" t="n">
        <f aca="false">VLOOKUP(B2911,VLOOK!$A$2:$B$13,2)</f>
        <v>7</v>
      </c>
      <c r="P2911" s="22" t="n">
        <f aca="false">IF(F2911&lt;0,F2911*-1,F2911)</f>
        <v>16.9</v>
      </c>
    </row>
    <row r="2912" customFormat="false" ht="12.8" hidden="false" customHeight="false" outlineLevel="0" collapsed="false">
      <c r="A2912" s="17" t="s">
        <v>811</v>
      </c>
      <c r="B2912" s="9" t="s">
        <v>850</v>
      </c>
      <c r="C2912" s="27" t="s">
        <v>1275</v>
      </c>
      <c r="D2912" s="9" t="s">
        <v>19</v>
      </c>
      <c r="E2912" s="10" t="s">
        <v>119</v>
      </c>
      <c r="F2912" s="20" t="n">
        <v>-121.4</v>
      </c>
      <c r="G2912" s="12" t="s">
        <v>21</v>
      </c>
      <c r="H2912" s="2" t="n">
        <v>-99</v>
      </c>
      <c r="I2912" s="3" t="s">
        <v>120</v>
      </c>
      <c r="J2912" s="3" t="n">
        <f aca="false">VLOOKUP(I2912,VLOOK!$G$2:$H$50,2)</f>
        <v>45</v>
      </c>
      <c r="K2912" s="4" t="s">
        <v>120</v>
      </c>
      <c r="L2912" s="21" t="s">
        <v>23</v>
      </c>
      <c r="M2912" s="6" t="n">
        <f aca="false">VLOOKUP(L2912,VLOOK!$D$2:$E$10,2)</f>
        <v>2</v>
      </c>
      <c r="N2912" s="7" t="n">
        <v>1</v>
      </c>
      <c r="O2912" s="0" t="n">
        <f aca="false">VLOOKUP(B2912,VLOOK!$A$2:$B$13,2)</f>
        <v>7</v>
      </c>
      <c r="P2912" s="22" t="n">
        <f aca="false">IF(F2912&lt;0,F2912*-1,F2912)</f>
        <v>121.4</v>
      </c>
    </row>
    <row r="2913" customFormat="false" ht="12.8" hidden="false" customHeight="false" outlineLevel="0" collapsed="false">
      <c r="A2913" s="17" t="s">
        <v>811</v>
      </c>
      <c r="B2913" s="9" t="s">
        <v>850</v>
      </c>
      <c r="C2913" s="27" t="s">
        <v>1276</v>
      </c>
      <c r="D2913" s="9" t="s">
        <v>19</v>
      </c>
      <c r="E2913" s="10" t="s">
        <v>119</v>
      </c>
      <c r="F2913" s="20" t="n">
        <v>-194.06</v>
      </c>
      <c r="G2913" s="12" t="s">
        <v>21</v>
      </c>
      <c r="H2913" s="2" t="n">
        <v>-99</v>
      </c>
      <c r="I2913" s="3" t="s">
        <v>120</v>
      </c>
      <c r="J2913" s="3" t="n">
        <f aca="false">VLOOKUP(I2913,VLOOK!$G$2:$H$50,2)</f>
        <v>45</v>
      </c>
      <c r="K2913" s="4" t="s">
        <v>120</v>
      </c>
      <c r="L2913" s="21" t="s">
        <v>23</v>
      </c>
      <c r="M2913" s="6" t="n">
        <f aca="false">VLOOKUP(L2913,VLOOK!$D$2:$E$10,2)</f>
        <v>2</v>
      </c>
      <c r="N2913" s="7" t="n">
        <v>1</v>
      </c>
      <c r="O2913" s="0" t="n">
        <f aca="false">VLOOKUP(B2913,VLOOK!$A$2:$B$13,2)</f>
        <v>7</v>
      </c>
      <c r="P2913" s="22" t="n">
        <f aca="false">IF(F2913&lt;0,F2913*-1,F2913)</f>
        <v>194.06</v>
      </c>
    </row>
    <row r="2914" customFormat="false" ht="12.8" hidden="false" customHeight="false" outlineLevel="0" collapsed="false">
      <c r="A2914" s="17" t="s">
        <v>811</v>
      </c>
      <c r="B2914" s="9" t="s">
        <v>850</v>
      </c>
      <c r="C2914" s="27" t="s">
        <v>1064</v>
      </c>
      <c r="D2914" s="9" t="s">
        <v>19</v>
      </c>
      <c r="E2914" s="10" t="s">
        <v>64</v>
      </c>
      <c r="F2914" s="20" t="n">
        <v>-65.29</v>
      </c>
      <c r="G2914" s="12" t="s">
        <v>21</v>
      </c>
      <c r="H2914" s="2" t="n">
        <v>-99</v>
      </c>
      <c r="I2914" s="3" t="s">
        <v>65</v>
      </c>
      <c r="J2914" s="3" t="n">
        <f aca="false">VLOOKUP(I2914,VLOOK!$G$2:$H$50,2)</f>
        <v>13</v>
      </c>
      <c r="K2914" s="4" t="s">
        <v>65</v>
      </c>
      <c r="L2914" s="21" t="s">
        <v>23</v>
      </c>
      <c r="M2914" s="6" t="n">
        <f aca="false">VLOOKUP(L2914,VLOOK!$D$2:$E$10,2)</f>
        <v>2</v>
      </c>
      <c r="N2914" s="7" t="n">
        <v>1</v>
      </c>
      <c r="O2914" s="0" t="n">
        <f aca="false">VLOOKUP(B2914,VLOOK!$A$2:$B$13,2)</f>
        <v>7</v>
      </c>
      <c r="P2914" s="22" t="n">
        <f aca="false">IF(F2914&lt;0,F2914*-1,F2914)</f>
        <v>65.29</v>
      </c>
    </row>
    <row r="2915" customFormat="false" ht="12.8" hidden="false" customHeight="false" outlineLevel="0" collapsed="false">
      <c r="A2915" s="17" t="s">
        <v>811</v>
      </c>
      <c r="B2915" s="9" t="s">
        <v>850</v>
      </c>
      <c r="C2915" s="27" t="s">
        <v>1064</v>
      </c>
      <c r="D2915" s="9" t="s">
        <v>19</v>
      </c>
      <c r="E2915" s="10" t="s">
        <v>64</v>
      </c>
      <c r="F2915" s="20" t="n">
        <v>-127.66</v>
      </c>
      <c r="G2915" s="12" t="s">
        <v>21</v>
      </c>
      <c r="H2915" s="2" t="n">
        <v>-99</v>
      </c>
      <c r="I2915" s="3" t="s">
        <v>65</v>
      </c>
      <c r="J2915" s="3" t="n">
        <f aca="false">VLOOKUP(I2915,VLOOK!$G$2:$H$50,2)</f>
        <v>13</v>
      </c>
      <c r="K2915" s="4" t="s">
        <v>65</v>
      </c>
      <c r="L2915" s="21" t="s">
        <v>23</v>
      </c>
      <c r="M2915" s="6" t="n">
        <f aca="false">VLOOKUP(L2915,VLOOK!$D$2:$E$10,2)</f>
        <v>2</v>
      </c>
      <c r="N2915" s="7" t="n">
        <v>1</v>
      </c>
      <c r="O2915" s="0" t="n">
        <f aca="false">VLOOKUP(B2915,VLOOK!$A$2:$B$13,2)</f>
        <v>7</v>
      </c>
      <c r="P2915" s="22" t="n">
        <f aca="false">IF(F2915&lt;0,F2915*-1,F2915)</f>
        <v>127.66</v>
      </c>
    </row>
    <row r="2916" customFormat="false" ht="12.8" hidden="false" customHeight="false" outlineLevel="0" collapsed="false">
      <c r="A2916" s="17" t="s">
        <v>811</v>
      </c>
      <c r="B2916" s="9" t="s">
        <v>850</v>
      </c>
      <c r="C2916" s="27" t="s">
        <v>1277</v>
      </c>
      <c r="D2916" s="9" t="s">
        <v>19</v>
      </c>
      <c r="E2916" s="10" t="s">
        <v>64</v>
      </c>
      <c r="F2916" s="20" t="n">
        <v>-32.9</v>
      </c>
      <c r="G2916" s="12" t="s">
        <v>21</v>
      </c>
      <c r="H2916" s="2" t="n">
        <v>-99</v>
      </c>
      <c r="I2916" s="3" t="s">
        <v>65</v>
      </c>
      <c r="J2916" s="3" t="n">
        <f aca="false">VLOOKUP(I2916,VLOOK!$G$2:$H$50,2)</f>
        <v>13</v>
      </c>
      <c r="K2916" s="4" t="s">
        <v>65</v>
      </c>
      <c r="L2916" s="21" t="s">
        <v>23</v>
      </c>
      <c r="M2916" s="6" t="n">
        <f aca="false">VLOOKUP(L2916,VLOOK!$D$2:$E$10,2)</f>
        <v>2</v>
      </c>
      <c r="N2916" s="7" t="n">
        <v>1</v>
      </c>
      <c r="O2916" s="0" t="n">
        <f aca="false">VLOOKUP(B2916,VLOOK!$A$2:$B$13,2)</f>
        <v>7</v>
      </c>
      <c r="P2916" s="22" t="n">
        <f aca="false">IF(F2916&lt;0,F2916*-1,F2916)</f>
        <v>32.9</v>
      </c>
    </row>
    <row r="2917" customFormat="false" ht="12.8" hidden="false" customHeight="false" outlineLevel="0" collapsed="false">
      <c r="A2917" s="17" t="s">
        <v>811</v>
      </c>
      <c r="B2917" s="9" t="s">
        <v>850</v>
      </c>
      <c r="C2917" s="27" t="s">
        <v>1240</v>
      </c>
      <c r="D2917" s="9" t="s">
        <v>19</v>
      </c>
      <c r="E2917" s="10" t="s">
        <v>64</v>
      </c>
      <c r="F2917" s="20" t="n">
        <v>-33.25</v>
      </c>
      <c r="G2917" s="12" t="s">
        <v>21</v>
      </c>
      <c r="H2917" s="2" t="n">
        <v>-99</v>
      </c>
      <c r="I2917" s="3" t="s">
        <v>65</v>
      </c>
      <c r="J2917" s="3" t="n">
        <f aca="false">VLOOKUP(I2917,VLOOK!$G$2:$H$50,2)</f>
        <v>13</v>
      </c>
      <c r="K2917" s="4" t="s">
        <v>65</v>
      </c>
      <c r="L2917" s="21" t="s">
        <v>23</v>
      </c>
      <c r="M2917" s="6" t="n">
        <f aca="false">VLOOKUP(L2917,VLOOK!$D$2:$E$10,2)</f>
        <v>2</v>
      </c>
      <c r="N2917" s="7" t="n">
        <v>1</v>
      </c>
      <c r="O2917" s="0" t="n">
        <f aca="false">VLOOKUP(B2917,VLOOK!$A$2:$B$13,2)</f>
        <v>7</v>
      </c>
      <c r="P2917" s="22" t="n">
        <f aca="false">IF(F2917&lt;0,F2917*-1,F2917)</f>
        <v>33.25</v>
      </c>
    </row>
    <row r="2918" customFormat="false" ht="12.8" hidden="false" customHeight="false" outlineLevel="0" collapsed="false">
      <c r="A2918" s="17" t="s">
        <v>811</v>
      </c>
      <c r="B2918" s="9" t="s">
        <v>850</v>
      </c>
      <c r="C2918" s="27" t="s">
        <v>1278</v>
      </c>
      <c r="D2918" s="9" t="s">
        <v>19</v>
      </c>
      <c r="E2918" s="10" t="s">
        <v>64</v>
      </c>
      <c r="F2918" s="20" t="n">
        <v>-96.03</v>
      </c>
      <c r="G2918" s="12" t="s">
        <v>21</v>
      </c>
      <c r="H2918" s="2" t="n">
        <v>-99</v>
      </c>
      <c r="I2918" s="3" t="s">
        <v>65</v>
      </c>
      <c r="J2918" s="3" t="n">
        <f aca="false">VLOOKUP(I2918,VLOOK!$G$2:$H$50,2)</f>
        <v>13</v>
      </c>
      <c r="K2918" s="4" t="s">
        <v>65</v>
      </c>
      <c r="L2918" s="21" t="s">
        <v>23</v>
      </c>
      <c r="M2918" s="6" t="n">
        <f aca="false">VLOOKUP(L2918,VLOOK!$D$2:$E$10,2)</f>
        <v>2</v>
      </c>
      <c r="N2918" s="7" t="n">
        <v>1</v>
      </c>
      <c r="O2918" s="0" t="n">
        <f aca="false">VLOOKUP(B2918,VLOOK!$A$2:$B$13,2)</f>
        <v>7</v>
      </c>
      <c r="P2918" s="22" t="n">
        <f aca="false">IF(F2918&lt;0,F2918*-1,F2918)</f>
        <v>96.03</v>
      </c>
    </row>
    <row r="2919" customFormat="false" ht="12.8" hidden="false" customHeight="false" outlineLevel="0" collapsed="false">
      <c r="A2919" s="17" t="s">
        <v>811</v>
      </c>
      <c r="B2919" s="9" t="s">
        <v>850</v>
      </c>
      <c r="C2919" s="27" t="s">
        <v>1064</v>
      </c>
      <c r="D2919" s="9" t="s">
        <v>19</v>
      </c>
      <c r="E2919" s="10" t="s">
        <v>64</v>
      </c>
      <c r="F2919" s="20" t="n">
        <v>-123.03</v>
      </c>
      <c r="G2919" s="12" t="s">
        <v>21</v>
      </c>
      <c r="H2919" s="2" t="n">
        <v>-99</v>
      </c>
      <c r="I2919" s="3" t="s">
        <v>65</v>
      </c>
      <c r="J2919" s="3" t="n">
        <f aca="false">VLOOKUP(I2919,VLOOK!$G$2:$H$50,2)</f>
        <v>13</v>
      </c>
      <c r="K2919" s="4" t="s">
        <v>65</v>
      </c>
      <c r="L2919" s="21" t="s">
        <v>23</v>
      </c>
      <c r="M2919" s="6" t="n">
        <f aca="false">VLOOKUP(L2919,VLOOK!$D$2:$E$10,2)</f>
        <v>2</v>
      </c>
      <c r="N2919" s="7" t="n">
        <v>1</v>
      </c>
      <c r="O2919" s="0" t="n">
        <f aca="false">VLOOKUP(B2919,VLOOK!$A$2:$B$13,2)</f>
        <v>7</v>
      </c>
      <c r="P2919" s="22" t="n">
        <f aca="false">IF(F2919&lt;0,F2919*-1,F2919)</f>
        <v>123.03</v>
      </c>
    </row>
    <row r="2920" customFormat="false" ht="12.8" hidden="false" customHeight="false" outlineLevel="0" collapsed="false">
      <c r="A2920" s="17" t="s">
        <v>811</v>
      </c>
      <c r="B2920" s="9" t="s">
        <v>850</v>
      </c>
      <c r="C2920" s="27" t="s">
        <v>1279</v>
      </c>
      <c r="D2920" s="9" t="s">
        <v>171</v>
      </c>
      <c r="E2920" s="10" t="s">
        <v>172</v>
      </c>
      <c r="F2920" s="20" t="n">
        <v>-55.9</v>
      </c>
      <c r="G2920" s="12" t="s">
        <v>21</v>
      </c>
      <c r="H2920" s="2" t="n">
        <v>-99</v>
      </c>
      <c r="I2920" s="3" t="s">
        <v>173</v>
      </c>
      <c r="J2920" s="3" t="n">
        <f aca="false">VLOOKUP(I2920,VLOOK!$G$2:$H$50,2)</f>
        <v>22</v>
      </c>
      <c r="K2920" s="4" t="s">
        <v>173</v>
      </c>
      <c r="L2920" s="21" t="s">
        <v>31</v>
      </c>
      <c r="M2920" s="6" t="n">
        <f aca="false">VLOOKUP(L2920,VLOOK!$D$2:$E$10,2)</f>
        <v>3</v>
      </c>
      <c r="N2920" s="7" t="n">
        <v>1</v>
      </c>
      <c r="O2920" s="0" t="n">
        <f aca="false">VLOOKUP(B2920,VLOOK!$A$2:$B$13,2)</f>
        <v>7</v>
      </c>
      <c r="P2920" s="22" t="n">
        <f aca="false">IF(F2920&lt;0,F2920*-1,F2920)</f>
        <v>55.9</v>
      </c>
    </row>
    <row r="2921" customFormat="false" ht="12.8" hidden="false" customHeight="false" outlineLevel="0" collapsed="false">
      <c r="A2921" s="17" t="s">
        <v>811</v>
      </c>
      <c r="B2921" s="9" t="s">
        <v>850</v>
      </c>
      <c r="C2921" s="27" t="s">
        <v>1242</v>
      </c>
      <c r="D2921" s="9" t="s">
        <v>171</v>
      </c>
      <c r="E2921" s="10" t="s">
        <v>172</v>
      </c>
      <c r="F2921" s="20" t="n">
        <v>-26.9</v>
      </c>
      <c r="G2921" s="12" t="s">
        <v>21</v>
      </c>
      <c r="H2921" s="2" t="n">
        <v>-99</v>
      </c>
      <c r="I2921" s="3" t="s">
        <v>173</v>
      </c>
      <c r="J2921" s="3" t="n">
        <f aca="false">VLOOKUP(I2921,VLOOK!$G$2:$H$50,2)</f>
        <v>22</v>
      </c>
      <c r="K2921" s="4" t="s">
        <v>173</v>
      </c>
      <c r="L2921" s="21" t="s">
        <v>31</v>
      </c>
      <c r="M2921" s="6" t="n">
        <f aca="false">VLOOKUP(L2921,VLOOK!$D$2:$E$10,2)</f>
        <v>3</v>
      </c>
      <c r="N2921" s="7" t="n">
        <v>1</v>
      </c>
      <c r="O2921" s="0" t="n">
        <f aca="false">VLOOKUP(B2921,VLOOK!$A$2:$B$13,2)</f>
        <v>7</v>
      </c>
      <c r="P2921" s="22" t="n">
        <f aca="false">IF(F2921&lt;0,F2921*-1,F2921)</f>
        <v>26.9</v>
      </c>
    </row>
    <row r="2922" customFormat="false" ht="12.8" hidden="false" customHeight="false" outlineLevel="0" collapsed="false">
      <c r="A2922" s="17" t="s">
        <v>811</v>
      </c>
      <c r="B2922" s="9" t="s">
        <v>850</v>
      </c>
      <c r="C2922" s="27" t="s">
        <v>1280</v>
      </c>
      <c r="D2922" s="9" t="s">
        <v>171</v>
      </c>
      <c r="E2922" s="10" t="s">
        <v>172</v>
      </c>
      <c r="F2922" s="20" t="n">
        <v>-157.93</v>
      </c>
      <c r="G2922" s="12" t="s">
        <v>21</v>
      </c>
      <c r="H2922" s="2" t="n">
        <v>-99</v>
      </c>
      <c r="I2922" s="3" t="s">
        <v>173</v>
      </c>
      <c r="J2922" s="3" t="n">
        <f aca="false">VLOOKUP(I2922,VLOOK!$G$2:$H$50,2)</f>
        <v>22</v>
      </c>
      <c r="K2922" s="4" t="s">
        <v>173</v>
      </c>
      <c r="L2922" s="21" t="s">
        <v>31</v>
      </c>
      <c r="M2922" s="6" t="n">
        <f aca="false">VLOOKUP(L2922,VLOOK!$D$2:$E$10,2)</f>
        <v>3</v>
      </c>
      <c r="N2922" s="7" t="n">
        <v>1</v>
      </c>
      <c r="O2922" s="0" t="n">
        <f aca="false">VLOOKUP(B2922,VLOOK!$A$2:$B$13,2)</f>
        <v>7</v>
      </c>
      <c r="P2922" s="22" t="n">
        <f aca="false">IF(F2922&lt;0,F2922*-1,F2922)</f>
        <v>157.93</v>
      </c>
    </row>
    <row r="2923" customFormat="false" ht="12.8" hidden="false" customHeight="false" outlineLevel="0" collapsed="false">
      <c r="A2923" s="17" t="s">
        <v>811</v>
      </c>
      <c r="B2923" s="9" t="s">
        <v>850</v>
      </c>
      <c r="C2923" s="27" t="s">
        <v>1070</v>
      </c>
      <c r="D2923" s="9" t="s">
        <v>25</v>
      </c>
      <c r="E2923" s="10" t="s">
        <v>26</v>
      </c>
      <c r="F2923" s="20" t="n">
        <v>-64.9</v>
      </c>
      <c r="G2923" s="12" t="s">
        <v>21</v>
      </c>
      <c r="H2923" s="2" t="n">
        <v>-99</v>
      </c>
      <c r="I2923" s="3" t="s">
        <v>27</v>
      </c>
      <c r="J2923" s="3" t="n">
        <f aca="false">VLOOKUP(I2923,VLOOK!$G$2:$H$50,2)</f>
        <v>30</v>
      </c>
      <c r="K2923" s="4" t="s">
        <v>27</v>
      </c>
      <c r="L2923" s="21" t="s">
        <v>28</v>
      </c>
      <c r="M2923" s="6" t="n">
        <f aca="false">VLOOKUP(L2923,VLOOK!$D$2:$E$10,2)</f>
        <v>5</v>
      </c>
      <c r="N2923" s="7" t="n">
        <v>1</v>
      </c>
      <c r="O2923" s="0" t="n">
        <f aca="false">VLOOKUP(B2923,VLOOK!$A$2:$B$13,2)</f>
        <v>7</v>
      </c>
      <c r="P2923" s="22" t="n">
        <f aca="false">IF(F2923&lt;0,F2923*-1,F2923)</f>
        <v>64.9</v>
      </c>
    </row>
    <row r="2924" customFormat="false" ht="12.8" hidden="false" customHeight="false" outlineLevel="0" collapsed="false">
      <c r="A2924" s="17" t="s">
        <v>811</v>
      </c>
      <c r="B2924" s="9" t="s">
        <v>850</v>
      </c>
      <c r="C2924" s="27" t="s">
        <v>1281</v>
      </c>
      <c r="D2924" s="9" t="s">
        <v>25</v>
      </c>
      <c r="E2924" s="10" t="s">
        <v>26</v>
      </c>
      <c r="F2924" s="20" t="n">
        <v>-102.3</v>
      </c>
      <c r="G2924" s="12" t="s">
        <v>21</v>
      </c>
      <c r="H2924" s="2" t="n">
        <v>-99</v>
      </c>
      <c r="I2924" s="3" t="s">
        <v>27</v>
      </c>
      <c r="J2924" s="3" t="n">
        <f aca="false">VLOOKUP(I2924,VLOOK!$G$2:$H$50,2)</f>
        <v>30</v>
      </c>
      <c r="K2924" s="4" t="s">
        <v>27</v>
      </c>
      <c r="L2924" s="21" t="s">
        <v>28</v>
      </c>
      <c r="M2924" s="6" t="n">
        <f aca="false">VLOOKUP(L2924,VLOOK!$D$2:$E$10,2)</f>
        <v>5</v>
      </c>
      <c r="N2924" s="7" t="n">
        <v>1</v>
      </c>
      <c r="O2924" s="0" t="n">
        <f aca="false">VLOOKUP(B2924,VLOOK!$A$2:$B$13,2)</f>
        <v>7</v>
      </c>
      <c r="P2924" s="22" t="n">
        <f aca="false">IF(F2924&lt;0,F2924*-1,F2924)</f>
        <v>102.3</v>
      </c>
    </row>
    <row r="2925" customFormat="false" ht="12.8" hidden="false" customHeight="false" outlineLevel="0" collapsed="false">
      <c r="A2925" s="17" t="s">
        <v>811</v>
      </c>
      <c r="B2925" s="9" t="s">
        <v>850</v>
      </c>
      <c r="C2925" s="27" t="s">
        <v>1282</v>
      </c>
      <c r="D2925" s="9" t="s">
        <v>25</v>
      </c>
      <c r="E2925" s="10" t="s">
        <v>26</v>
      </c>
      <c r="F2925" s="20" t="n">
        <v>-55</v>
      </c>
      <c r="G2925" s="12" t="s">
        <v>21</v>
      </c>
      <c r="H2925" s="2" t="n">
        <v>-99</v>
      </c>
      <c r="I2925" s="3" t="s">
        <v>27</v>
      </c>
      <c r="J2925" s="3" t="n">
        <f aca="false">VLOOKUP(I2925,VLOOK!$G$2:$H$50,2)</f>
        <v>30</v>
      </c>
      <c r="K2925" s="4" t="s">
        <v>27</v>
      </c>
      <c r="L2925" s="21" t="s">
        <v>28</v>
      </c>
      <c r="M2925" s="6" t="n">
        <f aca="false">VLOOKUP(L2925,VLOOK!$D$2:$E$10,2)</f>
        <v>5</v>
      </c>
      <c r="N2925" s="7" t="n">
        <v>1</v>
      </c>
      <c r="O2925" s="0" t="n">
        <f aca="false">VLOOKUP(B2925,VLOOK!$A$2:$B$13,2)</f>
        <v>7</v>
      </c>
      <c r="P2925" s="22" t="n">
        <f aca="false">IF(F2925&lt;0,F2925*-1,F2925)</f>
        <v>55</v>
      </c>
    </row>
    <row r="2926" customFormat="false" ht="12.8" hidden="false" customHeight="false" outlineLevel="0" collapsed="false">
      <c r="A2926" s="17" t="s">
        <v>811</v>
      </c>
      <c r="B2926" s="9" t="s">
        <v>850</v>
      </c>
      <c r="C2926" s="27" t="s">
        <v>1283</v>
      </c>
      <c r="D2926" s="9" t="s">
        <v>25</v>
      </c>
      <c r="E2926" s="10" t="s">
        <v>26</v>
      </c>
      <c r="F2926" s="20" t="n">
        <v>-18.5</v>
      </c>
      <c r="G2926" s="12" t="s">
        <v>21</v>
      </c>
      <c r="H2926" s="2" t="n">
        <v>-99</v>
      </c>
      <c r="I2926" s="3" t="s">
        <v>27</v>
      </c>
      <c r="J2926" s="3" t="n">
        <f aca="false">VLOOKUP(I2926,VLOOK!$G$2:$H$50,2)</f>
        <v>30</v>
      </c>
      <c r="K2926" s="4" t="s">
        <v>27</v>
      </c>
      <c r="L2926" s="21" t="s">
        <v>28</v>
      </c>
      <c r="M2926" s="6" t="n">
        <f aca="false">VLOOKUP(L2926,VLOOK!$D$2:$E$10,2)</f>
        <v>5</v>
      </c>
      <c r="N2926" s="7" t="n">
        <v>1</v>
      </c>
      <c r="O2926" s="0" t="n">
        <f aca="false">VLOOKUP(B2926,VLOOK!$A$2:$B$13,2)</f>
        <v>7</v>
      </c>
      <c r="P2926" s="22" t="n">
        <f aca="false">IF(F2926&lt;0,F2926*-1,F2926)</f>
        <v>18.5</v>
      </c>
    </row>
    <row r="2927" customFormat="false" ht="12.8" hidden="false" customHeight="false" outlineLevel="0" collapsed="false">
      <c r="A2927" s="17" t="s">
        <v>811</v>
      </c>
      <c r="B2927" s="9" t="s">
        <v>850</v>
      </c>
      <c r="C2927" s="27" t="s">
        <v>1284</v>
      </c>
      <c r="D2927" s="9" t="s">
        <v>25</v>
      </c>
      <c r="E2927" s="10" t="s">
        <v>26</v>
      </c>
      <c r="F2927" s="20" t="n">
        <v>-64.9</v>
      </c>
      <c r="G2927" s="12" t="s">
        <v>21</v>
      </c>
      <c r="H2927" s="2" t="n">
        <v>-99</v>
      </c>
      <c r="I2927" s="3" t="s">
        <v>27</v>
      </c>
      <c r="J2927" s="3" t="n">
        <f aca="false">VLOOKUP(I2927,VLOOK!$G$2:$H$50,2)</f>
        <v>30</v>
      </c>
      <c r="K2927" s="4" t="s">
        <v>27</v>
      </c>
      <c r="L2927" s="21" t="s">
        <v>28</v>
      </c>
      <c r="M2927" s="6" t="n">
        <f aca="false">VLOOKUP(L2927,VLOOK!$D$2:$E$10,2)</f>
        <v>5</v>
      </c>
      <c r="N2927" s="7" t="n">
        <v>1</v>
      </c>
      <c r="O2927" s="0" t="n">
        <f aca="false">VLOOKUP(B2927,VLOOK!$A$2:$B$13,2)</f>
        <v>7</v>
      </c>
      <c r="P2927" s="22" t="n">
        <f aca="false">IF(F2927&lt;0,F2927*-1,F2927)</f>
        <v>64.9</v>
      </c>
    </row>
    <row r="2928" customFormat="false" ht="12.8" hidden="false" customHeight="false" outlineLevel="0" collapsed="false">
      <c r="A2928" s="17" t="s">
        <v>811</v>
      </c>
      <c r="B2928" s="9" t="s">
        <v>850</v>
      </c>
      <c r="C2928" s="27" t="s">
        <v>1285</v>
      </c>
      <c r="D2928" s="9" t="s">
        <v>25</v>
      </c>
      <c r="E2928" s="10" t="s">
        <v>26</v>
      </c>
      <c r="F2928" s="20" t="n">
        <v>-69.8</v>
      </c>
      <c r="G2928" s="12" t="s">
        <v>21</v>
      </c>
      <c r="H2928" s="2" t="n">
        <v>-99</v>
      </c>
      <c r="I2928" s="3" t="s">
        <v>27</v>
      </c>
      <c r="J2928" s="3" t="n">
        <f aca="false">VLOOKUP(I2928,VLOOK!$G$2:$H$50,2)</f>
        <v>30</v>
      </c>
      <c r="K2928" s="4" t="s">
        <v>27</v>
      </c>
      <c r="L2928" s="21" t="s">
        <v>28</v>
      </c>
      <c r="M2928" s="6" t="n">
        <f aca="false">VLOOKUP(L2928,VLOOK!$D$2:$E$10,2)</f>
        <v>5</v>
      </c>
      <c r="N2928" s="7" t="n">
        <v>1</v>
      </c>
      <c r="O2928" s="0" t="n">
        <f aca="false">VLOOKUP(B2928,VLOOK!$A$2:$B$13,2)</f>
        <v>7</v>
      </c>
      <c r="P2928" s="22" t="n">
        <f aca="false">IF(F2928&lt;0,F2928*-1,F2928)</f>
        <v>69.8</v>
      </c>
    </row>
    <row r="2929" customFormat="false" ht="12.8" hidden="false" customHeight="false" outlineLevel="0" collapsed="false">
      <c r="A2929" s="17" t="s">
        <v>811</v>
      </c>
      <c r="B2929" s="9" t="s">
        <v>850</v>
      </c>
      <c r="C2929" s="27" t="s">
        <v>1286</v>
      </c>
      <c r="D2929" s="9" t="s">
        <v>25</v>
      </c>
      <c r="E2929" s="10" t="s">
        <v>266</v>
      </c>
      <c r="F2929" s="20" t="n">
        <v>-315</v>
      </c>
      <c r="G2929" s="12" t="s">
        <v>21</v>
      </c>
      <c r="H2929" s="2" t="n">
        <v>-99</v>
      </c>
      <c r="I2929" s="3" t="s">
        <v>267</v>
      </c>
      <c r="J2929" s="3" t="n">
        <f aca="false">VLOOKUP(I2929,VLOOK!$G$2:$H$50,2)</f>
        <v>16</v>
      </c>
      <c r="K2929" s="4" t="s">
        <v>267</v>
      </c>
      <c r="L2929" s="21" t="s">
        <v>31</v>
      </c>
      <c r="M2929" s="6" t="n">
        <f aca="false">VLOOKUP(L2929,VLOOK!$D$2:$E$10,2)</f>
        <v>3</v>
      </c>
      <c r="N2929" s="7" t="n">
        <v>1</v>
      </c>
      <c r="O2929" s="0" t="n">
        <f aca="false">VLOOKUP(B2929,VLOOK!$A$2:$B$13,2)</f>
        <v>7</v>
      </c>
      <c r="P2929" s="22" t="n">
        <f aca="false">IF(F2929&lt;0,F2929*-1,F2929)</f>
        <v>315</v>
      </c>
    </row>
    <row r="2930" customFormat="false" ht="12.8" hidden="false" customHeight="false" outlineLevel="0" collapsed="false">
      <c r="A2930" s="17" t="s">
        <v>811</v>
      </c>
      <c r="B2930" s="9" t="s">
        <v>850</v>
      </c>
      <c r="C2930" s="27" t="s">
        <v>1287</v>
      </c>
      <c r="D2930" s="9" t="s">
        <v>25</v>
      </c>
      <c r="E2930" s="10" t="s">
        <v>853</v>
      </c>
      <c r="F2930" s="20" t="n">
        <v>-156.66</v>
      </c>
      <c r="G2930" s="12" t="s">
        <v>21</v>
      </c>
      <c r="H2930" s="2" t="n">
        <v>-99</v>
      </c>
      <c r="I2930" s="3" t="s">
        <v>854</v>
      </c>
      <c r="J2930" s="3" t="n">
        <f aca="false">VLOOKUP(I2930,VLOOK!$G$2:$H$50,2)</f>
        <v>31</v>
      </c>
      <c r="K2930" s="4" t="s">
        <v>854</v>
      </c>
      <c r="L2930" s="21" t="s">
        <v>28</v>
      </c>
      <c r="M2930" s="6" t="n">
        <f aca="false">VLOOKUP(L2930,VLOOK!$D$2:$E$10,2)</f>
        <v>5</v>
      </c>
      <c r="N2930" s="7" t="n">
        <v>1</v>
      </c>
      <c r="O2930" s="0" t="n">
        <f aca="false">VLOOKUP(B2930,VLOOK!$A$2:$B$13,2)</f>
        <v>7</v>
      </c>
      <c r="P2930" s="22" t="n">
        <f aca="false">IF(F2930&lt;0,F2930*-1,F2930)</f>
        <v>156.66</v>
      </c>
    </row>
    <row r="2931" customFormat="false" ht="12.8" hidden="false" customHeight="false" outlineLevel="0" collapsed="false">
      <c r="A2931" s="17" t="s">
        <v>811</v>
      </c>
      <c r="B2931" s="9" t="s">
        <v>850</v>
      </c>
      <c r="C2931" s="27" t="s">
        <v>1288</v>
      </c>
      <c r="D2931" s="9" t="s">
        <v>25</v>
      </c>
      <c r="E2931" s="10" t="s">
        <v>853</v>
      </c>
      <c r="F2931" s="20" t="n">
        <v>-100</v>
      </c>
      <c r="G2931" s="12" t="s">
        <v>21</v>
      </c>
      <c r="H2931" s="2" t="n">
        <v>-99</v>
      </c>
      <c r="I2931" s="3" t="s">
        <v>854</v>
      </c>
      <c r="J2931" s="3" t="n">
        <f aca="false">VLOOKUP(I2931,VLOOK!$G$2:$H$50,2)</f>
        <v>31</v>
      </c>
      <c r="K2931" s="4" t="s">
        <v>854</v>
      </c>
      <c r="L2931" s="21" t="s">
        <v>28</v>
      </c>
      <c r="M2931" s="6" t="n">
        <f aca="false">VLOOKUP(L2931,VLOOK!$D$2:$E$10,2)</f>
        <v>5</v>
      </c>
      <c r="N2931" s="7" t="n">
        <v>1</v>
      </c>
      <c r="O2931" s="0" t="n">
        <f aca="false">VLOOKUP(B2931,VLOOK!$A$2:$B$13,2)</f>
        <v>7</v>
      </c>
      <c r="P2931" s="22" t="n">
        <f aca="false">IF(F2931&lt;0,F2931*-1,F2931)</f>
        <v>100</v>
      </c>
    </row>
    <row r="2932" customFormat="false" ht="12.8" hidden="false" customHeight="false" outlineLevel="0" collapsed="false">
      <c r="A2932" s="17" t="s">
        <v>811</v>
      </c>
      <c r="B2932" s="9" t="s">
        <v>850</v>
      </c>
      <c r="C2932" s="27" t="s">
        <v>1289</v>
      </c>
      <c r="D2932" s="9" t="s">
        <v>25</v>
      </c>
      <c r="E2932" s="10" t="s">
        <v>29</v>
      </c>
      <c r="F2932" s="20" t="n">
        <v>-65.3</v>
      </c>
      <c r="G2932" s="12" t="s">
        <v>21</v>
      </c>
      <c r="H2932" s="2" t="n">
        <v>-99</v>
      </c>
      <c r="I2932" s="3" t="s">
        <v>30</v>
      </c>
      <c r="J2932" s="3" t="n">
        <f aca="false">VLOOKUP(I2932,VLOOK!$G$2:$H$50,2)</f>
        <v>21</v>
      </c>
      <c r="K2932" s="4" t="s">
        <v>30</v>
      </c>
      <c r="L2932" s="21" t="s">
        <v>31</v>
      </c>
      <c r="M2932" s="6" t="n">
        <f aca="false">VLOOKUP(L2932,VLOOK!$D$2:$E$10,2)</f>
        <v>3</v>
      </c>
      <c r="N2932" s="7" t="n">
        <v>1</v>
      </c>
      <c r="O2932" s="0" t="n">
        <f aca="false">VLOOKUP(B2932,VLOOK!$A$2:$B$13,2)</f>
        <v>7</v>
      </c>
      <c r="P2932" s="22" t="n">
        <f aca="false">IF(F2932&lt;0,F2932*-1,F2932)</f>
        <v>65.3</v>
      </c>
    </row>
    <row r="2933" customFormat="false" ht="12.8" hidden="false" customHeight="false" outlineLevel="0" collapsed="false">
      <c r="A2933" s="17" t="s">
        <v>811</v>
      </c>
      <c r="B2933" s="9" t="s">
        <v>850</v>
      </c>
      <c r="C2933" s="27" t="s">
        <v>1290</v>
      </c>
      <c r="D2933" s="9" t="s">
        <v>25</v>
      </c>
      <c r="E2933" s="10" t="s">
        <v>29</v>
      </c>
      <c r="F2933" s="20" t="n">
        <v>-13</v>
      </c>
      <c r="G2933" s="12" t="s">
        <v>21</v>
      </c>
      <c r="H2933" s="2" t="n">
        <v>-99</v>
      </c>
      <c r="I2933" s="3" t="s">
        <v>30</v>
      </c>
      <c r="J2933" s="3" t="n">
        <f aca="false">VLOOKUP(I2933,VLOOK!$G$2:$H$50,2)</f>
        <v>21</v>
      </c>
      <c r="K2933" s="4" t="s">
        <v>30</v>
      </c>
      <c r="L2933" s="21" t="s">
        <v>31</v>
      </c>
      <c r="M2933" s="6" t="n">
        <f aca="false">VLOOKUP(L2933,VLOOK!$D$2:$E$10,2)</f>
        <v>3</v>
      </c>
      <c r="N2933" s="7" t="n">
        <v>1</v>
      </c>
      <c r="O2933" s="0" t="n">
        <f aca="false">VLOOKUP(B2933,VLOOK!$A$2:$B$13,2)</f>
        <v>7</v>
      </c>
      <c r="P2933" s="22" t="n">
        <f aca="false">IF(F2933&lt;0,F2933*-1,F2933)</f>
        <v>13</v>
      </c>
    </row>
    <row r="2934" customFormat="false" ht="12.8" hidden="false" customHeight="false" outlineLevel="0" collapsed="false">
      <c r="A2934" s="17" t="s">
        <v>811</v>
      </c>
      <c r="B2934" s="9" t="s">
        <v>850</v>
      </c>
      <c r="C2934" s="27" t="s">
        <v>1291</v>
      </c>
      <c r="D2934" s="9" t="s">
        <v>25</v>
      </c>
      <c r="E2934" s="10" t="s">
        <v>29</v>
      </c>
      <c r="F2934" s="20" t="n">
        <v>-32.9</v>
      </c>
      <c r="G2934" s="12" t="s">
        <v>21</v>
      </c>
      <c r="H2934" s="2" t="n">
        <v>-99</v>
      </c>
      <c r="I2934" s="3" t="s">
        <v>30</v>
      </c>
      <c r="J2934" s="3" t="n">
        <f aca="false">VLOOKUP(I2934,VLOOK!$G$2:$H$50,2)</f>
        <v>21</v>
      </c>
      <c r="K2934" s="4" t="s">
        <v>30</v>
      </c>
      <c r="L2934" s="21" t="s">
        <v>31</v>
      </c>
      <c r="M2934" s="6" t="n">
        <f aca="false">VLOOKUP(L2934,VLOOK!$D$2:$E$10,2)</f>
        <v>3</v>
      </c>
      <c r="N2934" s="7" t="n">
        <v>1</v>
      </c>
      <c r="O2934" s="0" t="n">
        <f aca="false">VLOOKUP(B2934,VLOOK!$A$2:$B$13,2)</f>
        <v>7</v>
      </c>
      <c r="P2934" s="22" t="n">
        <f aca="false">IF(F2934&lt;0,F2934*-1,F2934)</f>
        <v>32.9</v>
      </c>
    </row>
    <row r="2935" customFormat="false" ht="12.8" hidden="false" customHeight="false" outlineLevel="0" collapsed="false">
      <c r="A2935" s="17" t="s">
        <v>811</v>
      </c>
      <c r="B2935" s="9" t="s">
        <v>850</v>
      </c>
      <c r="C2935" s="27" t="s">
        <v>1292</v>
      </c>
      <c r="D2935" s="9" t="s">
        <v>25</v>
      </c>
      <c r="E2935" s="10" t="s">
        <v>29</v>
      </c>
      <c r="F2935" s="20" t="n">
        <v>-29.32</v>
      </c>
      <c r="G2935" s="12" t="s">
        <v>21</v>
      </c>
      <c r="H2935" s="2" t="n">
        <v>-99</v>
      </c>
      <c r="I2935" s="3" t="s">
        <v>30</v>
      </c>
      <c r="J2935" s="3" t="n">
        <f aca="false">VLOOKUP(I2935,VLOOK!$G$2:$H$50,2)</f>
        <v>21</v>
      </c>
      <c r="K2935" s="4" t="s">
        <v>30</v>
      </c>
      <c r="L2935" s="21" t="s">
        <v>31</v>
      </c>
      <c r="M2935" s="6" t="n">
        <f aca="false">VLOOKUP(L2935,VLOOK!$D$2:$E$10,2)</f>
        <v>3</v>
      </c>
      <c r="N2935" s="7" t="n">
        <v>1</v>
      </c>
      <c r="O2935" s="0" t="n">
        <f aca="false">VLOOKUP(B2935,VLOOK!$A$2:$B$13,2)</f>
        <v>7</v>
      </c>
      <c r="P2935" s="22" t="n">
        <f aca="false">IF(F2935&lt;0,F2935*-1,F2935)</f>
        <v>29.32</v>
      </c>
    </row>
    <row r="2936" customFormat="false" ht="12.8" hidden="false" customHeight="false" outlineLevel="0" collapsed="false">
      <c r="A2936" s="17" t="s">
        <v>811</v>
      </c>
      <c r="B2936" s="9" t="s">
        <v>850</v>
      </c>
      <c r="C2936" s="27" t="s">
        <v>1293</v>
      </c>
      <c r="D2936" s="9" t="s">
        <v>25</v>
      </c>
      <c r="E2936" s="10" t="s">
        <v>29</v>
      </c>
      <c r="F2936" s="20" t="n">
        <v>-13</v>
      </c>
      <c r="G2936" s="12" t="s">
        <v>21</v>
      </c>
      <c r="H2936" s="2" t="n">
        <v>-99</v>
      </c>
      <c r="I2936" s="3" t="s">
        <v>30</v>
      </c>
      <c r="J2936" s="3" t="n">
        <f aca="false">VLOOKUP(I2936,VLOOK!$G$2:$H$50,2)</f>
        <v>21</v>
      </c>
      <c r="K2936" s="4" t="s">
        <v>30</v>
      </c>
      <c r="L2936" s="21" t="s">
        <v>31</v>
      </c>
      <c r="M2936" s="6" t="n">
        <f aca="false">VLOOKUP(L2936,VLOOK!$D$2:$E$10,2)</f>
        <v>3</v>
      </c>
      <c r="N2936" s="7" t="n">
        <v>1</v>
      </c>
      <c r="O2936" s="0" t="n">
        <f aca="false">VLOOKUP(B2936,VLOOK!$A$2:$B$13,2)</f>
        <v>7</v>
      </c>
      <c r="P2936" s="22" t="n">
        <f aca="false">IF(F2936&lt;0,F2936*-1,F2936)</f>
        <v>13</v>
      </c>
    </row>
    <row r="2937" customFormat="false" ht="12.8" hidden="false" customHeight="false" outlineLevel="0" collapsed="false">
      <c r="A2937" s="17" t="s">
        <v>811</v>
      </c>
      <c r="B2937" s="9" t="s">
        <v>850</v>
      </c>
      <c r="C2937" s="27" t="s">
        <v>1294</v>
      </c>
      <c r="D2937" s="9" t="s">
        <v>25</v>
      </c>
      <c r="E2937" s="10" t="s">
        <v>29</v>
      </c>
      <c r="F2937" s="20" t="n">
        <v>-52</v>
      </c>
      <c r="G2937" s="12" t="s">
        <v>21</v>
      </c>
      <c r="H2937" s="2" t="n">
        <v>-99</v>
      </c>
      <c r="I2937" s="3" t="s">
        <v>30</v>
      </c>
      <c r="J2937" s="3" t="n">
        <f aca="false">VLOOKUP(I2937,VLOOK!$G$2:$H$50,2)</f>
        <v>21</v>
      </c>
      <c r="K2937" s="4" t="s">
        <v>30</v>
      </c>
      <c r="L2937" s="21" t="s">
        <v>31</v>
      </c>
      <c r="M2937" s="6" t="n">
        <f aca="false">VLOOKUP(L2937,VLOOK!$D$2:$E$10,2)</f>
        <v>3</v>
      </c>
      <c r="N2937" s="7" t="n">
        <v>1</v>
      </c>
      <c r="O2937" s="0" t="n">
        <f aca="false">VLOOKUP(B2937,VLOOK!$A$2:$B$13,2)</f>
        <v>7</v>
      </c>
      <c r="P2937" s="22" t="n">
        <f aca="false">IF(F2937&lt;0,F2937*-1,F2937)</f>
        <v>52</v>
      </c>
    </row>
    <row r="2938" customFormat="false" ht="12.8" hidden="false" customHeight="false" outlineLevel="0" collapsed="false">
      <c r="A2938" s="17" t="s">
        <v>811</v>
      </c>
      <c r="B2938" s="9" t="s">
        <v>850</v>
      </c>
      <c r="C2938" s="27" t="s">
        <v>1251</v>
      </c>
      <c r="D2938" s="9" t="s">
        <v>25</v>
      </c>
      <c r="E2938" s="10" t="s">
        <v>148</v>
      </c>
      <c r="F2938" s="20" t="n">
        <v>-16.9</v>
      </c>
      <c r="G2938" s="12" t="s">
        <v>21</v>
      </c>
      <c r="H2938" s="2" t="n">
        <v>-99</v>
      </c>
      <c r="I2938" s="3" t="s">
        <v>39</v>
      </c>
      <c r="J2938" s="3" t="n">
        <f aca="false">VLOOKUP(I2938,VLOOK!$G$2:$H$50,2)</f>
        <v>34</v>
      </c>
      <c r="K2938" s="4" t="s">
        <v>39</v>
      </c>
      <c r="L2938" s="21" t="s">
        <v>28</v>
      </c>
      <c r="M2938" s="6" t="n">
        <f aca="false">VLOOKUP(L2938,VLOOK!$D$2:$E$10,2)</f>
        <v>5</v>
      </c>
      <c r="N2938" s="7" t="n">
        <v>1</v>
      </c>
      <c r="O2938" s="0" t="n">
        <f aca="false">VLOOKUP(B2938,VLOOK!$A$2:$B$13,2)</f>
        <v>7</v>
      </c>
      <c r="P2938" s="22" t="n">
        <f aca="false">IF(F2938&lt;0,F2938*-1,F2938)</f>
        <v>16.9</v>
      </c>
    </row>
    <row r="2939" customFormat="false" ht="12.8" hidden="false" customHeight="false" outlineLevel="0" collapsed="false">
      <c r="A2939" s="17" t="s">
        <v>811</v>
      </c>
      <c r="B2939" s="9" t="s">
        <v>850</v>
      </c>
      <c r="C2939" s="27" t="s">
        <v>1250</v>
      </c>
      <c r="D2939" s="9" t="s">
        <v>25</v>
      </c>
      <c r="E2939" s="10" t="s">
        <v>148</v>
      </c>
      <c r="F2939" s="20" t="n">
        <v>-25</v>
      </c>
      <c r="G2939" s="12" t="s">
        <v>21</v>
      </c>
      <c r="H2939" s="2" t="n">
        <v>-99</v>
      </c>
      <c r="I2939" s="3" t="s">
        <v>39</v>
      </c>
      <c r="J2939" s="3" t="n">
        <f aca="false">VLOOKUP(I2939,VLOOK!$G$2:$H$50,2)</f>
        <v>34</v>
      </c>
      <c r="K2939" s="4" t="s">
        <v>39</v>
      </c>
      <c r="L2939" s="21" t="s">
        <v>28</v>
      </c>
      <c r="M2939" s="6" t="n">
        <f aca="false">VLOOKUP(L2939,VLOOK!$D$2:$E$10,2)</f>
        <v>5</v>
      </c>
      <c r="N2939" s="7" t="n">
        <v>1</v>
      </c>
      <c r="O2939" s="0" t="n">
        <f aca="false">VLOOKUP(B2939,VLOOK!$A$2:$B$13,2)</f>
        <v>7</v>
      </c>
      <c r="P2939" s="22" t="n">
        <f aca="false">IF(F2939&lt;0,F2939*-1,F2939)</f>
        <v>25</v>
      </c>
    </row>
    <row r="2940" customFormat="false" ht="12.8" hidden="false" customHeight="false" outlineLevel="0" collapsed="false">
      <c r="A2940" s="17" t="s">
        <v>811</v>
      </c>
      <c r="B2940" s="9" t="s">
        <v>850</v>
      </c>
      <c r="C2940" s="27" t="s">
        <v>1295</v>
      </c>
      <c r="D2940" s="9" t="s">
        <v>25</v>
      </c>
      <c r="E2940" s="10" t="s">
        <v>163</v>
      </c>
      <c r="F2940" s="20" t="n">
        <v>-123.77</v>
      </c>
      <c r="G2940" s="12" t="s">
        <v>21</v>
      </c>
      <c r="H2940" s="2" t="n">
        <v>-99</v>
      </c>
      <c r="I2940" s="3" t="s">
        <v>164</v>
      </c>
      <c r="J2940" s="3" t="n">
        <f aca="false">VLOOKUP(I2940,VLOOK!$G$2:$H$50,2)</f>
        <v>35</v>
      </c>
      <c r="K2940" s="4" t="s">
        <v>164</v>
      </c>
      <c r="L2940" s="21" t="s">
        <v>28</v>
      </c>
      <c r="M2940" s="6" t="n">
        <f aca="false">VLOOKUP(L2940,VLOOK!$D$2:$E$10,2)</f>
        <v>5</v>
      </c>
      <c r="N2940" s="7" t="n">
        <v>1</v>
      </c>
      <c r="O2940" s="0" t="n">
        <f aca="false">VLOOKUP(B2940,VLOOK!$A$2:$B$13,2)</f>
        <v>7</v>
      </c>
      <c r="P2940" s="22" t="n">
        <f aca="false">IF(F2940&lt;0,F2940*-1,F2940)</f>
        <v>123.77</v>
      </c>
    </row>
    <row r="2941" customFormat="false" ht="12.8" hidden="false" customHeight="false" outlineLevel="0" collapsed="false">
      <c r="A2941" s="17" t="s">
        <v>811</v>
      </c>
      <c r="B2941" s="9" t="s">
        <v>850</v>
      </c>
      <c r="C2941" s="27" t="s">
        <v>1296</v>
      </c>
      <c r="D2941" s="9" t="s">
        <v>25</v>
      </c>
      <c r="E2941" s="10" t="s">
        <v>249</v>
      </c>
      <c r="F2941" s="20" t="n">
        <v>-11.96</v>
      </c>
      <c r="G2941" s="12" t="s">
        <v>21</v>
      </c>
      <c r="H2941" s="2" t="n">
        <v>-99</v>
      </c>
      <c r="I2941" s="3" t="s">
        <v>250</v>
      </c>
      <c r="J2941" s="3" t="n">
        <f aca="false">VLOOKUP(I2941,VLOOK!$G$2:$H$50,2)</f>
        <v>35</v>
      </c>
      <c r="K2941" s="4" t="s">
        <v>250</v>
      </c>
      <c r="L2941" s="21" t="s">
        <v>28</v>
      </c>
      <c r="M2941" s="6" t="n">
        <f aca="false">VLOOKUP(L2941,VLOOK!$D$2:$E$10,2)</f>
        <v>5</v>
      </c>
      <c r="N2941" s="7" t="n">
        <v>1</v>
      </c>
      <c r="O2941" s="0" t="n">
        <f aca="false">VLOOKUP(B2941,VLOOK!$A$2:$B$13,2)</f>
        <v>7</v>
      </c>
      <c r="P2941" s="22" t="n">
        <f aca="false">IF(F2941&lt;0,F2941*-1,F2941)</f>
        <v>11.96</v>
      </c>
    </row>
    <row r="2942" customFormat="false" ht="12.8" hidden="false" customHeight="false" outlineLevel="0" collapsed="false">
      <c r="A2942" s="17" t="s">
        <v>811</v>
      </c>
      <c r="B2942" s="9" t="s">
        <v>850</v>
      </c>
      <c r="C2942" s="27" t="s">
        <v>1297</v>
      </c>
      <c r="D2942" s="9" t="s">
        <v>25</v>
      </c>
      <c r="E2942" s="10" t="s">
        <v>869</v>
      </c>
      <c r="F2942" s="20" t="n">
        <v>-87.97</v>
      </c>
      <c r="G2942" s="12" t="s">
        <v>21</v>
      </c>
      <c r="H2942" s="2" t="n">
        <v>-99</v>
      </c>
      <c r="I2942" s="3" t="s">
        <v>381</v>
      </c>
      <c r="J2942" s="3" t="n">
        <f aca="false">VLOOKUP(I2942,VLOOK!$G$2:$H$50,2)</f>
        <v>23</v>
      </c>
      <c r="K2942" s="4" t="s">
        <v>381</v>
      </c>
      <c r="L2942" s="21" t="s">
        <v>31</v>
      </c>
      <c r="M2942" s="6" t="n">
        <f aca="false">VLOOKUP(L2942,VLOOK!$D$2:$E$10,2)</f>
        <v>3</v>
      </c>
      <c r="N2942" s="7" t="n">
        <v>1</v>
      </c>
      <c r="O2942" s="0" t="n">
        <f aca="false">VLOOKUP(B2942,VLOOK!$A$2:$B$13,2)</f>
        <v>7</v>
      </c>
      <c r="P2942" s="22" t="n">
        <f aca="false">IF(F2942&lt;0,F2942*-1,F2942)</f>
        <v>87.97</v>
      </c>
    </row>
    <row r="2943" customFormat="false" ht="12.8" hidden="false" customHeight="false" outlineLevel="0" collapsed="false">
      <c r="A2943" s="17" t="s">
        <v>811</v>
      </c>
      <c r="B2943" s="9" t="s">
        <v>850</v>
      </c>
      <c r="C2943" s="27" t="s">
        <v>1298</v>
      </c>
      <c r="D2943" s="9" t="s">
        <v>25</v>
      </c>
      <c r="E2943" s="10" t="s">
        <v>467</v>
      </c>
      <c r="F2943" s="20" t="n">
        <v>-299.8</v>
      </c>
      <c r="G2943" s="12" t="s">
        <v>21</v>
      </c>
      <c r="H2943" s="2" t="n">
        <v>-99</v>
      </c>
      <c r="I2943" s="3" t="s">
        <v>468</v>
      </c>
      <c r="J2943" s="3" t="n">
        <f aca="false">VLOOKUP(I2943,VLOOK!$G$2:$H$50,2)</f>
        <v>37</v>
      </c>
      <c r="K2943" s="4" t="s">
        <v>468</v>
      </c>
      <c r="L2943" s="21" t="s">
        <v>28</v>
      </c>
      <c r="M2943" s="6" t="n">
        <f aca="false">VLOOKUP(L2943,VLOOK!$D$2:$E$10,2)</f>
        <v>5</v>
      </c>
      <c r="N2943" s="7" t="n">
        <v>1</v>
      </c>
      <c r="O2943" s="0" t="n">
        <f aca="false">VLOOKUP(B2943,VLOOK!$A$2:$B$13,2)</f>
        <v>7</v>
      </c>
      <c r="P2943" s="22" t="n">
        <f aca="false">IF(F2943&lt;0,F2943*-1,F2943)</f>
        <v>299.8</v>
      </c>
    </row>
    <row r="2944" customFormat="false" ht="12.8" hidden="false" customHeight="false" outlineLevel="0" collapsed="false">
      <c r="A2944" s="17" t="s">
        <v>811</v>
      </c>
      <c r="B2944" s="9" t="s">
        <v>850</v>
      </c>
      <c r="C2944" s="27" t="s">
        <v>1299</v>
      </c>
      <c r="D2944" s="9" t="s">
        <v>25</v>
      </c>
      <c r="E2944" s="10" t="s">
        <v>84</v>
      </c>
      <c r="F2944" s="20" t="n">
        <v>-44.75</v>
      </c>
      <c r="G2944" s="12" t="s">
        <v>21</v>
      </c>
      <c r="H2944" s="2" t="n">
        <v>-99</v>
      </c>
      <c r="I2944" s="3" t="s">
        <v>85</v>
      </c>
      <c r="J2944" s="3" t="n">
        <f aca="false">VLOOKUP(I2944,VLOOK!$G$2:$H$50,2)</f>
        <v>38</v>
      </c>
      <c r="K2944" s="4" t="s">
        <v>85</v>
      </c>
      <c r="L2944" s="21" t="s">
        <v>28</v>
      </c>
      <c r="M2944" s="6" t="n">
        <f aca="false">VLOOKUP(L2944,VLOOK!$D$2:$E$10,2)</f>
        <v>5</v>
      </c>
      <c r="N2944" s="7" t="n">
        <v>1</v>
      </c>
      <c r="O2944" s="0" t="n">
        <f aca="false">VLOOKUP(B2944,VLOOK!$A$2:$B$13,2)</f>
        <v>7</v>
      </c>
      <c r="P2944" s="22" t="n">
        <f aca="false">IF(F2944&lt;0,F2944*-1,F2944)</f>
        <v>44.75</v>
      </c>
    </row>
    <row r="2945" customFormat="false" ht="12.8" hidden="false" customHeight="false" outlineLevel="0" collapsed="false">
      <c r="A2945" s="17" t="s">
        <v>811</v>
      </c>
      <c r="B2945" s="9" t="s">
        <v>850</v>
      </c>
      <c r="C2945" s="27" t="s">
        <v>1300</v>
      </c>
      <c r="D2945" s="9" t="s">
        <v>25</v>
      </c>
      <c r="E2945" s="10" t="s">
        <v>196</v>
      </c>
      <c r="F2945" s="20" t="n">
        <v>-392.8</v>
      </c>
      <c r="G2945" s="12" t="s">
        <v>21</v>
      </c>
      <c r="H2945" s="2" t="n">
        <v>-99</v>
      </c>
      <c r="I2945" s="3" t="s">
        <v>197</v>
      </c>
      <c r="J2945" s="3" t="n">
        <f aca="false">VLOOKUP(I2945,VLOOK!$G$2:$H$50,2)</f>
        <v>47</v>
      </c>
      <c r="K2945" s="4" t="s">
        <v>197</v>
      </c>
      <c r="L2945" s="21" t="s">
        <v>198</v>
      </c>
      <c r="M2945" s="6" t="n">
        <f aca="false">VLOOKUP(L2945,VLOOK!$D$2:$E$10,2)</f>
        <v>9</v>
      </c>
      <c r="N2945" s="7" t="n">
        <v>1</v>
      </c>
      <c r="O2945" s="0" t="n">
        <f aca="false">VLOOKUP(B2945,VLOOK!$A$2:$B$13,2)</f>
        <v>7</v>
      </c>
      <c r="P2945" s="22" t="n">
        <f aca="false">IF(F2945&lt;0,F2945*-1,F2945)</f>
        <v>392.8</v>
      </c>
    </row>
    <row r="2946" customFormat="false" ht="12.8" hidden="false" customHeight="false" outlineLevel="0" collapsed="false">
      <c r="A2946" s="17" t="s">
        <v>811</v>
      </c>
      <c r="B2946" s="9" t="s">
        <v>850</v>
      </c>
      <c r="C2946" s="27" t="s">
        <v>1262</v>
      </c>
      <c r="D2946" s="9" t="s">
        <v>25</v>
      </c>
      <c r="E2946" s="10" t="s">
        <v>196</v>
      </c>
      <c r="F2946" s="20" t="n">
        <v>-86</v>
      </c>
      <c r="G2946" s="12" t="s">
        <v>21</v>
      </c>
      <c r="H2946" s="2" t="n">
        <v>-99</v>
      </c>
      <c r="I2946" s="3" t="s">
        <v>197</v>
      </c>
      <c r="J2946" s="3" t="n">
        <f aca="false">VLOOKUP(I2946,VLOOK!$G$2:$H$50,2)</f>
        <v>47</v>
      </c>
      <c r="K2946" s="4" t="s">
        <v>197</v>
      </c>
      <c r="L2946" s="21" t="s">
        <v>198</v>
      </c>
      <c r="M2946" s="6" t="n">
        <f aca="false">VLOOKUP(L2946,VLOOK!$D$2:$E$10,2)</f>
        <v>9</v>
      </c>
      <c r="N2946" s="7" t="n">
        <v>1</v>
      </c>
      <c r="O2946" s="0" t="n">
        <f aca="false">VLOOKUP(B2946,VLOOK!$A$2:$B$13,2)</f>
        <v>7</v>
      </c>
      <c r="P2946" s="22" t="n">
        <f aca="false">IF(F2946&lt;0,F2946*-1,F2946)</f>
        <v>86</v>
      </c>
    </row>
    <row r="2947" customFormat="false" ht="12.8" hidden="false" customHeight="false" outlineLevel="0" collapsed="false">
      <c r="A2947" s="17" t="s">
        <v>811</v>
      </c>
      <c r="B2947" s="9" t="s">
        <v>850</v>
      </c>
      <c r="C2947" s="27" t="s">
        <v>1301</v>
      </c>
      <c r="D2947" s="9" t="s">
        <v>25</v>
      </c>
      <c r="E2947" s="10" t="s">
        <v>196</v>
      </c>
      <c r="F2947" s="20" t="n">
        <v>-218.32</v>
      </c>
      <c r="G2947" s="12" t="s">
        <v>21</v>
      </c>
      <c r="H2947" s="2" t="n">
        <v>-99</v>
      </c>
      <c r="I2947" s="3" t="s">
        <v>197</v>
      </c>
      <c r="J2947" s="3" t="n">
        <f aca="false">VLOOKUP(I2947,VLOOK!$G$2:$H$50,2)</f>
        <v>47</v>
      </c>
      <c r="K2947" s="4" t="s">
        <v>197</v>
      </c>
      <c r="L2947" s="21" t="s">
        <v>198</v>
      </c>
      <c r="M2947" s="6" t="n">
        <f aca="false">VLOOKUP(L2947,VLOOK!$D$2:$E$10,2)</f>
        <v>9</v>
      </c>
      <c r="N2947" s="7" t="n">
        <v>1</v>
      </c>
      <c r="O2947" s="0" t="n">
        <f aca="false">VLOOKUP(B2947,VLOOK!$A$2:$B$13,2)</f>
        <v>7</v>
      </c>
      <c r="P2947" s="22" t="n">
        <f aca="false">IF(F2947&lt;0,F2947*-1,F2947)</f>
        <v>218.32</v>
      </c>
    </row>
    <row r="2948" customFormat="false" ht="12.8" hidden="false" customHeight="false" outlineLevel="0" collapsed="false">
      <c r="A2948" s="17" t="s">
        <v>811</v>
      </c>
      <c r="B2948" s="9" t="s">
        <v>850</v>
      </c>
      <c r="C2948" s="27" t="s">
        <v>1302</v>
      </c>
      <c r="D2948" s="9" t="s">
        <v>25</v>
      </c>
      <c r="E2948" s="10" t="s">
        <v>196</v>
      </c>
      <c r="F2948" s="20" t="n">
        <v>-226</v>
      </c>
      <c r="G2948" s="12" t="s">
        <v>21</v>
      </c>
      <c r="H2948" s="2" t="n">
        <v>-99</v>
      </c>
      <c r="I2948" s="3" t="s">
        <v>197</v>
      </c>
      <c r="J2948" s="3" t="n">
        <f aca="false">VLOOKUP(I2948,VLOOK!$G$2:$H$50,2)</f>
        <v>47</v>
      </c>
      <c r="K2948" s="4" t="s">
        <v>197</v>
      </c>
      <c r="L2948" s="21" t="s">
        <v>198</v>
      </c>
      <c r="M2948" s="6" t="n">
        <f aca="false">VLOOKUP(L2948,VLOOK!$D$2:$E$10,2)</f>
        <v>9</v>
      </c>
      <c r="N2948" s="7" t="n">
        <v>1</v>
      </c>
      <c r="O2948" s="0" t="n">
        <f aca="false">VLOOKUP(B2948,VLOOK!$A$2:$B$13,2)</f>
        <v>7</v>
      </c>
      <c r="P2948" s="22" t="n">
        <f aca="false">IF(F2948&lt;0,F2948*-1,F2948)</f>
        <v>226</v>
      </c>
    </row>
    <row r="2949" customFormat="false" ht="12.8" hidden="false" customHeight="false" outlineLevel="0" collapsed="false">
      <c r="A2949" s="17" t="s">
        <v>811</v>
      </c>
      <c r="B2949" s="9" t="s">
        <v>850</v>
      </c>
      <c r="C2949" s="27" t="s">
        <v>1257</v>
      </c>
      <c r="D2949" s="9" t="s">
        <v>54</v>
      </c>
      <c r="E2949" s="10" t="s">
        <v>67</v>
      </c>
      <c r="F2949" s="20" t="n">
        <v>-19</v>
      </c>
      <c r="G2949" s="12" t="s">
        <v>21</v>
      </c>
      <c r="H2949" s="2" t="n">
        <v>-99</v>
      </c>
      <c r="I2949" s="3" t="s">
        <v>68</v>
      </c>
      <c r="J2949" s="3" t="n">
        <f aca="false">VLOOKUP(I2949,VLOOK!$G$2:$H$50,2)</f>
        <v>42</v>
      </c>
      <c r="K2949" s="4" t="s">
        <v>68</v>
      </c>
      <c r="L2949" s="21" t="s">
        <v>57</v>
      </c>
      <c r="M2949" s="6" t="n">
        <f aca="false">VLOOKUP(L2949,VLOOK!$D$2:$E$10,2)</f>
        <v>7</v>
      </c>
      <c r="N2949" s="7" t="n">
        <v>1</v>
      </c>
      <c r="O2949" s="0" t="n">
        <f aca="false">VLOOKUP(B2949,VLOOK!$A$2:$B$13,2)</f>
        <v>7</v>
      </c>
      <c r="P2949" s="22" t="n">
        <f aca="false">IF(F2949&lt;0,F2949*-1,F2949)</f>
        <v>19</v>
      </c>
    </row>
    <row r="2950" customFormat="false" ht="12.8" hidden="false" customHeight="false" outlineLevel="0" collapsed="false">
      <c r="A2950" s="17" t="s">
        <v>814</v>
      </c>
      <c r="B2950" s="9" t="s">
        <v>850</v>
      </c>
      <c r="C2950" s="27" t="s">
        <v>1231</v>
      </c>
      <c r="D2950" s="9" t="s">
        <v>78</v>
      </c>
      <c r="E2950" s="10" t="s">
        <v>406</v>
      </c>
      <c r="F2950" s="20" t="n">
        <v>-70</v>
      </c>
      <c r="G2950" s="12" t="s">
        <v>21</v>
      </c>
      <c r="H2950" s="2" t="n">
        <v>-99</v>
      </c>
      <c r="I2950" s="3" t="s">
        <v>407</v>
      </c>
      <c r="J2950" s="3" t="n">
        <f aca="false">VLOOKUP(I2950,VLOOK!$G$2:$H$50,2)</f>
        <v>44</v>
      </c>
      <c r="K2950" s="4" t="s">
        <v>407</v>
      </c>
      <c r="L2950" s="21" t="s">
        <v>121</v>
      </c>
      <c r="M2950" s="6" t="n">
        <f aca="false">VLOOKUP(L2950,VLOOK!$D$2:$E$10,2)</f>
        <v>8</v>
      </c>
      <c r="N2950" s="7" t="n">
        <v>1</v>
      </c>
      <c r="O2950" s="0" t="n">
        <f aca="false">VLOOKUP(B2950,VLOOK!$A$2:$B$13,2)</f>
        <v>7</v>
      </c>
      <c r="P2950" s="22" t="n">
        <f aca="false">IF(F2950&lt;0,F2950*-1,F2950)</f>
        <v>70</v>
      </c>
    </row>
    <row r="2951" customFormat="false" ht="12.8" hidden="false" customHeight="false" outlineLevel="0" collapsed="false">
      <c r="A2951" s="17" t="s">
        <v>814</v>
      </c>
      <c r="B2951" s="9" t="s">
        <v>850</v>
      </c>
      <c r="C2951" s="27" t="s">
        <v>1231</v>
      </c>
      <c r="D2951" s="9" t="s">
        <v>78</v>
      </c>
      <c r="E2951" s="10" t="s">
        <v>406</v>
      </c>
      <c r="F2951" s="20" t="n">
        <v>-60</v>
      </c>
      <c r="G2951" s="12" t="s">
        <v>21</v>
      </c>
      <c r="H2951" s="2" t="n">
        <v>-99</v>
      </c>
      <c r="I2951" s="3" t="s">
        <v>407</v>
      </c>
      <c r="J2951" s="3" t="n">
        <f aca="false">VLOOKUP(I2951,VLOOK!$G$2:$H$50,2)</f>
        <v>44</v>
      </c>
      <c r="K2951" s="4" t="s">
        <v>407</v>
      </c>
      <c r="L2951" s="21" t="s">
        <v>121</v>
      </c>
      <c r="M2951" s="6" t="n">
        <f aca="false">VLOOKUP(L2951,VLOOK!$D$2:$E$10,2)</f>
        <v>8</v>
      </c>
      <c r="N2951" s="7" t="n">
        <v>1</v>
      </c>
      <c r="O2951" s="0" t="n">
        <f aca="false">VLOOKUP(B2951,VLOOK!$A$2:$B$13,2)</f>
        <v>7</v>
      </c>
      <c r="P2951" s="22" t="n">
        <f aca="false">IF(F2951&lt;0,F2951*-1,F2951)</f>
        <v>60</v>
      </c>
    </row>
    <row r="2952" customFormat="false" ht="12.8" hidden="false" customHeight="false" outlineLevel="0" collapsed="false">
      <c r="A2952" s="17" t="s">
        <v>814</v>
      </c>
      <c r="B2952" s="9" t="s">
        <v>850</v>
      </c>
      <c r="C2952" s="27" t="s">
        <v>1057</v>
      </c>
      <c r="D2952" s="9" t="s">
        <v>78</v>
      </c>
      <c r="E2952" s="10" t="s">
        <v>406</v>
      </c>
      <c r="F2952" s="20" t="n">
        <v>-32.9</v>
      </c>
      <c r="G2952" s="12" t="s">
        <v>21</v>
      </c>
      <c r="H2952" s="2" t="n">
        <v>-99</v>
      </c>
      <c r="I2952" s="3" t="s">
        <v>407</v>
      </c>
      <c r="J2952" s="3" t="n">
        <f aca="false">VLOOKUP(I2952,VLOOK!$G$2:$H$50,2)</f>
        <v>44</v>
      </c>
      <c r="K2952" s="4" t="s">
        <v>407</v>
      </c>
      <c r="L2952" s="21" t="s">
        <v>121</v>
      </c>
      <c r="M2952" s="6" t="n">
        <f aca="false">VLOOKUP(L2952,VLOOK!$D$2:$E$10,2)</f>
        <v>8</v>
      </c>
      <c r="N2952" s="7" t="n">
        <v>1</v>
      </c>
      <c r="O2952" s="0" t="n">
        <f aca="false">VLOOKUP(B2952,VLOOK!$A$2:$B$13,2)</f>
        <v>7</v>
      </c>
      <c r="P2952" s="22" t="n">
        <f aca="false">IF(F2952&lt;0,F2952*-1,F2952)</f>
        <v>32.9</v>
      </c>
    </row>
    <row r="2953" customFormat="false" ht="12.8" hidden="false" customHeight="false" outlineLevel="0" collapsed="false">
      <c r="A2953" s="17" t="s">
        <v>814</v>
      </c>
      <c r="B2953" s="9" t="s">
        <v>850</v>
      </c>
      <c r="C2953" s="27" t="s">
        <v>1231</v>
      </c>
      <c r="D2953" s="9" t="s">
        <v>78</v>
      </c>
      <c r="E2953" s="10" t="s">
        <v>406</v>
      </c>
      <c r="F2953" s="20" t="n">
        <v>-60</v>
      </c>
      <c r="G2953" s="12" t="s">
        <v>21</v>
      </c>
      <c r="H2953" s="2" t="n">
        <v>-99</v>
      </c>
      <c r="I2953" s="3" t="s">
        <v>407</v>
      </c>
      <c r="J2953" s="3" t="n">
        <f aca="false">VLOOKUP(I2953,VLOOK!$G$2:$H$50,2)</f>
        <v>44</v>
      </c>
      <c r="K2953" s="4" t="s">
        <v>407</v>
      </c>
      <c r="L2953" s="21" t="s">
        <v>121</v>
      </c>
      <c r="M2953" s="6" t="n">
        <f aca="false">VLOOKUP(L2953,VLOOK!$D$2:$E$10,2)</f>
        <v>8</v>
      </c>
      <c r="N2953" s="7" t="n">
        <v>1</v>
      </c>
      <c r="O2953" s="0" t="n">
        <f aca="false">VLOOKUP(B2953,VLOOK!$A$2:$B$13,2)</f>
        <v>7</v>
      </c>
      <c r="P2953" s="22" t="n">
        <f aca="false">IF(F2953&lt;0,F2953*-1,F2953)</f>
        <v>60</v>
      </c>
    </row>
    <row r="2954" customFormat="false" ht="12.8" hidden="false" customHeight="false" outlineLevel="0" collapsed="false">
      <c r="A2954" s="17" t="s">
        <v>814</v>
      </c>
      <c r="B2954" s="9" t="s">
        <v>850</v>
      </c>
      <c r="C2954" s="27" t="s">
        <v>1231</v>
      </c>
      <c r="D2954" s="9" t="s">
        <v>78</v>
      </c>
      <c r="E2954" s="10" t="s">
        <v>406</v>
      </c>
      <c r="F2954" s="20" t="n">
        <v>-70</v>
      </c>
      <c r="G2954" s="12" t="s">
        <v>21</v>
      </c>
      <c r="H2954" s="2" t="n">
        <v>-99</v>
      </c>
      <c r="I2954" s="3" t="s">
        <v>407</v>
      </c>
      <c r="J2954" s="3" t="n">
        <f aca="false">VLOOKUP(I2954,VLOOK!$G$2:$H$50,2)</f>
        <v>44</v>
      </c>
      <c r="K2954" s="4" t="s">
        <v>407</v>
      </c>
      <c r="L2954" s="21" t="s">
        <v>121</v>
      </c>
      <c r="M2954" s="6" t="n">
        <f aca="false">VLOOKUP(L2954,VLOOK!$D$2:$E$10,2)</f>
        <v>8</v>
      </c>
      <c r="N2954" s="7" t="n">
        <v>1</v>
      </c>
      <c r="O2954" s="0" t="n">
        <f aca="false">VLOOKUP(B2954,VLOOK!$A$2:$B$13,2)</f>
        <v>7</v>
      </c>
      <c r="P2954" s="22" t="n">
        <f aca="false">IF(F2954&lt;0,F2954*-1,F2954)</f>
        <v>70</v>
      </c>
    </row>
    <row r="2955" customFormat="false" ht="12.8" hidden="false" customHeight="false" outlineLevel="0" collapsed="false">
      <c r="A2955" s="17" t="s">
        <v>814</v>
      </c>
      <c r="B2955" s="9" t="s">
        <v>850</v>
      </c>
      <c r="C2955" s="27" t="s">
        <v>1057</v>
      </c>
      <c r="D2955" s="9" t="s">
        <v>78</v>
      </c>
      <c r="E2955" s="10" t="s">
        <v>406</v>
      </c>
      <c r="F2955" s="20" t="n">
        <v>-32.9</v>
      </c>
      <c r="G2955" s="12" t="s">
        <v>21</v>
      </c>
      <c r="H2955" s="2" t="n">
        <v>-99</v>
      </c>
      <c r="I2955" s="3" t="s">
        <v>407</v>
      </c>
      <c r="J2955" s="3" t="n">
        <f aca="false">VLOOKUP(I2955,VLOOK!$G$2:$H$50,2)</f>
        <v>44</v>
      </c>
      <c r="K2955" s="4" t="s">
        <v>407</v>
      </c>
      <c r="L2955" s="21" t="s">
        <v>121</v>
      </c>
      <c r="M2955" s="6" t="n">
        <f aca="false">VLOOKUP(L2955,VLOOK!$D$2:$E$10,2)</f>
        <v>8</v>
      </c>
      <c r="N2955" s="7" t="n">
        <v>1</v>
      </c>
      <c r="O2955" s="0" t="n">
        <f aca="false">VLOOKUP(B2955,VLOOK!$A$2:$B$13,2)</f>
        <v>7</v>
      </c>
      <c r="P2955" s="22" t="n">
        <f aca="false">IF(F2955&lt;0,F2955*-1,F2955)</f>
        <v>32.9</v>
      </c>
    </row>
    <row r="2956" customFormat="false" ht="12.8" hidden="false" customHeight="false" outlineLevel="0" collapsed="false">
      <c r="A2956" s="17" t="s">
        <v>814</v>
      </c>
      <c r="B2956" s="9" t="s">
        <v>850</v>
      </c>
      <c r="C2956" s="27" t="s">
        <v>1231</v>
      </c>
      <c r="D2956" s="9" t="s">
        <v>78</v>
      </c>
      <c r="E2956" s="10" t="s">
        <v>406</v>
      </c>
      <c r="F2956" s="20" t="n">
        <v>-10</v>
      </c>
      <c r="G2956" s="12" t="s">
        <v>21</v>
      </c>
      <c r="H2956" s="2" t="n">
        <v>-99</v>
      </c>
      <c r="I2956" s="3" t="s">
        <v>407</v>
      </c>
      <c r="J2956" s="3" t="n">
        <f aca="false">VLOOKUP(I2956,VLOOK!$G$2:$H$50,2)</f>
        <v>44</v>
      </c>
      <c r="K2956" s="4" t="s">
        <v>407</v>
      </c>
      <c r="L2956" s="21" t="s">
        <v>121</v>
      </c>
      <c r="M2956" s="6" t="n">
        <f aca="false">VLOOKUP(L2956,VLOOK!$D$2:$E$10,2)</f>
        <v>8</v>
      </c>
      <c r="N2956" s="7" t="n">
        <v>1</v>
      </c>
      <c r="O2956" s="0" t="n">
        <f aca="false">VLOOKUP(B2956,VLOOK!$A$2:$B$13,2)</f>
        <v>7</v>
      </c>
      <c r="P2956" s="22" t="n">
        <f aca="false">IF(F2956&lt;0,F2956*-1,F2956)</f>
        <v>10</v>
      </c>
    </row>
    <row r="2957" customFormat="false" ht="12.8" hidden="false" customHeight="false" outlineLevel="0" collapsed="false">
      <c r="A2957" s="17" t="s">
        <v>814</v>
      </c>
      <c r="B2957" s="9" t="s">
        <v>850</v>
      </c>
      <c r="C2957" s="27" t="s">
        <v>1231</v>
      </c>
      <c r="D2957" s="9" t="s">
        <v>78</v>
      </c>
      <c r="E2957" s="10" t="s">
        <v>406</v>
      </c>
      <c r="F2957" s="20" t="n">
        <v>-60</v>
      </c>
      <c r="G2957" s="12" t="s">
        <v>21</v>
      </c>
      <c r="H2957" s="2" t="n">
        <v>-99</v>
      </c>
      <c r="I2957" s="3" t="s">
        <v>407</v>
      </c>
      <c r="J2957" s="3" t="n">
        <f aca="false">VLOOKUP(I2957,VLOOK!$G$2:$H$50,2)</f>
        <v>44</v>
      </c>
      <c r="K2957" s="4" t="s">
        <v>407</v>
      </c>
      <c r="L2957" s="21" t="s">
        <v>121</v>
      </c>
      <c r="M2957" s="6" t="n">
        <f aca="false">VLOOKUP(L2957,VLOOK!$D$2:$E$10,2)</f>
        <v>8</v>
      </c>
      <c r="N2957" s="7" t="n">
        <v>1</v>
      </c>
      <c r="O2957" s="0" t="n">
        <f aca="false">VLOOKUP(B2957,VLOOK!$A$2:$B$13,2)</f>
        <v>7</v>
      </c>
      <c r="P2957" s="22" t="n">
        <f aca="false">IF(F2957&lt;0,F2957*-1,F2957)</f>
        <v>60</v>
      </c>
    </row>
    <row r="2958" customFormat="false" ht="12.8" hidden="false" customHeight="false" outlineLevel="0" collapsed="false">
      <c r="A2958" s="17" t="s">
        <v>814</v>
      </c>
      <c r="B2958" s="9" t="s">
        <v>850</v>
      </c>
      <c r="C2958" s="27" t="s">
        <v>1303</v>
      </c>
      <c r="D2958" s="9" t="s">
        <v>19</v>
      </c>
      <c r="E2958" s="10" t="s">
        <v>153</v>
      </c>
      <c r="F2958" s="20" t="n">
        <v>-399.99</v>
      </c>
      <c r="G2958" s="12" t="s">
        <v>21</v>
      </c>
      <c r="H2958" s="2" t="n">
        <v>-99</v>
      </c>
      <c r="I2958" s="3" t="s">
        <v>154</v>
      </c>
      <c r="J2958" s="3" t="n">
        <f aca="false">VLOOKUP(I2958,VLOOK!$G$2:$H$50,2)</f>
        <v>8</v>
      </c>
      <c r="K2958" s="4" t="s">
        <v>154</v>
      </c>
      <c r="L2958" s="21" t="s">
        <v>23</v>
      </c>
      <c r="M2958" s="6" t="n">
        <f aca="false">VLOOKUP(L2958,VLOOK!$D$2:$E$10,2)</f>
        <v>2</v>
      </c>
      <c r="N2958" s="7" t="n">
        <v>1</v>
      </c>
      <c r="O2958" s="0" t="n">
        <f aca="false">VLOOKUP(B2958,VLOOK!$A$2:$B$13,2)</f>
        <v>7</v>
      </c>
      <c r="P2958" s="22" t="n">
        <f aca="false">IF(F2958&lt;0,F2958*-1,F2958)</f>
        <v>399.99</v>
      </c>
    </row>
    <row r="2959" customFormat="false" ht="12.8" hidden="false" customHeight="false" outlineLevel="0" collapsed="false">
      <c r="A2959" s="17" t="s">
        <v>814</v>
      </c>
      <c r="B2959" s="9" t="s">
        <v>850</v>
      </c>
      <c r="C2959" s="27" t="s">
        <v>1304</v>
      </c>
      <c r="D2959" s="9" t="s">
        <v>19</v>
      </c>
      <c r="E2959" s="10" t="s">
        <v>20</v>
      </c>
      <c r="F2959" s="20" t="n">
        <v>-121.4</v>
      </c>
      <c r="G2959" s="12" t="s">
        <v>21</v>
      </c>
      <c r="H2959" s="2" t="n">
        <v>-99</v>
      </c>
      <c r="I2959" s="3" t="s">
        <v>22</v>
      </c>
      <c r="J2959" s="3" t="n">
        <f aca="false">VLOOKUP(I2959,VLOOK!$G$2:$H$50,2)</f>
        <v>10</v>
      </c>
      <c r="K2959" s="4" t="s">
        <v>22</v>
      </c>
      <c r="L2959" s="21" t="s">
        <v>23</v>
      </c>
      <c r="M2959" s="6" t="n">
        <f aca="false">VLOOKUP(L2959,VLOOK!$D$2:$E$10,2)</f>
        <v>2</v>
      </c>
      <c r="N2959" s="7" t="n">
        <v>1</v>
      </c>
      <c r="O2959" s="0" t="n">
        <f aca="false">VLOOKUP(B2959,VLOOK!$A$2:$B$13,2)</f>
        <v>7</v>
      </c>
      <c r="P2959" s="22" t="n">
        <f aca="false">IF(F2959&lt;0,F2959*-1,F2959)</f>
        <v>121.4</v>
      </c>
    </row>
    <row r="2960" customFormat="false" ht="12.8" hidden="false" customHeight="false" outlineLevel="0" collapsed="false">
      <c r="A2960" s="17" t="s">
        <v>814</v>
      </c>
      <c r="B2960" s="9" t="s">
        <v>850</v>
      </c>
      <c r="C2960" s="27" t="s">
        <v>1237</v>
      </c>
      <c r="D2960" s="9" t="s">
        <v>19</v>
      </c>
      <c r="E2960" s="10" t="s">
        <v>271</v>
      </c>
      <c r="F2960" s="20" t="n">
        <v>-32.9</v>
      </c>
      <c r="G2960" s="12" t="s">
        <v>21</v>
      </c>
      <c r="H2960" s="2" t="n">
        <v>-99</v>
      </c>
      <c r="I2960" s="3" t="s">
        <v>44</v>
      </c>
      <c r="J2960" s="3" t="n">
        <f aca="false">VLOOKUP(I2960,VLOOK!$G$2:$H$50,2)</f>
        <v>11</v>
      </c>
      <c r="K2960" s="4" t="s">
        <v>44</v>
      </c>
      <c r="L2960" s="21" t="s">
        <v>23</v>
      </c>
      <c r="M2960" s="6" t="n">
        <f aca="false">VLOOKUP(L2960,VLOOK!$D$2:$E$10,2)</f>
        <v>2</v>
      </c>
      <c r="N2960" s="7" t="n">
        <v>1</v>
      </c>
      <c r="O2960" s="0" t="n">
        <f aca="false">VLOOKUP(B2960,VLOOK!$A$2:$B$13,2)</f>
        <v>7</v>
      </c>
      <c r="P2960" s="22" t="n">
        <f aca="false">IF(F2960&lt;0,F2960*-1,F2960)</f>
        <v>32.9</v>
      </c>
    </row>
    <row r="2961" customFormat="false" ht="12.8" hidden="false" customHeight="false" outlineLevel="0" collapsed="false">
      <c r="A2961" s="17" t="s">
        <v>814</v>
      </c>
      <c r="B2961" s="9" t="s">
        <v>850</v>
      </c>
      <c r="C2961" s="27" t="s">
        <v>1064</v>
      </c>
      <c r="D2961" s="9" t="s">
        <v>19</v>
      </c>
      <c r="E2961" s="10" t="s">
        <v>64</v>
      </c>
      <c r="F2961" s="20" t="n">
        <v>-88.81</v>
      </c>
      <c r="G2961" s="12" t="s">
        <v>21</v>
      </c>
      <c r="H2961" s="2" t="n">
        <v>-99</v>
      </c>
      <c r="I2961" s="3" t="s">
        <v>65</v>
      </c>
      <c r="J2961" s="3" t="n">
        <f aca="false">VLOOKUP(I2961,VLOOK!$G$2:$H$50,2)</f>
        <v>13</v>
      </c>
      <c r="K2961" s="4" t="s">
        <v>65</v>
      </c>
      <c r="L2961" s="21" t="s">
        <v>23</v>
      </c>
      <c r="M2961" s="6" t="n">
        <f aca="false">VLOOKUP(L2961,VLOOK!$D$2:$E$10,2)</f>
        <v>2</v>
      </c>
      <c r="N2961" s="7" t="n">
        <v>1</v>
      </c>
      <c r="O2961" s="0" t="n">
        <f aca="false">VLOOKUP(B2961,VLOOK!$A$2:$B$13,2)</f>
        <v>7</v>
      </c>
      <c r="P2961" s="22" t="n">
        <f aca="false">IF(F2961&lt;0,F2961*-1,F2961)</f>
        <v>88.81</v>
      </c>
    </row>
    <row r="2962" customFormat="false" ht="12.8" hidden="false" customHeight="false" outlineLevel="0" collapsed="false">
      <c r="A2962" s="17" t="s">
        <v>814</v>
      </c>
      <c r="B2962" s="9" t="s">
        <v>850</v>
      </c>
      <c r="C2962" s="27" t="s">
        <v>1240</v>
      </c>
      <c r="D2962" s="9" t="s">
        <v>19</v>
      </c>
      <c r="E2962" s="10" t="s">
        <v>64</v>
      </c>
      <c r="F2962" s="20" t="n">
        <v>-28</v>
      </c>
      <c r="G2962" s="12" t="s">
        <v>21</v>
      </c>
      <c r="H2962" s="2" t="n">
        <v>-99</v>
      </c>
      <c r="I2962" s="3" t="s">
        <v>65</v>
      </c>
      <c r="J2962" s="3" t="n">
        <f aca="false">VLOOKUP(I2962,VLOOK!$G$2:$H$50,2)</f>
        <v>13</v>
      </c>
      <c r="K2962" s="4" t="s">
        <v>65</v>
      </c>
      <c r="L2962" s="21" t="s">
        <v>23</v>
      </c>
      <c r="M2962" s="6" t="n">
        <f aca="false">VLOOKUP(L2962,VLOOK!$D$2:$E$10,2)</f>
        <v>2</v>
      </c>
      <c r="N2962" s="7" t="n">
        <v>1</v>
      </c>
      <c r="O2962" s="0" t="n">
        <f aca="false">VLOOKUP(B2962,VLOOK!$A$2:$B$13,2)</f>
        <v>7</v>
      </c>
      <c r="P2962" s="22" t="n">
        <f aca="false">IF(F2962&lt;0,F2962*-1,F2962)</f>
        <v>28</v>
      </c>
    </row>
    <row r="2963" customFormat="false" ht="12.8" hidden="false" customHeight="false" outlineLevel="0" collapsed="false">
      <c r="A2963" s="17" t="s">
        <v>814</v>
      </c>
      <c r="B2963" s="9" t="s">
        <v>850</v>
      </c>
      <c r="C2963" s="27" t="s">
        <v>1305</v>
      </c>
      <c r="D2963" s="9" t="s">
        <v>19</v>
      </c>
      <c r="E2963" s="10" t="s">
        <v>64</v>
      </c>
      <c r="F2963" s="20" t="n">
        <v>-11.8</v>
      </c>
      <c r="G2963" s="12" t="s">
        <v>21</v>
      </c>
      <c r="H2963" s="2" t="n">
        <v>-99</v>
      </c>
      <c r="I2963" s="3" t="s">
        <v>65</v>
      </c>
      <c r="J2963" s="3" t="n">
        <f aca="false">VLOOKUP(I2963,VLOOK!$G$2:$H$50,2)</f>
        <v>13</v>
      </c>
      <c r="K2963" s="4" t="s">
        <v>65</v>
      </c>
      <c r="L2963" s="21" t="s">
        <v>23</v>
      </c>
      <c r="M2963" s="6" t="n">
        <f aca="false">VLOOKUP(L2963,VLOOK!$D$2:$E$10,2)</f>
        <v>2</v>
      </c>
      <c r="N2963" s="7" t="n">
        <v>1</v>
      </c>
      <c r="O2963" s="0" t="n">
        <f aca="false">VLOOKUP(B2963,VLOOK!$A$2:$B$13,2)</f>
        <v>7</v>
      </c>
      <c r="P2963" s="22" t="n">
        <f aca="false">IF(F2963&lt;0,F2963*-1,F2963)</f>
        <v>11.8</v>
      </c>
    </row>
    <row r="2964" customFormat="false" ht="12.8" hidden="false" customHeight="false" outlineLevel="0" collapsed="false">
      <c r="A2964" s="17" t="s">
        <v>814</v>
      </c>
      <c r="B2964" s="9" t="s">
        <v>850</v>
      </c>
      <c r="C2964" s="27" t="s">
        <v>1240</v>
      </c>
      <c r="D2964" s="9" t="s">
        <v>19</v>
      </c>
      <c r="E2964" s="10" t="s">
        <v>64</v>
      </c>
      <c r="F2964" s="20" t="n">
        <v>-80</v>
      </c>
      <c r="G2964" s="12" t="s">
        <v>21</v>
      </c>
      <c r="H2964" s="2" t="n">
        <v>-99</v>
      </c>
      <c r="I2964" s="3" t="s">
        <v>65</v>
      </c>
      <c r="J2964" s="3" t="n">
        <f aca="false">VLOOKUP(I2964,VLOOK!$G$2:$H$50,2)</f>
        <v>13</v>
      </c>
      <c r="K2964" s="4" t="s">
        <v>65</v>
      </c>
      <c r="L2964" s="21" t="s">
        <v>23</v>
      </c>
      <c r="M2964" s="6" t="n">
        <f aca="false">VLOOKUP(L2964,VLOOK!$D$2:$E$10,2)</f>
        <v>2</v>
      </c>
      <c r="N2964" s="7" t="n">
        <v>1</v>
      </c>
      <c r="O2964" s="0" t="n">
        <f aca="false">VLOOKUP(B2964,VLOOK!$A$2:$B$13,2)</f>
        <v>7</v>
      </c>
      <c r="P2964" s="22" t="n">
        <f aca="false">IF(F2964&lt;0,F2964*-1,F2964)</f>
        <v>80</v>
      </c>
    </row>
    <row r="2965" customFormat="false" ht="12.8" hidden="false" customHeight="false" outlineLevel="0" collapsed="false">
      <c r="A2965" s="17" t="s">
        <v>814</v>
      </c>
      <c r="B2965" s="9" t="s">
        <v>850</v>
      </c>
      <c r="C2965" s="27" t="s">
        <v>1064</v>
      </c>
      <c r="D2965" s="9" t="s">
        <v>19</v>
      </c>
      <c r="E2965" s="10" t="s">
        <v>64</v>
      </c>
      <c r="F2965" s="20" t="n">
        <v>-90.06</v>
      </c>
      <c r="G2965" s="12" t="s">
        <v>21</v>
      </c>
      <c r="H2965" s="2" t="n">
        <v>-99</v>
      </c>
      <c r="I2965" s="3" t="s">
        <v>65</v>
      </c>
      <c r="J2965" s="3" t="n">
        <f aca="false">VLOOKUP(I2965,VLOOK!$G$2:$H$50,2)</f>
        <v>13</v>
      </c>
      <c r="K2965" s="4" t="s">
        <v>65</v>
      </c>
      <c r="L2965" s="21" t="s">
        <v>23</v>
      </c>
      <c r="M2965" s="6" t="n">
        <f aca="false">VLOOKUP(L2965,VLOOK!$D$2:$E$10,2)</f>
        <v>2</v>
      </c>
      <c r="N2965" s="7" t="n">
        <v>1</v>
      </c>
      <c r="O2965" s="0" t="n">
        <f aca="false">VLOOKUP(B2965,VLOOK!$A$2:$B$13,2)</f>
        <v>7</v>
      </c>
      <c r="P2965" s="22" t="n">
        <f aca="false">IF(F2965&lt;0,F2965*-1,F2965)</f>
        <v>90.06</v>
      </c>
    </row>
    <row r="2966" customFormat="false" ht="12.8" hidden="false" customHeight="false" outlineLevel="0" collapsed="false">
      <c r="A2966" s="17" t="s">
        <v>814</v>
      </c>
      <c r="B2966" s="9" t="s">
        <v>850</v>
      </c>
      <c r="C2966" s="27" t="s">
        <v>1306</v>
      </c>
      <c r="D2966" s="9" t="s">
        <v>19</v>
      </c>
      <c r="E2966" s="10" t="s">
        <v>64</v>
      </c>
      <c r="F2966" s="20" t="n">
        <v>-58</v>
      </c>
      <c r="G2966" s="12" t="s">
        <v>21</v>
      </c>
      <c r="H2966" s="2" t="n">
        <v>-99</v>
      </c>
      <c r="I2966" s="3" t="s">
        <v>65</v>
      </c>
      <c r="J2966" s="3" t="n">
        <f aca="false">VLOOKUP(I2966,VLOOK!$G$2:$H$50,2)</f>
        <v>13</v>
      </c>
      <c r="K2966" s="4" t="s">
        <v>65</v>
      </c>
      <c r="L2966" s="21" t="s">
        <v>23</v>
      </c>
      <c r="M2966" s="6" t="n">
        <f aca="false">VLOOKUP(L2966,VLOOK!$D$2:$E$10,2)</f>
        <v>2</v>
      </c>
      <c r="N2966" s="7" t="n">
        <v>1</v>
      </c>
      <c r="O2966" s="0" t="n">
        <f aca="false">VLOOKUP(B2966,VLOOK!$A$2:$B$13,2)</f>
        <v>7</v>
      </c>
      <c r="P2966" s="22" t="n">
        <f aca="false">IF(F2966&lt;0,F2966*-1,F2966)</f>
        <v>58</v>
      </c>
    </row>
    <row r="2967" customFormat="false" ht="12.8" hidden="false" customHeight="false" outlineLevel="0" collapsed="false">
      <c r="A2967" s="17" t="s">
        <v>814</v>
      </c>
      <c r="B2967" s="9" t="s">
        <v>850</v>
      </c>
      <c r="C2967" s="27" t="s">
        <v>1064</v>
      </c>
      <c r="D2967" s="9" t="s">
        <v>19</v>
      </c>
      <c r="E2967" s="10" t="s">
        <v>64</v>
      </c>
      <c r="F2967" s="20" t="n">
        <v>-128.86</v>
      </c>
      <c r="G2967" s="12" t="s">
        <v>21</v>
      </c>
      <c r="H2967" s="2" t="n">
        <v>-99</v>
      </c>
      <c r="I2967" s="3" t="s">
        <v>65</v>
      </c>
      <c r="J2967" s="3" t="n">
        <f aca="false">VLOOKUP(I2967,VLOOK!$G$2:$H$50,2)</f>
        <v>13</v>
      </c>
      <c r="K2967" s="4" t="s">
        <v>65</v>
      </c>
      <c r="L2967" s="21" t="s">
        <v>23</v>
      </c>
      <c r="M2967" s="6" t="n">
        <f aca="false">VLOOKUP(L2967,VLOOK!$D$2:$E$10,2)</f>
        <v>2</v>
      </c>
      <c r="N2967" s="7" t="n">
        <v>1</v>
      </c>
      <c r="O2967" s="0" t="n">
        <f aca="false">VLOOKUP(B2967,VLOOK!$A$2:$B$13,2)</f>
        <v>7</v>
      </c>
      <c r="P2967" s="22" t="n">
        <f aca="false">IF(F2967&lt;0,F2967*-1,F2967)</f>
        <v>128.86</v>
      </c>
    </row>
    <row r="2968" customFormat="false" ht="12.8" hidden="false" customHeight="false" outlineLevel="0" collapsed="false">
      <c r="A2968" s="17" t="s">
        <v>814</v>
      </c>
      <c r="B2968" s="9" t="s">
        <v>850</v>
      </c>
      <c r="C2968" s="27" t="s">
        <v>1307</v>
      </c>
      <c r="D2968" s="9" t="s">
        <v>171</v>
      </c>
      <c r="E2968" s="10" t="s">
        <v>172</v>
      </c>
      <c r="F2968" s="20" t="n">
        <v>-157.93</v>
      </c>
      <c r="G2968" s="12" t="s">
        <v>21</v>
      </c>
      <c r="H2968" s="2" t="n">
        <v>-99</v>
      </c>
      <c r="I2968" s="3" t="s">
        <v>173</v>
      </c>
      <c r="J2968" s="3" t="n">
        <f aca="false">VLOOKUP(I2968,VLOOK!$G$2:$H$50,2)</f>
        <v>22</v>
      </c>
      <c r="K2968" s="4" t="s">
        <v>173</v>
      </c>
      <c r="L2968" s="21" t="s">
        <v>31</v>
      </c>
      <c r="M2968" s="6" t="n">
        <f aca="false">VLOOKUP(L2968,VLOOK!$D$2:$E$10,2)</f>
        <v>3</v>
      </c>
      <c r="N2968" s="7" t="n">
        <v>1</v>
      </c>
      <c r="O2968" s="0" t="n">
        <f aca="false">VLOOKUP(B2968,VLOOK!$A$2:$B$13,2)</f>
        <v>7</v>
      </c>
      <c r="P2968" s="22" t="n">
        <f aca="false">IF(F2968&lt;0,F2968*-1,F2968)</f>
        <v>157.93</v>
      </c>
    </row>
    <row r="2969" customFormat="false" ht="12.8" hidden="false" customHeight="false" outlineLevel="0" collapsed="false">
      <c r="A2969" s="17" t="s">
        <v>814</v>
      </c>
      <c r="B2969" s="9" t="s">
        <v>850</v>
      </c>
      <c r="C2969" s="27" t="s">
        <v>1285</v>
      </c>
      <c r="D2969" s="9" t="s">
        <v>25</v>
      </c>
      <c r="E2969" s="10" t="s">
        <v>26</v>
      </c>
      <c r="F2969" s="20" t="n">
        <v>-79.3</v>
      </c>
      <c r="G2969" s="12" t="s">
        <v>21</v>
      </c>
      <c r="H2969" s="2" t="n">
        <v>-99</v>
      </c>
      <c r="I2969" s="3" t="s">
        <v>27</v>
      </c>
      <c r="J2969" s="3" t="n">
        <f aca="false">VLOOKUP(I2969,VLOOK!$G$2:$H$50,2)</f>
        <v>30</v>
      </c>
      <c r="K2969" s="4" t="s">
        <v>27</v>
      </c>
      <c r="L2969" s="21" t="s">
        <v>28</v>
      </c>
      <c r="M2969" s="6" t="n">
        <f aca="false">VLOOKUP(L2969,VLOOK!$D$2:$E$10,2)</f>
        <v>5</v>
      </c>
      <c r="N2969" s="7" t="n">
        <v>1</v>
      </c>
      <c r="O2969" s="0" t="n">
        <f aca="false">VLOOKUP(B2969,VLOOK!$A$2:$B$13,2)</f>
        <v>7</v>
      </c>
      <c r="P2969" s="22" t="n">
        <f aca="false">IF(F2969&lt;0,F2969*-1,F2969)</f>
        <v>79.3</v>
      </c>
    </row>
    <row r="2970" customFormat="false" ht="12.8" hidden="false" customHeight="false" outlineLevel="0" collapsed="false">
      <c r="A2970" s="17" t="s">
        <v>814</v>
      </c>
      <c r="B2970" s="9" t="s">
        <v>850</v>
      </c>
      <c r="C2970" s="27" t="s">
        <v>1308</v>
      </c>
      <c r="D2970" s="9" t="s">
        <v>25</v>
      </c>
      <c r="E2970" s="10" t="s">
        <v>26</v>
      </c>
      <c r="F2970" s="20" t="n">
        <v>-48.95</v>
      </c>
      <c r="G2970" s="12" t="s">
        <v>21</v>
      </c>
      <c r="H2970" s="2" t="n">
        <v>-99</v>
      </c>
      <c r="I2970" s="3" t="s">
        <v>27</v>
      </c>
      <c r="J2970" s="3" t="n">
        <f aca="false">VLOOKUP(I2970,VLOOK!$G$2:$H$50,2)</f>
        <v>30</v>
      </c>
      <c r="K2970" s="4" t="s">
        <v>27</v>
      </c>
      <c r="L2970" s="21" t="s">
        <v>28</v>
      </c>
      <c r="M2970" s="6" t="n">
        <f aca="false">VLOOKUP(L2970,VLOOK!$D$2:$E$10,2)</f>
        <v>5</v>
      </c>
      <c r="N2970" s="7" t="n">
        <v>1</v>
      </c>
      <c r="O2970" s="0" t="n">
        <f aca="false">VLOOKUP(B2970,VLOOK!$A$2:$B$13,2)</f>
        <v>7</v>
      </c>
      <c r="P2970" s="22" t="n">
        <f aca="false">IF(F2970&lt;0,F2970*-1,F2970)</f>
        <v>48.95</v>
      </c>
    </row>
    <row r="2971" customFormat="false" ht="12.8" hidden="false" customHeight="false" outlineLevel="0" collapsed="false">
      <c r="A2971" s="17" t="s">
        <v>814</v>
      </c>
      <c r="B2971" s="9" t="s">
        <v>850</v>
      </c>
      <c r="C2971" s="27" t="s">
        <v>1285</v>
      </c>
      <c r="D2971" s="9" t="s">
        <v>25</v>
      </c>
      <c r="E2971" s="10" t="s">
        <v>26</v>
      </c>
      <c r="F2971" s="20" t="n">
        <v>-63.8</v>
      </c>
      <c r="G2971" s="12" t="s">
        <v>21</v>
      </c>
      <c r="H2971" s="2" t="n">
        <v>-99</v>
      </c>
      <c r="I2971" s="3" t="s">
        <v>27</v>
      </c>
      <c r="J2971" s="3" t="n">
        <f aca="false">VLOOKUP(I2971,VLOOK!$G$2:$H$50,2)</f>
        <v>30</v>
      </c>
      <c r="K2971" s="4" t="s">
        <v>27</v>
      </c>
      <c r="L2971" s="21" t="s">
        <v>28</v>
      </c>
      <c r="M2971" s="6" t="n">
        <f aca="false">VLOOKUP(L2971,VLOOK!$D$2:$E$10,2)</f>
        <v>5</v>
      </c>
      <c r="N2971" s="7" t="n">
        <v>1</v>
      </c>
      <c r="O2971" s="0" t="n">
        <f aca="false">VLOOKUP(B2971,VLOOK!$A$2:$B$13,2)</f>
        <v>7</v>
      </c>
      <c r="P2971" s="22" t="n">
        <f aca="false">IF(F2971&lt;0,F2971*-1,F2971)</f>
        <v>63.8</v>
      </c>
    </row>
    <row r="2972" customFormat="false" ht="12.8" hidden="false" customHeight="false" outlineLevel="0" collapsed="false">
      <c r="A2972" s="17" t="s">
        <v>814</v>
      </c>
      <c r="B2972" s="9" t="s">
        <v>850</v>
      </c>
      <c r="C2972" s="27" t="s">
        <v>1245</v>
      </c>
      <c r="D2972" s="9" t="s">
        <v>25</v>
      </c>
      <c r="E2972" s="10" t="s">
        <v>26</v>
      </c>
      <c r="F2972" s="20" t="n">
        <v>-92.2</v>
      </c>
      <c r="G2972" s="12" t="s">
        <v>21</v>
      </c>
      <c r="H2972" s="2" t="n">
        <v>-99</v>
      </c>
      <c r="I2972" s="3" t="s">
        <v>27</v>
      </c>
      <c r="J2972" s="3" t="n">
        <f aca="false">VLOOKUP(I2972,VLOOK!$G$2:$H$50,2)</f>
        <v>30</v>
      </c>
      <c r="K2972" s="4" t="s">
        <v>27</v>
      </c>
      <c r="L2972" s="21" t="s">
        <v>28</v>
      </c>
      <c r="M2972" s="6" t="n">
        <f aca="false">VLOOKUP(L2972,VLOOK!$D$2:$E$10,2)</f>
        <v>5</v>
      </c>
      <c r="N2972" s="7" t="n">
        <v>1</v>
      </c>
      <c r="O2972" s="0" t="n">
        <f aca="false">VLOOKUP(B2972,VLOOK!$A$2:$B$13,2)</f>
        <v>7</v>
      </c>
      <c r="P2972" s="22" t="n">
        <f aca="false">IF(F2972&lt;0,F2972*-1,F2972)</f>
        <v>92.2</v>
      </c>
    </row>
    <row r="2973" customFormat="false" ht="12.8" hidden="false" customHeight="false" outlineLevel="0" collapsed="false">
      <c r="A2973" s="17" t="s">
        <v>814</v>
      </c>
      <c r="B2973" s="9" t="s">
        <v>850</v>
      </c>
      <c r="C2973" s="27" t="s">
        <v>1285</v>
      </c>
      <c r="D2973" s="9" t="s">
        <v>25</v>
      </c>
      <c r="E2973" s="10" t="s">
        <v>26</v>
      </c>
      <c r="F2973" s="20" t="n">
        <v>-83.8</v>
      </c>
      <c r="G2973" s="12" t="s">
        <v>21</v>
      </c>
      <c r="H2973" s="2" t="n">
        <v>-99</v>
      </c>
      <c r="I2973" s="3" t="s">
        <v>27</v>
      </c>
      <c r="J2973" s="3" t="n">
        <f aca="false">VLOOKUP(I2973,VLOOK!$G$2:$H$50,2)</f>
        <v>30</v>
      </c>
      <c r="K2973" s="4" t="s">
        <v>27</v>
      </c>
      <c r="L2973" s="21" t="s">
        <v>28</v>
      </c>
      <c r="M2973" s="6" t="n">
        <f aca="false">VLOOKUP(L2973,VLOOK!$D$2:$E$10,2)</f>
        <v>5</v>
      </c>
      <c r="N2973" s="7" t="n">
        <v>1</v>
      </c>
      <c r="O2973" s="0" t="n">
        <f aca="false">VLOOKUP(B2973,VLOOK!$A$2:$B$13,2)</f>
        <v>7</v>
      </c>
      <c r="P2973" s="22" t="n">
        <f aca="false">IF(F2973&lt;0,F2973*-1,F2973)</f>
        <v>83.8</v>
      </c>
    </row>
    <row r="2974" customFormat="false" ht="12.8" hidden="false" customHeight="false" outlineLevel="0" collapsed="false">
      <c r="A2974" s="17" t="s">
        <v>814</v>
      </c>
      <c r="B2974" s="9" t="s">
        <v>850</v>
      </c>
      <c r="C2974" s="27" t="s">
        <v>1285</v>
      </c>
      <c r="D2974" s="9" t="s">
        <v>25</v>
      </c>
      <c r="E2974" s="10" t="s">
        <v>26</v>
      </c>
      <c r="F2974" s="20" t="n">
        <v>-53.9</v>
      </c>
      <c r="G2974" s="12" t="s">
        <v>21</v>
      </c>
      <c r="H2974" s="2" t="n">
        <v>-99</v>
      </c>
      <c r="I2974" s="3" t="s">
        <v>27</v>
      </c>
      <c r="J2974" s="3" t="n">
        <f aca="false">VLOOKUP(I2974,VLOOK!$G$2:$H$50,2)</f>
        <v>30</v>
      </c>
      <c r="K2974" s="4" t="s">
        <v>27</v>
      </c>
      <c r="L2974" s="21" t="s">
        <v>28</v>
      </c>
      <c r="M2974" s="6" t="n">
        <f aca="false">VLOOKUP(L2974,VLOOK!$D$2:$E$10,2)</f>
        <v>5</v>
      </c>
      <c r="N2974" s="7" t="n">
        <v>1</v>
      </c>
      <c r="O2974" s="0" t="n">
        <f aca="false">VLOOKUP(B2974,VLOOK!$A$2:$B$13,2)</f>
        <v>7</v>
      </c>
      <c r="P2974" s="22" t="n">
        <f aca="false">IF(F2974&lt;0,F2974*-1,F2974)</f>
        <v>53.9</v>
      </c>
    </row>
    <row r="2975" customFormat="false" ht="12.8" hidden="false" customHeight="false" outlineLevel="0" collapsed="false">
      <c r="A2975" s="17" t="s">
        <v>814</v>
      </c>
      <c r="B2975" s="9" t="s">
        <v>850</v>
      </c>
      <c r="C2975" s="27" t="s">
        <v>1199</v>
      </c>
      <c r="D2975" s="9" t="s">
        <v>25</v>
      </c>
      <c r="E2975" s="10" t="s">
        <v>266</v>
      </c>
      <c r="F2975" s="20" t="n">
        <v>-315</v>
      </c>
      <c r="G2975" s="12" t="s">
        <v>21</v>
      </c>
      <c r="H2975" s="2" t="n">
        <v>-99</v>
      </c>
      <c r="I2975" s="3" t="s">
        <v>267</v>
      </c>
      <c r="J2975" s="3" t="n">
        <f aca="false">VLOOKUP(I2975,VLOOK!$G$2:$H$50,2)</f>
        <v>16</v>
      </c>
      <c r="K2975" s="4" t="s">
        <v>267</v>
      </c>
      <c r="L2975" s="21" t="s">
        <v>31</v>
      </c>
      <c r="M2975" s="6" t="n">
        <f aca="false">VLOOKUP(L2975,VLOOK!$D$2:$E$10,2)</f>
        <v>3</v>
      </c>
      <c r="N2975" s="7" t="n">
        <v>1</v>
      </c>
      <c r="O2975" s="0" t="n">
        <f aca="false">VLOOKUP(B2975,VLOOK!$A$2:$B$13,2)</f>
        <v>7</v>
      </c>
      <c r="P2975" s="22" t="n">
        <f aca="false">IF(F2975&lt;0,F2975*-1,F2975)</f>
        <v>315</v>
      </c>
    </row>
    <row r="2976" customFormat="false" ht="12.8" hidden="false" customHeight="false" outlineLevel="0" collapsed="false">
      <c r="A2976" s="17" t="s">
        <v>814</v>
      </c>
      <c r="B2976" s="9" t="s">
        <v>850</v>
      </c>
      <c r="C2976" s="27" t="s">
        <v>1309</v>
      </c>
      <c r="D2976" s="9" t="s">
        <v>25</v>
      </c>
      <c r="E2976" s="10" t="s">
        <v>853</v>
      </c>
      <c r="F2976" s="20" t="n">
        <v>-99.99</v>
      </c>
      <c r="G2976" s="12" t="s">
        <v>21</v>
      </c>
      <c r="H2976" s="2" t="n">
        <v>-99</v>
      </c>
      <c r="I2976" s="3" t="s">
        <v>854</v>
      </c>
      <c r="J2976" s="3" t="n">
        <f aca="false">VLOOKUP(I2976,VLOOK!$G$2:$H$50,2)</f>
        <v>31</v>
      </c>
      <c r="K2976" s="4" t="s">
        <v>854</v>
      </c>
      <c r="L2976" s="21" t="s">
        <v>28</v>
      </c>
      <c r="M2976" s="6" t="n">
        <f aca="false">VLOOKUP(L2976,VLOOK!$D$2:$E$10,2)</f>
        <v>5</v>
      </c>
      <c r="N2976" s="7" t="n">
        <v>1</v>
      </c>
      <c r="O2976" s="0" t="n">
        <f aca="false">VLOOKUP(B2976,VLOOK!$A$2:$B$13,2)</f>
        <v>7</v>
      </c>
      <c r="P2976" s="22" t="n">
        <f aca="false">IF(F2976&lt;0,F2976*-1,F2976)</f>
        <v>99.99</v>
      </c>
    </row>
    <row r="2977" customFormat="false" ht="12.8" hidden="false" customHeight="false" outlineLevel="0" collapsed="false">
      <c r="A2977" s="17" t="s">
        <v>814</v>
      </c>
      <c r="B2977" s="9" t="s">
        <v>850</v>
      </c>
      <c r="C2977" s="27" t="s">
        <v>1310</v>
      </c>
      <c r="D2977" s="9" t="s">
        <v>25</v>
      </c>
      <c r="E2977" s="10" t="s">
        <v>853</v>
      </c>
      <c r="F2977" s="20" t="n">
        <v>-156.66</v>
      </c>
      <c r="G2977" s="12" t="s">
        <v>21</v>
      </c>
      <c r="H2977" s="2" t="n">
        <v>-99</v>
      </c>
      <c r="I2977" s="3" t="s">
        <v>854</v>
      </c>
      <c r="J2977" s="3" t="n">
        <f aca="false">VLOOKUP(I2977,VLOOK!$G$2:$H$50,2)</f>
        <v>31</v>
      </c>
      <c r="K2977" s="4" t="s">
        <v>854</v>
      </c>
      <c r="L2977" s="21" t="s">
        <v>28</v>
      </c>
      <c r="M2977" s="6" t="n">
        <f aca="false">VLOOKUP(L2977,VLOOK!$D$2:$E$10,2)</f>
        <v>5</v>
      </c>
      <c r="N2977" s="7" t="n">
        <v>1</v>
      </c>
      <c r="O2977" s="0" t="n">
        <f aca="false">VLOOKUP(B2977,VLOOK!$A$2:$B$13,2)</f>
        <v>7</v>
      </c>
      <c r="P2977" s="22" t="n">
        <f aca="false">IF(F2977&lt;0,F2977*-1,F2977)</f>
        <v>156.66</v>
      </c>
    </row>
    <row r="2978" customFormat="false" ht="12.8" hidden="false" customHeight="false" outlineLevel="0" collapsed="false">
      <c r="A2978" s="17" t="s">
        <v>814</v>
      </c>
      <c r="B2978" s="9" t="s">
        <v>850</v>
      </c>
      <c r="C2978" s="27" t="s">
        <v>1311</v>
      </c>
      <c r="D2978" s="9" t="s">
        <v>25</v>
      </c>
      <c r="E2978" s="10" t="s">
        <v>29</v>
      </c>
      <c r="F2978" s="20" t="n">
        <v>-49.7</v>
      </c>
      <c r="G2978" s="12" t="s">
        <v>21</v>
      </c>
      <c r="H2978" s="2" t="n">
        <v>-99</v>
      </c>
      <c r="I2978" s="3" t="s">
        <v>30</v>
      </c>
      <c r="J2978" s="3" t="n">
        <f aca="false">VLOOKUP(I2978,VLOOK!$G$2:$H$50,2)</f>
        <v>21</v>
      </c>
      <c r="K2978" s="4" t="s">
        <v>30</v>
      </c>
      <c r="L2978" s="21" t="s">
        <v>31</v>
      </c>
      <c r="M2978" s="6" t="n">
        <f aca="false">VLOOKUP(L2978,VLOOK!$D$2:$E$10,2)</f>
        <v>3</v>
      </c>
      <c r="N2978" s="7" t="n">
        <v>1</v>
      </c>
      <c r="O2978" s="0" t="n">
        <f aca="false">VLOOKUP(B2978,VLOOK!$A$2:$B$13,2)</f>
        <v>7</v>
      </c>
      <c r="P2978" s="22" t="n">
        <f aca="false">IF(F2978&lt;0,F2978*-1,F2978)</f>
        <v>49.7</v>
      </c>
    </row>
    <row r="2979" customFormat="false" ht="12.8" hidden="false" customHeight="false" outlineLevel="0" collapsed="false">
      <c r="A2979" s="17" t="s">
        <v>814</v>
      </c>
      <c r="B2979" s="9" t="s">
        <v>850</v>
      </c>
      <c r="C2979" s="27" t="s">
        <v>1240</v>
      </c>
      <c r="D2979" s="9" t="s">
        <v>25</v>
      </c>
      <c r="E2979" s="10" t="s">
        <v>163</v>
      </c>
      <c r="F2979" s="20" t="n">
        <v>-38.5</v>
      </c>
      <c r="G2979" s="12" t="s">
        <v>21</v>
      </c>
      <c r="H2979" s="2" t="n">
        <v>-99</v>
      </c>
      <c r="I2979" s="3" t="s">
        <v>164</v>
      </c>
      <c r="J2979" s="3" t="n">
        <f aca="false">VLOOKUP(I2979,VLOOK!$G$2:$H$50,2)</f>
        <v>35</v>
      </c>
      <c r="K2979" s="4" t="s">
        <v>164</v>
      </c>
      <c r="L2979" s="21" t="s">
        <v>28</v>
      </c>
      <c r="M2979" s="6" t="n">
        <f aca="false">VLOOKUP(L2979,VLOOK!$D$2:$E$10,2)</f>
        <v>5</v>
      </c>
      <c r="N2979" s="7" t="n">
        <v>1</v>
      </c>
      <c r="O2979" s="0" t="n">
        <f aca="false">VLOOKUP(B2979,VLOOK!$A$2:$B$13,2)</f>
        <v>7</v>
      </c>
      <c r="P2979" s="22" t="n">
        <f aca="false">IF(F2979&lt;0,F2979*-1,F2979)</f>
        <v>38.5</v>
      </c>
    </row>
    <row r="2980" customFormat="false" ht="12.8" hidden="false" customHeight="false" outlineLevel="0" collapsed="false">
      <c r="A2980" s="17" t="s">
        <v>814</v>
      </c>
      <c r="B2980" s="9" t="s">
        <v>850</v>
      </c>
      <c r="C2980" s="27" t="s">
        <v>1312</v>
      </c>
      <c r="D2980" s="9" t="s">
        <v>25</v>
      </c>
      <c r="E2980" s="10" t="s">
        <v>84</v>
      </c>
      <c r="F2980" s="20" t="n">
        <v>-180</v>
      </c>
      <c r="G2980" s="12" t="s">
        <v>21</v>
      </c>
      <c r="H2980" s="2" t="n">
        <v>-99</v>
      </c>
      <c r="I2980" s="3" t="s">
        <v>85</v>
      </c>
      <c r="J2980" s="3" t="n">
        <f aca="false">VLOOKUP(I2980,VLOOK!$G$2:$H$50,2)</f>
        <v>38</v>
      </c>
      <c r="K2980" s="4" t="s">
        <v>85</v>
      </c>
      <c r="L2980" s="21" t="s">
        <v>28</v>
      </c>
      <c r="M2980" s="6" t="n">
        <f aca="false">VLOOKUP(L2980,VLOOK!$D$2:$E$10,2)</f>
        <v>5</v>
      </c>
      <c r="N2980" s="7" t="n">
        <v>1</v>
      </c>
      <c r="O2980" s="0" t="n">
        <f aca="false">VLOOKUP(B2980,VLOOK!$A$2:$B$13,2)</f>
        <v>7</v>
      </c>
      <c r="P2980" s="22" t="n">
        <f aca="false">IF(F2980&lt;0,F2980*-1,F2980)</f>
        <v>180</v>
      </c>
    </row>
    <row r="2981" customFormat="false" ht="12.8" hidden="false" customHeight="false" outlineLevel="0" collapsed="false">
      <c r="A2981" s="17" t="s">
        <v>814</v>
      </c>
      <c r="B2981" s="9" t="s">
        <v>850</v>
      </c>
      <c r="C2981" s="27" t="s">
        <v>1313</v>
      </c>
      <c r="D2981" s="9" t="s">
        <v>25</v>
      </c>
      <c r="E2981" s="10" t="s">
        <v>84</v>
      </c>
      <c r="F2981" s="20" t="n">
        <v>-90</v>
      </c>
      <c r="G2981" s="12" t="s">
        <v>21</v>
      </c>
      <c r="H2981" s="2" t="n">
        <v>-99</v>
      </c>
      <c r="I2981" s="3" t="s">
        <v>85</v>
      </c>
      <c r="J2981" s="3" t="n">
        <f aca="false">VLOOKUP(I2981,VLOOK!$G$2:$H$50,2)</f>
        <v>38</v>
      </c>
      <c r="K2981" s="4" t="s">
        <v>85</v>
      </c>
      <c r="L2981" s="21" t="s">
        <v>28</v>
      </c>
      <c r="M2981" s="6" t="n">
        <f aca="false">VLOOKUP(L2981,VLOOK!$D$2:$E$10,2)</f>
        <v>5</v>
      </c>
      <c r="N2981" s="7" t="n">
        <v>1</v>
      </c>
      <c r="O2981" s="0" t="n">
        <f aca="false">VLOOKUP(B2981,VLOOK!$A$2:$B$13,2)</f>
        <v>7</v>
      </c>
      <c r="P2981" s="22" t="n">
        <f aca="false">IF(F2981&lt;0,F2981*-1,F2981)</f>
        <v>90</v>
      </c>
    </row>
    <row r="2982" customFormat="false" ht="12.8" hidden="false" customHeight="false" outlineLevel="0" collapsed="false">
      <c r="A2982" s="17" t="s">
        <v>814</v>
      </c>
      <c r="B2982" s="9" t="s">
        <v>850</v>
      </c>
      <c r="C2982" s="27" t="s">
        <v>1314</v>
      </c>
      <c r="D2982" s="9" t="s">
        <v>25</v>
      </c>
      <c r="E2982" s="10" t="s">
        <v>196</v>
      </c>
      <c r="F2982" s="20" t="n">
        <v>-312.9</v>
      </c>
      <c r="G2982" s="12" t="s">
        <v>21</v>
      </c>
      <c r="H2982" s="2" t="n">
        <v>-99</v>
      </c>
      <c r="I2982" s="3" t="s">
        <v>197</v>
      </c>
      <c r="J2982" s="3" t="n">
        <f aca="false">VLOOKUP(I2982,VLOOK!$G$2:$H$50,2)</f>
        <v>47</v>
      </c>
      <c r="K2982" s="4" t="s">
        <v>197</v>
      </c>
      <c r="L2982" s="21" t="s">
        <v>198</v>
      </c>
      <c r="M2982" s="6" t="n">
        <f aca="false">VLOOKUP(L2982,VLOOK!$D$2:$E$10,2)</f>
        <v>9</v>
      </c>
      <c r="N2982" s="7" t="n">
        <v>1</v>
      </c>
      <c r="O2982" s="0" t="n">
        <f aca="false">VLOOKUP(B2982,VLOOK!$A$2:$B$13,2)</f>
        <v>7</v>
      </c>
      <c r="P2982" s="22" t="n">
        <f aca="false">IF(F2982&lt;0,F2982*-1,F2982)</f>
        <v>312.9</v>
      </c>
    </row>
    <row r="2983" customFormat="false" ht="12.8" hidden="false" customHeight="false" outlineLevel="0" collapsed="false">
      <c r="A2983" s="17" t="s">
        <v>814</v>
      </c>
      <c r="B2983" s="9" t="s">
        <v>850</v>
      </c>
      <c r="C2983" s="27" t="s">
        <v>1315</v>
      </c>
      <c r="D2983" s="9" t="s">
        <v>25</v>
      </c>
      <c r="E2983" s="10" t="s">
        <v>196</v>
      </c>
      <c r="F2983" s="20" t="n">
        <v>-218.32</v>
      </c>
      <c r="G2983" s="12" t="s">
        <v>21</v>
      </c>
      <c r="H2983" s="2" t="n">
        <v>-99</v>
      </c>
      <c r="I2983" s="3" t="s">
        <v>197</v>
      </c>
      <c r="J2983" s="3" t="n">
        <f aca="false">VLOOKUP(I2983,VLOOK!$G$2:$H$50,2)</f>
        <v>47</v>
      </c>
      <c r="K2983" s="4" t="s">
        <v>197</v>
      </c>
      <c r="L2983" s="21" t="s">
        <v>198</v>
      </c>
      <c r="M2983" s="6" t="n">
        <f aca="false">VLOOKUP(L2983,VLOOK!$D$2:$E$10,2)</f>
        <v>9</v>
      </c>
      <c r="N2983" s="7" t="n">
        <v>1</v>
      </c>
      <c r="O2983" s="0" t="n">
        <f aca="false">VLOOKUP(B2983,VLOOK!$A$2:$B$13,2)</f>
        <v>7</v>
      </c>
      <c r="P2983" s="22" t="n">
        <f aca="false">IF(F2983&lt;0,F2983*-1,F2983)</f>
        <v>218.32</v>
      </c>
    </row>
    <row r="2984" customFormat="false" ht="12.8" hidden="false" customHeight="false" outlineLevel="0" collapsed="false">
      <c r="A2984" s="17" t="s">
        <v>814</v>
      </c>
      <c r="B2984" s="9" t="s">
        <v>850</v>
      </c>
      <c r="C2984" s="27" t="s">
        <v>1316</v>
      </c>
      <c r="D2984" s="9" t="s">
        <v>25</v>
      </c>
      <c r="E2984" s="10" t="s">
        <v>196</v>
      </c>
      <c r="F2984" s="20" t="n">
        <v>-392.8</v>
      </c>
      <c r="G2984" s="12" t="s">
        <v>21</v>
      </c>
      <c r="H2984" s="2" t="n">
        <v>-99</v>
      </c>
      <c r="I2984" s="3" t="s">
        <v>197</v>
      </c>
      <c r="J2984" s="3" t="n">
        <f aca="false">VLOOKUP(I2984,VLOOK!$G$2:$H$50,2)</f>
        <v>47</v>
      </c>
      <c r="K2984" s="4" t="s">
        <v>197</v>
      </c>
      <c r="L2984" s="21" t="s">
        <v>198</v>
      </c>
      <c r="M2984" s="6" t="n">
        <f aca="false">VLOOKUP(L2984,VLOOK!$D$2:$E$10,2)</f>
        <v>9</v>
      </c>
      <c r="N2984" s="7" t="n">
        <v>1</v>
      </c>
      <c r="O2984" s="0" t="n">
        <f aca="false">VLOOKUP(B2984,VLOOK!$A$2:$B$13,2)</f>
        <v>7</v>
      </c>
      <c r="P2984" s="22" t="n">
        <f aca="false">IF(F2984&lt;0,F2984*-1,F2984)</f>
        <v>392.8</v>
      </c>
    </row>
    <row r="2985" customFormat="false" ht="12.8" hidden="false" customHeight="false" outlineLevel="0" collapsed="false">
      <c r="A2985" s="17" t="s">
        <v>814</v>
      </c>
      <c r="B2985" s="9" t="s">
        <v>850</v>
      </c>
      <c r="C2985" s="27" t="s">
        <v>1317</v>
      </c>
      <c r="D2985" s="9" t="s">
        <v>25</v>
      </c>
      <c r="E2985" s="10" t="s">
        <v>196</v>
      </c>
      <c r="F2985" s="20" t="n">
        <v>-482.39</v>
      </c>
      <c r="G2985" s="12" t="s">
        <v>21</v>
      </c>
      <c r="H2985" s="2" t="n">
        <v>-99</v>
      </c>
      <c r="I2985" s="3" t="s">
        <v>197</v>
      </c>
      <c r="J2985" s="3" t="n">
        <f aca="false">VLOOKUP(I2985,VLOOK!$G$2:$H$50,2)</f>
        <v>47</v>
      </c>
      <c r="K2985" s="4" t="s">
        <v>197</v>
      </c>
      <c r="L2985" s="21" t="s">
        <v>198</v>
      </c>
      <c r="M2985" s="6" t="n">
        <f aca="false">VLOOKUP(L2985,VLOOK!$D$2:$E$10,2)</f>
        <v>9</v>
      </c>
      <c r="N2985" s="7" t="n">
        <v>1</v>
      </c>
      <c r="O2985" s="0" t="n">
        <f aca="false">VLOOKUP(B2985,VLOOK!$A$2:$B$13,2)</f>
        <v>7</v>
      </c>
      <c r="P2985" s="22" t="n">
        <f aca="false">IF(F2985&lt;0,F2985*-1,F2985)</f>
        <v>482.39</v>
      </c>
    </row>
    <row r="2986" customFormat="false" ht="12.8" hidden="false" customHeight="false" outlineLevel="0" collapsed="false">
      <c r="A2986" s="17" t="s">
        <v>814</v>
      </c>
      <c r="B2986" s="9" t="s">
        <v>850</v>
      </c>
      <c r="C2986" s="27" t="s">
        <v>1257</v>
      </c>
      <c r="D2986" s="9" t="s">
        <v>54</v>
      </c>
      <c r="E2986" s="10" t="s">
        <v>67</v>
      </c>
      <c r="F2986" s="20" t="n">
        <v>-19</v>
      </c>
      <c r="G2986" s="12" t="s">
        <v>21</v>
      </c>
      <c r="H2986" s="2" t="n">
        <v>-99</v>
      </c>
      <c r="I2986" s="3" t="s">
        <v>68</v>
      </c>
      <c r="J2986" s="3" t="n">
        <f aca="false">VLOOKUP(I2986,VLOOK!$G$2:$H$50,2)</f>
        <v>42</v>
      </c>
      <c r="K2986" s="4" t="s">
        <v>68</v>
      </c>
      <c r="L2986" s="21" t="s">
        <v>57</v>
      </c>
      <c r="M2986" s="6" t="n">
        <f aca="false">VLOOKUP(L2986,VLOOK!$D$2:$E$10,2)</f>
        <v>7</v>
      </c>
      <c r="N2986" s="7" t="n">
        <v>1</v>
      </c>
      <c r="O2986" s="0" t="n">
        <f aca="false">VLOOKUP(B2986,VLOOK!$A$2:$B$13,2)</f>
        <v>7</v>
      </c>
      <c r="P2986" s="22" t="n">
        <f aca="false">IF(F2986&lt;0,F2986*-1,F2986)</f>
        <v>19</v>
      </c>
    </row>
    <row r="2987" customFormat="false" ht="12.8" hidden="false" customHeight="false" outlineLevel="0" collapsed="false">
      <c r="A2987" s="17" t="s">
        <v>816</v>
      </c>
      <c r="B2987" s="9" t="s">
        <v>850</v>
      </c>
      <c r="C2987" s="27" t="s">
        <v>1318</v>
      </c>
      <c r="D2987" s="9" t="s">
        <v>78</v>
      </c>
      <c r="E2987" s="10" t="s">
        <v>406</v>
      </c>
      <c r="F2987" s="9" t="n">
        <v>-78.76</v>
      </c>
      <c r="G2987" s="12" t="s">
        <v>21</v>
      </c>
      <c r="H2987" s="2" t="n">
        <v>-99</v>
      </c>
      <c r="I2987" s="3" t="s">
        <v>407</v>
      </c>
      <c r="J2987" s="3" t="n">
        <f aca="false">VLOOKUP(I2987,VLOOK!$G$2:$H$50,2)</f>
        <v>44</v>
      </c>
      <c r="K2987" s="4" t="s">
        <v>407</v>
      </c>
      <c r="L2987" s="21" t="s">
        <v>121</v>
      </c>
      <c r="M2987" s="6" t="n">
        <f aca="false">VLOOKUP(L2987,VLOOK!$D$2:$E$10,2)</f>
        <v>8</v>
      </c>
      <c r="N2987" s="7" t="n">
        <v>1</v>
      </c>
      <c r="O2987" s="0" t="n">
        <f aca="false">VLOOKUP(B2987,VLOOK!$A$2:$B$13,2)</f>
        <v>7</v>
      </c>
      <c r="P2987" s="22" t="n">
        <f aca="false">IF(F2987&lt;0,F2987*-1,F2987)</f>
        <v>78.76</v>
      </c>
    </row>
    <row r="2988" customFormat="false" ht="12.8" hidden="false" customHeight="false" outlineLevel="0" collapsed="false">
      <c r="A2988" s="17" t="s">
        <v>816</v>
      </c>
      <c r="B2988" s="9" t="s">
        <v>850</v>
      </c>
      <c r="C2988" s="27" t="s">
        <v>1231</v>
      </c>
      <c r="D2988" s="9" t="s">
        <v>78</v>
      </c>
      <c r="E2988" s="10" t="s">
        <v>406</v>
      </c>
      <c r="F2988" s="9" t="n">
        <v>-74</v>
      </c>
      <c r="G2988" s="12" t="s">
        <v>21</v>
      </c>
      <c r="H2988" s="2" t="n">
        <v>-99</v>
      </c>
      <c r="I2988" s="3" t="s">
        <v>407</v>
      </c>
      <c r="J2988" s="3" t="n">
        <f aca="false">VLOOKUP(I2988,VLOOK!$G$2:$H$50,2)</f>
        <v>44</v>
      </c>
      <c r="K2988" s="4" t="s">
        <v>407</v>
      </c>
      <c r="L2988" s="21" t="s">
        <v>121</v>
      </c>
      <c r="M2988" s="6" t="n">
        <f aca="false">VLOOKUP(L2988,VLOOK!$D$2:$E$10,2)</f>
        <v>8</v>
      </c>
      <c r="N2988" s="7" t="n">
        <v>1</v>
      </c>
      <c r="O2988" s="0" t="n">
        <f aca="false">VLOOKUP(B2988,VLOOK!$A$2:$B$13,2)</f>
        <v>7</v>
      </c>
      <c r="P2988" s="22" t="n">
        <f aca="false">IF(F2988&lt;0,F2988*-1,F2988)</f>
        <v>74</v>
      </c>
    </row>
    <row r="2989" customFormat="false" ht="12.8" hidden="false" customHeight="false" outlineLevel="0" collapsed="false">
      <c r="A2989" s="17" t="s">
        <v>816</v>
      </c>
      <c r="B2989" s="9" t="s">
        <v>850</v>
      </c>
      <c r="C2989" s="27" t="s">
        <v>1231</v>
      </c>
      <c r="D2989" s="9" t="s">
        <v>78</v>
      </c>
      <c r="E2989" s="10" t="s">
        <v>406</v>
      </c>
      <c r="F2989" s="9" t="n">
        <v>-70</v>
      </c>
      <c r="G2989" s="12" t="s">
        <v>21</v>
      </c>
      <c r="H2989" s="2" t="n">
        <v>-99</v>
      </c>
      <c r="I2989" s="3" t="s">
        <v>407</v>
      </c>
      <c r="J2989" s="3" t="n">
        <f aca="false">VLOOKUP(I2989,VLOOK!$G$2:$H$50,2)</f>
        <v>44</v>
      </c>
      <c r="K2989" s="4" t="s">
        <v>407</v>
      </c>
      <c r="L2989" s="21" t="s">
        <v>121</v>
      </c>
      <c r="M2989" s="6" t="n">
        <f aca="false">VLOOKUP(L2989,VLOOK!$D$2:$E$10,2)</f>
        <v>8</v>
      </c>
      <c r="N2989" s="7" t="n">
        <v>1</v>
      </c>
      <c r="O2989" s="0" t="n">
        <f aca="false">VLOOKUP(B2989,VLOOK!$A$2:$B$13,2)</f>
        <v>7</v>
      </c>
      <c r="P2989" s="22" t="n">
        <f aca="false">IF(F2989&lt;0,F2989*-1,F2989)</f>
        <v>70</v>
      </c>
    </row>
    <row r="2990" customFormat="false" ht="12.8" hidden="false" customHeight="false" outlineLevel="0" collapsed="false">
      <c r="A2990" s="17" t="s">
        <v>816</v>
      </c>
      <c r="B2990" s="9" t="s">
        <v>850</v>
      </c>
      <c r="C2990" s="27" t="s">
        <v>1231</v>
      </c>
      <c r="D2990" s="9" t="s">
        <v>78</v>
      </c>
      <c r="E2990" s="10" t="s">
        <v>406</v>
      </c>
      <c r="F2990" s="9" t="n">
        <v>-60</v>
      </c>
      <c r="G2990" s="12" t="s">
        <v>21</v>
      </c>
      <c r="H2990" s="2" t="n">
        <v>-99</v>
      </c>
      <c r="I2990" s="3" t="s">
        <v>407</v>
      </c>
      <c r="J2990" s="3" t="n">
        <f aca="false">VLOOKUP(I2990,VLOOK!$G$2:$H$50,2)</f>
        <v>44</v>
      </c>
      <c r="K2990" s="4" t="s">
        <v>407</v>
      </c>
      <c r="L2990" s="21" t="s">
        <v>121</v>
      </c>
      <c r="M2990" s="6" t="n">
        <f aca="false">VLOOKUP(L2990,VLOOK!$D$2:$E$10,2)</f>
        <v>8</v>
      </c>
      <c r="N2990" s="7" t="n">
        <v>1</v>
      </c>
      <c r="O2990" s="0" t="n">
        <f aca="false">VLOOKUP(B2990,VLOOK!$A$2:$B$13,2)</f>
        <v>7</v>
      </c>
      <c r="P2990" s="22" t="n">
        <f aca="false">IF(F2990&lt;0,F2990*-1,F2990)</f>
        <v>60</v>
      </c>
    </row>
    <row r="2991" customFormat="false" ht="12.8" hidden="false" customHeight="false" outlineLevel="0" collapsed="false">
      <c r="A2991" s="17" t="s">
        <v>816</v>
      </c>
      <c r="B2991" s="9" t="s">
        <v>850</v>
      </c>
      <c r="C2991" s="27" t="s">
        <v>1057</v>
      </c>
      <c r="D2991" s="9" t="s">
        <v>78</v>
      </c>
      <c r="E2991" s="10" t="s">
        <v>406</v>
      </c>
      <c r="F2991" s="9" t="n">
        <v>-30</v>
      </c>
      <c r="G2991" s="12" t="s">
        <v>21</v>
      </c>
      <c r="H2991" s="2" t="n">
        <v>-99</v>
      </c>
      <c r="I2991" s="3" t="s">
        <v>407</v>
      </c>
      <c r="J2991" s="3" t="n">
        <f aca="false">VLOOKUP(I2991,VLOOK!$G$2:$H$50,2)</f>
        <v>44</v>
      </c>
      <c r="K2991" s="4" t="s">
        <v>407</v>
      </c>
      <c r="L2991" s="21" t="s">
        <v>121</v>
      </c>
      <c r="M2991" s="6" t="n">
        <f aca="false">VLOOKUP(L2991,VLOOK!$D$2:$E$10,2)</f>
        <v>8</v>
      </c>
      <c r="N2991" s="7" t="n">
        <v>1</v>
      </c>
      <c r="O2991" s="0" t="n">
        <f aca="false">VLOOKUP(B2991,VLOOK!$A$2:$B$13,2)</f>
        <v>7</v>
      </c>
      <c r="P2991" s="22" t="n">
        <f aca="false">IF(F2991&lt;0,F2991*-1,F2991)</f>
        <v>30</v>
      </c>
    </row>
    <row r="2992" customFormat="false" ht="12.8" hidden="false" customHeight="false" outlineLevel="0" collapsed="false">
      <c r="A2992" s="17" t="s">
        <v>816</v>
      </c>
      <c r="B2992" s="9" t="s">
        <v>850</v>
      </c>
      <c r="C2992" s="27" t="s">
        <v>1231</v>
      </c>
      <c r="D2992" s="9" t="s">
        <v>78</v>
      </c>
      <c r="E2992" s="10" t="s">
        <v>406</v>
      </c>
      <c r="F2992" s="9" t="n">
        <v>-50</v>
      </c>
      <c r="G2992" s="12" t="s">
        <v>21</v>
      </c>
      <c r="H2992" s="2" t="n">
        <v>-99</v>
      </c>
      <c r="I2992" s="3" t="s">
        <v>407</v>
      </c>
      <c r="J2992" s="3" t="n">
        <f aca="false">VLOOKUP(I2992,VLOOK!$G$2:$H$50,2)</f>
        <v>44</v>
      </c>
      <c r="K2992" s="4" t="s">
        <v>407</v>
      </c>
      <c r="L2992" s="21" t="s">
        <v>121</v>
      </c>
      <c r="M2992" s="6" t="n">
        <f aca="false">VLOOKUP(L2992,VLOOK!$D$2:$E$10,2)</f>
        <v>8</v>
      </c>
      <c r="N2992" s="7" t="n">
        <v>1</v>
      </c>
      <c r="O2992" s="0" t="n">
        <f aca="false">VLOOKUP(B2992,VLOOK!$A$2:$B$13,2)</f>
        <v>7</v>
      </c>
      <c r="P2992" s="22" t="n">
        <f aca="false">IF(F2992&lt;0,F2992*-1,F2992)</f>
        <v>50</v>
      </c>
    </row>
    <row r="2993" customFormat="false" ht="12.8" hidden="false" customHeight="false" outlineLevel="0" collapsed="false">
      <c r="A2993" s="17" t="s">
        <v>816</v>
      </c>
      <c r="B2993" s="9" t="s">
        <v>850</v>
      </c>
      <c r="C2993" s="27" t="s">
        <v>1252</v>
      </c>
      <c r="D2993" s="9" t="s">
        <v>78</v>
      </c>
      <c r="E2993" s="10" t="s">
        <v>119</v>
      </c>
      <c r="F2993" s="9" t="n">
        <v>-65</v>
      </c>
      <c r="G2993" s="12" t="s">
        <v>21</v>
      </c>
      <c r="H2993" s="2" t="n">
        <v>-99</v>
      </c>
      <c r="I2993" s="3" t="s">
        <v>120</v>
      </c>
      <c r="J2993" s="3" t="n">
        <f aca="false">VLOOKUP(I2993,VLOOK!$G$2:$H$50,2)</f>
        <v>45</v>
      </c>
      <c r="K2993" s="4" t="s">
        <v>120</v>
      </c>
      <c r="L2993" s="21" t="s">
        <v>121</v>
      </c>
      <c r="M2993" s="6" t="n">
        <f aca="false">VLOOKUP(L2993,VLOOK!$D$2:$E$10,2)</f>
        <v>8</v>
      </c>
      <c r="N2993" s="7" t="n">
        <v>1</v>
      </c>
      <c r="O2993" s="0" t="n">
        <f aca="false">VLOOKUP(B2993,VLOOK!$A$2:$B$13,2)</f>
        <v>7</v>
      </c>
      <c r="P2993" s="22" t="n">
        <f aca="false">IF(F2993&lt;0,F2993*-1,F2993)</f>
        <v>65</v>
      </c>
    </row>
    <row r="2994" customFormat="false" ht="12.8" hidden="false" customHeight="false" outlineLevel="0" collapsed="false">
      <c r="A2994" s="17" t="s">
        <v>816</v>
      </c>
      <c r="B2994" s="9" t="s">
        <v>850</v>
      </c>
      <c r="C2994" s="27" t="s">
        <v>1319</v>
      </c>
      <c r="D2994" s="9" t="s">
        <v>19</v>
      </c>
      <c r="E2994" s="10" t="s">
        <v>153</v>
      </c>
      <c r="F2994" s="9" t="n">
        <v>-399.99</v>
      </c>
      <c r="G2994" s="12" t="s">
        <v>21</v>
      </c>
      <c r="H2994" s="2" t="n">
        <v>-99</v>
      </c>
      <c r="I2994" s="3" t="s">
        <v>154</v>
      </c>
      <c r="J2994" s="3" t="n">
        <f aca="false">VLOOKUP(I2994,VLOOK!$G$2:$H$50,2)</f>
        <v>8</v>
      </c>
      <c r="K2994" s="4" t="s">
        <v>154</v>
      </c>
      <c r="L2994" s="21" t="s">
        <v>23</v>
      </c>
      <c r="M2994" s="6" t="n">
        <f aca="false">VLOOKUP(L2994,VLOOK!$D$2:$E$10,2)</f>
        <v>2</v>
      </c>
      <c r="N2994" s="7" t="n">
        <v>1</v>
      </c>
      <c r="O2994" s="0" t="n">
        <f aca="false">VLOOKUP(B2994,VLOOK!$A$2:$B$13,2)</f>
        <v>7</v>
      </c>
      <c r="P2994" s="22" t="n">
        <f aca="false">IF(F2994&lt;0,F2994*-1,F2994)</f>
        <v>399.99</v>
      </c>
    </row>
    <row r="2995" customFormat="false" ht="12.8" hidden="false" customHeight="false" outlineLevel="0" collapsed="false">
      <c r="A2995" s="17" t="s">
        <v>816</v>
      </c>
      <c r="B2995" s="9" t="s">
        <v>850</v>
      </c>
      <c r="C2995" s="27" t="s">
        <v>1320</v>
      </c>
      <c r="D2995" s="9" t="s">
        <v>19</v>
      </c>
      <c r="E2995" s="10" t="s">
        <v>271</v>
      </c>
      <c r="F2995" s="9" t="n">
        <v>-8.5</v>
      </c>
      <c r="G2995" s="12" t="s">
        <v>21</v>
      </c>
      <c r="H2995" s="2" t="n">
        <v>-99</v>
      </c>
      <c r="I2995" s="3" t="s">
        <v>44</v>
      </c>
      <c r="J2995" s="3" t="n">
        <f aca="false">VLOOKUP(I2995,VLOOK!$G$2:$H$50,2)</f>
        <v>11</v>
      </c>
      <c r="K2995" s="4" t="s">
        <v>44</v>
      </c>
      <c r="L2995" s="21" t="s">
        <v>23</v>
      </c>
      <c r="M2995" s="6" t="n">
        <f aca="false">VLOOKUP(L2995,VLOOK!$D$2:$E$10,2)</f>
        <v>2</v>
      </c>
      <c r="N2995" s="7" t="n">
        <v>1</v>
      </c>
      <c r="O2995" s="0" t="n">
        <f aca="false">VLOOKUP(B2995,VLOOK!$A$2:$B$13,2)</f>
        <v>7</v>
      </c>
      <c r="P2995" s="22" t="n">
        <f aca="false">IF(F2995&lt;0,F2995*-1,F2995)</f>
        <v>8.5</v>
      </c>
    </row>
    <row r="2996" customFormat="false" ht="12.8" hidden="false" customHeight="false" outlineLevel="0" collapsed="false">
      <c r="A2996" s="17" t="s">
        <v>816</v>
      </c>
      <c r="B2996" s="9" t="s">
        <v>850</v>
      </c>
      <c r="C2996" s="27" t="s">
        <v>1237</v>
      </c>
      <c r="D2996" s="9" t="s">
        <v>19</v>
      </c>
      <c r="E2996" s="10" t="s">
        <v>271</v>
      </c>
      <c r="F2996" s="9" t="n">
        <v>-32.9</v>
      </c>
      <c r="G2996" s="12" t="s">
        <v>21</v>
      </c>
      <c r="H2996" s="2" t="n">
        <v>-99</v>
      </c>
      <c r="I2996" s="3" t="s">
        <v>44</v>
      </c>
      <c r="J2996" s="3" t="n">
        <f aca="false">VLOOKUP(I2996,VLOOK!$G$2:$H$50,2)</f>
        <v>11</v>
      </c>
      <c r="K2996" s="4" t="s">
        <v>44</v>
      </c>
      <c r="L2996" s="21" t="s">
        <v>23</v>
      </c>
      <c r="M2996" s="6" t="n">
        <f aca="false">VLOOKUP(L2996,VLOOK!$D$2:$E$10,2)</f>
        <v>2</v>
      </c>
      <c r="N2996" s="7" t="n">
        <v>1</v>
      </c>
      <c r="O2996" s="0" t="n">
        <f aca="false">VLOOKUP(B2996,VLOOK!$A$2:$B$13,2)</f>
        <v>7</v>
      </c>
      <c r="P2996" s="22" t="n">
        <f aca="false">IF(F2996&lt;0,F2996*-1,F2996)</f>
        <v>32.9</v>
      </c>
    </row>
    <row r="2997" customFormat="false" ht="12.8" hidden="false" customHeight="false" outlineLevel="0" collapsed="false">
      <c r="A2997" s="17" t="s">
        <v>816</v>
      </c>
      <c r="B2997" s="9" t="s">
        <v>850</v>
      </c>
      <c r="C2997" s="27" t="s">
        <v>1320</v>
      </c>
      <c r="D2997" s="9" t="s">
        <v>19</v>
      </c>
      <c r="E2997" s="10" t="s">
        <v>271</v>
      </c>
      <c r="F2997" s="9" t="n">
        <v>-8.5</v>
      </c>
      <c r="G2997" s="12" t="s">
        <v>21</v>
      </c>
      <c r="H2997" s="2" t="n">
        <v>-99</v>
      </c>
      <c r="I2997" s="3" t="s">
        <v>44</v>
      </c>
      <c r="J2997" s="3" t="n">
        <f aca="false">VLOOKUP(I2997,VLOOK!$G$2:$H$50,2)</f>
        <v>11</v>
      </c>
      <c r="K2997" s="4" t="s">
        <v>44</v>
      </c>
      <c r="L2997" s="21" t="s">
        <v>23</v>
      </c>
      <c r="M2997" s="6" t="n">
        <f aca="false">VLOOKUP(L2997,VLOOK!$D$2:$E$10,2)</f>
        <v>2</v>
      </c>
      <c r="N2997" s="7" t="n">
        <v>1</v>
      </c>
      <c r="O2997" s="0" t="n">
        <f aca="false">VLOOKUP(B2997,VLOOK!$A$2:$B$13,2)</f>
        <v>7</v>
      </c>
      <c r="P2997" s="22" t="n">
        <f aca="false">IF(F2997&lt;0,F2997*-1,F2997)</f>
        <v>8.5</v>
      </c>
    </row>
    <row r="2998" customFormat="false" ht="12.8" hidden="false" customHeight="false" outlineLevel="0" collapsed="false">
      <c r="A2998" s="17" t="s">
        <v>816</v>
      </c>
      <c r="B2998" s="9" t="s">
        <v>850</v>
      </c>
      <c r="C2998" s="27" t="s">
        <v>1321</v>
      </c>
      <c r="D2998" s="9" t="s">
        <v>19</v>
      </c>
      <c r="E2998" s="10" t="s">
        <v>64</v>
      </c>
      <c r="F2998" s="9" t="n">
        <v>-10</v>
      </c>
      <c r="G2998" s="12" t="s">
        <v>21</v>
      </c>
      <c r="H2998" s="2" t="n">
        <v>-99</v>
      </c>
      <c r="I2998" s="3" t="s">
        <v>65</v>
      </c>
      <c r="J2998" s="3" t="n">
        <f aca="false">VLOOKUP(I2998,VLOOK!$G$2:$H$50,2)</f>
        <v>13</v>
      </c>
      <c r="K2998" s="4" t="s">
        <v>65</v>
      </c>
      <c r="L2998" s="21" t="s">
        <v>23</v>
      </c>
      <c r="M2998" s="6" t="n">
        <f aca="false">VLOOKUP(L2998,VLOOK!$D$2:$E$10,2)</f>
        <v>2</v>
      </c>
      <c r="N2998" s="7" t="n">
        <v>1</v>
      </c>
      <c r="O2998" s="0" t="n">
        <f aca="false">VLOOKUP(B2998,VLOOK!$A$2:$B$13,2)</f>
        <v>7</v>
      </c>
      <c r="P2998" s="22" t="n">
        <f aca="false">IF(F2998&lt;0,F2998*-1,F2998)</f>
        <v>10</v>
      </c>
    </row>
    <row r="2999" customFormat="false" ht="12.8" hidden="false" customHeight="false" outlineLevel="0" collapsed="false">
      <c r="A2999" s="17" t="s">
        <v>816</v>
      </c>
      <c r="B2999" s="9" t="s">
        <v>850</v>
      </c>
      <c r="C2999" s="27" t="s">
        <v>1321</v>
      </c>
      <c r="D2999" s="9" t="s">
        <v>19</v>
      </c>
      <c r="E2999" s="10" t="s">
        <v>64</v>
      </c>
      <c r="F2999" s="9" t="n">
        <v>-12.56</v>
      </c>
      <c r="G2999" s="12" t="s">
        <v>21</v>
      </c>
      <c r="H2999" s="2" t="n">
        <v>-99</v>
      </c>
      <c r="I2999" s="3" t="s">
        <v>65</v>
      </c>
      <c r="J2999" s="3" t="n">
        <f aca="false">VLOOKUP(I2999,VLOOK!$G$2:$H$50,2)</f>
        <v>13</v>
      </c>
      <c r="K2999" s="4" t="s">
        <v>65</v>
      </c>
      <c r="L2999" s="21" t="s">
        <v>23</v>
      </c>
      <c r="M2999" s="6" t="n">
        <f aca="false">VLOOKUP(L2999,VLOOK!$D$2:$E$10,2)</f>
        <v>2</v>
      </c>
      <c r="N2999" s="7" t="n">
        <v>1</v>
      </c>
      <c r="O2999" s="0" t="n">
        <f aca="false">VLOOKUP(B2999,VLOOK!$A$2:$B$13,2)</f>
        <v>7</v>
      </c>
      <c r="P2999" s="22" t="n">
        <f aca="false">IF(F2999&lt;0,F2999*-1,F2999)</f>
        <v>12.56</v>
      </c>
    </row>
    <row r="3000" customFormat="false" ht="12.8" hidden="false" customHeight="false" outlineLevel="0" collapsed="false">
      <c r="A3000" s="17" t="s">
        <v>816</v>
      </c>
      <c r="B3000" s="9" t="s">
        <v>850</v>
      </c>
      <c r="C3000" s="27" t="s">
        <v>1064</v>
      </c>
      <c r="D3000" s="9" t="s">
        <v>19</v>
      </c>
      <c r="E3000" s="10" t="s">
        <v>64</v>
      </c>
      <c r="F3000" s="9" t="n">
        <v>-147.25</v>
      </c>
      <c r="G3000" s="12" t="s">
        <v>21</v>
      </c>
      <c r="H3000" s="2" t="n">
        <v>-99</v>
      </c>
      <c r="I3000" s="3" t="s">
        <v>65</v>
      </c>
      <c r="J3000" s="3" t="n">
        <f aca="false">VLOOKUP(I3000,VLOOK!$G$2:$H$50,2)</f>
        <v>13</v>
      </c>
      <c r="K3000" s="4" t="s">
        <v>65</v>
      </c>
      <c r="L3000" s="21" t="s">
        <v>23</v>
      </c>
      <c r="M3000" s="6" t="n">
        <f aca="false">VLOOKUP(L3000,VLOOK!$D$2:$E$10,2)</f>
        <v>2</v>
      </c>
      <c r="N3000" s="7" t="n">
        <v>1</v>
      </c>
      <c r="O3000" s="0" t="n">
        <f aca="false">VLOOKUP(B3000,VLOOK!$A$2:$B$13,2)</f>
        <v>7</v>
      </c>
      <c r="P3000" s="22" t="n">
        <f aca="false">IF(F3000&lt;0,F3000*-1,F3000)</f>
        <v>147.25</v>
      </c>
    </row>
    <row r="3001" customFormat="false" ht="12.8" hidden="false" customHeight="false" outlineLevel="0" collapsed="false">
      <c r="A3001" s="17" t="s">
        <v>816</v>
      </c>
      <c r="B3001" s="9" t="s">
        <v>850</v>
      </c>
      <c r="C3001" s="27" t="s">
        <v>1322</v>
      </c>
      <c r="D3001" s="9" t="s">
        <v>19</v>
      </c>
      <c r="E3001" s="10" t="s">
        <v>64</v>
      </c>
      <c r="F3001" s="9" t="n">
        <v>-27.49</v>
      </c>
      <c r="G3001" s="12" t="s">
        <v>21</v>
      </c>
      <c r="H3001" s="2" t="n">
        <v>-99</v>
      </c>
      <c r="I3001" s="3" t="s">
        <v>65</v>
      </c>
      <c r="J3001" s="3" t="n">
        <f aca="false">VLOOKUP(I3001,VLOOK!$G$2:$H$50,2)</f>
        <v>13</v>
      </c>
      <c r="K3001" s="4" t="s">
        <v>65</v>
      </c>
      <c r="L3001" s="21" t="s">
        <v>23</v>
      </c>
      <c r="M3001" s="6" t="n">
        <f aca="false">VLOOKUP(L3001,VLOOK!$D$2:$E$10,2)</f>
        <v>2</v>
      </c>
      <c r="N3001" s="7" t="n">
        <v>1</v>
      </c>
      <c r="O3001" s="0" t="n">
        <f aca="false">VLOOKUP(B3001,VLOOK!$A$2:$B$13,2)</f>
        <v>7</v>
      </c>
      <c r="P3001" s="22" t="n">
        <f aca="false">IF(F3001&lt;0,F3001*-1,F3001)</f>
        <v>27.49</v>
      </c>
    </row>
    <row r="3002" customFormat="false" ht="12.8" hidden="false" customHeight="false" outlineLevel="0" collapsed="false">
      <c r="A3002" s="17" t="s">
        <v>816</v>
      </c>
      <c r="B3002" s="9" t="s">
        <v>850</v>
      </c>
      <c r="C3002" s="27" t="s">
        <v>1064</v>
      </c>
      <c r="D3002" s="9" t="s">
        <v>19</v>
      </c>
      <c r="E3002" s="10" t="s">
        <v>64</v>
      </c>
      <c r="F3002" s="9" t="n">
        <v>-197.64</v>
      </c>
      <c r="G3002" s="12" t="s">
        <v>21</v>
      </c>
      <c r="H3002" s="2" t="n">
        <v>-99</v>
      </c>
      <c r="I3002" s="3" t="s">
        <v>65</v>
      </c>
      <c r="J3002" s="3" t="n">
        <f aca="false">VLOOKUP(I3002,VLOOK!$G$2:$H$50,2)</f>
        <v>13</v>
      </c>
      <c r="K3002" s="4" t="s">
        <v>65</v>
      </c>
      <c r="L3002" s="21" t="s">
        <v>23</v>
      </c>
      <c r="M3002" s="6" t="n">
        <f aca="false">VLOOKUP(L3002,VLOOK!$D$2:$E$10,2)</f>
        <v>2</v>
      </c>
      <c r="N3002" s="7" t="n">
        <v>1</v>
      </c>
      <c r="O3002" s="0" t="n">
        <f aca="false">VLOOKUP(B3002,VLOOK!$A$2:$B$13,2)</f>
        <v>7</v>
      </c>
      <c r="P3002" s="22" t="n">
        <f aca="false">IF(F3002&lt;0,F3002*-1,F3002)</f>
        <v>197.64</v>
      </c>
    </row>
    <row r="3003" customFormat="false" ht="12.8" hidden="false" customHeight="false" outlineLevel="0" collapsed="false">
      <c r="A3003" s="17" t="s">
        <v>816</v>
      </c>
      <c r="B3003" s="9" t="s">
        <v>850</v>
      </c>
      <c r="C3003" s="27" t="s">
        <v>1070</v>
      </c>
      <c r="D3003" s="9" t="s">
        <v>25</v>
      </c>
      <c r="E3003" s="10" t="s">
        <v>26</v>
      </c>
      <c r="F3003" s="9" t="n">
        <v>-129.58</v>
      </c>
      <c r="G3003" s="12" t="s">
        <v>21</v>
      </c>
      <c r="H3003" s="2" t="n">
        <v>-99</v>
      </c>
      <c r="I3003" s="3" t="s">
        <v>27</v>
      </c>
      <c r="J3003" s="3" t="n">
        <f aca="false">VLOOKUP(I3003,VLOOK!$G$2:$H$50,2)</f>
        <v>30</v>
      </c>
      <c r="K3003" s="4" t="s">
        <v>27</v>
      </c>
      <c r="L3003" s="21" t="s">
        <v>28</v>
      </c>
      <c r="M3003" s="6" t="n">
        <f aca="false">VLOOKUP(L3003,VLOOK!$D$2:$E$10,2)</f>
        <v>5</v>
      </c>
      <c r="N3003" s="7" t="n">
        <v>1</v>
      </c>
      <c r="O3003" s="0" t="n">
        <f aca="false">VLOOKUP(B3003,VLOOK!$A$2:$B$13,2)</f>
        <v>7</v>
      </c>
      <c r="P3003" s="22" t="n">
        <f aca="false">IF(F3003&lt;0,F3003*-1,F3003)</f>
        <v>129.58</v>
      </c>
    </row>
    <row r="3004" customFormat="false" ht="12.8" hidden="false" customHeight="false" outlineLevel="0" collapsed="false">
      <c r="A3004" s="17" t="s">
        <v>816</v>
      </c>
      <c r="B3004" s="9" t="s">
        <v>850</v>
      </c>
      <c r="C3004" s="27" t="s">
        <v>1308</v>
      </c>
      <c r="D3004" s="9" t="s">
        <v>25</v>
      </c>
      <c r="E3004" s="10" t="s">
        <v>26</v>
      </c>
      <c r="F3004" s="9" t="n">
        <v>-55</v>
      </c>
      <c r="G3004" s="12" t="s">
        <v>21</v>
      </c>
      <c r="H3004" s="2" t="n">
        <v>-99</v>
      </c>
      <c r="I3004" s="3" t="s">
        <v>27</v>
      </c>
      <c r="J3004" s="3" t="n">
        <f aca="false">VLOOKUP(I3004,VLOOK!$G$2:$H$50,2)</f>
        <v>30</v>
      </c>
      <c r="K3004" s="4" t="s">
        <v>27</v>
      </c>
      <c r="L3004" s="21" t="s">
        <v>28</v>
      </c>
      <c r="M3004" s="6" t="n">
        <f aca="false">VLOOKUP(L3004,VLOOK!$D$2:$E$10,2)</f>
        <v>5</v>
      </c>
      <c r="N3004" s="7" t="n">
        <v>1</v>
      </c>
      <c r="O3004" s="0" t="n">
        <f aca="false">VLOOKUP(B3004,VLOOK!$A$2:$B$13,2)</f>
        <v>7</v>
      </c>
      <c r="P3004" s="22" t="n">
        <f aca="false">IF(F3004&lt;0,F3004*-1,F3004)</f>
        <v>55</v>
      </c>
    </row>
    <row r="3005" customFormat="false" ht="12.8" hidden="false" customHeight="false" outlineLevel="0" collapsed="false">
      <c r="A3005" s="17" t="s">
        <v>816</v>
      </c>
      <c r="B3005" s="9" t="s">
        <v>850</v>
      </c>
      <c r="C3005" s="27" t="s">
        <v>1285</v>
      </c>
      <c r="D3005" s="9" t="s">
        <v>25</v>
      </c>
      <c r="E3005" s="10" t="s">
        <v>26</v>
      </c>
      <c r="F3005" s="9" t="n">
        <v>-81.9</v>
      </c>
      <c r="G3005" s="12" t="s">
        <v>21</v>
      </c>
      <c r="H3005" s="2" t="n">
        <v>-99</v>
      </c>
      <c r="I3005" s="3" t="s">
        <v>27</v>
      </c>
      <c r="J3005" s="3" t="n">
        <f aca="false">VLOOKUP(I3005,VLOOK!$G$2:$H$50,2)</f>
        <v>30</v>
      </c>
      <c r="K3005" s="4" t="s">
        <v>27</v>
      </c>
      <c r="L3005" s="21" t="s">
        <v>28</v>
      </c>
      <c r="M3005" s="6" t="n">
        <f aca="false">VLOOKUP(L3005,VLOOK!$D$2:$E$10,2)</f>
        <v>5</v>
      </c>
      <c r="N3005" s="7" t="n">
        <v>1</v>
      </c>
      <c r="O3005" s="0" t="n">
        <f aca="false">VLOOKUP(B3005,VLOOK!$A$2:$B$13,2)</f>
        <v>7</v>
      </c>
      <c r="P3005" s="22" t="n">
        <f aca="false">IF(F3005&lt;0,F3005*-1,F3005)</f>
        <v>81.9</v>
      </c>
    </row>
    <row r="3006" customFormat="false" ht="12.8" hidden="false" customHeight="false" outlineLevel="0" collapsed="false">
      <c r="A3006" s="17" t="s">
        <v>816</v>
      </c>
      <c r="B3006" s="9" t="s">
        <v>850</v>
      </c>
      <c r="C3006" s="27" t="s">
        <v>1057</v>
      </c>
      <c r="D3006" s="9" t="s">
        <v>25</v>
      </c>
      <c r="E3006" s="10" t="s">
        <v>26</v>
      </c>
      <c r="F3006" s="9" t="n">
        <v>-32.9</v>
      </c>
      <c r="G3006" s="12" t="s">
        <v>21</v>
      </c>
      <c r="H3006" s="2" t="n">
        <v>-99</v>
      </c>
      <c r="I3006" s="3" t="s">
        <v>27</v>
      </c>
      <c r="J3006" s="3" t="n">
        <f aca="false">VLOOKUP(I3006,VLOOK!$G$2:$H$50,2)</f>
        <v>30</v>
      </c>
      <c r="K3006" s="4" t="s">
        <v>27</v>
      </c>
      <c r="L3006" s="21" t="s">
        <v>28</v>
      </c>
      <c r="M3006" s="6" t="n">
        <f aca="false">VLOOKUP(L3006,VLOOK!$D$2:$E$10,2)</f>
        <v>5</v>
      </c>
      <c r="N3006" s="7" t="n">
        <v>1</v>
      </c>
      <c r="O3006" s="0" t="n">
        <f aca="false">VLOOKUP(B3006,VLOOK!$A$2:$B$13,2)</f>
        <v>7</v>
      </c>
      <c r="P3006" s="22" t="n">
        <f aca="false">IF(F3006&lt;0,F3006*-1,F3006)</f>
        <v>32.9</v>
      </c>
    </row>
    <row r="3007" customFormat="false" ht="12.8" hidden="false" customHeight="false" outlineLevel="0" collapsed="false">
      <c r="A3007" s="17" t="s">
        <v>816</v>
      </c>
      <c r="B3007" s="9" t="s">
        <v>850</v>
      </c>
      <c r="C3007" s="27" t="s">
        <v>1323</v>
      </c>
      <c r="D3007" s="9" t="s">
        <v>25</v>
      </c>
      <c r="E3007" s="10" t="s">
        <v>26</v>
      </c>
      <c r="F3007" s="9" t="n">
        <v>-26</v>
      </c>
      <c r="G3007" s="12" t="s">
        <v>21</v>
      </c>
      <c r="H3007" s="2" t="n">
        <v>-99</v>
      </c>
      <c r="I3007" s="3" t="s">
        <v>27</v>
      </c>
      <c r="J3007" s="3" t="n">
        <f aca="false">VLOOKUP(I3007,VLOOK!$G$2:$H$50,2)</f>
        <v>30</v>
      </c>
      <c r="K3007" s="4" t="s">
        <v>27</v>
      </c>
      <c r="L3007" s="21" t="s">
        <v>28</v>
      </c>
      <c r="M3007" s="6" t="n">
        <f aca="false">VLOOKUP(L3007,VLOOK!$D$2:$E$10,2)</f>
        <v>5</v>
      </c>
      <c r="N3007" s="7" t="n">
        <v>1</v>
      </c>
      <c r="O3007" s="0" t="n">
        <f aca="false">VLOOKUP(B3007,VLOOK!$A$2:$B$13,2)</f>
        <v>7</v>
      </c>
      <c r="P3007" s="22" t="n">
        <f aca="false">IF(F3007&lt;0,F3007*-1,F3007)</f>
        <v>26</v>
      </c>
    </row>
    <row r="3008" customFormat="false" ht="12.8" hidden="false" customHeight="false" outlineLevel="0" collapsed="false">
      <c r="A3008" s="17" t="s">
        <v>816</v>
      </c>
      <c r="B3008" s="9" t="s">
        <v>850</v>
      </c>
      <c r="C3008" s="27" t="s">
        <v>1324</v>
      </c>
      <c r="D3008" s="9" t="s">
        <v>25</v>
      </c>
      <c r="E3008" s="10" t="s">
        <v>26</v>
      </c>
      <c r="F3008" s="9" t="n">
        <v>-21.12</v>
      </c>
      <c r="G3008" s="12" t="s">
        <v>21</v>
      </c>
      <c r="H3008" s="2" t="n">
        <v>-99</v>
      </c>
      <c r="I3008" s="3" t="s">
        <v>27</v>
      </c>
      <c r="J3008" s="3" t="n">
        <f aca="false">VLOOKUP(I3008,VLOOK!$G$2:$H$50,2)</f>
        <v>30</v>
      </c>
      <c r="K3008" s="4" t="s">
        <v>27</v>
      </c>
      <c r="L3008" s="21" t="s">
        <v>28</v>
      </c>
      <c r="M3008" s="6" t="n">
        <f aca="false">VLOOKUP(L3008,VLOOK!$D$2:$E$10,2)</f>
        <v>5</v>
      </c>
      <c r="N3008" s="7" t="n">
        <v>1</v>
      </c>
      <c r="O3008" s="0" t="n">
        <f aca="false">VLOOKUP(B3008,VLOOK!$A$2:$B$13,2)</f>
        <v>7</v>
      </c>
      <c r="P3008" s="22" t="n">
        <f aca="false">IF(F3008&lt;0,F3008*-1,F3008)</f>
        <v>21.12</v>
      </c>
    </row>
    <row r="3009" customFormat="false" ht="12.8" hidden="false" customHeight="false" outlineLevel="0" collapsed="false">
      <c r="A3009" s="17" t="s">
        <v>816</v>
      </c>
      <c r="B3009" s="9" t="s">
        <v>850</v>
      </c>
      <c r="C3009" s="27" t="s">
        <v>1244</v>
      </c>
      <c r="D3009" s="9" t="s">
        <v>25</v>
      </c>
      <c r="E3009" s="10" t="s">
        <v>26</v>
      </c>
      <c r="F3009" s="9" t="n">
        <v>-35</v>
      </c>
      <c r="G3009" s="12" t="s">
        <v>21</v>
      </c>
      <c r="H3009" s="2" t="n">
        <v>-99</v>
      </c>
      <c r="I3009" s="3" t="s">
        <v>27</v>
      </c>
      <c r="J3009" s="3" t="n">
        <f aca="false">VLOOKUP(I3009,VLOOK!$G$2:$H$50,2)</f>
        <v>30</v>
      </c>
      <c r="K3009" s="4" t="s">
        <v>27</v>
      </c>
      <c r="L3009" s="21" t="s">
        <v>28</v>
      </c>
      <c r="M3009" s="6" t="n">
        <f aca="false">VLOOKUP(L3009,VLOOK!$D$2:$E$10,2)</f>
        <v>5</v>
      </c>
      <c r="N3009" s="7" t="n">
        <v>1</v>
      </c>
      <c r="O3009" s="0" t="n">
        <f aca="false">VLOOKUP(B3009,VLOOK!$A$2:$B$13,2)</f>
        <v>7</v>
      </c>
      <c r="P3009" s="22" t="n">
        <f aca="false">IF(F3009&lt;0,F3009*-1,F3009)</f>
        <v>35</v>
      </c>
    </row>
    <row r="3010" customFormat="false" ht="12.8" hidden="false" customHeight="false" outlineLevel="0" collapsed="false">
      <c r="A3010" s="17" t="s">
        <v>816</v>
      </c>
      <c r="B3010" s="9" t="s">
        <v>850</v>
      </c>
      <c r="C3010" s="27" t="s">
        <v>1325</v>
      </c>
      <c r="D3010" s="9" t="s">
        <v>25</v>
      </c>
      <c r="E3010" s="10" t="s">
        <v>26</v>
      </c>
      <c r="F3010" s="9" t="n">
        <v>-30</v>
      </c>
      <c r="G3010" s="12" t="s">
        <v>21</v>
      </c>
      <c r="H3010" s="2" t="n">
        <v>-99</v>
      </c>
      <c r="I3010" s="3" t="s">
        <v>27</v>
      </c>
      <c r="J3010" s="3" t="n">
        <f aca="false">VLOOKUP(I3010,VLOOK!$G$2:$H$50,2)</f>
        <v>30</v>
      </c>
      <c r="K3010" s="4" t="s">
        <v>27</v>
      </c>
      <c r="L3010" s="21" t="s">
        <v>28</v>
      </c>
      <c r="M3010" s="6" t="n">
        <f aca="false">VLOOKUP(L3010,VLOOK!$D$2:$E$10,2)</f>
        <v>5</v>
      </c>
      <c r="N3010" s="7" t="n">
        <v>1</v>
      </c>
      <c r="O3010" s="0" t="n">
        <f aca="false">VLOOKUP(B3010,VLOOK!$A$2:$B$13,2)</f>
        <v>7</v>
      </c>
      <c r="P3010" s="22" t="n">
        <f aca="false">IF(F3010&lt;0,F3010*-1,F3010)</f>
        <v>30</v>
      </c>
    </row>
    <row r="3011" customFormat="false" ht="12.8" hidden="false" customHeight="false" outlineLevel="0" collapsed="false">
      <c r="A3011" s="17" t="s">
        <v>816</v>
      </c>
      <c r="B3011" s="9" t="s">
        <v>850</v>
      </c>
      <c r="C3011" s="27" t="s">
        <v>1245</v>
      </c>
      <c r="D3011" s="9" t="s">
        <v>25</v>
      </c>
      <c r="E3011" s="10" t="s">
        <v>26</v>
      </c>
      <c r="F3011" s="9" t="n">
        <v>-92.2</v>
      </c>
      <c r="G3011" s="12" t="s">
        <v>21</v>
      </c>
      <c r="H3011" s="2" t="n">
        <v>-99</v>
      </c>
      <c r="I3011" s="3" t="s">
        <v>27</v>
      </c>
      <c r="J3011" s="3" t="n">
        <f aca="false">VLOOKUP(I3011,VLOOK!$G$2:$H$50,2)</f>
        <v>30</v>
      </c>
      <c r="K3011" s="4" t="s">
        <v>27</v>
      </c>
      <c r="L3011" s="21" t="s">
        <v>28</v>
      </c>
      <c r="M3011" s="6" t="n">
        <f aca="false">VLOOKUP(L3011,VLOOK!$D$2:$E$10,2)</f>
        <v>5</v>
      </c>
      <c r="N3011" s="7" t="n">
        <v>1</v>
      </c>
      <c r="O3011" s="0" t="n">
        <f aca="false">VLOOKUP(B3011,VLOOK!$A$2:$B$13,2)</f>
        <v>7</v>
      </c>
      <c r="P3011" s="22" t="n">
        <f aca="false">IF(F3011&lt;0,F3011*-1,F3011)</f>
        <v>92.2</v>
      </c>
    </row>
    <row r="3012" customFormat="false" ht="12.8" hidden="false" customHeight="false" outlineLevel="0" collapsed="false">
      <c r="A3012" s="17" t="s">
        <v>816</v>
      </c>
      <c r="B3012" s="9" t="s">
        <v>850</v>
      </c>
      <c r="C3012" s="27" t="s">
        <v>1326</v>
      </c>
      <c r="D3012" s="9" t="s">
        <v>25</v>
      </c>
      <c r="E3012" s="10" t="s">
        <v>26</v>
      </c>
      <c r="F3012" s="9" t="n">
        <v>-21.78</v>
      </c>
      <c r="G3012" s="12" t="s">
        <v>21</v>
      </c>
      <c r="H3012" s="2" t="n">
        <v>-99</v>
      </c>
      <c r="I3012" s="3" t="s">
        <v>27</v>
      </c>
      <c r="J3012" s="3" t="n">
        <f aca="false">VLOOKUP(I3012,VLOOK!$G$2:$H$50,2)</f>
        <v>30</v>
      </c>
      <c r="K3012" s="4" t="s">
        <v>27</v>
      </c>
      <c r="L3012" s="21" t="s">
        <v>28</v>
      </c>
      <c r="M3012" s="6" t="n">
        <f aca="false">VLOOKUP(L3012,VLOOK!$D$2:$E$10,2)</f>
        <v>5</v>
      </c>
      <c r="N3012" s="7" t="n">
        <v>1</v>
      </c>
      <c r="O3012" s="0" t="n">
        <f aca="false">VLOOKUP(B3012,VLOOK!$A$2:$B$13,2)</f>
        <v>7</v>
      </c>
      <c r="P3012" s="22" t="n">
        <f aca="false">IF(F3012&lt;0,F3012*-1,F3012)</f>
        <v>21.78</v>
      </c>
    </row>
    <row r="3013" customFormat="false" ht="12.8" hidden="false" customHeight="false" outlineLevel="0" collapsed="false">
      <c r="A3013" s="17" t="s">
        <v>816</v>
      </c>
      <c r="B3013" s="9" t="s">
        <v>850</v>
      </c>
      <c r="C3013" s="27" t="s">
        <v>1327</v>
      </c>
      <c r="D3013" s="9" t="s">
        <v>25</v>
      </c>
      <c r="E3013" s="10" t="s">
        <v>26</v>
      </c>
      <c r="F3013" s="9" t="n">
        <v>-79.3</v>
      </c>
      <c r="G3013" s="12" t="s">
        <v>21</v>
      </c>
      <c r="H3013" s="2" t="n">
        <v>-99</v>
      </c>
      <c r="I3013" s="3" t="s">
        <v>27</v>
      </c>
      <c r="J3013" s="3" t="n">
        <f aca="false">VLOOKUP(I3013,VLOOK!$G$2:$H$50,2)</f>
        <v>30</v>
      </c>
      <c r="K3013" s="4" t="s">
        <v>27</v>
      </c>
      <c r="L3013" s="21" t="s">
        <v>28</v>
      </c>
      <c r="M3013" s="6" t="n">
        <f aca="false">VLOOKUP(L3013,VLOOK!$D$2:$E$10,2)</f>
        <v>5</v>
      </c>
      <c r="N3013" s="7" t="n">
        <v>1</v>
      </c>
      <c r="O3013" s="0" t="n">
        <f aca="false">VLOOKUP(B3013,VLOOK!$A$2:$B$13,2)</f>
        <v>7</v>
      </c>
      <c r="P3013" s="22" t="n">
        <f aca="false">IF(F3013&lt;0,F3013*-1,F3013)</f>
        <v>79.3</v>
      </c>
    </row>
    <row r="3014" customFormat="false" ht="12.8" hidden="false" customHeight="false" outlineLevel="0" collapsed="false">
      <c r="A3014" s="17" t="s">
        <v>816</v>
      </c>
      <c r="B3014" s="9" t="s">
        <v>850</v>
      </c>
      <c r="C3014" s="27" t="s">
        <v>1070</v>
      </c>
      <c r="D3014" s="9" t="s">
        <v>25</v>
      </c>
      <c r="E3014" s="10" t="s">
        <v>26</v>
      </c>
      <c r="F3014" s="9" t="n">
        <v>-62.9</v>
      </c>
      <c r="G3014" s="12" t="s">
        <v>21</v>
      </c>
      <c r="H3014" s="2" t="n">
        <v>-99</v>
      </c>
      <c r="I3014" s="3" t="s">
        <v>27</v>
      </c>
      <c r="J3014" s="3" t="n">
        <f aca="false">VLOOKUP(I3014,VLOOK!$G$2:$H$50,2)</f>
        <v>30</v>
      </c>
      <c r="K3014" s="4" t="s">
        <v>27</v>
      </c>
      <c r="L3014" s="21" t="s">
        <v>28</v>
      </c>
      <c r="M3014" s="6" t="n">
        <f aca="false">VLOOKUP(L3014,VLOOK!$D$2:$E$10,2)</f>
        <v>5</v>
      </c>
      <c r="N3014" s="7" t="n">
        <v>1</v>
      </c>
      <c r="O3014" s="0" t="n">
        <f aca="false">VLOOKUP(B3014,VLOOK!$A$2:$B$13,2)</f>
        <v>7</v>
      </c>
      <c r="P3014" s="22" t="n">
        <f aca="false">IF(F3014&lt;0,F3014*-1,F3014)</f>
        <v>62.9</v>
      </c>
    </row>
    <row r="3015" customFormat="false" ht="12.8" hidden="false" customHeight="false" outlineLevel="0" collapsed="false">
      <c r="A3015" s="17" t="s">
        <v>816</v>
      </c>
      <c r="B3015" s="9" t="s">
        <v>850</v>
      </c>
      <c r="C3015" s="27" t="s">
        <v>1285</v>
      </c>
      <c r="D3015" s="9" t="s">
        <v>25</v>
      </c>
      <c r="E3015" s="10" t="s">
        <v>26</v>
      </c>
      <c r="F3015" s="9" t="n">
        <v>-79.3</v>
      </c>
      <c r="G3015" s="12" t="s">
        <v>21</v>
      </c>
      <c r="H3015" s="2" t="n">
        <v>-99</v>
      </c>
      <c r="I3015" s="3" t="s">
        <v>27</v>
      </c>
      <c r="J3015" s="3" t="n">
        <f aca="false">VLOOKUP(I3015,VLOOK!$G$2:$H$50,2)</f>
        <v>30</v>
      </c>
      <c r="K3015" s="4" t="s">
        <v>27</v>
      </c>
      <c r="L3015" s="21" t="s">
        <v>28</v>
      </c>
      <c r="M3015" s="6" t="n">
        <f aca="false">VLOOKUP(L3015,VLOOK!$D$2:$E$10,2)</f>
        <v>5</v>
      </c>
      <c r="N3015" s="7" t="n">
        <v>1</v>
      </c>
      <c r="O3015" s="0" t="n">
        <f aca="false">VLOOKUP(B3015,VLOOK!$A$2:$B$13,2)</f>
        <v>7</v>
      </c>
      <c r="P3015" s="22" t="n">
        <f aca="false">IF(F3015&lt;0,F3015*-1,F3015)</f>
        <v>79.3</v>
      </c>
    </row>
    <row r="3016" customFormat="false" ht="12.8" hidden="false" customHeight="false" outlineLevel="0" collapsed="false">
      <c r="A3016" s="17" t="s">
        <v>816</v>
      </c>
      <c r="B3016" s="9" t="s">
        <v>850</v>
      </c>
      <c r="C3016" s="27" t="s">
        <v>1284</v>
      </c>
      <c r="D3016" s="9" t="s">
        <v>25</v>
      </c>
      <c r="E3016" s="10" t="s">
        <v>26</v>
      </c>
      <c r="F3016" s="9" t="n">
        <v>-153.78</v>
      </c>
      <c r="G3016" s="12" t="s">
        <v>21</v>
      </c>
      <c r="H3016" s="2" t="n">
        <v>-99</v>
      </c>
      <c r="I3016" s="3" t="s">
        <v>27</v>
      </c>
      <c r="J3016" s="3" t="n">
        <f aca="false">VLOOKUP(I3016,VLOOK!$G$2:$H$50,2)</f>
        <v>30</v>
      </c>
      <c r="K3016" s="4" t="s">
        <v>27</v>
      </c>
      <c r="L3016" s="21" t="s">
        <v>28</v>
      </c>
      <c r="M3016" s="6" t="n">
        <f aca="false">VLOOKUP(L3016,VLOOK!$D$2:$E$10,2)</f>
        <v>5</v>
      </c>
      <c r="N3016" s="7" t="n">
        <v>1</v>
      </c>
      <c r="O3016" s="0" t="n">
        <f aca="false">VLOOKUP(B3016,VLOOK!$A$2:$B$13,2)</f>
        <v>7</v>
      </c>
      <c r="P3016" s="22" t="n">
        <f aca="false">IF(F3016&lt;0,F3016*-1,F3016)</f>
        <v>153.78</v>
      </c>
    </row>
    <row r="3017" customFormat="false" ht="12.8" hidden="false" customHeight="false" outlineLevel="0" collapsed="false">
      <c r="A3017" s="17" t="s">
        <v>816</v>
      </c>
      <c r="B3017" s="9" t="s">
        <v>850</v>
      </c>
      <c r="C3017" s="27" t="s">
        <v>1328</v>
      </c>
      <c r="D3017" s="9" t="s">
        <v>25</v>
      </c>
      <c r="E3017" s="10" t="s">
        <v>266</v>
      </c>
      <c r="F3017" s="9" t="n">
        <v>-40</v>
      </c>
      <c r="G3017" s="12" t="s">
        <v>21</v>
      </c>
      <c r="H3017" s="2" t="n">
        <v>-99</v>
      </c>
      <c r="I3017" s="3" t="s">
        <v>267</v>
      </c>
      <c r="J3017" s="3" t="n">
        <f aca="false">VLOOKUP(I3017,VLOOK!$G$2:$H$50,2)</f>
        <v>16</v>
      </c>
      <c r="K3017" s="4" t="s">
        <v>267</v>
      </c>
      <c r="L3017" s="21" t="s">
        <v>31</v>
      </c>
      <c r="M3017" s="6" t="n">
        <f aca="false">VLOOKUP(L3017,VLOOK!$D$2:$E$10,2)</f>
        <v>3</v>
      </c>
      <c r="N3017" s="7" t="n">
        <v>1</v>
      </c>
      <c r="O3017" s="0" t="n">
        <f aca="false">VLOOKUP(B3017,VLOOK!$A$2:$B$13,2)</f>
        <v>7</v>
      </c>
      <c r="P3017" s="22" t="n">
        <f aca="false">IF(F3017&lt;0,F3017*-1,F3017)</f>
        <v>40</v>
      </c>
    </row>
    <row r="3018" customFormat="false" ht="12.8" hidden="false" customHeight="false" outlineLevel="0" collapsed="false">
      <c r="A3018" s="17" t="s">
        <v>816</v>
      </c>
      <c r="B3018" s="9" t="s">
        <v>850</v>
      </c>
      <c r="C3018" s="27" t="s">
        <v>1329</v>
      </c>
      <c r="D3018" s="9" t="s">
        <v>25</v>
      </c>
      <c r="E3018" s="10" t="s">
        <v>853</v>
      </c>
      <c r="F3018" s="9" t="n">
        <v>-156.66</v>
      </c>
      <c r="G3018" s="12" t="s">
        <v>21</v>
      </c>
      <c r="H3018" s="2" t="n">
        <v>-99</v>
      </c>
      <c r="I3018" s="3" t="s">
        <v>854</v>
      </c>
      <c r="J3018" s="3" t="n">
        <f aca="false">VLOOKUP(I3018,VLOOK!$G$2:$H$50,2)</f>
        <v>31</v>
      </c>
      <c r="K3018" s="4" t="s">
        <v>854</v>
      </c>
      <c r="L3018" s="21" t="s">
        <v>28</v>
      </c>
      <c r="M3018" s="6" t="n">
        <f aca="false">VLOOKUP(L3018,VLOOK!$D$2:$E$10,2)</f>
        <v>5</v>
      </c>
      <c r="N3018" s="7" t="n">
        <v>1</v>
      </c>
      <c r="O3018" s="0" t="n">
        <f aca="false">VLOOKUP(B3018,VLOOK!$A$2:$B$13,2)</f>
        <v>7</v>
      </c>
      <c r="P3018" s="22" t="n">
        <f aca="false">IF(F3018&lt;0,F3018*-1,F3018)</f>
        <v>156.66</v>
      </c>
    </row>
    <row r="3019" customFormat="false" ht="12.8" hidden="false" customHeight="false" outlineLevel="0" collapsed="false">
      <c r="A3019" s="17" t="s">
        <v>816</v>
      </c>
      <c r="B3019" s="9" t="s">
        <v>850</v>
      </c>
      <c r="C3019" s="27" t="s">
        <v>1330</v>
      </c>
      <c r="D3019" s="9" t="s">
        <v>25</v>
      </c>
      <c r="E3019" s="10" t="s">
        <v>29</v>
      </c>
      <c r="F3019" s="9" t="n">
        <v>-10</v>
      </c>
      <c r="G3019" s="12" t="s">
        <v>21</v>
      </c>
      <c r="H3019" s="2" t="n">
        <v>-99</v>
      </c>
      <c r="I3019" s="3" t="s">
        <v>30</v>
      </c>
      <c r="J3019" s="3" t="n">
        <f aca="false">VLOOKUP(I3019,VLOOK!$G$2:$H$50,2)</f>
        <v>21</v>
      </c>
      <c r="K3019" s="4" t="s">
        <v>30</v>
      </c>
      <c r="L3019" s="21" t="s">
        <v>31</v>
      </c>
      <c r="M3019" s="6" t="n">
        <f aca="false">VLOOKUP(L3019,VLOOK!$D$2:$E$10,2)</f>
        <v>3</v>
      </c>
      <c r="N3019" s="7" t="n">
        <v>1</v>
      </c>
      <c r="O3019" s="0" t="n">
        <f aca="false">VLOOKUP(B3019,VLOOK!$A$2:$B$13,2)</f>
        <v>7</v>
      </c>
      <c r="P3019" s="22" t="n">
        <f aca="false">IF(F3019&lt;0,F3019*-1,F3019)</f>
        <v>10</v>
      </c>
    </row>
    <row r="3020" customFormat="false" ht="12.8" hidden="false" customHeight="false" outlineLevel="0" collapsed="false">
      <c r="A3020" s="17" t="s">
        <v>816</v>
      </c>
      <c r="B3020" s="9" t="s">
        <v>850</v>
      </c>
      <c r="C3020" s="27" t="s">
        <v>1277</v>
      </c>
      <c r="D3020" s="9" t="s">
        <v>25</v>
      </c>
      <c r="E3020" s="10" t="s">
        <v>29</v>
      </c>
      <c r="F3020" s="9" t="n">
        <v>-14</v>
      </c>
      <c r="G3020" s="12" t="s">
        <v>21</v>
      </c>
      <c r="H3020" s="2" t="n">
        <v>-99</v>
      </c>
      <c r="I3020" s="3" t="s">
        <v>30</v>
      </c>
      <c r="J3020" s="3" t="n">
        <f aca="false">VLOOKUP(I3020,VLOOK!$G$2:$H$50,2)</f>
        <v>21</v>
      </c>
      <c r="K3020" s="4" t="s">
        <v>30</v>
      </c>
      <c r="L3020" s="21" t="s">
        <v>31</v>
      </c>
      <c r="M3020" s="6" t="n">
        <f aca="false">VLOOKUP(L3020,VLOOK!$D$2:$E$10,2)</f>
        <v>3</v>
      </c>
      <c r="N3020" s="7" t="n">
        <v>1</v>
      </c>
      <c r="O3020" s="0" t="n">
        <f aca="false">VLOOKUP(B3020,VLOOK!$A$2:$B$13,2)</f>
        <v>7</v>
      </c>
      <c r="P3020" s="22" t="n">
        <f aca="false">IF(F3020&lt;0,F3020*-1,F3020)</f>
        <v>14</v>
      </c>
    </row>
    <row r="3021" customFormat="false" ht="12.8" hidden="false" customHeight="false" outlineLevel="0" collapsed="false">
      <c r="A3021" s="17" t="s">
        <v>816</v>
      </c>
      <c r="B3021" s="9" t="s">
        <v>850</v>
      </c>
      <c r="C3021" s="27" t="s">
        <v>1277</v>
      </c>
      <c r="D3021" s="9" t="s">
        <v>25</v>
      </c>
      <c r="E3021" s="10" t="s">
        <v>29</v>
      </c>
      <c r="F3021" s="9" t="n">
        <v>-16</v>
      </c>
      <c r="G3021" s="12" t="s">
        <v>21</v>
      </c>
      <c r="H3021" s="2" t="n">
        <v>-99</v>
      </c>
      <c r="I3021" s="3" t="s">
        <v>30</v>
      </c>
      <c r="J3021" s="3" t="n">
        <f aca="false">VLOOKUP(I3021,VLOOK!$G$2:$H$50,2)</f>
        <v>21</v>
      </c>
      <c r="K3021" s="4" t="s">
        <v>30</v>
      </c>
      <c r="L3021" s="21" t="s">
        <v>31</v>
      </c>
      <c r="M3021" s="6" t="n">
        <f aca="false">VLOOKUP(L3021,VLOOK!$D$2:$E$10,2)</f>
        <v>3</v>
      </c>
      <c r="N3021" s="7" t="n">
        <v>1</v>
      </c>
      <c r="O3021" s="0" t="n">
        <f aca="false">VLOOKUP(B3021,VLOOK!$A$2:$B$13,2)</f>
        <v>7</v>
      </c>
      <c r="P3021" s="22" t="n">
        <f aca="false">IF(F3021&lt;0,F3021*-1,F3021)</f>
        <v>16</v>
      </c>
    </row>
    <row r="3022" customFormat="false" ht="12.8" hidden="false" customHeight="false" outlineLevel="0" collapsed="false">
      <c r="A3022" s="17" t="s">
        <v>816</v>
      </c>
      <c r="B3022" s="9" t="s">
        <v>850</v>
      </c>
      <c r="C3022" s="27" t="s">
        <v>1251</v>
      </c>
      <c r="D3022" s="9" t="s">
        <v>25</v>
      </c>
      <c r="E3022" s="10" t="s">
        <v>148</v>
      </c>
      <c r="F3022" s="9" t="n">
        <v>-32.9</v>
      </c>
      <c r="G3022" s="12" t="s">
        <v>21</v>
      </c>
      <c r="H3022" s="2" t="n">
        <v>-99</v>
      </c>
      <c r="I3022" s="3" t="s">
        <v>39</v>
      </c>
      <c r="J3022" s="3" t="n">
        <f aca="false">VLOOKUP(I3022,VLOOK!$G$2:$H$50,2)</f>
        <v>34</v>
      </c>
      <c r="K3022" s="4" t="s">
        <v>39</v>
      </c>
      <c r="L3022" s="21" t="s">
        <v>28</v>
      </c>
      <c r="M3022" s="6" t="n">
        <f aca="false">VLOOKUP(L3022,VLOOK!$D$2:$E$10,2)</f>
        <v>5</v>
      </c>
      <c r="N3022" s="7" t="n">
        <v>1</v>
      </c>
      <c r="O3022" s="0" t="n">
        <f aca="false">VLOOKUP(B3022,VLOOK!$A$2:$B$13,2)</f>
        <v>7</v>
      </c>
      <c r="P3022" s="22" t="n">
        <f aca="false">IF(F3022&lt;0,F3022*-1,F3022)</f>
        <v>32.9</v>
      </c>
    </row>
    <row r="3023" customFormat="false" ht="12.8" hidden="false" customHeight="false" outlineLevel="0" collapsed="false">
      <c r="A3023" s="17" t="s">
        <v>816</v>
      </c>
      <c r="B3023" s="9" t="s">
        <v>850</v>
      </c>
      <c r="C3023" s="27" t="s">
        <v>1331</v>
      </c>
      <c r="D3023" s="9" t="s">
        <v>25</v>
      </c>
      <c r="E3023" s="10" t="s">
        <v>196</v>
      </c>
      <c r="F3023" s="9" t="n">
        <v>-218.32</v>
      </c>
      <c r="G3023" s="12" t="s">
        <v>21</v>
      </c>
      <c r="H3023" s="2" t="n">
        <v>-99</v>
      </c>
      <c r="I3023" s="3" t="s">
        <v>197</v>
      </c>
      <c r="J3023" s="3" t="n">
        <f aca="false">VLOOKUP(I3023,VLOOK!$G$2:$H$50,2)</f>
        <v>47</v>
      </c>
      <c r="K3023" s="4" t="s">
        <v>197</v>
      </c>
      <c r="L3023" s="21" t="s">
        <v>198</v>
      </c>
      <c r="M3023" s="6" t="n">
        <f aca="false">VLOOKUP(L3023,VLOOK!$D$2:$E$10,2)</f>
        <v>9</v>
      </c>
      <c r="N3023" s="7" t="n">
        <v>1</v>
      </c>
      <c r="O3023" s="0" t="n">
        <f aca="false">VLOOKUP(B3023,VLOOK!$A$2:$B$13,2)</f>
        <v>7</v>
      </c>
      <c r="P3023" s="22" t="n">
        <f aca="false">IF(F3023&lt;0,F3023*-1,F3023)</f>
        <v>218.32</v>
      </c>
    </row>
    <row r="3024" customFormat="false" ht="12.8" hidden="false" customHeight="false" outlineLevel="0" collapsed="false">
      <c r="A3024" s="17" t="s">
        <v>816</v>
      </c>
      <c r="B3024" s="9" t="s">
        <v>850</v>
      </c>
      <c r="C3024" s="27" t="s">
        <v>1314</v>
      </c>
      <c r="D3024" s="9" t="s">
        <v>25</v>
      </c>
      <c r="E3024" s="10" t="s">
        <v>196</v>
      </c>
      <c r="F3024" s="9" t="n">
        <v>-279.95</v>
      </c>
      <c r="G3024" s="12" t="s">
        <v>21</v>
      </c>
      <c r="H3024" s="2" t="n">
        <v>-99</v>
      </c>
      <c r="I3024" s="3" t="s">
        <v>197</v>
      </c>
      <c r="J3024" s="3" t="n">
        <f aca="false">VLOOKUP(I3024,VLOOK!$G$2:$H$50,2)</f>
        <v>47</v>
      </c>
      <c r="K3024" s="4" t="s">
        <v>197</v>
      </c>
      <c r="L3024" s="21" t="s">
        <v>198</v>
      </c>
      <c r="M3024" s="6" t="n">
        <f aca="false">VLOOKUP(L3024,VLOOK!$D$2:$E$10,2)</f>
        <v>9</v>
      </c>
      <c r="N3024" s="7" t="n">
        <v>1</v>
      </c>
      <c r="O3024" s="0" t="n">
        <f aca="false">VLOOKUP(B3024,VLOOK!$A$2:$B$13,2)</f>
        <v>7</v>
      </c>
      <c r="P3024" s="22" t="n">
        <f aca="false">IF(F3024&lt;0,F3024*-1,F3024)</f>
        <v>279.95</v>
      </c>
    </row>
    <row r="3025" customFormat="false" ht="12.8" hidden="false" customHeight="false" outlineLevel="0" collapsed="false">
      <c r="A3025" s="17" t="s">
        <v>816</v>
      </c>
      <c r="B3025" s="9" t="s">
        <v>850</v>
      </c>
      <c r="C3025" s="27" t="s">
        <v>1332</v>
      </c>
      <c r="D3025" s="9" t="s">
        <v>25</v>
      </c>
      <c r="E3025" s="10" t="s">
        <v>196</v>
      </c>
      <c r="F3025" s="9" t="n">
        <v>-392.8</v>
      </c>
      <c r="G3025" s="12" t="s">
        <v>21</v>
      </c>
      <c r="H3025" s="2" t="n">
        <v>-99</v>
      </c>
      <c r="I3025" s="3" t="s">
        <v>197</v>
      </c>
      <c r="J3025" s="3" t="n">
        <f aca="false">VLOOKUP(I3025,VLOOK!$G$2:$H$50,2)</f>
        <v>47</v>
      </c>
      <c r="K3025" s="4" t="s">
        <v>197</v>
      </c>
      <c r="L3025" s="21" t="s">
        <v>198</v>
      </c>
      <c r="M3025" s="6" t="n">
        <f aca="false">VLOOKUP(L3025,VLOOK!$D$2:$E$10,2)</f>
        <v>9</v>
      </c>
      <c r="N3025" s="7" t="n">
        <v>1</v>
      </c>
      <c r="O3025" s="0" t="n">
        <f aca="false">VLOOKUP(B3025,VLOOK!$A$2:$B$13,2)</f>
        <v>7</v>
      </c>
      <c r="P3025" s="22" t="n">
        <f aca="false">IF(F3025&lt;0,F3025*-1,F3025)</f>
        <v>392.8</v>
      </c>
    </row>
    <row r="3026" customFormat="false" ht="12.8" hidden="false" customHeight="false" outlineLevel="0" collapsed="false">
      <c r="A3026" s="17" t="s">
        <v>816</v>
      </c>
      <c r="B3026" s="9" t="s">
        <v>850</v>
      </c>
      <c r="C3026" s="27" t="s">
        <v>1257</v>
      </c>
      <c r="D3026" s="9" t="s">
        <v>54</v>
      </c>
      <c r="E3026" s="10" t="s">
        <v>67</v>
      </c>
      <c r="F3026" s="9" t="n">
        <v>-19</v>
      </c>
      <c r="G3026" s="12" t="s">
        <v>21</v>
      </c>
      <c r="H3026" s="2" t="n">
        <v>-99</v>
      </c>
      <c r="I3026" s="3" t="s">
        <v>68</v>
      </c>
      <c r="J3026" s="3" t="n">
        <f aca="false">VLOOKUP(I3026,VLOOK!$G$2:$H$50,2)</f>
        <v>42</v>
      </c>
      <c r="K3026" s="4" t="s">
        <v>68</v>
      </c>
      <c r="L3026" s="21" t="s">
        <v>57</v>
      </c>
      <c r="M3026" s="6" t="n">
        <f aca="false">VLOOKUP(L3026,VLOOK!$D$2:$E$10,2)</f>
        <v>7</v>
      </c>
      <c r="N3026" s="7" t="n">
        <v>1</v>
      </c>
      <c r="O3026" s="0" t="n">
        <f aca="false">VLOOKUP(B3026,VLOOK!$A$2:$B$13,2)</f>
        <v>7</v>
      </c>
      <c r="P3026" s="22" t="n">
        <f aca="false">IF(F3026&lt;0,F3026*-1,F3026)</f>
        <v>19</v>
      </c>
    </row>
    <row r="3027" customFormat="false" ht="12.8" hidden="false" customHeight="false" outlineLevel="0" collapsed="false">
      <c r="A3027" s="17" t="s">
        <v>816</v>
      </c>
      <c r="B3027" s="9" t="s">
        <v>850</v>
      </c>
      <c r="C3027" s="9" t="s">
        <v>529</v>
      </c>
      <c r="D3027" s="9" t="s">
        <v>527</v>
      </c>
      <c r="E3027" s="10" t="s">
        <v>271</v>
      </c>
      <c r="F3027" s="9" t="n">
        <v>-150</v>
      </c>
      <c r="G3027" s="12" t="s">
        <v>21</v>
      </c>
      <c r="H3027" s="2" t="n">
        <v>-99</v>
      </c>
      <c r="I3027" s="3" t="s">
        <v>85</v>
      </c>
      <c r="J3027" s="3" t="n">
        <f aca="false">VLOOKUP(I3027,VLOOK!$G$2:$H$50,2)</f>
        <v>38</v>
      </c>
      <c r="K3027" s="4" t="s">
        <v>85</v>
      </c>
      <c r="L3027" s="21" t="s">
        <v>28</v>
      </c>
      <c r="M3027" s="6" t="n">
        <f aca="false">VLOOKUP(L3027,VLOOK!$D$2:$E$10,2)</f>
        <v>5</v>
      </c>
      <c r="N3027" s="7" t="n">
        <v>1</v>
      </c>
      <c r="O3027" s="0" t="n">
        <f aca="false">VLOOKUP(B3027,VLOOK!$A$2:$B$13,2)</f>
        <v>7</v>
      </c>
      <c r="P3027" s="22" t="n">
        <f aca="false">IF(F3027&lt;0,F3027*-1,F3027)</f>
        <v>150</v>
      </c>
    </row>
    <row r="3028" customFormat="false" ht="12.8" hidden="false" customHeight="false" outlineLevel="0" collapsed="false">
      <c r="A3028" s="17" t="s">
        <v>818</v>
      </c>
      <c r="B3028" s="9" t="s">
        <v>850</v>
      </c>
      <c r="C3028" s="27" t="s">
        <v>1333</v>
      </c>
      <c r="D3028" s="9" t="s">
        <v>78</v>
      </c>
      <c r="E3028" s="10" t="s">
        <v>406</v>
      </c>
      <c r="F3028" s="20" t="n">
        <v>-34.9</v>
      </c>
      <c r="G3028" s="12" t="s">
        <v>21</v>
      </c>
      <c r="H3028" s="2" t="n">
        <v>-99</v>
      </c>
      <c r="I3028" s="3" t="s">
        <v>407</v>
      </c>
      <c r="J3028" s="3" t="n">
        <f aca="false">VLOOKUP(I3028,VLOOK!$G$2:$H$50,2)</f>
        <v>44</v>
      </c>
      <c r="K3028" s="4" t="s">
        <v>407</v>
      </c>
      <c r="L3028" s="21" t="s">
        <v>121</v>
      </c>
      <c r="M3028" s="6" t="n">
        <f aca="false">VLOOKUP(L3028,VLOOK!$D$2:$E$10,2)</f>
        <v>8</v>
      </c>
      <c r="N3028" s="7" t="n">
        <v>1</v>
      </c>
      <c r="O3028" s="0" t="n">
        <f aca="false">VLOOKUP(B3028,VLOOK!$A$2:$B$13,2)</f>
        <v>7</v>
      </c>
      <c r="P3028" s="22" t="n">
        <f aca="false">IF(F3028&lt;0,F3028*-1,F3028)</f>
        <v>34.9</v>
      </c>
    </row>
    <row r="3029" customFormat="false" ht="12.8" hidden="false" customHeight="false" outlineLevel="0" collapsed="false">
      <c r="A3029" s="17" t="s">
        <v>818</v>
      </c>
      <c r="B3029" s="9" t="s">
        <v>850</v>
      </c>
      <c r="C3029" s="27" t="s">
        <v>1334</v>
      </c>
      <c r="D3029" s="9" t="s">
        <v>78</v>
      </c>
      <c r="E3029" s="10" t="s">
        <v>406</v>
      </c>
      <c r="F3029" s="20" t="n">
        <v>-110.91</v>
      </c>
      <c r="G3029" s="12" t="s">
        <v>21</v>
      </c>
      <c r="H3029" s="2" t="n">
        <v>-99</v>
      </c>
      <c r="I3029" s="3" t="s">
        <v>407</v>
      </c>
      <c r="J3029" s="3" t="n">
        <f aca="false">VLOOKUP(I3029,VLOOK!$G$2:$H$50,2)</f>
        <v>44</v>
      </c>
      <c r="K3029" s="4" t="s">
        <v>407</v>
      </c>
      <c r="L3029" s="21" t="s">
        <v>121</v>
      </c>
      <c r="M3029" s="6" t="n">
        <f aca="false">VLOOKUP(L3029,VLOOK!$D$2:$E$10,2)</f>
        <v>8</v>
      </c>
      <c r="N3029" s="7" t="n">
        <v>1</v>
      </c>
      <c r="O3029" s="0" t="n">
        <f aca="false">VLOOKUP(B3029,VLOOK!$A$2:$B$13,2)</f>
        <v>7</v>
      </c>
      <c r="P3029" s="22" t="n">
        <f aca="false">IF(F3029&lt;0,F3029*-1,F3029)</f>
        <v>110.91</v>
      </c>
    </row>
    <row r="3030" customFormat="false" ht="12.8" hidden="false" customHeight="false" outlineLevel="0" collapsed="false">
      <c r="A3030" s="17" t="s">
        <v>818</v>
      </c>
      <c r="B3030" s="9" t="s">
        <v>850</v>
      </c>
      <c r="C3030" s="27" t="s">
        <v>1335</v>
      </c>
      <c r="D3030" s="9" t="s">
        <v>78</v>
      </c>
      <c r="E3030" s="10" t="s">
        <v>406</v>
      </c>
      <c r="F3030" s="20" t="n">
        <v>-75</v>
      </c>
      <c r="G3030" s="12" t="s">
        <v>21</v>
      </c>
      <c r="H3030" s="2" t="n">
        <v>-99</v>
      </c>
      <c r="I3030" s="3" t="s">
        <v>407</v>
      </c>
      <c r="J3030" s="3" t="n">
        <f aca="false">VLOOKUP(I3030,VLOOK!$G$2:$H$50,2)</f>
        <v>44</v>
      </c>
      <c r="K3030" s="4" t="s">
        <v>407</v>
      </c>
      <c r="L3030" s="21" t="s">
        <v>121</v>
      </c>
      <c r="M3030" s="6" t="n">
        <f aca="false">VLOOKUP(L3030,VLOOK!$D$2:$E$10,2)</f>
        <v>8</v>
      </c>
      <c r="N3030" s="7" t="n">
        <v>1</v>
      </c>
      <c r="O3030" s="0" t="n">
        <f aca="false">VLOOKUP(B3030,VLOOK!$A$2:$B$13,2)</f>
        <v>7</v>
      </c>
      <c r="P3030" s="22" t="n">
        <f aca="false">IF(F3030&lt;0,F3030*-1,F3030)</f>
        <v>75</v>
      </c>
    </row>
    <row r="3031" customFormat="false" ht="12.8" hidden="false" customHeight="false" outlineLevel="0" collapsed="false">
      <c r="A3031" s="17" t="s">
        <v>818</v>
      </c>
      <c r="B3031" s="9" t="s">
        <v>850</v>
      </c>
      <c r="C3031" s="27" t="s">
        <v>1336</v>
      </c>
      <c r="D3031" s="9" t="s">
        <v>78</v>
      </c>
      <c r="E3031" s="10" t="s">
        <v>406</v>
      </c>
      <c r="F3031" s="20" t="n">
        <v>-79.09</v>
      </c>
      <c r="G3031" s="12" t="s">
        <v>21</v>
      </c>
      <c r="H3031" s="2" t="n">
        <v>-99</v>
      </c>
      <c r="I3031" s="3" t="s">
        <v>407</v>
      </c>
      <c r="J3031" s="3" t="n">
        <f aca="false">VLOOKUP(I3031,VLOOK!$G$2:$H$50,2)</f>
        <v>44</v>
      </c>
      <c r="K3031" s="4" t="s">
        <v>407</v>
      </c>
      <c r="L3031" s="21" t="s">
        <v>121</v>
      </c>
      <c r="M3031" s="6" t="n">
        <f aca="false">VLOOKUP(L3031,VLOOK!$D$2:$E$10,2)</f>
        <v>8</v>
      </c>
      <c r="N3031" s="7" t="n">
        <v>1</v>
      </c>
      <c r="O3031" s="0" t="n">
        <f aca="false">VLOOKUP(B3031,VLOOK!$A$2:$B$13,2)</f>
        <v>7</v>
      </c>
      <c r="P3031" s="22" t="n">
        <f aca="false">IF(F3031&lt;0,F3031*-1,F3031)</f>
        <v>79.09</v>
      </c>
    </row>
    <row r="3032" customFormat="false" ht="12.8" hidden="false" customHeight="false" outlineLevel="0" collapsed="false">
      <c r="A3032" s="17" t="s">
        <v>818</v>
      </c>
      <c r="B3032" s="9" t="s">
        <v>850</v>
      </c>
      <c r="C3032" s="27" t="s">
        <v>1337</v>
      </c>
      <c r="D3032" s="9" t="s">
        <v>78</v>
      </c>
      <c r="E3032" s="10" t="s">
        <v>406</v>
      </c>
      <c r="F3032" s="20" t="n">
        <v>-60</v>
      </c>
      <c r="G3032" s="12" t="s">
        <v>21</v>
      </c>
      <c r="H3032" s="2" t="n">
        <v>-99</v>
      </c>
      <c r="I3032" s="3" t="s">
        <v>407</v>
      </c>
      <c r="J3032" s="3" t="n">
        <f aca="false">VLOOKUP(I3032,VLOOK!$G$2:$H$50,2)</f>
        <v>44</v>
      </c>
      <c r="K3032" s="4" t="s">
        <v>407</v>
      </c>
      <c r="L3032" s="21" t="s">
        <v>121</v>
      </c>
      <c r="M3032" s="6" t="n">
        <f aca="false">VLOOKUP(L3032,VLOOK!$D$2:$E$10,2)</f>
        <v>8</v>
      </c>
      <c r="N3032" s="7" t="n">
        <v>1</v>
      </c>
      <c r="O3032" s="0" t="n">
        <f aca="false">VLOOKUP(B3032,VLOOK!$A$2:$B$13,2)</f>
        <v>7</v>
      </c>
      <c r="P3032" s="22" t="n">
        <f aca="false">IF(F3032&lt;0,F3032*-1,F3032)</f>
        <v>60</v>
      </c>
    </row>
    <row r="3033" customFormat="false" ht="12.8" hidden="false" customHeight="false" outlineLevel="0" collapsed="false">
      <c r="A3033" s="17" t="s">
        <v>818</v>
      </c>
      <c r="B3033" s="9" t="s">
        <v>850</v>
      </c>
      <c r="C3033" s="27" t="s">
        <v>1334</v>
      </c>
      <c r="D3033" s="9" t="s">
        <v>78</v>
      </c>
      <c r="E3033" s="10" t="s">
        <v>406</v>
      </c>
      <c r="F3033" s="20" t="n">
        <v>-70</v>
      </c>
      <c r="G3033" s="12" t="s">
        <v>21</v>
      </c>
      <c r="H3033" s="2" t="n">
        <v>-99</v>
      </c>
      <c r="I3033" s="3" t="s">
        <v>407</v>
      </c>
      <c r="J3033" s="3" t="n">
        <f aca="false">VLOOKUP(I3033,VLOOK!$G$2:$H$50,2)</f>
        <v>44</v>
      </c>
      <c r="K3033" s="4" t="s">
        <v>407</v>
      </c>
      <c r="L3033" s="21" t="s">
        <v>121</v>
      </c>
      <c r="M3033" s="6" t="n">
        <f aca="false">VLOOKUP(L3033,VLOOK!$D$2:$E$10,2)</f>
        <v>8</v>
      </c>
      <c r="N3033" s="7" t="n">
        <v>1</v>
      </c>
      <c r="O3033" s="0" t="n">
        <f aca="false">VLOOKUP(B3033,VLOOK!$A$2:$B$13,2)</f>
        <v>7</v>
      </c>
      <c r="P3033" s="22" t="n">
        <f aca="false">IF(F3033&lt;0,F3033*-1,F3033)</f>
        <v>70</v>
      </c>
    </row>
    <row r="3034" customFormat="false" ht="12.8" hidden="false" customHeight="false" outlineLevel="0" collapsed="false">
      <c r="A3034" s="17" t="s">
        <v>818</v>
      </c>
      <c r="B3034" s="9" t="s">
        <v>850</v>
      </c>
      <c r="C3034" s="27" t="s">
        <v>1338</v>
      </c>
      <c r="D3034" s="9" t="s">
        <v>78</v>
      </c>
      <c r="E3034" s="10" t="s">
        <v>119</v>
      </c>
      <c r="F3034" s="20" t="n">
        <v>-670</v>
      </c>
      <c r="G3034" s="12" t="s">
        <v>21</v>
      </c>
      <c r="H3034" s="2" t="n">
        <v>-99</v>
      </c>
      <c r="I3034" s="3" t="s">
        <v>120</v>
      </c>
      <c r="J3034" s="3" t="n">
        <f aca="false">VLOOKUP(I3034,VLOOK!$G$2:$H$50,2)</f>
        <v>45</v>
      </c>
      <c r="K3034" s="4" t="s">
        <v>120</v>
      </c>
      <c r="L3034" s="21" t="s">
        <v>121</v>
      </c>
      <c r="M3034" s="6" t="n">
        <f aca="false">VLOOKUP(L3034,VLOOK!$D$2:$E$10,2)</f>
        <v>8</v>
      </c>
      <c r="N3034" s="7" t="n">
        <v>1</v>
      </c>
      <c r="O3034" s="0" t="n">
        <f aca="false">VLOOKUP(B3034,VLOOK!$A$2:$B$13,2)</f>
        <v>7</v>
      </c>
      <c r="P3034" s="22" t="n">
        <f aca="false">IF(F3034&lt;0,F3034*-1,F3034)</f>
        <v>670</v>
      </c>
    </row>
    <row r="3035" customFormat="false" ht="12.8" hidden="false" customHeight="false" outlineLevel="0" collapsed="false">
      <c r="A3035" s="17" t="s">
        <v>818</v>
      </c>
      <c r="B3035" s="9" t="s">
        <v>850</v>
      </c>
      <c r="C3035" s="27" t="s">
        <v>1339</v>
      </c>
      <c r="D3035" s="9" t="s">
        <v>78</v>
      </c>
      <c r="E3035" s="10" t="s">
        <v>119</v>
      </c>
      <c r="F3035" s="20" t="n">
        <v>-195</v>
      </c>
      <c r="G3035" s="12" t="s">
        <v>21</v>
      </c>
      <c r="H3035" s="2" t="n">
        <v>-99</v>
      </c>
      <c r="I3035" s="3" t="s">
        <v>120</v>
      </c>
      <c r="J3035" s="3" t="n">
        <f aca="false">VLOOKUP(I3035,VLOOK!$G$2:$H$50,2)</f>
        <v>45</v>
      </c>
      <c r="K3035" s="4" t="s">
        <v>120</v>
      </c>
      <c r="L3035" s="21" t="s">
        <v>121</v>
      </c>
      <c r="M3035" s="6" t="n">
        <f aca="false">VLOOKUP(L3035,VLOOK!$D$2:$E$10,2)</f>
        <v>8</v>
      </c>
      <c r="N3035" s="7" t="n">
        <v>1</v>
      </c>
      <c r="O3035" s="0" t="n">
        <f aca="false">VLOOKUP(B3035,VLOOK!$A$2:$B$13,2)</f>
        <v>7</v>
      </c>
      <c r="P3035" s="22" t="n">
        <f aca="false">IF(F3035&lt;0,F3035*-1,F3035)</f>
        <v>195</v>
      </c>
    </row>
    <row r="3036" customFormat="false" ht="12.8" hidden="false" customHeight="false" outlineLevel="0" collapsed="false">
      <c r="A3036" s="17" t="s">
        <v>818</v>
      </c>
      <c r="B3036" s="9" t="s">
        <v>850</v>
      </c>
      <c r="C3036" s="27" t="s">
        <v>1340</v>
      </c>
      <c r="D3036" s="9" t="s">
        <v>19</v>
      </c>
      <c r="E3036" s="10" t="s">
        <v>153</v>
      </c>
      <c r="F3036" s="20" t="n">
        <v>-399.99</v>
      </c>
      <c r="G3036" s="12" t="s">
        <v>21</v>
      </c>
      <c r="H3036" s="2" t="n">
        <v>-99</v>
      </c>
      <c r="I3036" s="3" t="s">
        <v>154</v>
      </c>
      <c r="J3036" s="3" t="n">
        <f aca="false">VLOOKUP(I3036,VLOOK!$G$2:$H$50,2)</f>
        <v>8</v>
      </c>
      <c r="K3036" s="4" t="s">
        <v>154</v>
      </c>
      <c r="L3036" s="21" t="s">
        <v>23</v>
      </c>
      <c r="M3036" s="6" t="n">
        <f aca="false">VLOOKUP(L3036,VLOOK!$D$2:$E$10,2)</f>
        <v>2</v>
      </c>
      <c r="N3036" s="7" t="n">
        <v>1</v>
      </c>
      <c r="O3036" s="0" t="n">
        <f aca="false">VLOOKUP(B3036,VLOOK!$A$2:$B$13,2)</f>
        <v>7</v>
      </c>
      <c r="P3036" s="22" t="n">
        <f aca="false">IF(F3036&lt;0,F3036*-1,F3036)</f>
        <v>399.99</v>
      </c>
    </row>
    <row r="3037" customFormat="false" ht="12.8" hidden="false" customHeight="false" outlineLevel="0" collapsed="false">
      <c r="A3037" s="17" t="s">
        <v>818</v>
      </c>
      <c r="B3037" s="9" t="s">
        <v>850</v>
      </c>
      <c r="C3037" s="27" t="s">
        <v>1341</v>
      </c>
      <c r="D3037" s="9" t="s">
        <v>19</v>
      </c>
      <c r="E3037" s="10" t="s">
        <v>271</v>
      </c>
      <c r="F3037" s="20" t="n">
        <v>-32.9</v>
      </c>
      <c r="G3037" s="12" t="s">
        <v>21</v>
      </c>
      <c r="H3037" s="2" t="n">
        <v>-99</v>
      </c>
      <c r="I3037" s="3" t="s">
        <v>44</v>
      </c>
      <c r="J3037" s="3" t="n">
        <f aca="false">VLOOKUP(I3037,VLOOK!$G$2:$H$50,2)</f>
        <v>11</v>
      </c>
      <c r="K3037" s="4" t="s">
        <v>44</v>
      </c>
      <c r="L3037" s="21" t="s">
        <v>23</v>
      </c>
      <c r="M3037" s="6" t="n">
        <f aca="false">VLOOKUP(L3037,VLOOK!$D$2:$E$10,2)</f>
        <v>2</v>
      </c>
      <c r="N3037" s="7" t="n">
        <v>1</v>
      </c>
      <c r="O3037" s="0" t="n">
        <f aca="false">VLOOKUP(B3037,VLOOK!$A$2:$B$13,2)</f>
        <v>7</v>
      </c>
      <c r="P3037" s="22" t="n">
        <f aca="false">IF(F3037&lt;0,F3037*-1,F3037)</f>
        <v>32.9</v>
      </c>
    </row>
    <row r="3038" customFormat="false" ht="12.8" hidden="false" customHeight="false" outlineLevel="0" collapsed="false">
      <c r="A3038" s="17" t="s">
        <v>818</v>
      </c>
      <c r="B3038" s="9" t="s">
        <v>850</v>
      </c>
      <c r="C3038" s="27" t="s">
        <v>1342</v>
      </c>
      <c r="D3038" s="9" t="s">
        <v>19</v>
      </c>
      <c r="E3038" s="10" t="s">
        <v>271</v>
      </c>
      <c r="F3038" s="20" t="n">
        <v>-8.5</v>
      </c>
      <c r="G3038" s="12" t="s">
        <v>21</v>
      </c>
      <c r="H3038" s="2" t="n">
        <v>-99</v>
      </c>
      <c r="I3038" s="3" t="s">
        <v>44</v>
      </c>
      <c r="J3038" s="3" t="n">
        <f aca="false">VLOOKUP(I3038,VLOOK!$G$2:$H$50,2)</f>
        <v>11</v>
      </c>
      <c r="K3038" s="4" t="s">
        <v>44</v>
      </c>
      <c r="L3038" s="21" t="s">
        <v>23</v>
      </c>
      <c r="M3038" s="6" t="n">
        <f aca="false">VLOOKUP(L3038,VLOOK!$D$2:$E$10,2)</f>
        <v>2</v>
      </c>
      <c r="N3038" s="7" t="n">
        <v>1</v>
      </c>
      <c r="O3038" s="0" t="n">
        <f aca="false">VLOOKUP(B3038,VLOOK!$A$2:$B$13,2)</f>
        <v>7</v>
      </c>
      <c r="P3038" s="22" t="n">
        <f aca="false">IF(F3038&lt;0,F3038*-1,F3038)</f>
        <v>8.5</v>
      </c>
    </row>
    <row r="3039" customFormat="false" ht="12.8" hidden="false" customHeight="false" outlineLevel="0" collapsed="false">
      <c r="A3039" s="17" t="s">
        <v>818</v>
      </c>
      <c r="B3039" s="9" t="s">
        <v>850</v>
      </c>
      <c r="C3039" s="27" t="s">
        <v>1343</v>
      </c>
      <c r="D3039" s="9" t="s">
        <v>19</v>
      </c>
      <c r="E3039" s="10" t="s">
        <v>119</v>
      </c>
      <c r="F3039" s="20" t="n">
        <v>-28.01</v>
      </c>
      <c r="G3039" s="12" t="s">
        <v>21</v>
      </c>
      <c r="H3039" s="2" t="n">
        <v>-99</v>
      </c>
      <c r="I3039" s="3" t="s">
        <v>120</v>
      </c>
      <c r="J3039" s="3" t="n">
        <f aca="false">VLOOKUP(I3039,VLOOK!$G$2:$H$50,2)</f>
        <v>45</v>
      </c>
      <c r="K3039" s="4" t="s">
        <v>120</v>
      </c>
      <c r="L3039" s="21" t="s">
        <v>23</v>
      </c>
      <c r="M3039" s="6" t="n">
        <f aca="false">VLOOKUP(L3039,VLOOK!$D$2:$E$10,2)</f>
        <v>2</v>
      </c>
      <c r="N3039" s="7" t="n">
        <v>1</v>
      </c>
      <c r="O3039" s="0" t="n">
        <f aca="false">VLOOKUP(B3039,VLOOK!$A$2:$B$13,2)</f>
        <v>7</v>
      </c>
      <c r="P3039" s="22" t="n">
        <f aca="false">IF(F3039&lt;0,F3039*-1,F3039)</f>
        <v>28.01</v>
      </c>
    </row>
    <row r="3040" customFormat="false" ht="12.8" hidden="false" customHeight="false" outlineLevel="0" collapsed="false">
      <c r="A3040" s="17" t="s">
        <v>818</v>
      </c>
      <c r="B3040" s="9" t="s">
        <v>850</v>
      </c>
      <c r="C3040" s="27" t="s">
        <v>1344</v>
      </c>
      <c r="D3040" s="9" t="s">
        <v>19</v>
      </c>
      <c r="E3040" s="10" t="s">
        <v>64</v>
      </c>
      <c r="F3040" s="20" t="n">
        <v>-137.1</v>
      </c>
      <c r="G3040" s="12" t="s">
        <v>21</v>
      </c>
      <c r="H3040" s="2" t="n">
        <v>-99</v>
      </c>
      <c r="I3040" s="3" t="s">
        <v>65</v>
      </c>
      <c r="J3040" s="3" t="n">
        <f aca="false">VLOOKUP(I3040,VLOOK!$G$2:$H$50,2)</f>
        <v>13</v>
      </c>
      <c r="K3040" s="4" t="s">
        <v>65</v>
      </c>
      <c r="L3040" s="21" t="s">
        <v>23</v>
      </c>
      <c r="M3040" s="6" t="n">
        <f aca="false">VLOOKUP(L3040,VLOOK!$D$2:$E$10,2)</f>
        <v>2</v>
      </c>
      <c r="N3040" s="7" t="n">
        <v>1</v>
      </c>
      <c r="O3040" s="0" t="n">
        <f aca="false">VLOOKUP(B3040,VLOOK!$A$2:$B$13,2)</f>
        <v>7</v>
      </c>
      <c r="P3040" s="22" t="n">
        <f aca="false">IF(F3040&lt;0,F3040*-1,F3040)</f>
        <v>137.1</v>
      </c>
    </row>
    <row r="3041" customFormat="false" ht="12.8" hidden="false" customHeight="false" outlineLevel="0" collapsed="false">
      <c r="A3041" s="17" t="s">
        <v>818</v>
      </c>
      <c r="B3041" s="9" t="s">
        <v>850</v>
      </c>
      <c r="C3041" s="27" t="s">
        <v>1093</v>
      </c>
      <c r="D3041" s="9" t="s">
        <v>19</v>
      </c>
      <c r="E3041" s="10" t="s">
        <v>64</v>
      </c>
      <c r="F3041" s="20" t="n">
        <v>-66</v>
      </c>
      <c r="G3041" s="12" t="s">
        <v>21</v>
      </c>
      <c r="H3041" s="2" t="n">
        <v>-99</v>
      </c>
      <c r="I3041" s="3" t="s">
        <v>65</v>
      </c>
      <c r="J3041" s="3" t="n">
        <f aca="false">VLOOKUP(I3041,VLOOK!$G$2:$H$50,2)</f>
        <v>13</v>
      </c>
      <c r="K3041" s="4" t="s">
        <v>65</v>
      </c>
      <c r="L3041" s="21" t="s">
        <v>23</v>
      </c>
      <c r="M3041" s="6" t="n">
        <f aca="false">VLOOKUP(L3041,VLOOK!$D$2:$E$10,2)</f>
        <v>2</v>
      </c>
      <c r="N3041" s="7" t="n">
        <v>1</v>
      </c>
      <c r="O3041" s="0" t="n">
        <f aca="false">VLOOKUP(B3041,VLOOK!$A$2:$B$13,2)</f>
        <v>7</v>
      </c>
      <c r="P3041" s="22" t="n">
        <f aca="false">IF(F3041&lt;0,F3041*-1,F3041)</f>
        <v>66</v>
      </c>
    </row>
    <row r="3042" customFormat="false" ht="12.8" hidden="false" customHeight="false" outlineLevel="0" collapsed="false">
      <c r="A3042" s="17" t="s">
        <v>818</v>
      </c>
      <c r="B3042" s="9" t="s">
        <v>850</v>
      </c>
      <c r="C3042" s="27" t="s">
        <v>1092</v>
      </c>
      <c r="D3042" s="9" t="s">
        <v>19</v>
      </c>
      <c r="E3042" s="10" t="s">
        <v>64</v>
      </c>
      <c r="F3042" s="20" t="n">
        <v>-45</v>
      </c>
      <c r="G3042" s="12" t="s">
        <v>21</v>
      </c>
      <c r="H3042" s="2" t="n">
        <v>-99</v>
      </c>
      <c r="I3042" s="3" t="s">
        <v>65</v>
      </c>
      <c r="J3042" s="3" t="n">
        <f aca="false">VLOOKUP(I3042,VLOOK!$G$2:$H$50,2)</f>
        <v>13</v>
      </c>
      <c r="K3042" s="4" t="s">
        <v>65</v>
      </c>
      <c r="L3042" s="21" t="s">
        <v>23</v>
      </c>
      <c r="M3042" s="6" t="n">
        <f aca="false">VLOOKUP(L3042,VLOOK!$D$2:$E$10,2)</f>
        <v>2</v>
      </c>
      <c r="N3042" s="7" t="n">
        <v>1</v>
      </c>
      <c r="O3042" s="0" t="n">
        <f aca="false">VLOOKUP(B3042,VLOOK!$A$2:$B$13,2)</f>
        <v>7</v>
      </c>
      <c r="P3042" s="22" t="n">
        <f aca="false">IF(F3042&lt;0,F3042*-1,F3042)</f>
        <v>45</v>
      </c>
    </row>
    <row r="3043" customFormat="false" ht="12.8" hidden="false" customHeight="false" outlineLevel="0" collapsed="false">
      <c r="A3043" s="17" t="s">
        <v>818</v>
      </c>
      <c r="B3043" s="9" t="s">
        <v>850</v>
      </c>
      <c r="C3043" s="27" t="s">
        <v>1091</v>
      </c>
      <c r="D3043" s="9" t="s">
        <v>19</v>
      </c>
      <c r="E3043" s="10" t="s">
        <v>64</v>
      </c>
      <c r="F3043" s="20" t="n">
        <v>-156.25</v>
      </c>
      <c r="G3043" s="12" t="s">
        <v>21</v>
      </c>
      <c r="H3043" s="2" t="n">
        <v>-99</v>
      </c>
      <c r="I3043" s="3" t="s">
        <v>65</v>
      </c>
      <c r="J3043" s="3" t="n">
        <f aca="false">VLOOKUP(I3043,VLOOK!$G$2:$H$50,2)</f>
        <v>13</v>
      </c>
      <c r="K3043" s="4" t="s">
        <v>65</v>
      </c>
      <c r="L3043" s="21" t="s">
        <v>23</v>
      </c>
      <c r="M3043" s="6" t="n">
        <f aca="false">VLOOKUP(L3043,VLOOK!$D$2:$E$10,2)</f>
        <v>2</v>
      </c>
      <c r="N3043" s="7" t="n">
        <v>1</v>
      </c>
      <c r="O3043" s="0" t="n">
        <f aca="false">VLOOKUP(B3043,VLOOK!$A$2:$B$13,2)</f>
        <v>7</v>
      </c>
      <c r="P3043" s="22" t="n">
        <f aca="false">IF(F3043&lt;0,F3043*-1,F3043)</f>
        <v>156.25</v>
      </c>
    </row>
    <row r="3044" customFormat="false" ht="12.8" hidden="false" customHeight="false" outlineLevel="0" collapsed="false">
      <c r="A3044" s="17" t="s">
        <v>818</v>
      </c>
      <c r="B3044" s="9" t="s">
        <v>850</v>
      </c>
      <c r="C3044" s="27" t="s">
        <v>1091</v>
      </c>
      <c r="D3044" s="9" t="s">
        <v>19</v>
      </c>
      <c r="E3044" s="10" t="s">
        <v>64</v>
      </c>
      <c r="F3044" s="20" t="n">
        <v>-57.99</v>
      </c>
      <c r="G3044" s="12" t="s">
        <v>21</v>
      </c>
      <c r="H3044" s="2" t="n">
        <v>-99</v>
      </c>
      <c r="I3044" s="3" t="s">
        <v>65</v>
      </c>
      <c r="J3044" s="3" t="n">
        <f aca="false">VLOOKUP(I3044,VLOOK!$G$2:$H$50,2)</f>
        <v>13</v>
      </c>
      <c r="K3044" s="4" t="s">
        <v>65</v>
      </c>
      <c r="L3044" s="21" t="s">
        <v>23</v>
      </c>
      <c r="M3044" s="6" t="n">
        <f aca="false">VLOOKUP(L3044,VLOOK!$D$2:$E$10,2)</f>
        <v>2</v>
      </c>
      <c r="N3044" s="7" t="n">
        <v>1</v>
      </c>
      <c r="O3044" s="0" t="n">
        <f aca="false">VLOOKUP(B3044,VLOOK!$A$2:$B$13,2)</f>
        <v>7</v>
      </c>
      <c r="P3044" s="22" t="n">
        <f aca="false">IF(F3044&lt;0,F3044*-1,F3044)</f>
        <v>57.99</v>
      </c>
    </row>
    <row r="3045" customFormat="false" ht="12.8" hidden="false" customHeight="false" outlineLevel="0" collapsed="false">
      <c r="A3045" s="17" t="s">
        <v>818</v>
      </c>
      <c r="B3045" s="9" t="s">
        <v>850</v>
      </c>
      <c r="C3045" s="27" t="s">
        <v>1345</v>
      </c>
      <c r="D3045" s="9" t="s">
        <v>171</v>
      </c>
      <c r="E3045" s="10" t="s">
        <v>172</v>
      </c>
      <c r="F3045" s="20" t="n">
        <v>-55</v>
      </c>
      <c r="G3045" s="12" t="s">
        <v>21</v>
      </c>
      <c r="H3045" s="2" t="n">
        <v>-99</v>
      </c>
      <c r="I3045" s="3" t="s">
        <v>173</v>
      </c>
      <c r="J3045" s="3" t="n">
        <f aca="false">VLOOKUP(I3045,VLOOK!$G$2:$H$50,2)</f>
        <v>22</v>
      </c>
      <c r="K3045" s="4" t="s">
        <v>173</v>
      </c>
      <c r="L3045" s="21" t="s">
        <v>31</v>
      </c>
      <c r="M3045" s="6" t="n">
        <f aca="false">VLOOKUP(L3045,VLOOK!$D$2:$E$10,2)</f>
        <v>3</v>
      </c>
      <c r="N3045" s="7" t="n">
        <v>1</v>
      </c>
      <c r="O3045" s="0" t="n">
        <f aca="false">VLOOKUP(B3045,VLOOK!$A$2:$B$13,2)</f>
        <v>7</v>
      </c>
      <c r="P3045" s="22" t="n">
        <f aca="false">IF(F3045&lt;0,F3045*-1,F3045)</f>
        <v>55</v>
      </c>
    </row>
    <row r="3046" customFormat="false" ht="12.8" hidden="false" customHeight="false" outlineLevel="0" collapsed="false">
      <c r="A3046" s="17" t="s">
        <v>818</v>
      </c>
      <c r="B3046" s="9" t="s">
        <v>850</v>
      </c>
      <c r="C3046" s="27" t="s">
        <v>1099</v>
      </c>
      <c r="D3046" s="9" t="s">
        <v>25</v>
      </c>
      <c r="E3046" s="10" t="s">
        <v>26</v>
      </c>
      <c r="F3046" s="20" t="n">
        <v>-69.8</v>
      </c>
      <c r="G3046" s="12" t="s">
        <v>21</v>
      </c>
      <c r="H3046" s="2" t="n">
        <v>-99</v>
      </c>
      <c r="I3046" s="3" t="s">
        <v>27</v>
      </c>
      <c r="J3046" s="3" t="n">
        <f aca="false">VLOOKUP(I3046,VLOOK!$G$2:$H$50,2)</f>
        <v>30</v>
      </c>
      <c r="K3046" s="4" t="s">
        <v>27</v>
      </c>
      <c r="L3046" s="21" t="s">
        <v>28</v>
      </c>
      <c r="M3046" s="6" t="n">
        <f aca="false">VLOOKUP(L3046,VLOOK!$D$2:$E$10,2)</f>
        <v>5</v>
      </c>
      <c r="N3046" s="7" t="n">
        <v>1</v>
      </c>
      <c r="O3046" s="0" t="n">
        <f aca="false">VLOOKUP(B3046,VLOOK!$A$2:$B$13,2)</f>
        <v>7</v>
      </c>
      <c r="P3046" s="22" t="n">
        <f aca="false">IF(F3046&lt;0,F3046*-1,F3046)</f>
        <v>69.8</v>
      </c>
    </row>
    <row r="3047" customFormat="false" ht="12.8" hidden="false" customHeight="false" outlineLevel="0" collapsed="false">
      <c r="A3047" s="17" t="s">
        <v>818</v>
      </c>
      <c r="B3047" s="9" t="s">
        <v>850</v>
      </c>
      <c r="C3047" s="27" t="s">
        <v>1346</v>
      </c>
      <c r="D3047" s="9" t="s">
        <v>25</v>
      </c>
      <c r="E3047" s="10" t="s">
        <v>26</v>
      </c>
      <c r="F3047" s="20" t="n">
        <v>-64.9</v>
      </c>
      <c r="G3047" s="12" t="s">
        <v>21</v>
      </c>
      <c r="H3047" s="2" t="n">
        <v>-99</v>
      </c>
      <c r="I3047" s="3" t="s">
        <v>27</v>
      </c>
      <c r="J3047" s="3" t="n">
        <f aca="false">VLOOKUP(I3047,VLOOK!$G$2:$H$50,2)</f>
        <v>30</v>
      </c>
      <c r="K3047" s="4" t="s">
        <v>27</v>
      </c>
      <c r="L3047" s="21" t="s">
        <v>28</v>
      </c>
      <c r="M3047" s="6" t="n">
        <f aca="false">VLOOKUP(L3047,VLOOK!$D$2:$E$10,2)</f>
        <v>5</v>
      </c>
      <c r="N3047" s="7" t="n">
        <v>1</v>
      </c>
      <c r="O3047" s="0" t="n">
        <f aca="false">VLOOKUP(B3047,VLOOK!$A$2:$B$13,2)</f>
        <v>7</v>
      </c>
      <c r="P3047" s="22" t="n">
        <f aca="false">IF(F3047&lt;0,F3047*-1,F3047)</f>
        <v>64.9</v>
      </c>
    </row>
    <row r="3048" customFormat="false" ht="12.8" hidden="false" customHeight="false" outlineLevel="0" collapsed="false">
      <c r="A3048" s="17" t="s">
        <v>818</v>
      </c>
      <c r="B3048" s="9" t="s">
        <v>850</v>
      </c>
      <c r="C3048" s="27" t="s">
        <v>1347</v>
      </c>
      <c r="D3048" s="9" t="s">
        <v>25</v>
      </c>
      <c r="E3048" s="10" t="s">
        <v>26</v>
      </c>
      <c r="F3048" s="20" t="n">
        <v>-25.06</v>
      </c>
      <c r="G3048" s="12" t="s">
        <v>21</v>
      </c>
      <c r="H3048" s="2" t="n">
        <v>-99</v>
      </c>
      <c r="I3048" s="3" t="s">
        <v>27</v>
      </c>
      <c r="J3048" s="3" t="n">
        <f aca="false">VLOOKUP(I3048,VLOOK!$G$2:$H$50,2)</f>
        <v>30</v>
      </c>
      <c r="K3048" s="4" t="s">
        <v>27</v>
      </c>
      <c r="L3048" s="21" t="s">
        <v>28</v>
      </c>
      <c r="M3048" s="6" t="n">
        <f aca="false">VLOOKUP(L3048,VLOOK!$D$2:$E$10,2)</f>
        <v>5</v>
      </c>
      <c r="N3048" s="7" t="n">
        <v>1</v>
      </c>
      <c r="O3048" s="0" t="n">
        <f aca="false">VLOOKUP(B3048,VLOOK!$A$2:$B$13,2)</f>
        <v>7</v>
      </c>
      <c r="P3048" s="22" t="n">
        <f aca="false">IF(F3048&lt;0,F3048*-1,F3048)</f>
        <v>25.06</v>
      </c>
    </row>
    <row r="3049" customFormat="false" ht="12.8" hidden="false" customHeight="false" outlineLevel="0" collapsed="false">
      <c r="A3049" s="17" t="s">
        <v>818</v>
      </c>
      <c r="B3049" s="9" t="s">
        <v>850</v>
      </c>
      <c r="C3049" s="27" t="s">
        <v>1348</v>
      </c>
      <c r="D3049" s="9" t="s">
        <v>25</v>
      </c>
      <c r="E3049" s="10" t="s">
        <v>26</v>
      </c>
      <c r="F3049" s="20" t="n">
        <v>-36</v>
      </c>
      <c r="G3049" s="12" t="s">
        <v>21</v>
      </c>
      <c r="H3049" s="2" t="n">
        <v>-99</v>
      </c>
      <c r="I3049" s="3" t="s">
        <v>27</v>
      </c>
      <c r="J3049" s="3" t="n">
        <f aca="false">VLOOKUP(I3049,VLOOK!$G$2:$H$50,2)</f>
        <v>30</v>
      </c>
      <c r="K3049" s="4" t="s">
        <v>27</v>
      </c>
      <c r="L3049" s="21" t="s">
        <v>28</v>
      </c>
      <c r="M3049" s="6" t="n">
        <f aca="false">VLOOKUP(L3049,VLOOK!$D$2:$E$10,2)</f>
        <v>5</v>
      </c>
      <c r="N3049" s="7" t="n">
        <v>1</v>
      </c>
      <c r="O3049" s="0" t="n">
        <f aca="false">VLOOKUP(B3049,VLOOK!$A$2:$B$13,2)</f>
        <v>7</v>
      </c>
      <c r="P3049" s="22" t="n">
        <f aca="false">IF(F3049&lt;0,F3049*-1,F3049)</f>
        <v>36</v>
      </c>
    </row>
    <row r="3050" customFormat="false" ht="12.8" hidden="false" customHeight="false" outlineLevel="0" collapsed="false">
      <c r="A3050" s="17" t="s">
        <v>818</v>
      </c>
      <c r="B3050" s="9" t="s">
        <v>850</v>
      </c>
      <c r="C3050" s="27" t="s">
        <v>1346</v>
      </c>
      <c r="D3050" s="9" t="s">
        <v>25</v>
      </c>
      <c r="E3050" s="10" t="s">
        <v>26</v>
      </c>
      <c r="F3050" s="20" t="n">
        <v>-69.9</v>
      </c>
      <c r="G3050" s="12" t="s">
        <v>21</v>
      </c>
      <c r="H3050" s="2" t="n">
        <v>-99</v>
      </c>
      <c r="I3050" s="3" t="s">
        <v>27</v>
      </c>
      <c r="J3050" s="3" t="n">
        <f aca="false">VLOOKUP(I3050,VLOOK!$G$2:$H$50,2)</f>
        <v>30</v>
      </c>
      <c r="K3050" s="4" t="s">
        <v>27</v>
      </c>
      <c r="L3050" s="21" t="s">
        <v>28</v>
      </c>
      <c r="M3050" s="6" t="n">
        <f aca="false">VLOOKUP(L3050,VLOOK!$D$2:$E$10,2)</f>
        <v>5</v>
      </c>
      <c r="N3050" s="7" t="n">
        <v>1</v>
      </c>
      <c r="O3050" s="0" t="n">
        <f aca="false">VLOOKUP(B3050,VLOOK!$A$2:$B$13,2)</f>
        <v>7</v>
      </c>
      <c r="P3050" s="22" t="n">
        <f aca="false">IF(F3050&lt;0,F3050*-1,F3050)</f>
        <v>69.9</v>
      </c>
    </row>
    <row r="3051" customFormat="false" ht="12.8" hidden="false" customHeight="false" outlineLevel="0" collapsed="false">
      <c r="A3051" s="17" t="s">
        <v>818</v>
      </c>
      <c r="B3051" s="9" t="s">
        <v>850</v>
      </c>
      <c r="C3051" s="27" t="s">
        <v>1099</v>
      </c>
      <c r="D3051" s="9" t="s">
        <v>25</v>
      </c>
      <c r="E3051" s="10" t="s">
        <v>26</v>
      </c>
      <c r="F3051" s="20" t="n">
        <v>-59.78</v>
      </c>
      <c r="G3051" s="12" t="s">
        <v>21</v>
      </c>
      <c r="H3051" s="2" t="n">
        <v>-99</v>
      </c>
      <c r="I3051" s="3" t="s">
        <v>27</v>
      </c>
      <c r="J3051" s="3" t="n">
        <f aca="false">VLOOKUP(I3051,VLOOK!$G$2:$H$50,2)</f>
        <v>30</v>
      </c>
      <c r="K3051" s="4" t="s">
        <v>27</v>
      </c>
      <c r="L3051" s="21" t="s">
        <v>28</v>
      </c>
      <c r="M3051" s="6" t="n">
        <f aca="false">VLOOKUP(L3051,VLOOK!$D$2:$E$10,2)</f>
        <v>5</v>
      </c>
      <c r="N3051" s="7" t="n">
        <v>1</v>
      </c>
      <c r="O3051" s="0" t="n">
        <f aca="false">VLOOKUP(B3051,VLOOK!$A$2:$B$13,2)</f>
        <v>7</v>
      </c>
      <c r="P3051" s="22" t="n">
        <f aca="false">IF(F3051&lt;0,F3051*-1,F3051)</f>
        <v>59.78</v>
      </c>
    </row>
    <row r="3052" customFormat="false" ht="12.8" hidden="false" customHeight="false" outlineLevel="0" collapsed="false">
      <c r="A3052" s="17" t="s">
        <v>818</v>
      </c>
      <c r="B3052" s="9" t="s">
        <v>850</v>
      </c>
      <c r="C3052" s="27" t="s">
        <v>1349</v>
      </c>
      <c r="D3052" s="9" t="s">
        <v>25</v>
      </c>
      <c r="E3052" s="10" t="s">
        <v>26</v>
      </c>
      <c r="F3052" s="20" t="n">
        <v>-52</v>
      </c>
      <c r="G3052" s="12" t="s">
        <v>21</v>
      </c>
      <c r="H3052" s="2" t="n">
        <v>-99</v>
      </c>
      <c r="I3052" s="3" t="s">
        <v>27</v>
      </c>
      <c r="J3052" s="3" t="n">
        <f aca="false">VLOOKUP(I3052,VLOOK!$G$2:$H$50,2)</f>
        <v>30</v>
      </c>
      <c r="K3052" s="4" t="s">
        <v>27</v>
      </c>
      <c r="L3052" s="21" t="s">
        <v>28</v>
      </c>
      <c r="M3052" s="6" t="n">
        <f aca="false">VLOOKUP(L3052,VLOOK!$D$2:$E$10,2)</f>
        <v>5</v>
      </c>
      <c r="N3052" s="7" t="n">
        <v>1</v>
      </c>
      <c r="O3052" s="0" t="n">
        <f aca="false">VLOOKUP(B3052,VLOOK!$A$2:$B$13,2)</f>
        <v>7</v>
      </c>
      <c r="P3052" s="22" t="n">
        <f aca="false">IF(F3052&lt;0,F3052*-1,F3052)</f>
        <v>52</v>
      </c>
    </row>
    <row r="3053" customFormat="false" ht="12.8" hidden="false" customHeight="false" outlineLevel="0" collapsed="false">
      <c r="A3053" s="17" t="s">
        <v>818</v>
      </c>
      <c r="B3053" s="9" t="s">
        <v>850</v>
      </c>
      <c r="C3053" s="27" t="s">
        <v>1333</v>
      </c>
      <c r="D3053" s="9" t="s">
        <v>25</v>
      </c>
      <c r="E3053" s="10" t="s">
        <v>26</v>
      </c>
      <c r="F3053" s="20" t="n">
        <v>-12</v>
      </c>
      <c r="G3053" s="12" t="s">
        <v>21</v>
      </c>
      <c r="H3053" s="2" t="n">
        <v>-99</v>
      </c>
      <c r="I3053" s="3" t="s">
        <v>27</v>
      </c>
      <c r="J3053" s="3" t="n">
        <f aca="false">VLOOKUP(I3053,VLOOK!$G$2:$H$50,2)</f>
        <v>30</v>
      </c>
      <c r="K3053" s="4" t="s">
        <v>27</v>
      </c>
      <c r="L3053" s="21" t="s">
        <v>28</v>
      </c>
      <c r="M3053" s="6" t="n">
        <f aca="false">VLOOKUP(L3053,VLOOK!$D$2:$E$10,2)</f>
        <v>5</v>
      </c>
      <c r="N3053" s="7" t="n">
        <v>1</v>
      </c>
      <c r="O3053" s="0" t="n">
        <f aca="false">VLOOKUP(B3053,VLOOK!$A$2:$B$13,2)</f>
        <v>7</v>
      </c>
      <c r="P3053" s="22" t="n">
        <f aca="false">IF(F3053&lt;0,F3053*-1,F3053)</f>
        <v>12</v>
      </c>
    </row>
    <row r="3054" customFormat="false" ht="12.8" hidden="false" customHeight="false" outlineLevel="0" collapsed="false">
      <c r="A3054" s="17" t="s">
        <v>818</v>
      </c>
      <c r="B3054" s="9" t="s">
        <v>850</v>
      </c>
      <c r="C3054" s="27" t="s">
        <v>1347</v>
      </c>
      <c r="D3054" s="9" t="s">
        <v>25</v>
      </c>
      <c r="E3054" s="10" t="s">
        <v>26</v>
      </c>
      <c r="F3054" s="20" t="n">
        <v>-29.17</v>
      </c>
      <c r="G3054" s="12" t="s">
        <v>21</v>
      </c>
      <c r="H3054" s="2" t="n">
        <v>-99</v>
      </c>
      <c r="I3054" s="3" t="s">
        <v>27</v>
      </c>
      <c r="J3054" s="3" t="n">
        <f aca="false">VLOOKUP(I3054,VLOOK!$G$2:$H$50,2)</f>
        <v>30</v>
      </c>
      <c r="K3054" s="4" t="s">
        <v>27</v>
      </c>
      <c r="L3054" s="21" t="s">
        <v>28</v>
      </c>
      <c r="M3054" s="6" t="n">
        <f aca="false">VLOOKUP(L3054,VLOOK!$D$2:$E$10,2)</f>
        <v>5</v>
      </c>
      <c r="N3054" s="7" t="n">
        <v>1</v>
      </c>
      <c r="O3054" s="0" t="n">
        <f aca="false">VLOOKUP(B3054,VLOOK!$A$2:$B$13,2)</f>
        <v>7</v>
      </c>
      <c r="P3054" s="22" t="n">
        <f aca="false">IF(F3054&lt;0,F3054*-1,F3054)</f>
        <v>29.17</v>
      </c>
    </row>
    <row r="3055" customFormat="false" ht="12.8" hidden="false" customHeight="false" outlineLevel="0" collapsed="false">
      <c r="A3055" s="17" t="s">
        <v>818</v>
      </c>
      <c r="B3055" s="9" t="s">
        <v>850</v>
      </c>
      <c r="C3055" s="27" t="s">
        <v>1350</v>
      </c>
      <c r="D3055" s="9" t="s">
        <v>25</v>
      </c>
      <c r="E3055" s="10" t="s">
        <v>266</v>
      </c>
      <c r="F3055" s="20" t="n">
        <v>-100</v>
      </c>
      <c r="G3055" s="12" t="s">
        <v>21</v>
      </c>
      <c r="H3055" s="2" t="n">
        <v>-99</v>
      </c>
      <c r="I3055" s="3" t="s">
        <v>267</v>
      </c>
      <c r="J3055" s="3" t="n">
        <f aca="false">VLOOKUP(I3055,VLOOK!$G$2:$H$50,2)</f>
        <v>16</v>
      </c>
      <c r="K3055" s="4" t="s">
        <v>267</v>
      </c>
      <c r="L3055" s="21" t="s">
        <v>31</v>
      </c>
      <c r="M3055" s="6" t="n">
        <f aca="false">VLOOKUP(L3055,VLOOK!$D$2:$E$10,2)</f>
        <v>3</v>
      </c>
      <c r="N3055" s="7" t="n">
        <v>1</v>
      </c>
      <c r="O3055" s="0" t="n">
        <f aca="false">VLOOKUP(B3055,VLOOK!$A$2:$B$13,2)</f>
        <v>7</v>
      </c>
      <c r="P3055" s="22" t="n">
        <f aca="false">IF(F3055&lt;0,F3055*-1,F3055)</f>
        <v>100</v>
      </c>
    </row>
    <row r="3056" customFormat="false" ht="12.8" hidden="false" customHeight="false" outlineLevel="0" collapsed="false">
      <c r="A3056" s="17" t="s">
        <v>818</v>
      </c>
      <c r="B3056" s="9" t="s">
        <v>850</v>
      </c>
      <c r="C3056" s="27" t="s">
        <v>1351</v>
      </c>
      <c r="D3056" s="9" t="s">
        <v>25</v>
      </c>
      <c r="E3056" s="10" t="s">
        <v>29</v>
      </c>
      <c r="F3056" s="20" t="n">
        <v>-27.49</v>
      </c>
      <c r="G3056" s="12" t="s">
        <v>21</v>
      </c>
      <c r="H3056" s="2" t="n">
        <v>-99</v>
      </c>
      <c r="I3056" s="3" t="s">
        <v>30</v>
      </c>
      <c r="J3056" s="3" t="n">
        <f aca="false">VLOOKUP(I3056,VLOOK!$G$2:$H$50,2)</f>
        <v>21</v>
      </c>
      <c r="K3056" s="4" t="s">
        <v>30</v>
      </c>
      <c r="L3056" s="21" t="s">
        <v>31</v>
      </c>
      <c r="M3056" s="6" t="n">
        <f aca="false">VLOOKUP(L3056,VLOOK!$D$2:$E$10,2)</f>
        <v>3</v>
      </c>
      <c r="N3056" s="7" t="n">
        <v>1</v>
      </c>
      <c r="O3056" s="0" t="n">
        <f aca="false">VLOOKUP(B3056,VLOOK!$A$2:$B$13,2)</f>
        <v>7</v>
      </c>
      <c r="P3056" s="22" t="n">
        <f aca="false">IF(F3056&lt;0,F3056*-1,F3056)</f>
        <v>27.49</v>
      </c>
    </row>
    <row r="3057" customFormat="false" ht="12.8" hidden="false" customHeight="false" outlineLevel="0" collapsed="false">
      <c r="A3057" s="17" t="s">
        <v>818</v>
      </c>
      <c r="B3057" s="9" t="s">
        <v>850</v>
      </c>
      <c r="C3057" s="27" t="s">
        <v>1352</v>
      </c>
      <c r="D3057" s="9" t="s">
        <v>25</v>
      </c>
      <c r="E3057" s="10" t="s">
        <v>29</v>
      </c>
      <c r="F3057" s="20" t="n">
        <v>-41.7</v>
      </c>
      <c r="G3057" s="12" t="s">
        <v>21</v>
      </c>
      <c r="H3057" s="2" t="n">
        <v>-99</v>
      </c>
      <c r="I3057" s="3" t="s">
        <v>30</v>
      </c>
      <c r="J3057" s="3" t="n">
        <f aca="false">VLOOKUP(I3057,VLOOK!$G$2:$H$50,2)</f>
        <v>21</v>
      </c>
      <c r="K3057" s="4" t="s">
        <v>30</v>
      </c>
      <c r="L3057" s="21" t="s">
        <v>31</v>
      </c>
      <c r="M3057" s="6" t="n">
        <f aca="false">VLOOKUP(L3057,VLOOK!$D$2:$E$10,2)</f>
        <v>3</v>
      </c>
      <c r="N3057" s="7" t="n">
        <v>1</v>
      </c>
      <c r="O3057" s="0" t="n">
        <f aca="false">VLOOKUP(B3057,VLOOK!$A$2:$B$13,2)</f>
        <v>7</v>
      </c>
      <c r="P3057" s="22" t="n">
        <f aca="false">IF(F3057&lt;0,F3057*-1,F3057)</f>
        <v>41.7</v>
      </c>
    </row>
    <row r="3058" customFormat="false" ht="12.8" hidden="false" customHeight="false" outlineLevel="0" collapsed="false">
      <c r="A3058" s="17" t="s">
        <v>818</v>
      </c>
      <c r="B3058" s="9" t="s">
        <v>850</v>
      </c>
      <c r="C3058" s="27" t="s">
        <v>1353</v>
      </c>
      <c r="D3058" s="9" t="s">
        <v>25</v>
      </c>
      <c r="E3058" s="10" t="s">
        <v>29</v>
      </c>
      <c r="F3058" s="20" t="n">
        <v>-29.9</v>
      </c>
      <c r="G3058" s="12" t="s">
        <v>21</v>
      </c>
      <c r="H3058" s="2" t="n">
        <v>-99</v>
      </c>
      <c r="I3058" s="3" t="s">
        <v>30</v>
      </c>
      <c r="J3058" s="3" t="n">
        <f aca="false">VLOOKUP(I3058,VLOOK!$G$2:$H$50,2)</f>
        <v>21</v>
      </c>
      <c r="K3058" s="4" t="s">
        <v>30</v>
      </c>
      <c r="L3058" s="21" t="s">
        <v>31</v>
      </c>
      <c r="M3058" s="6" t="n">
        <f aca="false">VLOOKUP(L3058,VLOOK!$D$2:$E$10,2)</f>
        <v>3</v>
      </c>
      <c r="N3058" s="7" t="n">
        <v>1</v>
      </c>
      <c r="O3058" s="0" t="n">
        <f aca="false">VLOOKUP(B3058,VLOOK!$A$2:$B$13,2)</f>
        <v>7</v>
      </c>
      <c r="P3058" s="22" t="n">
        <f aca="false">IF(F3058&lt;0,F3058*-1,F3058)</f>
        <v>29.9</v>
      </c>
    </row>
    <row r="3059" customFormat="false" ht="12.8" hidden="false" customHeight="false" outlineLevel="0" collapsed="false">
      <c r="A3059" s="17" t="s">
        <v>818</v>
      </c>
      <c r="B3059" s="9" t="s">
        <v>850</v>
      </c>
      <c r="C3059" s="27" t="s">
        <v>1354</v>
      </c>
      <c r="D3059" s="9" t="s">
        <v>25</v>
      </c>
      <c r="E3059" s="10" t="s">
        <v>29</v>
      </c>
      <c r="F3059" s="20" t="n">
        <v>-30</v>
      </c>
      <c r="G3059" s="12" t="s">
        <v>21</v>
      </c>
      <c r="H3059" s="2" t="n">
        <v>-99</v>
      </c>
      <c r="I3059" s="3" t="s">
        <v>30</v>
      </c>
      <c r="J3059" s="3" t="n">
        <f aca="false">VLOOKUP(I3059,VLOOK!$G$2:$H$50,2)</f>
        <v>21</v>
      </c>
      <c r="K3059" s="4" t="s">
        <v>30</v>
      </c>
      <c r="L3059" s="21" t="s">
        <v>31</v>
      </c>
      <c r="M3059" s="6" t="n">
        <f aca="false">VLOOKUP(L3059,VLOOK!$D$2:$E$10,2)</f>
        <v>3</v>
      </c>
      <c r="N3059" s="7" t="n">
        <v>1</v>
      </c>
      <c r="O3059" s="0" t="n">
        <f aca="false">VLOOKUP(B3059,VLOOK!$A$2:$B$13,2)</f>
        <v>7</v>
      </c>
      <c r="P3059" s="22" t="n">
        <f aca="false">IF(F3059&lt;0,F3059*-1,F3059)</f>
        <v>30</v>
      </c>
    </row>
    <row r="3060" customFormat="false" ht="12.8" hidden="false" customHeight="false" outlineLevel="0" collapsed="false">
      <c r="A3060" s="17" t="s">
        <v>818</v>
      </c>
      <c r="B3060" s="9" t="s">
        <v>850</v>
      </c>
      <c r="C3060" s="27" t="s">
        <v>1105</v>
      </c>
      <c r="D3060" s="9" t="s">
        <v>25</v>
      </c>
      <c r="E3060" s="10" t="s">
        <v>148</v>
      </c>
      <c r="F3060" s="20" t="n">
        <v>-25</v>
      </c>
      <c r="G3060" s="12" t="s">
        <v>21</v>
      </c>
      <c r="H3060" s="2" t="n">
        <v>-99</v>
      </c>
      <c r="I3060" s="3" t="s">
        <v>39</v>
      </c>
      <c r="J3060" s="3" t="n">
        <f aca="false">VLOOKUP(I3060,VLOOK!$G$2:$H$50,2)</f>
        <v>34</v>
      </c>
      <c r="K3060" s="4" t="s">
        <v>39</v>
      </c>
      <c r="L3060" s="21" t="s">
        <v>28</v>
      </c>
      <c r="M3060" s="6" t="n">
        <f aca="false">VLOOKUP(L3060,VLOOK!$D$2:$E$10,2)</f>
        <v>5</v>
      </c>
      <c r="N3060" s="7" t="n">
        <v>1</v>
      </c>
      <c r="O3060" s="0" t="n">
        <f aca="false">VLOOKUP(B3060,VLOOK!$A$2:$B$13,2)</f>
        <v>7</v>
      </c>
      <c r="P3060" s="22" t="n">
        <f aca="false">IF(F3060&lt;0,F3060*-1,F3060)</f>
        <v>25</v>
      </c>
    </row>
    <row r="3061" customFormat="false" ht="12.8" hidden="false" customHeight="false" outlineLevel="0" collapsed="false">
      <c r="A3061" s="17" t="s">
        <v>818</v>
      </c>
      <c r="B3061" s="9" t="s">
        <v>850</v>
      </c>
      <c r="C3061" s="27" t="s">
        <v>823</v>
      </c>
      <c r="D3061" s="9" t="s">
        <v>25</v>
      </c>
      <c r="E3061" s="10" t="s">
        <v>148</v>
      </c>
      <c r="F3061" s="20" t="n">
        <v>-225</v>
      </c>
      <c r="G3061" s="12" t="s">
        <v>21</v>
      </c>
      <c r="H3061" s="2" t="n">
        <v>-99</v>
      </c>
      <c r="I3061" s="3" t="s">
        <v>39</v>
      </c>
      <c r="J3061" s="3" t="n">
        <f aca="false">VLOOKUP(I3061,VLOOK!$G$2:$H$50,2)</f>
        <v>34</v>
      </c>
      <c r="K3061" s="4" t="s">
        <v>39</v>
      </c>
      <c r="L3061" s="21" t="s">
        <v>28</v>
      </c>
      <c r="M3061" s="6" t="n">
        <f aca="false">VLOOKUP(L3061,VLOOK!$D$2:$E$10,2)</f>
        <v>5</v>
      </c>
      <c r="N3061" s="7" t="n">
        <v>1</v>
      </c>
      <c r="O3061" s="0" t="n">
        <f aca="false">VLOOKUP(B3061,VLOOK!$A$2:$B$13,2)</f>
        <v>7</v>
      </c>
      <c r="P3061" s="22" t="n">
        <f aca="false">IF(F3061&lt;0,F3061*-1,F3061)</f>
        <v>225</v>
      </c>
    </row>
    <row r="3062" customFormat="false" ht="12.8" hidden="false" customHeight="false" outlineLevel="0" collapsed="false">
      <c r="A3062" s="17" t="s">
        <v>818</v>
      </c>
      <c r="B3062" s="9" t="s">
        <v>850</v>
      </c>
      <c r="C3062" s="27" t="s">
        <v>1355</v>
      </c>
      <c r="D3062" s="9" t="s">
        <v>25</v>
      </c>
      <c r="E3062" s="10" t="s">
        <v>148</v>
      </c>
      <c r="F3062" s="20" t="n">
        <v>-35.5</v>
      </c>
      <c r="G3062" s="12" t="s">
        <v>21</v>
      </c>
      <c r="H3062" s="2" t="n">
        <v>-99</v>
      </c>
      <c r="I3062" s="3" t="s">
        <v>39</v>
      </c>
      <c r="J3062" s="3" t="n">
        <f aca="false">VLOOKUP(I3062,VLOOK!$G$2:$H$50,2)</f>
        <v>34</v>
      </c>
      <c r="K3062" s="4" t="s">
        <v>39</v>
      </c>
      <c r="L3062" s="21" t="s">
        <v>28</v>
      </c>
      <c r="M3062" s="6" t="n">
        <f aca="false">VLOOKUP(L3062,VLOOK!$D$2:$E$10,2)</f>
        <v>5</v>
      </c>
      <c r="N3062" s="7" t="n">
        <v>1</v>
      </c>
      <c r="O3062" s="0" t="n">
        <f aca="false">VLOOKUP(B3062,VLOOK!$A$2:$B$13,2)</f>
        <v>7</v>
      </c>
      <c r="P3062" s="22" t="n">
        <f aca="false">IF(F3062&lt;0,F3062*-1,F3062)</f>
        <v>35.5</v>
      </c>
    </row>
    <row r="3063" customFormat="false" ht="12.8" hidden="false" customHeight="false" outlineLevel="0" collapsed="false">
      <c r="A3063" s="17" t="s">
        <v>818</v>
      </c>
      <c r="B3063" s="9" t="s">
        <v>850</v>
      </c>
      <c r="C3063" s="27" t="s">
        <v>1356</v>
      </c>
      <c r="D3063" s="9" t="s">
        <v>25</v>
      </c>
      <c r="E3063" s="10" t="s">
        <v>869</v>
      </c>
      <c r="F3063" s="20" t="n">
        <v>-169</v>
      </c>
      <c r="G3063" s="12" t="s">
        <v>21</v>
      </c>
      <c r="H3063" s="2" t="n">
        <v>-99</v>
      </c>
      <c r="I3063" s="3" t="s">
        <v>381</v>
      </c>
      <c r="J3063" s="3" t="n">
        <f aca="false">VLOOKUP(I3063,VLOOK!$G$2:$H$50,2)</f>
        <v>23</v>
      </c>
      <c r="K3063" s="4" t="s">
        <v>381</v>
      </c>
      <c r="L3063" s="21" t="s">
        <v>31</v>
      </c>
      <c r="M3063" s="6" t="n">
        <f aca="false">VLOOKUP(L3063,VLOOK!$D$2:$E$10,2)</f>
        <v>3</v>
      </c>
      <c r="N3063" s="7" t="n">
        <v>1</v>
      </c>
      <c r="O3063" s="0" t="n">
        <f aca="false">VLOOKUP(B3063,VLOOK!$A$2:$B$13,2)</f>
        <v>7</v>
      </c>
      <c r="P3063" s="22" t="n">
        <f aca="false">IF(F3063&lt;0,F3063*-1,F3063)</f>
        <v>169</v>
      </c>
    </row>
    <row r="3064" customFormat="false" ht="12.8" hidden="false" customHeight="false" outlineLevel="0" collapsed="false">
      <c r="A3064" s="17" t="s">
        <v>818</v>
      </c>
      <c r="B3064" s="9" t="s">
        <v>850</v>
      </c>
      <c r="C3064" s="27" t="s">
        <v>1357</v>
      </c>
      <c r="D3064" s="9" t="s">
        <v>25</v>
      </c>
      <c r="E3064" s="10" t="s">
        <v>196</v>
      </c>
      <c r="F3064" s="20" t="n">
        <v>-81.95</v>
      </c>
      <c r="G3064" s="12" t="s">
        <v>21</v>
      </c>
      <c r="H3064" s="2" t="n">
        <v>-99</v>
      </c>
      <c r="I3064" s="3" t="s">
        <v>197</v>
      </c>
      <c r="J3064" s="3" t="n">
        <f aca="false">VLOOKUP(I3064,VLOOK!$G$2:$H$50,2)</f>
        <v>47</v>
      </c>
      <c r="K3064" s="4" t="s">
        <v>197</v>
      </c>
      <c r="L3064" s="21" t="s">
        <v>198</v>
      </c>
      <c r="M3064" s="6" t="n">
        <f aca="false">VLOOKUP(L3064,VLOOK!$D$2:$E$10,2)</f>
        <v>9</v>
      </c>
      <c r="N3064" s="7" t="n">
        <v>1</v>
      </c>
      <c r="O3064" s="0" t="n">
        <f aca="false">VLOOKUP(B3064,VLOOK!$A$2:$B$13,2)</f>
        <v>7</v>
      </c>
      <c r="P3064" s="22" t="n">
        <f aca="false">IF(F3064&lt;0,F3064*-1,F3064)</f>
        <v>81.95</v>
      </c>
    </row>
    <row r="3065" customFormat="false" ht="12.8" hidden="false" customHeight="false" outlineLevel="0" collapsed="false">
      <c r="A3065" s="17" t="s">
        <v>818</v>
      </c>
      <c r="B3065" s="9" t="s">
        <v>850</v>
      </c>
      <c r="C3065" s="27" t="s">
        <v>1358</v>
      </c>
      <c r="D3065" s="9" t="s">
        <v>25</v>
      </c>
      <c r="E3065" s="10" t="s">
        <v>196</v>
      </c>
      <c r="F3065" s="20" t="n">
        <v>-16.8</v>
      </c>
      <c r="G3065" s="12" t="s">
        <v>21</v>
      </c>
      <c r="H3065" s="2" t="n">
        <v>-99</v>
      </c>
      <c r="I3065" s="3" t="s">
        <v>197</v>
      </c>
      <c r="J3065" s="3" t="n">
        <f aca="false">VLOOKUP(I3065,VLOOK!$G$2:$H$50,2)</f>
        <v>47</v>
      </c>
      <c r="K3065" s="4" t="s">
        <v>197</v>
      </c>
      <c r="L3065" s="21" t="s">
        <v>198</v>
      </c>
      <c r="M3065" s="6" t="n">
        <f aca="false">VLOOKUP(L3065,VLOOK!$D$2:$E$10,2)</f>
        <v>9</v>
      </c>
      <c r="N3065" s="7" t="n">
        <v>1</v>
      </c>
      <c r="O3065" s="0" t="n">
        <f aca="false">VLOOKUP(B3065,VLOOK!$A$2:$B$13,2)</f>
        <v>7</v>
      </c>
      <c r="P3065" s="22" t="n">
        <f aca="false">IF(F3065&lt;0,F3065*-1,F3065)</f>
        <v>16.8</v>
      </c>
    </row>
    <row r="3066" customFormat="false" ht="12.8" hidden="false" customHeight="false" outlineLevel="0" collapsed="false">
      <c r="A3066" s="17" t="s">
        <v>818</v>
      </c>
      <c r="B3066" s="9" t="s">
        <v>850</v>
      </c>
      <c r="C3066" s="27" t="s">
        <v>1359</v>
      </c>
      <c r="D3066" s="9" t="s">
        <v>25</v>
      </c>
      <c r="E3066" s="10" t="s">
        <v>196</v>
      </c>
      <c r="F3066" s="20" t="n">
        <v>-130.9</v>
      </c>
      <c r="G3066" s="12" t="s">
        <v>21</v>
      </c>
      <c r="H3066" s="2" t="n">
        <v>-99</v>
      </c>
      <c r="I3066" s="3" t="s">
        <v>197</v>
      </c>
      <c r="J3066" s="3" t="n">
        <f aca="false">VLOOKUP(I3066,VLOOK!$G$2:$H$50,2)</f>
        <v>47</v>
      </c>
      <c r="K3066" s="4" t="s">
        <v>197</v>
      </c>
      <c r="L3066" s="21" t="s">
        <v>198</v>
      </c>
      <c r="M3066" s="6" t="n">
        <f aca="false">VLOOKUP(L3066,VLOOK!$D$2:$E$10,2)</f>
        <v>9</v>
      </c>
      <c r="N3066" s="7" t="n">
        <v>1</v>
      </c>
      <c r="O3066" s="0" t="n">
        <f aca="false">VLOOKUP(B3066,VLOOK!$A$2:$B$13,2)</f>
        <v>7</v>
      </c>
      <c r="P3066" s="22" t="n">
        <f aca="false">IF(F3066&lt;0,F3066*-1,F3066)</f>
        <v>130.9</v>
      </c>
    </row>
    <row r="3067" customFormat="false" ht="12.8" hidden="false" customHeight="false" outlineLevel="0" collapsed="false">
      <c r="A3067" s="17" t="s">
        <v>818</v>
      </c>
      <c r="B3067" s="9" t="s">
        <v>850</v>
      </c>
      <c r="C3067" s="27" t="s">
        <v>1360</v>
      </c>
      <c r="D3067" s="9" t="s">
        <v>25</v>
      </c>
      <c r="E3067" s="10" t="s">
        <v>196</v>
      </c>
      <c r="F3067" s="20" t="n">
        <v>-17.05</v>
      </c>
      <c r="G3067" s="12" t="s">
        <v>21</v>
      </c>
      <c r="H3067" s="2" t="n">
        <v>-99</v>
      </c>
      <c r="I3067" s="3" t="s">
        <v>197</v>
      </c>
      <c r="J3067" s="3" t="n">
        <f aca="false">VLOOKUP(I3067,VLOOK!$G$2:$H$50,2)</f>
        <v>47</v>
      </c>
      <c r="K3067" s="4" t="s">
        <v>197</v>
      </c>
      <c r="L3067" s="21" t="s">
        <v>198</v>
      </c>
      <c r="M3067" s="6" t="n">
        <f aca="false">VLOOKUP(L3067,VLOOK!$D$2:$E$10,2)</f>
        <v>9</v>
      </c>
      <c r="N3067" s="7" t="n">
        <v>1</v>
      </c>
      <c r="O3067" s="0" t="n">
        <f aca="false">VLOOKUP(B3067,VLOOK!$A$2:$B$13,2)</f>
        <v>7</v>
      </c>
      <c r="P3067" s="22" t="n">
        <f aca="false">IF(F3067&lt;0,F3067*-1,F3067)</f>
        <v>17.05</v>
      </c>
    </row>
    <row r="3068" customFormat="false" ht="12.8" hidden="false" customHeight="false" outlineLevel="0" collapsed="false">
      <c r="A3068" s="17" t="s">
        <v>818</v>
      </c>
      <c r="B3068" s="9" t="s">
        <v>850</v>
      </c>
      <c r="C3068" s="27" t="s">
        <v>1361</v>
      </c>
      <c r="D3068" s="9" t="s">
        <v>25</v>
      </c>
      <c r="E3068" s="10" t="s">
        <v>196</v>
      </c>
      <c r="F3068" s="20" t="n">
        <v>-61.52</v>
      </c>
      <c r="G3068" s="12" t="s">
        <v>21</v>
      </c>
      <c r="H3068" s="2" t="n">
        <v>-99</v>
      </c>
      <c r="I3068" s="3" t="s">
        <v>197</v>
      </c>
      <c r="J3068" s="3" t="n">
        <f aca="false">VLOOKUP(I3068,VLOOK!$G$2:$H$50,2)</f>
        <v>47</v>
      </c>
      <c r="K3068" s="4" t="s">
        <v>197</v>
      </c>
      <c r="L3068" s="21" t="s">
        <v>198</v>
      </c>
      <c r="M3068" s="6" t="n">
        <f aca="false">VLOOKUP(L3068,VLOOK!$D$2:$E$10,2)</f>
        <v>9</v>
      </c>
      <c r="N3068" s="7" t="n">
        <v>1</v>
      </c>
      <c r="O3068" s="0" t="n">
        <f aca="false">VLOOKUP(B3068,VLOOK!$A$2:$B$13,2)</f>
        <v>7</v>
      </c>
      <c r="P3068" s="22" t="n">
        <f aca="false">IF(F3068&lt;0,F3068*-1,F3068)</f>
        <v>61.52</v>
      </c>
    </row>
    <row r="3069" customFormat="false" ht="12.8" hidden="false" customHeight="false" outlineLevel="0" collapsed="false">
      <c r="A3069" s="17" t="s">
        <v>818</v>
      </c>
      <c r="B3069" s="9" t="s">
        <v>850</v>
      </c>
      <c r="C3069" s="27" t="s">
        <v>1362</v>
      </c>
      <c r="D3069" s="9" t="s">
        <v>25</v>
      </c>
      <c r="E3069" s="10" t="s">
        <v>196</v>
      </c>
      <c r="F3069" s="20" t="n">
        <v>-20</v>
      </c>
      <c r="G3069" s="12" t="s">
        <v>21</v>
      </c>
      <c r="H3069" s="2" t="n">
        <v>-99</v>
      </c>
      <c r="I3069" s="3" t="s">
        <v>197</v>
      </c>
      <c r="J3069" s="3" t="n">
        <f aca="false">VLOOKUP(I3069,VLOOK!$G$2:$H$50,2)</f>
        <v>47</v>
      </c>
      <c r="K3069" s="4" t="s">
        <v>197</v>
      </c>
      <c r="L3069" s="21" t="s">
        <v>198</v>
      </c>
      <c r="M3069" s="6" t="n">
        <f aca="false">VLOOKUP(L3069,VLOOK!$D$2:$E$10,2)</f>
        <v>9</v>
      </c>
      <c r="N3069" s="7" t="n">
        <v>1</v>
      </c>
      <c r="O3069" s="0" t="n">
        <f aca="false">VLOOKUP(B3069,VLOOK!$A$2:$B$13,2)</f>
        <v>7</v>
      </c>
      <c r="P3069" s="22" t="n">
        <f aca="false">IF(F3069&lt;0,F3069*-1,F3069)</f>
        <v>20</v>
      </c>
    </row>
    <row r="3070" customFormat="false" ht="12.8" hidden="false" customHeight="false" outlineLevel="0" collapsed="false">
      <c r="A3070" s="17" t="s">
        <v>818</v>
      </c>
      <c r="B3070" s="9" t="s">
        <v>850</v>
      </c>
      <c r="C3070" s="27" t="s">
        <v>1363</v>
      </c>
      <c r="D3070" s="9" t="s">
        <v>25</v>
      </c>
      <c r="E3070" s="10" t="s">
        <v>196</v>
      </c>
      <c r="F3070" s="20" t="n">
        <v>-225.89</v>
      </c>
      <c r="G3070" s="12" t="s">
        <v>21</v>
      </c>
      <c r="H3070" s="2" t="n">
        <v>-99</v>
      </c>
      <c r="I3070" s="3" t="s">
        <v>197</v>
      </c>
      <c r="J3070" s="3" t="n">
        <f aca="false">VLOOKUP(I3070,VLOOK!$G$2:$H$50,2)</f>
        <v>47</v>
      </c>
      <c r="K3070" s="4" t="s">
        <v>197</v>
      </c>
      <c r="L3070" s="21" t="s">
        <v>198</v>
      </c>
      <c r="M3070" s="6" t="n">
        <f aca="false">VLOOKUP(L3070,VLOOK!$D$2:$E$10,2)</f>
        <v>9</v>
      </c>
      <c r="N3070" s="7" t="n">
        <v>1</v>
      </c>
      <c r="O3070" s="0" t="n">
        <f aca="false">VLOOKUP(B3070,VLOOK!$A$2:$B$13,2)</f>
        <v>7</v>
      </c>
      <c r="P3070" s="22" t="n">
        <f aca="false">IF(F3070&lt;0,F3070*-1,F3070)</f>
        <v>225.89</v>
      </c>
    </row>
    <row r="3071" customFormat="false" ht="12.8" hidden="false" customHeight="false" outlineLevel="0" collapsed="false">
      <c r="A3071" s="17" t="s">
        <v>818</v>
      </c>
      <c r="B3071" s="9" t="s">
        <v>850</v>
      </c>
      <c r="C3071" s="27" t="s">
        <v>1364</v>
      </c>
      <c r="D3071" s="9" t="s">
        <v>25</v>
      </c>
      <c r="E3071" s="10" t="s">
        <v>196</v>
      </c>
      <c r="F3071" s="20" t="n">
        <v>-78</v>
      </c>
      <c r="G3071" s="12" t="s">
        <v>21</v>
      </c>
      <c r="H3071" s="2" t="n">
        <v>-99</v>
      </c>
      <c r="I3071" s="3" t="s">
        <v>197</v>
      </c>
      <c r="J3071" s="3" t="n">
        <f aca="false">VLOOKUP(I3071,VLOOK!$G$2:$H$50,2)</f>
        <v>47</v>
      </c>
      <c r="K3071" s="4" t="s">
        <v>197</v>
      </c>
      <c r="L3071" s="21" t="s">
        <v>198</v>
      </c>
      <c r="M3071" s="6" t="n">
        <f aca="false">VLOOKUP(L3071,VLOOK!$D$2:$E$10,2)</f>
        <v>9</v>
      </c>
      <c r="N3071" s="7" t="n">
        <v>1</v>
      </c>
      <c r="O3071" s="0" t="n">
        <f aca="false">VLOOKUP(B3071,VLOOK!$A$2:$B$13,2)</f>
        <v>7</v>
      </c>
      <c r="P3071" s="22" t="n">
        <f aca="false">IF(F3071&lt;0,F3071*-1,F3071)</f>
        <v>78</v>
      </c>
    </row>
    <row r="3072" customFormat="false" ht="12.8" hidden="false" customHeight="false" outlineLevel="0" collapsed="false">
      <c r="A3072" s="17" t="s">
        <v>818</v>
      </c>
      <c r="B3072" s="9" t="s">
        <v>850</v>
      </c>
      <c r="C3072" s="27" t="s">
        <v>1358</v>
      </c>
      <c r="D3072" s="9" t="s">
        <v>25</v>
      </c>
      <c r="E3072" s="10" t="s">
        <v>196</v>
      </c>
      <c r="F3072" s="20" t="n">
        <v>-9.61</v>
      </c>
      <c r="G3072" s="12" t="s">
        <v>21</v>
      </c>
      <c r="H3072" s="2" t="n">
        <v>-99</v>
      </c>
      <c r="I3072" s="3" t="s">
        <v>197</v>
      </c>
      <c r="J3072" s="3" t="n">
        <f aca="false">VLOOKUP(I3072,VLOOK!$G$2:$H$50,2)</f>
        <v>47</v>
      </c>
      <c r="K3072" s="4" t="s">
        <v>197</v>
      </c>
      <c r="L3072" s="21" t="s">
        <v>198</v>
      </c>
      <c r="M3072" s="6" t="n">
        <f aca="false">VLOOKUP(L3072,VLOOK!$D$2:$E$10,2)</f>
        <v>9</v>
      </c>
      <c r="N3072" s="7" t="n">
        <v>1</v>
      </c>
      <c r="O3072" s="0" t="n">
        <f aca="false">VLOOKUP(B3072,VLOOK!$A$2:$B$13,2)</f>
        <v>7</v>
      </c>
      <c r="P3072" s="22" t="n">
        <f aca="false">IF(F3072&lt;0,F3072*-1,F3072)</f>
        <v>9.61</v>
      </c>
    </row>
    <row r="3073" customFormat="false" ht="12.8" hidden="false" customHeight="false" outlineLevel="0" collapsed="false">
      <c r="A3073" s="17" t="s">
        <v>818</v>
      </c>
      <c r="B3073" s="9" t="s">
        <v>850</v>
      </c>
      <c r="C3073" s="27" t="s">
        <v>1365</v>
      </c>
      <c r="D3073" s="9" t="s">
        <v>25</v>
      </c>
      <c r="E3073" s="10" t="s">
        <v>196</v>
      </c>
      <c r="F3073" s="20" t="n">
        <v>-79.29</v>
      </c>
      <c r="G3073" s="12" t="s">
        <v>21</v>
      </c>
      <c r="H3073" s="2" t="n">
        <v>-99</v>
      </c>
      <c r="I3073" s="3" t="s">
        <v>197</v>
      </c>
      <c r="J3073" s="3" t="n">
        <f aca="false">VLOOKUP(I3073,VLOOK!$G$2:$H$50,2)</f>
        <v>47</v>
      </c>
      <c r="K3073" s="4" t="s">
        <v>197</v>
      </c>
      <c r="L3073" s="21" t="s">
        <v>198</v>
      </c>
      <c r="M3073" s="6" t="n">
        <f aca="false">VLOOKUP(L3073,VLOOK!$D$2:$E$10,2)</f>
        <v>9</v>
      </c>
      <c r="N3073" s="7" t="n">
        <v>1</v>
      </c>
      <c r="O3073" s="0" t="n">
        <f aca="false">VLOOKUP(B3073,VLOOK!$A$2:$B$13,2)</f>
        <v>7</v>
      </c>
      <c r="P3073" s="22" t="n">
        <f aca="false">IF(F3073&lt;0,F3073*-1,F3073)</f>
        <v>79.29</v>
      </c>
    </row>
    <row r="3074" customFormat="false" ht="12.8" hidden="false" customHeight="false" outlineLevel="0" collapsed="false">
      <c r="A3074" s="17" t="s">
        <v>818</v>
      </c>
      <c r="B3074" s="9" t="s">
        <v>850</v>
      </c>
      <c r="C3074" s="27" t="s">
        <v>1366</v>
      </c>
      <c r="D3074" s="9" t="s">
        <v>25</v>
      </c>
      <c r="E3074" s="10" t="s">
        <v>196</v>
      </c>
      <c r="F3074" s="20" t="n">
        <v>-415.44</v>
      </c>
      <c r="G3074" s="12" t="s">
        <v>21</v>
      </c>
      <c r="H3074" s="2" t="n">
        <v>-99</v>
      </c>
      <c r="I3074" s="3" t="s">
        <v>197</v>
      </c>
      <c r="J3074" s="3" t="n">
        <f aca="false">VLOOKUP(I3074,VLOOK!$G$2:$H$50,2)</f>
        <v>47</v>
      </c>
      <c r="K3074" s="4" t="s">
        <v>197</v>
      </c>
      <c r="L3074" s="21" t="s">
        <v>198</v>
      </c>
      <c r="M3074" s="6" t="n">
        <f aca="false">VLOOKUP(L3074,VLOOK!$D$2:$E$10,2)</f>
        <v>9</v>
      </c>
      <c r="N3074" s="7" t="n">
        <v>1</v>
      </c>
      <c r="O3074" s="0" t="n">
        <f aca="false">VLOOKUP(B3074,VLOOK!$A$2:$B$13,2)</f>
        <v>7</v>
      </c>
      <c r="P3074" s="22" t="n">
        <f aca="false">IF(F3074&lt;0,F3074*-1,F3074)</f>
        <v>415.44</v>
      </c>
    </row>
    <row r="3075" customFormat="false" ht="12.8" hidden="false" customHeight="false" outlineLevel="0" collapsed="false">
      <c r="A3075" s="17" t="s">
        <v>818</v>
      </c>
      <c r="B3075" s="9" t="s">
        <v>850</v>
      </c>
      <c r="C3075" s="27" t="s">
        <v>1366</v>
      </c>
      <c r="D3075" s="9" t="s">
        <v>25</v>
      </c>
      <c r="E3075" s="10" t="s">
        <v>196</v>
      </c>
      <c r="F3075" s="20" t="n">
        <v>-118</v>
      </c>
      <c r="G3075" s="12" t="s">
        <v>21</v>
      </c>
      <c r="H3075" s="2" t="n">
        <v>-99</v>
      </c>
      <c r="I3075" s="3" t="s">
        <v>197</v>
      </c>
      <c r="J3075" s="3" t="n">
        <f aca="false">VLOOKUP(I3075,VLOOK!$G$2:$H$50,2)</f>
        <v>47</v>
      </c>
      <c r="K3075" s="4" t="s">
        <v>197</v>
      </c>
      <c r="L3075" s="21" t="s">
        <v>198</v>
      </c>
      <c r="M3075" s="6" t="n">
        <f aca="false">VLOOKUP(L3075,VLOOK!$D$2:$E$10,2)</f>
        <v>9</v>
      </c>
      <c r="N3075" s="7" t="n">
        <v>1</v>
      </c>
      <c r="O3075" s="0" t="n">
        <f aca="false">VLOOKUP(B3075,VLOOK!$A$2:$B$13,2)</f>
        <v>7</v>
      </c>
      <c r="P3075" s="22" t="n">
        <f aca="false">IF(F3075&lt;0,F3075*-1,F3075)</f>
        <v>118</v>
      </c>
    </row>
    <row r="3076" customFormat="false" ht="12.8" hidden="false" customHeight="false" outlineLevel="0" collapsed="false">
      <c r="A3076" s="17" t="s">
        <v>818</v>
      </c>
      <c r="B3076" s="9" t="s">
        <v>850</v>
      </c>
      <c r="C3076" s="27" t="s">
        <v>1367</v>
      </c>
      <c r="D3076" s="9" t="s">
        <v>54</v>
      </c>
      <c r="E3076" s="10" t="s">
        <v>67</v>
      </c>
      <c r="F3076" s="20" t="n">
        <v>-19</v>
      </c>
      <c r="G3076" s="12" t="s">
        <v>21</v>
      </c>
      <c r="H3076" s="2" t="n">
        <v>-99</v>
      </c>
      <c r="I3076" s="3" t="s">
        <v>68</v>
      </c>
      <c r="J3076" s="3" t="n">
        <f aca="false">VLOOKUP(I3076,VLOOK!$G$2:$H$50,2)</f>
        <v>42</v>
      </c>
      <c r="K3076" s="4" t="s">
        <v>68</v>
      </c>
      <c r="L3076" s="21" t="s">
        <v>57</v>
      </c>
      <c r="M3076" s="6" t="n">
        <f aca="false">VLOOKUP(L3076,VLOOK!$D$2:$E$10,2)</f>
        <v>7</v>
      </c>
      <c r="N3076" s="7" t="n">
        <v>1</v>
      </c>
      <c r="O3076" s="0" t="n">
        <f aca="false">VLOOKUP(B3076,VLOOK!$A$2:$B$13,2)</f>
        <v>7</v>
      </c>
      <c r="P3076" s="22" t="n">
        <f aca="false">IF(F3076&lt;0,F3076*-1,F3076)</f>
        <v>19</v>
      </c>
    </row>
    <row r="3077" customFormat="false" ht="12.8" hidden="false" customHeight="false" outlineLevel="0" collapsed="false">
      <c r="A3077" s="17" t="s">
        <v>820</v>
      </c>
      <c r="B3077" s="9" t="s">
        <v>850</v>
      </c>
      <c r="C3077" s="9" t="s">
        <v>1231</v>
      </c>
      <c r="D3077" s="9" t="s">
        <v>78</v>
      </c>
      <c r="E3077" s="10" t="s">
        <v>406</v>
      </c>
      <c r="F3077" s="20" t="n">
        <v>-70</v>
      </c>
      <c r="G3077" s="12" t="s">
        <v>21</v>
      </c>
      <c r="H3077" s="2" t="n">
        <v>-99</v>
      </c>
      <c r="I3077" s="3" t="s">
        <v>407</v>
      </c>
      <c r="J3077" s="3" t="n">
        <f aca="false">VLOOKUP(I3077,VLOOK!$G$2:$H$50,2)</f>
        <v>44</v>
      </c>
      <c r="K3077" s="4" t="s">
        <v>407</v>
      </c>
      <c r="L3077" s="21" t="s">
        <v>121</v>
      </c>
      <c r="M3077" s="6" t="n">
        <f aca="false">VLOOKUP(L3077,VLOOK!$D$2:$E$10,2)</f>
        <v>8</v>
      </c>
      <c r="N3077" s="7" t="n">
        <v>1</v>
      </c>
      <c r="O3077" s="0" t="n">
        <f aca="false">VLOOKUP(B3077,VLOOK!$A$2:$B$13,2)</f>
        <v>7</v>
      </c>
      <c r="P3077" s="22" t="n">
        <f aca="false">IF(F3077&lt;0,F3077*-1,F3077)</f>
        <v>70</v>
      </c>
    </row>
    <row r="3078" customFormat="false" ht="12.8" hidden="false" customHeight="false" outlineLevel="0" collapsed="false">
      <c r="A3078" s="17" t="s">
        <v>820</v>
      </c>
      <c r="B3078" s="9" t="s">
        <v>850</v>
      </c>
      <c r="C3078" s="9" t="s">
        <v>1231</v>
      </c>
      <c r="D3078" s="9" t="s">
        <v>78</v>
      </c>
      <c r="E3078" s="10" t="s">
        <v>406</v>
      </c>
      <c r="F3078" s="20" t="n">
        <v>-70</v>
      </c>
      <c r="G3078" s="12" t="s">
        <v>21</v>
      </c>
      <c r="H3078" s="2" t="n">
        <v>-99</v>
      </c>
      <c r="I3078" s="3" t="s">
        <v>407</v>
      </c>
      <c r="J3078" s="3" t="n">
        <f aca="false">VLOOKUP(I3078,VLOOK!$G$2:$H$50,2)</f>
        <v>44</v>
      </c>
      <c r="K3078" s="4" t="s">
        <v>407</v>
      </c>
      <c r="L3078" s="21" t="s">
        <v>121</v>
      </c>
      <c r="M3078" s="6" t="n">
        <f aca="false">VLOOKUP(L3078,VLOOK!$D$2:$E$10,2)</f>
        <v>8</v>
      </c>
      <c r="N3078" s="7" t="n">
        <v>1</v>
      </c>
      <c r="O3078" s="0" t="n">
        <f aca="false">VLOOKUP(B3078,VLOOK!$A$2:$B$13,2)</f>
        <v>7</v>
      </c>
      <c r="P3078" s="22" t="n">
        <f aca="false">IF(F3078&lt;0,F3078*-1,F3078)</f>
        <v>70</v>
      </c>
    </row>
    <row r="3079" customFormat="false" ht="12.8" hidden="false" customHeight="false" outlineLevel="0" collapsed="false">
      <c r="A3079" s="17" t="s">
        <v>820</v>
      </c>
      <c r="B3079" s="9" t="s">
        <v>850</v>
      </c>
      <c r="C3079" s="9" t="s">
        <v>1231</v>
      </c>
      <c r="D3079" s="9" t="s">
        <v>78</v>
      </c>
      <c r="E3079" s="10" t="s">
        <v>406</v>
      </c>
      <c r="F3079" s="20" t="n">
        <v>-60</v>
      </c>
      <c r="G3079" s="12" t="s">
        <v>21</v>
      </c>
      <c r="H3079" s="2" t="n">
        <v>-99</v>
      </c>
      <c r="I3079" s="3" t="s">
        <v>407</v>
      </c>
      <c r="J3079" s="3" t="n">
        <f aca="false">VLOOKUP(I3079,VLOOK!$G$2:$H$50,2)</f>
        <v>44</v>
      </c>
      <c r="K3079" s="4" t="s">
        <v>407</v>
      </c>
      <c r="L3079" s="21" t="s">
        <v>121</v>
      </c>
      <c r="M3079" s="6" t="n">
        <f aca="false">VLOOKUP(L3079,VLOOK!$D$2:$E$10,2)</f>
        <v>8</v>
      </c>
      <c r="N3079" s="7" t="n">
        <v>1</v>
      </c>
      <c r="O3079" s="0" t="n">
        <f aca="false">VLOOKUP(B3079,VLOOK!$A$2:$B$13,2)</f>
        <v>7</v>
      </c>
      <c r="P3079" s="22" t="n">
        <f aca="false">IF(F3079&lt;0,F3079*-1,F3079)</f>
        <v>60</v>
      </c>
    </row>
    <row r="3080" customFormat="false" ht="12.8" hidden="false" customHeight="false" outlineLevel="0" collapsed="false">
      <c r="A3080" s="17" t="s">
        <v>820</v>
      </c>
      <c r="B3080" s="9" t="s">
        <v>850</v>
      </c>
      <c r="C3080" s="9" t="s">
        <v>1234</v>
      </c>
      <c r="D3080" s="9" t="s">
        <v>78</v>
      </c>
      <c r="E3080" s="10" t="s">
        <v>119</v>
      </c>
      <c r="F3080" s="20" t="n">
        <v>-270</v>
      </c>
      <c r="G3080" s="12" t="s">
        <v>21</v>
      </c>
      <c r="H3080" s="2" t="n">
        <v>-99</v>
      </c>
      <c r="I3080" s="3" t="s">
        <v>120</v>
      </c>
      <c r="J3080" s="3" t="n">
        <f aca="false">VLOOKUP(I3080,VLOOK!$G$2:$H$50,2)</f>
        <v>45</v>
      </c>
      <c r="K3080" s="4" t="s">
        <v>120</v>
      </c>
      <c r="L3080" s="21" t="s">
        <v>121</v>
      </c>
      <c r="M3080" s="6" t="n">
        <f aca="false">VLOOKUP(L3080,VLOOK!$D$2:$E$10,2)</f>
        <v>8</v>
      </c>
      <c r="N3080" s="7" t="n">
        <v>1</v>
      </c>
      <c r="O3080" s="0" t="n">
        <f aca="false">VLOOKUP(B3080,VLOOK!$A$2:$B$13,2)</f>
        <v>7</v>
      </c>
      <c r="P3080" s="22" t="n">
        <f aca="false">IF(F3080&lt;0,F3080*-1,F3080)</f>
        <v>270</v>
      </c>
    </row>
    <row r="3081" customFormat="false" ht="12.8" hidden="false" customHeight="false" outlineLevel="0" collapsed="false">
      <c r="A3081" s="17" t="s">
        <v>820</v>
      </c>
      <c r="B3081" s="9" t="s">
        <v>850</v>
      </c>
      <c r="C3081" s="9" t="s">
        <v>1058</v>
      </c>
      <c r="D3081" s="9" t="s">
        <v>78</v>
      </c>
      <c r="E3081" s="10" t="s">
        <v>406</v>
      </c>
      <c r="F3081" s="20" t="n">
        <v>-70</v>
      </c>
      <c r="G3081" s="12" t="s">
        <v>21</v>
      </c>
      <c r="H3081" s="2" t="n">
        <v>-99</v>
      </c>
      <c r="I3081" s="3" t="s">
        <v>407</v>
      </c>
      <c r="J3081" s="3" t="n">
        <f aca="false">VLOOKUP(I3081,VLOOK!$G$2:$H$50,2)</f>
        <v>44</v>
      </c>
      <c r="K3081" s="4" t="s">
        <v>407</v>
      </c>
      <c r="L3081" s="21" t="s">
        <v>121</v>
      </c>
      <c r="M3081" s="6" t="n">
        <f aca="false">VLOOKUP(L3081,VLOOK!$D$2:$E$10,2)</f>
        <v>8</v>
      </c>
      <c r="N3081" s="7" t="n">
        <v>1</v>
      </c>
      <c r="O3081" s="0" t="n">
        <f aca="false">VLOOKUP(B3081,VLOOK!$A$2:$B$13,2)</f>
        <v>7</v>
      </c>
      <c r="P3081" s="22" t="n">
        <f aca="false">IF(F3081&lt;0,F3081*-1,F3081)</f>
        <v>70</v>
      </c>
    </row>
    <row r="3082" customFormat="false" ht="12.8" hidden="false" customHeight="false" outlineLevel="0" collapsed="false">
      <c r="A3082" s="17" t="s">
        <v>820</v>
      </c>
      <c r="B3082" s="9" t="s">
        <v>850</v>
      </c>
      <c r="C3082" s="9" t="s">
        <v>1368</v>
      </c>
      <c r="D3082" s="9" t="s">
        <v>19</v>
      </c>
      <c r="E3082" s="10" t="s">
        <v>153</v>
      </c>
      <c r="F3082" s="20" t="n">
        <v>-399.99</v>
      </c>
      <c r="G3082" s="12" t="s">
        <v>21</v>
      </c>
      <c r="H3082" s="2" t="n">
        <v>-99</v>
      </c>
      <c r="I3082" s="3" t="s">
        <v>154</v>
      </c>
      <c r="J3082" s="3" t="n">
        <f aca="false">VLOOKUP(I3082,VLOOK!$G$2:$H$50,2)</f>
        <v>8</v>
      </c>
      <c r="K3082" s="4" t="s">
        <v>154</v>
      </c>
      <c r="L3082" s="21" t="s">
        <v>23</v>
      </c>
      <c r="M3082" s="6" t="n">
        <f aca="false">VLOOKUP(L3082,VLOOK!$D$2:$E$10,2)</f>
        <v>2</v>
      </c>
      <c r="N3082" s="7" t="n">
        <v>1</v>
      </c>
      <c r="O3082" s="0" t="n">
        <f aca="false">VLOOKUP(B3082,VLOOK!$A$2:$B$13,2)</f>
        <v>7</v>
      </c>
      <c r="P3082" s="22" t="n">
        <f aca="false">IF(F3082&lt;0,F3082*-1,F3082)</f>
        <v>399.99</v>
      </c>
    </row>
    <row r="3083" customFormat="false" ht="12.8" hidden="false" customHeight="false" outlineLevel="0" collapsed="false">
      <c r="A3083" s="17" t="s">
        <v>820</v>
      </c>
      <c r="B3083" s="9" t="s">
        <v>850</v>
      </c>
      <c r="C3083" s="9" t="s">
        <v>1237</v>
      </c>
      <c r="D3083" s="9" t="s">
        <v>19</v>
      </c>
      <c r="E3083" s="10" t="s">
        <v>271</v>
      </c>
      <c r="F3083" s="20" t="n">
        <v>-32.9</v>
      </c>
      <c r="G3083" s="12" t="s">
        <v>21</v>
      </c>
      <c r="H3083" s="2" t="n">
        <v>-99</v>
      </c>
      <c r="I3083" s="3" t="s">
        <v>44</v>
      </c>
      <c r="J3083" s="3" t="n">
        <f aca="false">VLOOKUP(I3083,VLOOK!$G$2:$H$50,2)</f>
        <v>11</v>
      </c>
      <c r="K3083" s="4" t="s">
        <v>44</v>
      </c>
      <c r="L3083" s="21" t="s">
        <v>23</v>
      </c>
      <c r="M3083" s="6" t="n">
        <f aca="false">VLOOKUP(L3083,VLOOK!$D$2:$E$10,2)</f>
        <v>2</v>
      </c>
      <c r="N3083" s="7" t="n">
        <v>1</v>
      </c>
      <c r="O3083" s="0" t="n">
        <f aca="false">VLOOKUP(B3083,VLOOK!$A$2:$B$13,2)</f>
        <v>7</v>
      </c>
      <c r="P3083" s="22" t="n">
        <f aca="false">IF(F3083&lt;0,F3083*-1,F3083)</f>
        <v>32.9</v>
      </c>
    </row>
    <row r="3084" customFormat="false" ht="12.8" hidden="false" customHeight="false" outlineLevel="0" collapsed="false">
      <c r="A3084" s="17" t="s">
        <v>820</v>
      </c>
      <c r="B3084" s="9" t="s">
        <v>850</v>
      </c>
      <c r="C3084" s="9" t="s">
        <v>1369</v>
      </c>
      <c r="D3084" s="9" t="s">
        <v>19</v>
      </c>
      <c r="E3084" s="10" t="s">
        <v>271</v>
      </c>
      <c r="F3084" s="20" t="n">
        <v>-39.98</v>
      </c>
      <c r="G3084" s="12" t="s">
        <v>21</v>
      </c>
      <c r="H3084" s="2" t="n">
        <v>-99</v>
      </c>
      <c r="I3084" s="3" t="s">
        <v>44</v>
      </c>
      <c r="J3084" s="3" t="n">
        <f aca="false">VLOOKUP(I3084,VLOOK!$G$2:$H$50,2)</f>
        <v>11</v>
      </c>
      <c r="K3084" s="4" t="s">
        <v>44</v>
      </c>
      <c r="L3084" s="21" t="s">
        <v>23</v>
      </c>
      <c r="M3084" s="6" t="n">
        <f aca="false">VLOOKUP(L3084,VLOOK!$D$2:$E$10,2)</f>
        <v>2</v>
      </c>
      <c r="N3084" s="7" t="n">
        <v>1</v>
      </c>
      <c r="O3084" s="0" t="n">
        <f aca="false">VLOOKUP(B3084,VLOOK!$A$2:$B$13,2)</f>
        <v>7</v>
      </c>
      <c r="P3084" s="22" t="n">
        <f aca="false">IF(F3084&lt;0,F3084*-1,F3084)</f>
        <v>39.98</v>
      </c>
    </row>
    <row r="3085" customFormat="false" ht="12.8" hidden="false" customHeight="false" outlineLevel="0" collapsed="false">
      <c r="A3085" s="17" t="s">
        <v>820</v>
      </c>
      <c r="B3085" s="9" t="s">
        <v>850</v>
      </c>
      <c r="C3085" s="9" t="s">
        <v>1370</v>
      </c>
      <c r="D3085" s="9" t="s">
        <v>19</v>
      </c>
      <c r="E3085" s="10" t="s">
        <v>119</v>
      </c>
      <c r="F3085" s="20" t="n">
        <v>-25</v>
      </c>
      <c r="G3085" s="12" t="s">
        <v>21</v>
      </c>
      <c r="H3085" s="2" t="n">
        <v>-99</v>
      </c>
      <c r="I3085" s="3" t="s">
        <v>120</v>
      </c>
      <c r="J3085" s="3" t="n">
        <f aca="false">VLOOKUP(I3085,VLOOK!$G$2:$H$50,2)</f>
        <v>45</v>
      </c>
      <c r="K3085" s="4" t="s">
        <v>120</v>
      </c>
      <c r="L3085" s="21" t="s">
        <v>23</v>
      </c>
      <c r="M3085" s="6" t="n">
        <f aca="false">VLOOKUP(L3085,VLOOK!$D$2:$E$10,2)</f>
        <v>2</v>
      </c>
      <c r="N3085" s="7" t="n">
        <v>1</v>
      </c>
      <c r="O3085" s="0" t="n">
        <f aca="false">VLOOKUP(B3085,VLOOK!$A$2:$B$13,2)</f>
        <v>7</v>
      </c>
      <c r="P3085" s="22" t="n">
        <f aca="false">IF(F3085&lt;0,F3085*-1,F3085)</f>
        <v>25</v>
      </c>
    </row>
    <row r="3086" customFormat="false" ht="12.8" hidden="false" customHeight="false" outlineLevel="0" collapsed="false">
      <c r="A3086" s="17" t="s">
        <v>820</v>
      </c>
      <c r="B3086" s="9" t="s">
        <v>850</v>
      </c>
      <c r="C3086" s="9" t="s">
        <v>1371</v>
      </c>
      <c r="D3086" s="9" t="s">
        <v>19</v>
      </c>
      <c r="E3086" s="10" t="s">
        <v>64</v>
      </c>
      <c r="F3086" s="20" t="n">
        <v>-53</v>
      </c>
      <c r="G3086" s="12" t="s">
        <v>21</v>
      </c>
      <c r="H3086" s="2" t="n">
        <v>-99</v>
      </c>
      <c r="I3086" s="3" t="s">
        <v>65</v>
      </c>
      <c r="J3086" s="3" t="n">
        <f aca="false">VLOOKUP(I3086,VLOOK!$G$2:$H$50,2)</f>
        <v>13</v>
      </c>
      <c r="K3086" s="4" t="s">
        <v>65</v>
      </c>
      <c r="L3086" s="21" t="s">
        <v>23</v>
      </c>
      <c r="M3086" s="6" t="n">
        <f aca="false">VLOOKUP(L3086,VLOOK!$D$2:$E$10,2)</f>
        <v>2</v>
      </c>
      <c r="N3086" s="7" t="n">
        <v>1</v>
      </c>
      <c r="O3086" s="0" t="n">
        <f aca="false">VLOOKUP(B3086,VLOOK!$A$2:$B$13,2)</f>
        <v>7</v>
      </c>
      <c r="P3086" s="22" t="n">
        <f aca="false">IF(F3086&lt;0,F3086*-1,F3086)</f>
        <v>53</v>
      </c>
    </row>
    <row r="3087" customFormat="false" ht="12.8" hidden="false" customHeight="false" outlineLevel="0" collapsed="false">
      <c r="A3087" s="17" t="s">
        <v>820</v>
      </c>
      <c r="B3087" s="9" t="s">
        <v>850</v>
      </c>
      <c r="C3087" s="9" t="s">
        <v>1239</v>
      </c>
      <c r="D3087" s="9" t="s">
        <v>19</v>
      </c>
      <c r="E3087" s="10" t="s">
        <v>64</v>
      </c>
      <c r="F3087" s="20" t="n">
        <v>-16</v>
      </c>
      <c r="G3087" s="12" t="s">
        <v>21</v>
      </c>
      <c r="H3087" s="2" t="n">
        <v>-99</v>
      </c>
      <c r="I3087" s="3" t="s">
        <v>65</v>
      </c>
      <c r="J3087" s="3" t="n">
        <f aca="false">VLOOKUP(I3087,VLOOK!$G$2:$H$50,2)</f>
        <v>13</v>
      </c>
      <c r="K3087" s="4" t="s">
        <v>65</v>
      </c>
      <c r="L3087" s="21" t="s">
        <v>23</v>
      </c>
      <c r="M3087" s="6" t="n">
        <f aca="false">VLOOKUP(L3087,VLOOK!$D$2:$E$10,2)</f>
        <v>2</v>
      </c>
      <c r="N3087" s="7" t="n">
        <v>1</v>
      </c>
      <c r="O3087" s="0" t="n">
        <f aca="false">VLOOKUP(B3087,VLOOK!$A$2:$B$13,2)</f>
        <v>7</v>
      </c>
      <c r="P3087" s="22" t="n">
        <f aca="false">IF(F3087&lt;0,F3087*-1,F3087)</f>
        <v>16</v>
      </c>
    </row>
    <row r="3088" customFormat="false" ht="12.8" hidden="false" customHeight="false" outlineLevel="0" collapsed="false">
      <c r="A3088" s="17" t="s">
        <v>820</v>
      </c>
      <c r="B3088" s="9" t="s">
        <v>850</v>
      </c>
      <c r="C3088" s="9" t="s">
        <v>1064</v>
      </c>
      <c r="D3088" s="9" t="s">
        <v>19</v>
      </c>
      <c r="E3088" s="10" t="s">
        <v>64</v>
      </c>
      <c r="F3088" s="20" t="n">
        <v>-162.8</v>
      </c>
      <c r="G3088" s="12" t="s">
        <v>21</v>
      </c>
      <c r="H3088" s="2" t="n">
        <v>-99</v>
      </c>
      <c r="I3088" s="3" t="s">
        <v>65</v>
      </c>
      <c r="J3088" s="3" t="n">
        <f aca="false">VLOOKUP(I3088,VLOOK!$G$2:$H$50,2)</f>
        <v>13</v>
      </c>
      <c r="K3088" s="4" t="s">
        <v>65</v>
      </c>
      <c r="L3088" s="21" t="s">
        <v>23</v>
      </c>
      <c r="M3088" s="6" t="n">
        <f aca="false">VLOOKUP(L3088,VLOOK!$D$2:$E$10,2)</f>
        <v>2</v>
      </c>
      <c r="N3088" s="7" t="n">
        <v>1</v>
      </c>
      <c r="O3088" s="0" t="n">
        <f aca="false">VLOOKUP(B3088,VLOOK!$A$2:$B$13,2)</f>
        <v>7</v>
      </c>
      <c r="P3088" s="22" t="n">
        <f aca="false">IF(F3088&lt;0,F3088*-1,F3088)</f>
        <v>162.8</v>
      </c>
    </row>
    <row r="3089" customFormat="false" ht="12.8" hidden="false" customHeight="false" outlineLevel="0" collapsed="false">
      <c r="A3089" s="17" t="s">
        <v>820</v>
      </c>
      <c r="B3089" s="9" t="s">
        <v>850</v>
      </c>
      <c r="C3089" s="9" t="s">
        <v>1322</v>
      </c>
      <c r="D3089" s="9" t="s">
        <v>19</v>
      </c>
      <c r="E3089" s="10" t="s">
        <v>64</v>
      </c>
      <c r="F3089" s="20" t="n">
        <v>-27.49</v>
      </c>
      <c r="G3089" s="12" t="s">
        <v>21</v>
      </c>
      <c r="H3089" s="2" t="n">
        <v>-99</v>
      </c>
      <c r="I3089" s="3" t="s">
        <v>65</v>
      </c>
      <c r="J3089" s="3" t="n">
        <f aca="false">VLOOKUP(I3089,VLOOK!$G$2:$H$50,2)</f>
        <v>13</v>
      </c>
      <c r="K3089" s="4" t="s">
        <v>65</v>
      </c>
      <c r="L3089" s="21" t="s">
        <v>23</v>
      </c>
      <c r="M3089" s="6" t="n">
        <f aca="false">VLOOKUP(L3089,VLOOK!$D$2:$E$10,2)</f>
        <v>2</v>
      </c>
      <c r="N3089" s="7" t="n">
        <v>1</v>
      </c>
      <c r="O3089" s="0" t="n">
        <f aca="false">VLOOKUP(B3089,VLOOK!$A$2:$B$13,2)</f>
        <v>7</v>
      </c>
      <c r="P3089" s="22" t="n">
        <f aca="false">IF(F3089&lt;0,F3089*-1,F3089)</f>
        <v>27.49</v>
      </c>
    </row>
    <row r="3090" customFormat="false" ht="12.8" hidden="false" customHeight="false" outlineLevel="0" collapsed="false">
      <c r="A3090" s="17" t="s">
        <v>820</v>
      </c>
      <c r="B3090" s="9" t="s">
        <v>850</v>
      </c>
      <c r="C3090" s="9" t="s">
        <v>1064</v>
      </c>
      <c r="D3090" s="9" t="s">
        <v>19</v>
      </c>
      <c r="E3090" s="10" t="s">
        <v>64</v>
      </c>
      <c r="F3090" s="20" t="n">
        <v>-83.63</v>
      </c>
      <c r="G3090" s="12" t="s">
        <v>21</v>
      </c>
      <c r="H3090" s="2" t="n">
        <v>-99</v>
      </c>
      <c r="I3090" s="3" t="s">
        <v>65</v>
      </c>
      <c r="J3090" s="3" t="n">
        <f aca="false">VLOOKUP(I3090,VLOOK!$G$2:$H$50,2)</f>
        <v>13</v>
      </c>
      <c r="K3090" s="4" t="s">
        <v>65</v>
      </c>
      <c r="L3090" s="21" t="s">
        <v>23</v>
      </c>
      <c r="M3090" s="6" t="n">
        <f aca="false">VLOOKUP(L3090,VLOOK!$D$2:$E$10,2)</f>
        <v>2</v>
      </c>
      <c r="N3090" s="7" t="n">
        <v>1</v>
      </c>
      <c r="O3090" s="0" t="n">
        <f aca="false">VLOOKUP(B3090,VLOOK!$A$2:$B$13,2)</f>
        <v>7</v>
      </c>
      <c r="P3090" s="22" t="n">
        <f aca="false">IF(F3090&lt;0,F3090*-1,F3090)</f>
        <v>83.63</v>
      </c>
    </row>
    <row r="3091" customFormat="false" ht="12.8" hidden="false" customHeight="false" outlineLevel="0" collapsed="false">
      <c r="A3091" s="17" t="s">
        <v>820</v>
      </c>
      <c r="B3091" s="9" t="s">
        <v>850</v>
      </c>
      <c r="C3091" s="9" t="s">
        <v>1371</v>
      </c>
      <c r="D3091" s="9" t="s">
        <v>19</v>
      </c>
      <c r="E3091" s="10" t="s">
        <v>64</v>
      </c>
      <c r="F3091" s="20" t="n">
        <v>-32</v>
      </c>
      <c r="G3091" s="12" t="s">
        <v>21</v>
      </c>
      <c r="H3091" s="2" t="n">
        <v>-99</v>
      </c>
      <c r="I3091" s="3" t="s">
        <v>65</v>
      </c>
      <c r="J3091" s="3" t="n">
        <f aca="false">VLOOKUP(I3091,VLOOK!$G$2:$H$50,2)</f>
        <v>13</v>
      </c>
      <c r="K3091" s="4" t="s">
        <v>65</v>
      </c>
      <c r="L3091" s="21" t="s">
        <v>23</v>
      </c>
      <c r="M3091" s="6" t="n">
        <f aca="false">VLOOKUP(L3091,VLOOK!$D$2:$E$10,2)</f>
        <v>2</v>
      </c>
      <c r="N3091" s="7" t="n">
        <v>1</v>
      </c>
      <c r="O3091" s="0" t="n">
        <f aca="false">VLOOKUP(B3091,VLOOK!$A$2:$B$13,2)</f>
        <v>7</v>
      </c>
      <c r="P3091" s="22" t="n">
        <f aca="false">IF(F3091&lt;0,F3091*-1,F3091)</f>
        <v>32</v>
      </c>
    </row>
    <row r="3092" customFormat="false" ht="12.8" hidden="false" customHeight="false" outlineLevel="0" collapsed="false">
      <c r="A3092" s="17" t="s">
        <v>820</v>
      </c>
      <c r="B3092" s="9" t="s">
        <v>850</v>
      </c>
      <c r="C3092" s="9" t="s">
        <v>1372</v>
      </c>
      <c r="D3092" s="9" t="s">
        <v>19</v>
      </c>
      <c r="E3092" s="10" t="s">
        <v>64</v>
      </c>
      <c r="F3092" s="20" t="n">
        <v>-76.89</v>
      </c>
      <c r="G3092" s="12" t="s">
        <v>21</v>
      </c>
      <c r="H3092" s="2" t="n">
        <v>-99</v>
      </c>
      <c r="I3092" s="3" t="s">
        <v>65</v>
      </c>
      <c r="J3092" s="3" t="n">
        <f aca="false">VLOOKUP(I3092,VLOOK!$G$2:$H$50,2)</f>
        <v>13</v>
      </c>
      <c r="K3092" s="4" t="s">
        <v>65</v>
      </c>
      <c r="L3092" s="21" t="s">
        <v>23</v>
      </c>
      <c r="M3092" s="6" t="n">
        <f aca="false">VLOOKUP(L3092,VLOOK!$D$2:$E$10,2)</f>
        <v>2</v>
      </c>
      <c r="N3092" s="7" t="n">
        <v>1</v>
      </c>
      <c r="O3092" s="0" t="n">
        <f aca="false">VLOOKUP(B3092,VLOOK!$A$2:$B$13,2)</f>
        <v>7</v>
      </c>
      <c r="P3092" s="22" t="n">
        <f aca="false">IF(F3092&lt;0,F3092*-1,F3092)</f>
        <v>76.89</v>
      </c>
    </row>
    <row r="3093" customFormat="false" ht="12.8" hidden="false" customHeight="false" outlineLevel="0" collapsed="false">
      <c r="A3093" s="17" t="s">
        <v>820</v>
      </c>
      <c r="B3093" s="9" t="s">
        <v>850</v>
      </c>
      <c r="C3093" s="9" t="s">
        <v>1371</v>
      </c>
      <c r="D3093" s="9" t="s">
        <v>19</v>
      </c>
      <c r="E3093" s="10" t="s">
        <v>64</v>
      </c>
      <c r="F3093" s="20" t="n">
        <v>-12</v>
      </c>
      <c r="G3093" s="12" t="s">
        <v>21</v>
      </c>
      <c r="H3093" s="2" t="n">
        <v>-99</v>
      </c>
      <c r="I3093" s="3" t="s">
        <v>65</v>
      </c>
      <c r="J3093" s="3" t="n">
        <f aca="false">VLOOKUP(I3093,VLOOK!$G$2:$H$50,2)</f>
        <v>13</v>
      </c>
      <c r="K3093" s="4" t="s">
        <v>65</v>
      </c>
      <c r="L3093" s="21" t="s">
        <v>23</v>
      </c>
      <c r="M3093" s="6" t="n">
        <f aca="false">VLOOKUP(L3093,VLOOK!$D$2:$E$10,2)</f>
        <v>2</v>
      </c>
      <c r="N3093" s="7" t="n">
        <v>1</v>
      </c>
      <c r="O3093" s="0" t="n">
        <f aca="false">VLOOKUP(B3093,VLOOK!$A$2:$B$13,2)</f>
        <v>7</v>
      </c>
      <c r="P3093" s="22" t="n">
        <f aca="false">IF(F3093&lt;0,F3093*-1,F3093)</f>
        <v>12</v>
      </c>
    </row>
    <row r="3094" customFormat="false" ht="12.8" hidden="false" customHeight="false" outlineLevel="0" collapsed="false">
      <c r="A3094" s="17" t="s">
        <v>820</v>
      </c>
      <c r="B3094" s="9" t="s">
        <v>850</v>
      </c>
      <c r="C3094" s="9" t="s">
        <v>1064</v>
      </c>
      <c r="D3094" s="9" t="s">
        <v>19</v>
      </c>
      <c r="E3094" s="10" t="s">
        <v>64</v>
      </c>
      <c r="F3094" s="20" t="n">
        <v>-46.83</v>
      </c>
      <c r="G3094" s="12" t="s">
        <v>21</v>
      </c>
      <c r="H3094" s="2" t="n">
        <v>-99</v>
      </c>
      <c r="I3094" s="3" t="s">
        <v>65</v>
      </c>
      <c r="J3094" s="3" t="n">
        <f aca="false">VLOOKUP(I3094,VLOOK!$G$2:$H$50,2)</f>
        <v>13</v>
      </c>
      <c r="K3094" s="4" t="s">
        <v>65</v>
      </c>
      <c r="L3094" s="21" t="s">
        <v>23</v>
      </c>
      <c r="M3094" s="6" t="n">
        <f aca="false">VLOOKUP(L3094,VLOOK!$D$2:$E$10,2)</f>
        <v>2</v>
      </c>
      <c r="N3094" s="7" t="n">
        <v>1</v>
      </c>
      <c r="O3094" s="0" t="n">
        <f aca="false">VLOOKUP(B3094,VLOOK!$A$2:$B$13,2)</f>
        <v>7</v>
      </c>
      <c r="P3094" s="22" t="n">
        <f aca="false">IF(F3094&lt;0,F3094*-1,F3094)</f>
        <v>46.83</v>
      </c>
    </row>
    <row r="3095" customFormat="false" ht="12.8" hidden="false" customHeight="false" outlineLevel="0" collapsed="false">
      <c r="A3095" s="17" t="s">
        <v>820</v>
      </c>
      <c r="B3095" s="9" t="s">
        <v>850</v>
      </c>
      <c r="C3095" s="9" t="s">
        <v>1373</v>
      </c>
      <c r="D3095" s="9" t="s">
        <v>19</v>
      </c>
      <c r="E3095" s="10" t="s">
        <v>64</v>
      </c>
      <c r="F3095" s="20" t="n">
        <v>-189.28</v>
      </c>
      <c r="G3095" s="12" t="s">
        <v>21</v>
      </c>
      <c r="H3095" s="2" t="n">
        <v>-99</v>
      </c>
      <c r="I3095" s="3" t="s">
        <v>65</v>
      </c>
      <c r="J3095" s="3" t="n">
        <f aca="false">VLOOKUP(I3095,VLOOK!$G$2:$H$50,2)</f>
        <v>13</v>
      </c>
      <c r="K3095" s="4" t="s">
        <v>65</v>
      </c>
      <c r="L3095" s="21" t="s">
        <v>23</v>
      </c>
      <c r="M3095" s="6" t="n">
        <f aca="false">VLOOKUP(L3095,VLOOK!$D$2:$E$10,2)</f>
        <v>2</v>
      </c>
      <c r="N3095" s="7" t="n">
        <v>1</v>
      </c>
      <c r="O3095" s="0" t="n">
        <f aca="false">VLOOKUP(B3095,VLOOK!$A$2:$B$13,2)</f>
        <v>7</v>
      </c>
      <c r="P3095" s="22" t="n">
        <f aca="false">IF(F3095&lt;0,F3095*-1,F3095)</f>
        <v>189.28</v>
      </c>
    </row>
    <row r="3096" customFormat="false" ht="12.8" hidden="false" customHeight="false" outlineLevel="0" collapsed="false">
      <c r="A3096" s="17" t="s">
        <v>820</v>
      </c>
      <c r="B3096" s="9" t="s">
        <v>850</v>
      </c>
      <c r="C3096" s="9" t="s">
        <v>1321</v>
      </c>
      <c r="D3096" s="9" t="s">
        <v>19</v>
      </c>
      <c r="E3096" s="10" t="s">
        <v>64</v>
      </c>
      <c r="F3096" s="20" t="n">
        <v>-27.49</v>
      </c>
      <c r="G3096" s="12" t="s">
        <v>21</v>
      </c>
      <c r="H3096" s="2" t="n">
        <v>-99</v>
      </c>
      <c r="I3096" s="3" t="s">
        <v>65</v>
      </c>
      <c r="J3096" s="3" t="n">
        <f aca="false">VLOOKUP(I3096,VLOOK!$G$2:$H$50,2)</f>
        <v>13</v>
      </c>
      <c r="K3096" s="4" t="s">
        <v>65</v>
      </c>
      <c r="L3096" s="21" t="s">
        <v>23</v>
      </c>
      <c r="M3096" s="6" t="n">
        <f aca="false">VLOOKUP(L3096,VLOOK!$D$2:$E$10,2)</f>
        <v>2</v>
      </c>
      <c r="N3096" s="7" t="n">
        <v>1</v>
      </c>
      <c r="O3096" s="0" t="n">
        <f aca="false">VLOOKUP(B3096,VLOOK!$A$2:$B$13,2)</f>
        <v>7</v>
      </c>
      <c r="P3096" s="22" t="n">
        <f aca="false">IF(F3096&lt;0,F3096*-1,F3096)</f>
        <v>27.49</v>
      </c>
    </row>
    <row r="3097" customFormat="false" ht="12.8" hidden="false" customHeight="false" outlineLevel="0" collapsed="false">
      <c r="A3097" s="17" t="s">
        <v>820</v>
      </c>
      <c r="B3097" s="9" t="s">
        <v>850</v>
      </c>
      <c r="C3097" s="9" t="s">
        <v>1064</v>
      </c>
      <c r="D3097" s="9" t="s">
        <v>19</v>
      </c>
      <c r="E3097" s="10" t="s">
        <v>64</v>
      </c>
      <c r="F3097" s="20" t="n">
        <v>-131.64</v>
      </c>
      <c r="G3097" s="12" t="s">
        <v>21</v>
      </c>
      <c r="H3097" s="2" t="n">
        <v>-99</v>
      </c>
      <c r="I3097" s="3" t="s">
        <v>65</v>
      </c>
      <c r="J3097" s="3" t="n">
        <f aca="false">VLOOKUP(I3097,VLOOK!$G$2:$H$50,2)</f>
        <v>13</v>
      </c>
      <c r="K3097" s="4" t="s">
        <v>65</v>
      </c>
      <c r="L3097" s="21" t="s">
        <v>23</v>
      </c>
      <c r="M3097" s="6" t="n">
        <f aca="false">VLOOKUP(L3097,VLOOK!$D$2:$E$10,2)</f>
        <v>2</v>
      </c>
      <c r="N3097" s="7" t="n">
        <v>1</v>
      </c>
      <c r="O3097" s="0" t="n">
        <f aca="false">VLOOKUP(B3097,VLOOK!$A$2:$B$13,2)</f>
        <v>7</v>
      </c>
      <c r="P3097" s="22" t="n">
        <f aca="false">IF(F3097&lt;0,F3097*-1,F3097)</f>
        <v>131.64</v>
      </c>
    </row>
    <row r="3098" customFormat="false" ht="12.8" hidden="false" customHeight="false" outlineLevel="0" collapsed="false">
      <c r="A3098" s="17" t="s">
        <v>820</v>
      </c>
      <c r="B3098" s="9" t="s">
        <v>850</v>
      </c>
      <c r="C3098" s="9" t="s">
        <v>1064</v>
      </c>
      <c r="D3098" s="9" t="s">
        <v>19</v>
      </c>
      <c r="E3098" s="10" t="s">
        <v>64</v>
      </c>
      <c r="F3098" s="20" t="n">
        <v>-64.68</v>
      </c>
      <c r="G3098" s="12" t="s">
        <v>21</v>
      </c>
      <c r="H3098" s="2" t="n">
        <v>-99</v>
      </c>
      <c r="I3098" s="3" t="s">
        <v>65</v>
      </c>
      <c r="J3098" s="3" t="n">
        <f aca="false">VLOOKUP(I3098,VLOOK!$G$2:$H$50,2)</f>
        <v>13</v>
      </c>
      <c r="K3098" s="4" t="s">
        <v>65</v>
      </c>
      <c r="L3098" s="21" t="s">
        <v>23</v>
      </c>
      <c r="M3098" s="6" t="n">
        <f aca="false">VLOOKUP(L3098,VLOOK!$D$2:$E$10,2)</f>
        <v>2</v>
      </c>
      <c r="N3098" s="7" t="n">
        <v>1</v>
      </c>
      <c r="O3098" s="0" t="n">
        <f aca="false">VLOOKUP(B3098,VLOOK!$A$2:$B$13,2)</f>
        <v>7</v>
      </c>
      <c r="P3098" s="22" t="n">
        <f aca="false">IF(F3098&lt;0,F3098*-1,F3098)</f>
        <v>64.68</v>
      </c>
    </row>
    <row r="3099" customFormat="false" ht="12.8" hidden="false" customHeight="false" outlineLevel="0" collapsed="false">
      <c r="A3099" s="17" t="s">
        <v>820</v>
      </c>
      <c r="B3099" s="9" t="s">
        <v>850</v>
      </c>
      <c r="C3099" s="9" t="s">
        <v>1321</v>
      </c>
      <c r="D3099" s="9" t="s">
        <v>19</v>
      </c>
      <c r="E3099" s="10" t="s">
        <v>64</v>
      </c>
      <c r="F3099" s="20" t="n">
        <v>-33.95</v>
      </c>
      <c r="G3099" s="12" t="s">
        <v>21</v>
      </c>
      <c r="H3099" s="2" t="n">
        <v>-99</v>
      </c>
      <c r="I3099" s="3" t="s">
        <v>65</v>
      </c>
      <c r="J3099" s="3" t="n">
        <f aca="false">VLOOKUP(I3099,VLOOK!$G$2:$H$50,2)</f>
        <v>13</v>
      </c>
      <c r="K3099" s="4" t="s">
        <v>65</v>
      </c>
      <c r="L3099" s="21" t="s">
        <v>23</v>
      </c>
      <c r="M3099" s="6" t="n">
        <f aca="false">VLOOKUP(L3099,VLOOK!$D$2:$E$10,2)</f>
        <v>2</v>
      </c>
      <c r="N3099" s="7" t="n">
        <v>1</v>
      </c>
      <c r="O3099" s="0" t="n">
        <f aca="false">VLOOKUP(B3099,VLOOK!$A$2:$B$13,2)</f>
        <v>7</v>
      </c>
      <c r="P3099" s="22" t="n">
        <f aca="false">IF(F3099&lt;0,F3099*-1,F3099)</f>
        <v>33.95</v>
      </c>
    </row>
    <row r="3100" customFormat="false" ht="12.8" hidden="false" customHeight="false" outlineLevel="0" collapsed="false">
      <c r="A3100" s="17" t="s">
        <v>820</v>
      </c>
      <c r="B3100" s="9" t="s">
        <v>850</v>
      </c>
      <c r="C3100" s="9" t="s">
        <v>1244</v>
      </c>
      <c r="D3100" s="9" t="s">
        <v>25</v>
      </c>
      <c r="E3100" s="10" t="s">
        <v>26</v>
      </c>
      <c r="F3100" s="20" t="n">
        <v>-44</v>
      </c>
      <c r="G3100" s="12" t="s">
        <v>21</v>
      </c>
      <c r="H3100" s="2" t="n">
        <v>-99</v>
      </c>
      <c r="I3100" s="3" t="s">
        <v>27</v>
      </c>
      <c r="J3100" s="3" t="n">
        <f aca="false">VLOOKUP(I3100,VLOOK!$G$2:$H$50,2)</f>
        <v>30</v>
      </c>
      <c r="K3100" s="4" t="s">
        <v>27</v>
      </c>
      <c r="L3100" s="21" t="s">
        <v>28</v>
      </c>
      <c r="M3100" s="6" t="n">
        <f aca="false">VLOOKUP(L3100,VLOOK!$D$2:$E$10,2)</f>
        <v>5</v>
      </c>
      <c r="N3100" s="7" t="n">
        <v>1</v>
      </c>
      <c r="O3100" s="0" t="n">
        <f aca="false">VLOOKUP(B3100,VLOOK!$A$2:$B$13,2)</f>
        <v>7</v>
      </c>
      <c r="P3100" s="22" t="n">
        <f aca="false">IF(F3100&lt;0,F3100*-1,F3100)</f>
        <v>44</v>
      </c>
    </row>
    <row r="3101" customFormat="false" ht="12.8" hidden="false" customHeight="false" outlineLevel="0" collapsed="false">
      <c r="A3101" s="17" t="s">
        <v>820</v>
      </c>
      <c r="B3101" s="9" t="s">
        <v>850</v>
      </c>
      <c r="C3101" s="9" t="s">
        <v>1070</v>
      </c>
      <c r="D3101" s="9" t="s">
        <v>25</v>
      </c>
      <c r="E3101" s="10" t="s">
        <v>26</v>
      </c>
      <c r="F3101" s="20" t="n">
        <v>-67.9</v>
      </c>
      <c r="G3101" s="12" t="s">
        <v>21</v>
      </c>
      <c r="H3101" s="2" t="n">
        <v>-99</v>
      </c>
      <c r="I3101" s="3" t="s">
        <v>27</v>
      </c>
      <c r="J3101" s="3" t="n">
        <f aca="false">VLOOKUP(I3101,VLOOK!$G$2:$H$50,2)</f>
        <v>30</v>
      </c>
      <c r="K3101" s="4" t="s">
        <v>27</v>
      </c>
      <c r="L3101" s="21" t="s">
        <v>28</v>
      </c>
      <c r="M3101" s="6" t="n">
        <f aca="false">VLOOKUP(L3101,VLOOK!$D$2:$E$10,2)</f>
        <v>5</v>
      </c>
      <c r="N3101" s="7" t="n">
        <v>1</v>
      </c>
      <c r="O3101" s="0" t="n">
        <f aca="false">VLOOKUP(B3101,VLOOK!$A$2:$B$13,2)</f>
        <v>7</v>
      </c>
      <c r="P3101" s="22" t="n">
        <f aca="false">IF(F3101&lt;0,F3101*-1,F3101)</f>
        <v>67.9</v>
      </c>
    </row>
    <row r="3102" customFormat="false" ht="12.8" hidden="false" customHeight="false" outlineLevel="0" collapsed="false">
      <c r="A3102" s="17" t="s">
        <v>820</v>
      </c>
      <c r="B3102" s="9" t="s">
        <v>850</v>
      </c>
      <c r="C3102" s="9" t="s">
        <v>1245</v>
      </c>
      <c r="D3102" s="9" t="s">
        <v>25</v>
      </c>
      <c r="E3102" s="10" t="s">
        <v>26</v>
      </c>
      <c r="F3102" s="20" t="n">
        <v>-68.7</v>
      </c>
      <c r="G3102" s="12" t="s">
        <v>21</v>
      </c>
      <c r="H3102" s="2" t="n">
        <v>-99</v>
      </c>
      <c r="I3102" s="3" t="s">
        <v>27</v>
      </c>
      <c r="J3102" s="3" t="n">
        <f aca="false">VLOOKUP(I3102,VLOOK!$G$2:$H$50,2)</f>
        <v>30</v>
      </c>
      <c r="K3102" s="4" t="s">
        <v>27</v>
      </c>
      <c r="L3102" s="21" t="s">
        <v>28</v>
      </c>
      <c r="M3102" s="6" t="n">
        <f aca="false">VLOOKUP(L3102,VLOOK!$D$2:$E$10,2)</f>
        <v>5</v>
      </c>
      <c r="N3102" s="7" t="n">
        <v>1</v>
      </c>
      <c r="O3102" s="0" t="n">
        <f aca="false">VLOOKUP(B3102,VLOOK!$A$2:$B$13,2)</f>
        <v>7</v>
      </c>
      <c r="P3102" s="22" t="n">
        <f aca="false">IF(F3102&lt;0,F3102*-1,F3102)</f>
        <v>68.7</v>
      </c>
    </row>
    <row r="3103" customFormat="false" ht="12.8" hidden="false" customHeight="false" outlineLevel="0" collapsed="false">
      <c r="A3103" s="17" t="s">
        <v>820</v>
      </c>
      <c r="B3103" s="9" t="s">
        <v>850</v>
      </c>
      <c r="C3103" s="9" t="s">
        <v>1374</v>
      </c>
      <c r="D3103" s="9" t="s">
        <v>25</v>
      </c>
      <c r="E3103" s="10" t="s">
        <v>26</v>
      </c>
      <c r="F3103" s="20" t="n">
        <v>-37.5</v>
      </c>
      <c r="G3103" s="12" t="s">
        <v>21</v>
      </c>
      <c r="H3103" s="2" t="n">
        <v>-99</v>
      </c>
      <c r="I3103" s="3" t="s">
        <v>27</v>
      </c>
      <c r="J3103" s="3" t="n">
        <f aca="false">VLOOKUP(I3103,VLOOK!$G$2:$H$50,2)</f>
        <v>30</v>
      </c>
      <c r="K3103" s="4" t="s">
        <v>27</v>
      </c>
      <c r="L3103" s="21" t="s">
        <v>28</v>
      </c>
      <c r="M3103" s="6" t="n">
        <f aca="false">VLOOKUP(L3103,VLOOK!$D$2:$E$10,2)</f>
        <v>5</v>
      </c>
      <c r="N3103" s="7" t="n">
        <v>1</v>
      </c>
      <c r="O3103" s="0" t="n">
        <f aca="false">VLOOKUP(B3103,VLOOK!$A$2:$B$13,2)</f>
        <v>7</v>
      </c>
      <c r="P3103" s="22" t="n">
        <f aca="false">IF(F3103&lt;0,F3103*-1,F3103)</f>
        <v>37.5</v>
      </c>
    </row>
    <row r="3104" customFormat="false" ht="12.8" hidden="false" customHeight="false" outlineLevel="0" collapsed="false">
      <c r="A3104" s="17" t="s">
        <v>820</v>
      </c>
      <c r="B3104" s="9" t="s">
        <v>850</v>
      </c>
      <c r="C3104" s="9" t="s">
        <v>1375</v>
      </c>
      <c r="D3104" s="9" t="s">
        <v>25</v>
      </c>
      <c r="E3104" s="10" t="s">
        <v>26</v>
      </c>
      <c r="F3104" s="20" t="n">
        <v>-47</v>
      </c>
      <c r="G3104" s="12" t="s">
        <v>21</v>
      </c>
      <c r="H3104" s="2" t="n">
        <v>-99</v>
      </c>
      <c r="I3104" s="3" t="s">
        <v>27</v>
      </c>
      <c r="J3104" s="3" t="n">
        <f aca="false">VLOOKUP(I3104,VLOOK!$G$2:$H$50,2)</f>
        <v>30</v>
      </c>
      <c r="K3104" s="4" t="s">
        <v>27</v>
      </c>
      <c r="L3104" s="21" t="s">
        <v>28</v>
      </c>
      <c r="M3104" s="6" t="n">
        <f aca="false">VLOOKUP(L3104,VLOOK!$D$2:$E$10,2)</f>
        <v>5</v>
      </c>
      <c r="N3104" s="7" t="n">
        <v>1</v>
      </c>
      <c r="O3104" s="0" t="n">
        <f aca="false">VLOOKUP(B3104,VLOOK!$A$2:$B$13,2)</f>
        <v>7</v>
      </c>
      <c r="P3104" s="22" t="n">
        <f aca="false">IF(F3104&lt;0,F3104*-1,F3104)</f>
        <v>47</v>
      </c>
    </row>
    <row r="3105" customFormat="false" ht="12.8" hidden="false" customHeight="false" outlineLevel="0" collapsed="false">
      <c r="A3105" s="17" t="s">
        <v>820</v>
      </c>
      <c r="B3105" s="9" t="s">
        <v>850</v>
      </c>
      <c r="C3105" s="9" t="s">
        <v>1376</v>
      </c>
      <c r="D3105" s="9" t="s">
        <v>25</v>
      </c>
      <c r="E3105" s="10" t="s">
        <v>26</v>
      </c>
      <c r="F3105" s="20" t="n">
        <v>-67.8</v>
      </c>
      <c r="G3105" s="12" t="s">
        <v>21</v>
      </c>
      <c r="H3105" s="2" t="n">
        <v>-99</v>
      </c>
      <c r="I3105" s="3" t="s">
        <v>27</v>
      </c>
      <c r="J3105" s="3" t="n">
        <f aca="false">VLOOKUP(I3105,VLOOK!$G$2:$H$50,2)</f>
        <v>30</v>
      </c>
      <c r="K3105" s="4" t="s">
        <v>27</v>
      </c>
      <c r="L3105" s="21" t="s">
        <v>28</v>
      </c>
      <c r="M3105" s="6" t="n">
        <f aca="false">VLOOKUP(L3105,VLOOK!$D$2:$E$10,2)</f>
        <v>5</v>
      </c>
      <c r="N3105" s="7" t="n">
        <v>1</v>
      </c>
      <c r="O3105" s="0" t="n">
        <f aca="false">VLOOKUP(B3105,VLOOK!$A$2:$B$13,2)</f>
        <v>7</v>
      </c>
      <c r="P3105" s="22" t="n">
        <f aca="false">IF(F3105&lt;0,F3105*-1,F3105)</f>
        <v>67.8</v>
      </c>
    </row>
    <row r="3106" customFormat="false" ht="12.8" hidden="false" customHeight="false" outlineLevel="0" collapsed="false">
      <c r="A3106" s="17" t="s">
        <v>820</v>
      </c>
      <c r="B3106" s="9" t="s">
        <v>850</v>
      </c>
      <c r="C3106" s="9" t="s">
        <v>1324</v>
      </c>
      <c r="D3106" s="9" t="s">
        <v>25</v>
      </c>
      <c r="E3106" s="10" t="s">
        <v>26</v>
      </c>
      <c r="F3106" s="20" t="n">
        <v>-34.53</v>
      </c>
      <c r="G3106" s="12" t="s">
        <v>21</v>
      </c>
      <c r="H3106" s="2" t="n">
        <v>-99</v>
      </c>
      <c r="I3106" s="3" t="s">
        <v>27</v>
      </c>
      <c r="J3106" s="3" t="n">
        <f aca="false">VLOOKUP(I3106,VLOOK!$G$2:$H$50,2)</f>
        <v>30</v>
      </c>
      <c r="K3106" s="4" t="s">
        <v>27</v>
      </c>
      <c r="L3106" s="21" t="s">
        <v>28</v>
      </c>
      <c r="M3106" s="6" t="n">
        <f aca="false">VLOOKUP(L3106,VLOOK!$D$2:$E$10,2)</f>
        <v>5</v>
      </c>
      <c r="N3106" s="7" t="n">
        <v>1</v>
      </c>
      <c r="O3106" s="0" t="n">
        <f aca="false">VLOOKUP(B3106,VLOOK!$A$2:$B$13,2)</f>
        <v>7</v>
      </c>
      <c r="P3106" s="22" t="n">
        <f aca="false">IF(F3106&lt;0,F3106*-1,F3106)</f>
        <v>34.53</v>
      </c>
    </row>
    <row r="3107" customFormat="false" ht="12.8" hidden="false" customHeight="false" outlineLevel="0" collapsed="false">
      <c r="A3107" s="17" t="s">
        <v>820</v>
      </c>
      <c r="B3107" s="9" t="s">
        <v>850</v>
      </c>
      <c r="C3107" s="9" t="s">
        <v>1377</v>
      </c>
      <c r="D3107" s="9" t="s">
        <v>25</v>
      </c>
      <c r="E3107" s="10" t="s">
        <v>26</v>
      </c>
      <c r="F3107" s="20" t="n">
        <v>-67.25</v>
      </c>
      <c r="G3107" s="12" t="s">
        <v>21</v>
      </c>
      <c r="H3107" s="2" t="n">
        <v>-99</v>
      </c>
      <c r="I3107" s="3" t="s">
        <v>27</v>
      </c>
      <c r="J3107" s="3" t="n">
        <f aca="false">VLOOKUP(I3107,VLOOK!$G$2:$H$50,2)</f>
        <v>30</v>
      </c>
      <c r="K3107" s="4" t="s">
        <v>27</v>
      </c>
      <c r="L3107" s="21" t="s">
        <v>28</v>
      </c>
      <c r="M3107" s="6" t="n">
        <f aca="false">VLOOKUP(L3107,VLOOK!$D$2:$E$10,2)</f>
        <v>5</v>
      </c>
      <c r="N3107" s="7" t="n">
        <v>1</v>
      </c>
      <c r="O3107" s="0" t="n">
        <f aca="false">VLOOKUP(B3107,VLOOK!$A$2:$B$13,2)</f>
        <v>7</v>
      </c>
      <c r="P3107" s="22" t="n">
        <f aca="false">IF(F3107&lt;0,F3107*-1,F3107)</f>
        <v>67.25</v>
      </c>
    </row>
    <row r="3108" customFormat="false" ht="12.8" hidden="false" customHeight="false" outlineLevel="0" collapsed="false">
      <c r="A3108" s="17" t="s">
        <v>820</v>
      </c>
      <c r="B3108" s="9" t="s">
        <v>850</v>
      </c>
      <c r="C3108" s="9" t="s">
        <v>1285</v>
      </c>
      <c r="D3108" s="9" t="s">
        <v>25</v>
      </c>
      <c r="E3108" s="10" t="s">
        <v>26</v>
      </c>
      <c r="F3108" s="20" t="n">
        <v>-59.78</v>
      </c>
      <c r="G3108" s="12" t="s">
        <v>21</v>
      </c>
      <c r="H3108" s="2" t="n">
        <v>-99</v>
      </c>
      <c r="I3108" s="3" t="s">
        <v>27</v>
      </c>
      <c r="J3108" s="3" t="n">
        <f aca="false">VLOOKUP(I3108,VLOOK!$G$2:$H$50,2)</f>
        <v>30</v>
      </c>
      <c r="K3108" s="4" t="s">
        <v>27</v>
      </c>
      <c r="L3108" s="21" t="s">
        <v>28</v>
      </c>
      <c r="M3108" s="6" t="n">
        <f aca="false">VLOOKUP(L3108,VLOOK!$D$2:$E$10,2)</f>
        <v>5</v>
      </c>
      <c r="N3108" s="7" t="n">
        <v>1</v>
      </c>
      <c r="O3108" s="0" t="n">
        <f aca="false">VLOOKUP(B3108,VLOOK!$A$2:$B$13,2)</f>
        <v>7</v>
      </c>
      <c r="P3108" s="22" t="n">
        <f aca="false">IF(F3108&lt;0,F3108*-1,F3108)</f>
        <v>59.78</v>
      </c>
    </row>
    <row r="3109" customFormat="false" ht="12.8" hidden="false" customHeight="false" outlineLevel="0" collapsed="false">
      <c r="A3109" s="17" t="s">
        <v>820</v>
      </c>
      <c r="B3109" s="9" t="s">
        <v>850</v>
      </c>
      <c r="C3109" s="9" t="s">
        <v>1070</v>
      </c>
      <c r="D3109" s="9" t="s">
        <v>25</v>
      </c>
      <c r="E3109" s="10" t="s">
        <v>26</v>
      </c>
      <c r="F3109" s="20" t="n">
        <v>-64.9</v>
      </c>
      <c r="G3109" s="12" t="s">
        <v>21</v>
      </c>
      <c r="H3109" s="2" t="n">
        <v>-99</v>
      </c>
      <c r="I3109" s="3" t="s">
        <v>27</v>
      </c>
      <c r="J3109" s="3" t="n">
        <f aca="false">VLOOKUP(I3109,VLOOK!$G$2:$H$50,2)</f>
        <v>30</v>
      </c>
      <c r="K3109" s="4" t="s">
        <v>27</v>
      </c>
      <c r="L3109" s="21" t="s">
        <v>28</v>
      </c>
      <c r="M3109" s="6" t="n">
        <f aca="false">VLOOKUP(L3109,VLOOK!$D$2:$E$10,2)</f>
        <v>5</v>
      </c>
      <c r="N3109" s="7" t="n">
        <v>1</v>
      </c>
      <c r="O3109" s="0" t="n">
        <f aca="false">VLOOKUP(B3109,VLOOK!$A$2:$B$13,2)</f>
        <v>7</v>
      </c>
      <c r="P3109" s="22" t="n">
        <f aca="false">IF(F3109&lt;0,F3109*-1,F3109)</f>
        <v>64.9</v>
      </c>
    </row>
    <row r="3110" customFormat="false" ht="12.8" hidden="false" customHeight="false" outlineLevel="0" collapsed="false">
      <c r="A3110" s="17" t="s">
        <v>820</v>
      </c>
      <c r="B3110" s="9" t="s">
        <v>850</v>
      </c>
      <c r="C3110" s="9" t="s">
        <v>1378</v>
      </c>
      <c r="D3110" s="9" t="s">
        <v>25</v>
      </c>
      <c r="E3110" s="10" t="s">
        <v>26</v>
      </c>
      <c r="F3110" s="20" t="n">
        <v>-89.1</v>
      </c>
      <c r="G3110" s="12" t="s">
        <v>21</v>
      </c>
      <c r="H3110" s="2" t="n">
        <v>-99</v>
      </c>
      <c r="I3110" s="3" t="s">
        <v>27</v>
      </c>
      <c r="J3110" s="3" t="n">
        <f aca="false">VLOOKUP(I3110,VLOOK!$G$2:$H$50,2)</f>
        <v>30</v>
      </c>
      <c r="K3110" s="4" t="s">
        <v>27</v>
      </c>
      <c r="L3110" s="21" t="s">
        <v>28</v>
      </c>
      <c r="M3110" s="6" t="n">
        <f aca="false">VLOOKUP(L3110,VLOOK!$D$2:$E$10,2)</f>
        <v>5</v>
      </c>
      <c r="N3110" s="7" t="n">
        <v>1</v>
      </c>
      <c r="O3110" s="0" t="n">
        <f aca="false">VLOOKUP(B3110,VLOOK!$A$2:$B$13,2)</f>
        <v>7</v>
      </c>
      <c r="P3110" s="22" t="n">
        <f aca="false">IF(F3110&lt;0,F3110*-1,F3110)</f>
        <v>89.1</v>
      </c>
    </row>
    <row r="3111" customFormat="false" ht="12.8" hidden="false" customHeight="false" outlineLevel="0" collapsed="false">
      <c r="A3111" s="17" t="s">
        <v>820</v>
      </c>
      <c r="B3111" s="9" t="s">
        <v>850</v>
      </c>
      <c r="C3111" s="9" t="s">
        <v>1328</v>
      </c>
      <c r="D3111" s="9" t="s">
        <v>25</v>
      </c>
      <c r="E3111" s="10" t="s">
        <v>266</v>
      </c>
      <c r="F3111" s="20" t="n">
        <v>-40</v>
      </c>
      <c r="G3111" s="12" t="s">
        <v>21</v>
      </c>
      <c r="H3111" s="2" t="n">
        <v>-99</v>
      </c>
      <c r="I3111" s="3" t="s">
        <v>267</v>
      </c>
      <c r="J3111" s="3" t="n">
        <f aca="false">VLOOKUP(I3111,VLOOK!$G$2:$H$50,2)</f>
        <v>16</v>
      </c>
      <c r="K3111" s="4" t="s">
        <v>267</v>
      </c>
      <c r="L3111" s="21" t="s">
        <v>31</v>
      </c>
      <c r="M3111" s="6" t="n">
        <f aca="false">VLOOKUP(L3111,VLOOK!$D$2:$E$10,2)</f>
        <v>3</v>
      </c>
      <c r="N3111" s="7" t="n">
        <v>1</v>
      </c>
      <c r="O3111" s="0" t="n">
        <f aca="false">VLOOKUP(B3111,VLOOK!$A$2:$B$13,2)</f>
        <v>7</v>
      </c>
      <c r="P3111" s="22" t="n">
        <f aca="false">IF(F3111&lt;0,F3111*-1,F3111)</f>
        <v>40</v>
      </c>
    </row>
    <row r="3112" customFormat="false" ht="12.8" hidden="false" customHeight="false" outlineLevel="0" collapsed="false">
      <c r="A3112" s="17" t="s">
        <v>820</v>
      </c>
      <c r="B3112" s="9" t="s">
        <v>850</v>
      </c>
      <c r="C3112" s="9" t="s">
        <v>1328</v>
      </c>
      <c r="D3112" s="9" t="s">
        <v>25</v>
      </c>
      <c r="E3112" s="10" t="s">
        <v>266</v>
      </c>
      <c r="F3112" s="20" t="n">
        <v>-145</v>
      </c>
      <c r="G3112" s="12" t="s">
        <v>21</v>
      </c>
      <c r="H3112" s="2" t="n">
        <v>-99</v>
      </c>
      <c r="I3112" s="3" t="s">
        <v>267</v>
      </c>
      <c r="J3112" s="3" t="n">
        <f aca="false">VLOOKUP(I3112,VLOOK!$G$2:$H$50,2)</f>
        <v>16</v>
      </c>
      <c r="K3112" s="4" t="s">
        <v>267</v>
      </c>
      <c r="L3112" s="21" t="s">
        <v>31</v>
      </c>
      <c r="M3112" s="6" t="n">
        <f aca="false">VLOOKUP(L3112,VLOOK!$D$2:$E$10,2)</f>
        <v>3</v>
      </c>
      <c r="N3112" s="7" t="n">
        <v>1</v>
      </c>
      <c r="O3112" s="0" t="n">
        <f aca="false">VLOOKUP(B3112,VLOOK!$A$2:$B$13,2)</f>
        <v>7</v>
      </c>
      <c r="P3112" s="22" t="n">
        <f aca="false">IF(F3112&lt;0,F3112*-1,F3112)</f>
        <v>145</v>
      </c>
    </row>
    <row r="3113" customFormat="false" ht="12.8" hidden="false" customHeight="false" outlineLevel="0" collapsed="false">
      <c r="A3113" s="17" t="s">
        <v>820</v>
      </c>
      <c r="B3113" s="9" t="s">
        <v>850</v>
      </c>
      <c r="C3113" s="9" t="s">
        <v>1379</v>
      </c>
      <c r="D3113" s="9" t="s">
        <v>25</v>
      </c>
      <c r="E3113" s="10" t="s">
        <v>853</v>
      </c>
      <c r="F3113" s="20" t="n">
        <v>-142.5</v>
      </c>
      <c r="G3113" s="12" t="s">
        <v>21</v>
      </c>
      <c r="H3113" s="2" t="n">
        <v>-99</v>
      </c>
      <c r="I3113" s="3" t="s">
        <v>854</v>
      </c>
      <c r="J3113" s="3" t="n">
        <f aca="false">VLOOKUP(I3113,VLOOK!$G$2:$H$50,2)</f>
        <v>31</v>
      </c>
      <c r="K3113" s="4" t="s">
        <v>854</v>
      </c>
      <c r="L3113" s="21" t="s">
        <v>28</v>
      </c>
      <c r="M3113" s="6" t="n">
        <f aca="false">VLOOKUP(L3113,VLOOK!$D$2:$E$10,2)</f>
        <v>5</v>
      </c>
      <c r="N3113" s="7" t="n">
        <v>1</v>
      </c>
      <c r="O3113" s="0" t="n">
        <f aca="false">VLOOKUP(B3113,VLOOK!$A$2:$B$13,2)</f>
        <v>7</v>
      </c>
      <c r="P3113" s="22" t="n">
        <f aca="false">IF(F3113&lt;0,F3113*-1,F3113)</f>
        <v>142.5</v>
      </c>
    </row>
    <row r="3114" customFormat="false" ht="12.8" hidden="false" customHeight="false" outlineLevel="0" collapsed="false">
      <c r="A3114" s="17" t="s">
        <v>820</v>
      </c>
      <c r="B3114" s="9" t="s">
        <v>850</v>
      </c>
      <c r="C3114" s="9" t="s">
        <v>1380</v>
      </c>
      <c r="D3114" s="9" t="s">
        <v>25</v>
      </c>
      <c r="E3114" s="10" t="s">
        <v>29</v>
      </c>
      <c r="F3114" s="20" t="n">
        <v>-14.9</v>
      </c>
      <c r="G3114" s="12" t="s">
        <v>21</v>
      </c>
      <c r="H3114" s="2" t="n">
        <v>-99</v>
      </c>
      <c r="I3114" s="3" t="s">
        <v>30</v>
      </c>
      <c r="J3114" s="3" t="n">
        <f aca="false">VLOOKUP(I3114,VLOOK!$G$2:$H$50,2)</f>
        <v>21</v>
      </c>
      <c r="K3114" s="4" t="s">
        <v>30</v>
      </c>
      <c r="L3114" s="21" t="s">
        <v>31</v>
      </c>
      <c r="M3114" s="6" t="n">
        <f aca="false">VLOOKUP(L3114,VLOOK!$D$2:$E$10,2)</f>
        <v>3</v>
      </c>
      <c r="N3114" s="7" t="n">
        <v>1</v>
      </c>
      <c r="O3114" s="0" t="n">
        <f aca="false">VLOOKUP(B3114,VLOOK!$A$2:$B$13,2)</f>
        <v>7</v>
      </c>
      <c r="P3114" s="22" t="n">
        <f aca="false">IF(F3114&lt;0,F3114*-1,F3114)</f>
        <v>14.9</v>
      </c>
    </row>
    <row r="3115" customFormat="false" ht="12.8" hidden="false" customHeight="false" outlineLevel="0" collapsed="false">
      <c r="A3115" s="17" t="s">
        <v>820</v>
      </c>
      <c r="B3115" s="9" t="s">
        <v>850</v>
      </c>
      <c r="C3115" s="9" t="s">
        <v>1381</v>
      </c>
      <c r="D3115" s="9" t="s">
        <v>25</v>
      </c>
      <c r="E3115" s="10" t="s">
        <v>29</v>
      </c>
      <c r="F3115" s="20" t="n">
        <v>-36</v>
      </c>
      <c r="G3115" s="12" t="s">
        <v>21</v>
      </c>
      <c r="H3115" s="2" t="n">
        <v>-99</v>
      </c>
      <c r="I3115" s="3" t="s">
        <v>30</v>
      </c>
      <c r="J3115" s="3" t="n">
        <f aca="false">VLOOKUP(I3115,VLOOK!$G$2:$H$50,2)</f>
        <v>21</v>
      </c>
      <c r="K3115" s="4" t="s">
        <v>30</v>
      </c>
      <c r="L3115" s="21" t="s">
        <v>31</v>
      </c>
      <c r="M3115" s="6" t="n">
        <f aca="false">VLOOKUP(L3115,VLOOK!$D$2:$E$10,2)</f>
        <v>3</v>
      </c>
      <c r="N3115" s="7" t="n">
        <v>1</v>
      </c>
      <c r="O3115" s="0" t="n">
        <f aca="false">VLOOKUP(B3115,VLOOK!$A$2:$B$13,2)</f>
        <v>7</v>
      </c>
      <c r="P3115" s="22" t="n">
        <f aca="false">IF(F3115&lt;0,F3115*-1,F3115)</f>
        <v>36</v>
      </c>
    </row>
    <row r="3116" customFormat="false" ht="12.8" hidden="false" customHeight="false" outlineLevel="0" collapsed="false">
      <c r="A3116" s="17" t="s">
        <v>820</v>
      </c>
      <c r="B3116" s="9" t="s">
        <v>850</v>
      </c>
      <c r="C3116" s="9" t="s">
        <v>1382</v>
      </c>
      <c r="D3116" s="9" t="s">
        <v>25</v>
      </c>
      <c r="E3116" s="10" t="s">
        <v>29</v>
      </c>
      <c r="F3116" s="20" t="n">
        <v>-38</v>
      </c>
      <c r="G3116" s="12" t="s">
        <v>21</v>
      </c>
      <c r="H3116" s="2" t="n">
        <v>-99</v>
      </c>
      <c r="I3116" s="3" t="s">
        <v>30</v>
      </c>
      <c r="J3116" s="3" t="n">
        <f aca="false">VLOOKUP(I3116,VLOOK!$G$2:$H$50,2)</f>
        <v>21</v>
      </c>
      <c r="K3116" s="4" t="s">
        <v>30</v>
      </c>
      <c r="L3116" s="21" t="s">
        <v>31</v>
      </c>
      <c r="M3116" s="6" t="n">
        <f aca="false">VLOOKUP(L3116,VLOOK!$D$2:$E$10,2)</f>
        <v>3</v>
      </c>
      <c r="N3116" s="7" t="n">
        <v>1</v>
      </c>
      <c r="O3116" s="0" t="n">
        <f aca="false">VLOOKUP(B3116,VLOOK!$A$2:$B$13,2)</f>
        <v>7</v>
      </c>
      <c r="P3116" s="22" t="n">
        <f aca="false">IF(F3116&lt;0,F3116*-1,F3116)</f>
        <v>38</v>
      </c>
    </row>
    <row r="3117" customFormat="false" ht="12.8" hidden="false" customHeight="false" outlineLevel="0" collapsed="false">
      <c r="A3117" s="17" t="s">
        <v>820</v>
      </c>
      <c r="B3117" s="9" t="s">
        <v>850</v>
      </c>
      <c r="C3117" s="9" t="s">
        <v>1311</v>
      </c>
      <c r="D3117" s="9" t="s">
        <v>25</v>
      </c>
      <c r="E3117" s="10" t="s">
        <v>29</v>
      </c>
      <c r="F3117" s="20" t="n">
        <v>-34.4</v>
      </c>
      <c r="G3117" s="12" t="s">
        <v>21</v>
      </c>
      <c r="H3117" s="2" t="n">
        <v>-99</v>
      </c>
      <c r="I3117" s="3" t="s">
        <v>30</v>
      </c>
      <c r="J3117" s="3" t="n">
        <f aca="false">VLOOKUP(I3117,VLOOK!$G$2:$H$50,2)</f>
        <v>21</v>
      </c>
      <c r="K3117" s="4" t="s">
        <v>30</v>
      </c>
      <c r="L3117" s="21" t="s">
        <v>31</v>
      </c>
      <c r="M3117" s="6" t="n">
        <f aca="false">VLOOKUP(L3117,VLOOK!$D$2:$E$10,2)</f>
        <v>3</v>
      </c>
      <c r="N3117" s="7" t="n">
        <v>1</v>
      </c>
      <c r="O3117" s="0" t="n">
        <f aca="false">VLOOKUP(B3117,VLOOK!$A$2:$B$13,2)</f>
        <v>7</v>
      </c>
      <c r="P3117" s="22" t="n">
        <f aca="false">IF(F3117&lt;0,F3117*-1,F3117)</f>
        <v>34.4</v>
      </c>
    </row>
    <row r="3118" customFormat="false" ht="12.8" hidden="false" customHeight="false" outlineLevel="0" collapsed="false">
      <c r="A3118" s="17" t="s">
        <v>820</v>
      </c>
      <c r="B3118" s="9" t="s">
        <v>850</v>
      </c>
      <c r="C3118" s="9" t="s">
        <v>1250</v>
      </c>
      <c r="D3118" s="9" t="s">
        <v>25</v>
      </c>
      <c r="E3118" s="10" t="s">
        <v>148</v>
      </c>
      <c r="F3118" s="20" t="n">
        <v>-25</v>
      </c>
      <c r="G3118" s="12" t="s">
        <v>21</v>
      </c>
      <c r="H3118" s="2" t="n">
        <v>-99</v>
      </c>
      <c r="I3118" s="3" t="s">
        <v>39</v>
      </c>
      <c r="J3118" s="3" t="n">
        <f aca="false">VLOOKUP(I3118,VLOOK!$G$2:$H$50,2)</f>
        <v>34</v>
      </c>
      <c r="K3118" s="4" t="s">
        <v>39</v>
      </c>
      <c r="L3118" s="21" t="s">
        <v>28</v>
      </c>
      <c r="M3118" s="6" t="n">
        <f aca="false">VLOOKUP(L3118,VLOOK!$D$2:$E$10,2)</f>
        <v>5</v>
      </c>
      <c r="N3118" s="7" t="n">
        <v>1</v>
      </c>
      <c r="O3118" s="0" t="n">
        <f aca="false">VLOOKUP(B3118,VLOOK!$A$2:$B$13,2)</f>
        <v>7</v>
      </c>
      <c r="P3118" s="22" t="n">
        <f aca="false">IF(F3118&lt;0,F3118*-1,F3118)</f>
        <v>25</v>
      </c>
    </row>
    <row r="3119" customFormat="false" ht="12.8" hidden="false" customHeight="false" outlineLevel="0" collapsed="false">
      <c r="A3119" s="17" t="s">
        <v>820</v>
      </c>
      <c r="B3119" s="9" t="s">
        <v>850</v>
      </c>
      <c r="C3119" s="9" t="s">
        <v>1070</v>
      </c>
      <c r="D3119" s="9" t="s">
        <v>25</v>
      </c>
      <c r="E3119" s="10" t="s">
        <v>163</v>
      </c>
      <c r="F3119" s="20" t="n">
        <v>-100</v>
      </c>
      <c r="G3119" s="12" t="s">
        <v>21</v>
      </c>
      <c r="H3119" s="2" t="n">
        <v>-99</v>
      </c>
      <c r="I3119" s="3" t="s">
        <v>164</v>
      </c>
      <c r="J3119" s="3" t="n">
        <f aca="false">VLOOKUP(I3119,VLOOK!$G$2:$H$50,2)</f>
        <v>35</v>
      </c>
      <c r="K3119" s="4" t="s">
        <v>164</v>
      </c>
      <c r="L3119" s="21" t="s">
        <v>28</v>
      </c>
      <c r="M3119" s="6" t="n">
        <f aca="false">VLOOKUP(L3119,VLOOK!$D$2:$E$10,2)</f>
        <v>5</v>
      </c>
      <c r="N3119" s="7" t="n">
        <v>1</v>
      </c>
      <c r="O3119" s="0" t="n">
        <f aca="false">VLOOKUP(B3119,VLOOK!$A$2:$B$13,2)</f>
        <v>7</v>
      </c>
      <c r="P3119" s="22" t="n">
        <f aca="false">IF(F3119&lt;0,F3119*-1,F3119)</f>
        <v>100</v>
      </c>
    </row>
    <row r="3120" customFormat="false" ht="12.8" hidden="false" customHeight="false" outlineLevel="0" collapsed="false">
      <c r="A3120" s="17" t="s">
        <v>820</v>
      </c>
      <c r="B3120" s="9" t="s">
        <v>850</v>
      </c>
      <c r="C3120" s="9" t="s">
        <v>1070</v>
      </c>
      <c r="D3120" s="9" t="s">
        <v>25</v>
      </c>
      <c r="E3120" s="10" t="s">
        <v>163</v>
      </c>
      <c r="F3120" s="20" t="n">
        <v>-55</v>
      </c>
      <c r="G3120" s="12" t="s">
        <v>21</v>
      </c>
      <c r="H3120" s="2" t="n">
        <v>-99</v>
      </c>
      <c r="I3120" s="3" t="s">
        <v>164</v>
      </c>
      <c r="J3120" s="3" t="n">
        <f aca="false">VLOOKUP(I3120,VLOOK!$G$2:$H$50,2)</f>
        <v>35</v>
      </c>
      <c r="K3120" s="4" t="s">
        <v>164</v>
      </c>
      <c r="L3120" s="21" t="s">
        <v>28</v>
      </c>
      <c r="M3120" s="6" t="n">
        <f aca="false">VLOOKUP(L3120,VLOOK!$D$2:$E$10,2)</f>
        <v>5</v>
      </c>
      <c r="N3120" s="7" t="n">
        <v>1</v>
      </c>
      <c r="O3120" s="0" t="n">
        <f aca="false">VLOOKUP(B3120,VLOOK!$A$2:$B$13,2)</f>
        <v>7</v>
      </c>
      <c r="P3120" s="22" t="n">
        <f aca="false">IF(F3120&lt;0,F3120*-1,F3120)</f>
        <v>55</v>
      </c>
    </row>
    <row r="3121" customFormat="false" ht="12.8" hidden="false" customHeight="false" outlineLevel="0" collapsed="false">
      <c r="A3121" s="17" t="s">
        <v>820</v>
      </c>
      <c r="B3121" s="9" t="s">
        <v>850</v>
      </c>
      <c r="C3121" s="9" t="s">
        <v>1284</v>
      </c>
      <c r="D3121" s="9" t="s">
        <v>25</v>
      </c>
      <c r="E3121" s="10" t="s">
        <v>163</v>
      </c>
      <c r="F3121" s="20" t="n">
        <v>-16</v>
      </c>
      <c r="G3121" s="12" t="s">
        <v>21</v>
      </c>
      <c r="H3121" s="2" t="n">
        <v>-99</v>
      </c>
      <c r="I3121" s="3" t="s">
        <v>164</v>
      </c>
      <c r="J3121" s="3" t="n">
        <f aca="false">VLOOKUP(I3121,VLOOK!$G$2:$H$50,2)</f>
        <v>35</v>
      </c>
      <c r="K3121" s="4" t="s">
        <v>164</v>
      </c>
      <c r="L3121" s="21" t="s">
        <v>28</v>
      </c>
      <c r="M3121" s="6" t="n">
        <f aca="false">VLOOKUP(L3121,VLOOK!$D$2:$E$10,2)</f>
        <v>5</v>
      </c>
      <c r="N3121" s="7" t="n">
        <v>1</v>
      </c>
      <c r="O3121" s="0" t="n">
        <f aca="false">VLOOKUP(B3121,VLOOK!$A$2:$B$13,2)</f>
        <v>7</v>
      </c>
      <c r="P3121" s="22" t="n">
        <f aca="false">IF(F3121&lt;0,F3121*-1,F3121)</f>
        <v>16</v>
      </c>
    </row>
    <row r="3122" customFormat="false" ht="12.8" hidden="false" customHeight="false" outlineLevel="0" collapsed="false">
      <c r="A3122" s="17" t="s">
        <v>820</v>
      </c>
      <c r="B3122" s="9" t="s">
        <v>850</v>
      </c>
      <c r="C3122" s="9" t="s">
        <v>1383</v>
      </c>
      <c r="D3122" s="9" t="s">
        <v>25</v>
      </c>
      <c r="E3122" s="10" t="s">
        <v>869</v>
      </c>
      <c r="F3122" s="20" t="n">
        <v>-42.81</v>
      </c>
      <c r="G3122" s="12" t="s">
        <v>21</v>
      </c>
      <c r="H3122" s="2" t="n">
        <v>-99</v>
      </c>
      <c r="I3122" s="3" t="s">
        <v>381</v>
      </c>
      <c r="J3122" s="3" t="n">
        <f aca="false">VLOOKUP(I3122,VLOOK!$G$2:$H$50,2)</f>
        <v>23</v>
      </c>
      <c r="K3122" s="4" t="s">
        <v>381</v>
      </c>
      <c r="L3122" s="21" t="s">
        <v>31</v>
      </c>
      <c r="M3122" s="6" t="n">
        <f aca="false">VLOOKUP(L3122,VLOOK!$D$2:$E$10,2)</f>
        <v>3</v>
      </c>
      <c r="N3122" s="7" t="n">
        <v>1</v>
      </c>
      <c r="O3122" s="0" t="n">
        <f aca="false">VLOOKUP(B3122,VLOOK!$A$2:$B$13,2)</f>
        <v>7</v>
      </c>
      <c r="P3122" s="22" t="n">
        <f aca="false">IF(F3122&lt;0,F3122*-1,F3122)</f>
        <v>42.81</v>
      </c>
    </row>
    <row r="3123" customFormat="false" ht="12.8" hidden="false" customHeight="false" outlineLevel="0" collapsed="false">
      <c r="A3123" s="17" t="s">
        <v>820</v>
      </c>
      <c r="B3123" s="9" t="s">
        <v>850</v>
      </c>
      <c r="C3123" s="9" t="s">
        <v>1383</v>
      </c>
      <c r="D3123" s="9" t="s">
        <v>25</v>
      </c>
      <c r="E3123" s="10" t="s">
        <v>869</v>
      </c>
      <c r="F3123" s="20" t="n">
        <v>-61.24</v>
      </c>
      <c r="G3123" s="12" t="s">
        <v>21</v>
      </c>
      <c r="H3123" s="2" t="n">
        <v>-99</v>
      </c>
      <c r="I3123" s="3" t="s">
        <v>381</v>
      </c>
      <c r="J3123" s="3" t="n">
        <f aca="false">VLOOKUP(I3123,VLOOK!$G$2:$H$50,2)</f>
        <v>23</v>
      </c>
      <c r="K3123" s="4" t="s">
        <v>381</v>
      </c>
      <c r="L3123" s="21" t="s">
        <v>31</v>
      </c>
      <c r="M3123" s="6" t="n">
        <f aca="false">VLOOKUP(L3123,VLOOK!$D$2:$E$10,2)</f>
        <v>3</v>
      </c>
      <c r="N3123" s="7" t="n">
        <v>1</v>
      </c>
      <c r="O3123" s="0" t="n">
        <f aca="false">VLOOKUP(B3123,VLOOK!$A$2:$B$13,2)</f>
        <v>7</v>
      </c>
      <c r="P3123" s="22" t="n">
        <f aca="false">IF(F3123&lt;0,F3123*-1,F3123)</f>
        <v>61.24</v>
      </c>
    </row>
    <row r="3124" customFormat="false" ht="12.8" hidden="false" customHeight="false" outlineLevel="0" collapsed="false">
      <c r="A3124" s="17" t="s">
        <v>820</v>
      </c>
      <c r="B3124" s="9" t="s">
        <v>850</v>
      </c>
      <c r="C3124" s="9" t="s">
        <v>1383</v>
      </c>
      <c r="D3124" s="9" t="s">
        <v>25</v>
      </c>
      <c r="E3124" s="10" t="s">
        <v>869</v>
      </c>
      <c r="F3124" s="20" t="n">
        <v>-47.98</v>
      </c>
      <c r="G3124" s="12" t="s">
        <v>21</v>
      </c>
      <c r="H3124" s="2" t="n">
        <v>-99</v>
      </c>
      <c r="I3124" s="3" t="s">
        <v>381</v>
      </c>
      <c r="J3124" s="3" t="n">
        <f aca="false">VLOOKUP(I3124,VLOOK!$G$2:$H$50,2)</f>
        <v>23</v>
      </c>
      <c r="K3124" s="4" t="s">
        <v>381</v>
      </c>
      <c r="L3124" s="21" t="s">
        <v>31</v>
      </c>
      <c r="M3124" s="6" t="n">
        <f aca="false">VLOOKUP(L3124,VLOOK!$D$2:$E$10,2)</f>
        <v>3</v>
      </c>
      <c r="N3124" s="7" t="n">
        <v>1</v>
      </c>
      <c r="O3124" s="0" t="n">
        <f aca="false">VLOOKUP(B3124,VLOOK!$A$2:$B$13,2)</f>
        <v>7</v>
      </c>
      <c r="P3124" s="22" t="n">
        <f aca="false">IF(F3124&lt;0,F3124*-1,F3124)</f>
        <v>47.98</v>
      </c>
    </row>
    <row r="3125" customFormat="false" ht="12.8" hidden="false" customHeight="false" outlineLevel="0" collapsed="false">
      <c r="A3125" s="17" t="s">
        <v>820</v>
      </c>
      <c r="B3125" s="9" t="s">
        <v>850</v>
      </c>
      <c r="C3125" s="9" t="s">
        <v>1384</v>
      </c>
      <c r="D3125" s="9" t="s">
        <v>25</v>
      </c>
      <c r="E3125" s="10" t="s">
        <v>196</v>
      </c>
      <c r="F3125" s="20" t="n">
        <v>-415.44</v>
      </c>
      <c r="G3125" s="12" t="s">
        <v>21</v>
      </c>
      <c r="H3125" s="2" t="n">
        <v>-99</v>
      </c>
      <c r="I3125" s="3" t="s">
        <v>197</v>
      </c>
      <c r="J3125" s="3" t="n">
        <f aca="false">VLOOKUP(I3125,VLOOK!$G$2:$H$50,2)</f>
        <v>47</v>
      </c>
      <c r="K3125" s="4" t="s">
        <v>197</v>
      </c>
      <c r="L3125" s="21" t="s">
        <v>198</v>
      </c>
      <c r="M3125" s="6" t="n">
        <f aca="false">VLOOKUP(L3125,VLOOK!$D$2:$E$10,2)</f>
        <v>9</v>
      </c>
      <c r="N3125" s="7" t="n">
        <v>1</v>
      </c>
      <c r="O3125" s="0" t="n">
        <f aca="false">VLOOKUP(B3125,VLOOK!$A$2:$B$13,2)</f>
        <v>7</v>
      </c>
      <c r="P3125" s="22" t="n">
        <f aca="false">IF(F3125&lt;0,F3125*-1,F3125)</f>
        <v>415.44</v>
      </c>
    </row>
    <row r="3126" customFormat="false" ht="12.8" hidden="false" customHeight="false" outlineLevel="0" collapsed="false">
      <c r="A3126" s="17" t="s">
        <v>820</v>
      </c>
      <c r="B3126" s="9" t="s">
        <v>850</v>
      </c>
      <c r="C3126" s="9" t="s">
        <v>1385</v>
      </c>
      <c r="D3126" s="9" t="s">
        <v>25</v>
      </c>
      <c r="E3126" s="10" t="s">
        <v>196</v>
      </c>
      <c r="F3126" s="20" t="n">
        <v>-493.98</v>
      </c>
      <c r="G3126" s="12" t="s">
        <v>21</v>
      </c>
      <c r="H3126" s="2" t="n">
        <v>-99</v>
      </c>
      <c r="I3126" s="3" t="s">
        <v>197</v>
      </c>
      <c r="J3126" s="3" t="n">
        <f aca="false">VLOOKUP(I3126,VLOOK!$G$2:$H$50,2)</f>
        <v>47</v>
      </c>
      <c r="K3126" s="4" t="s">
        <v>197</v>
      </c>
      <c r="L3126" s="21" t="s">
        <v>198</v>
      </c>
      <c r="M3126" s="6" t="n">
        <f aca="false">VLOOKUP(L3126,VLOOK!$D$2:$E$10,2)</f>
        <v>9</v>
      </c>
      <c r="N3126" s="7" t="n">
        <v>1</v>
      </c>
      <c r="O3126" s="0" t="n">
        <f aca="false">VLOOKUP(B3126,VLOOK!$A$2:$B$13,2)</f>
        <v>7</v>
      </c>
      <c r="P3126" s="22" t="n">
        <f aca="false">IF(F3126&lt;0,F3126*-1,F3126)</f>
        <v>493.98</v>
      </c>
    </row>
    <row r="3127" customFormat="false" ht="12.8" hidden="false" customHeight="false" outlineLevel="0" collapsed="false">
      <c r="A3127" s="17" t="s">
        <v>820</v>
      </c>
      <c r="B3127" s="9" t="s">
        <v>850</v>
      </c>
      <c r="C3127" s="9" t="s">
        <v>1257</v>
      </c>
      <c r="D3127" s="9" t="s">
        <v>54</v>
      </c>
      <c r="E3127" s="10" t="s">
        <v>67</v>
      </c>
      <c r="F3127" s="20" t="n">
        <v>-19</v>
      </c>
      <c r="G3127" s="12" t="s">
        <v>21</v>
      </c>
      <c r="H3127" s="2" t="n">
        <v>-99</v>
      </c>
      <c r="I3127" s="3" t="s">
        <v>68</v>
      </c>
      <c r="J3127" s="3" t="n">
        <f aca="false">VLOOKUP(I3127,VLOOK!$G$2:$H$50,2)</f>
        <v>42</v>
      </c>
      <c r="K3127" s="4" t="s">
        <v>68</v>
      </c>
      <c r="L3127" s="21" t="s">
        <v>57</v>
      </c>
      <c r="M3127" s="6" t="n">
        <f aca="false">VLOOKUP(L3127,VLOOK!$D$2:$E$10,2)</f>
        <v>7</v>
      </c>
      <c r="N3127" s="7" t="n">
        <v>1</v>
      </c>
      <c r="O3127" s="0" t="n">
        <f aca="false">VLOOKUP(B3127,VLOOK!$A$2:$B$13,2)</f>
        <v>7</v>
      </c>
      <c r="P3127" s="22" t="n">
        <f aca="false">IF(F3127&lt;0,F3127*-1,F3127)</f>
        <v>19</v>
      </c>
    </row>
    <row r="3128" customFormat="false" ht="12.8" hidden="false" customHeight="false" outlineLevel="0" collapsed="false">
      <c r="A3128" s="17" t="s">
        <v>824</v>
      </c>
      <c r="B3128" s="9" t="s">
        <v>850</v>
      </c>
      <c r="C3128" s="9" t="s">
        <v>1263</v>
      </c>
      <c r="D3128" s="9" t="s">
        <v>78</v>
      </c>
      <c r="E3128" s="10" t="s">
        <v>406</v>
      </c>
      <c r="F3128" s="9" t="n">
        <v>-82.44</v>
      </c>
      <c r="G3128" s="12" t="s">
        <v>21</v>
      </c>
      <c r="H3128" s="2" t="n">
        <v>-99</v>
      </c>
      <c r="I3128" s="3" t="s">
        <v>407</v>
      </c>
      <c r="J3128" s="3" t="n">
        <f aca="false">VLOOKUP(I3128,VLOOK!$G$2:$H$50,2)</f>
        <v>44</v>
      </c>
      <c r="K3128" s="4" t="s">
        <v>407</v>
      </c>
      <c r="L3128" s="21" t="s">
        <v>121</v>
      </c>
      <c r="M3128" s="6" t="n">
        <f aca="false">VLOOKUP(L3128,VLOOK!$D$2:$E$10,2)</f>
        <v>8</v>
      </c>
      <c r="N3128" s="7" t="n">
        <v>1</v>
      </c>
      <c r="O3128" s="0" t="n">
        <f aca="false">VLOOKUP(B3128,VLOOK!$A$2:$B$13,2)</f>
        <v>7</v>
      </c>
      <c r="P3128" s="22" t="n">
        <f aca="false">IF(F3128&lt;0,F3128*-1,F3128)</f>
        <v>82.44</v>
      </c>
    </row>
    <row r="3129" customFormat="false" ht="12.8" hidden="false" customHeight="false" outlineLevel="0" collapsed="false">
      <c r="A3129" s="17" t="s">
        <v>824</v>
      </c>
      <c r="B3129" s="9" t="s">
        <v>850</v>
      </c>
      <c r="C3129" s="9" t="s">
        <v>1231</v>
      </c>
      <c r="D3129" s="9" t="s">
        <v>78</v>
      </c>
      <c r="E3129" s="10" t="s">
        <v>406</v>
      </c>
      <c r="F3129" s="9" t="n">
        <v>-70</v>
      </c>
      <c r="G3129" s="12" t="s">
        <v>21</v>
      </c>
      <c r="H3129" s="2" t="n">
        <v>-99</v>
      </c>
      <c r="I3129" s="3" t="s">
        <v>407</v>
      </c>
      <c r="J3129" s="3" t="n">
        <f aca="false">VLOOKUP(I3129,VLOOK!$G$2:$H$50,2)</f>
        <v>44</v>
      </c>
      <c r="K3129" s="4" t="s">
        <v>407</v>
      </c>
      <c r="L3129" s="21" t="s">
        <v>121</v>
      </c>
      <c r="M3129" s="6" t="n">
        <f aca="false">VLOOKUP(L3129,VLOOK!$D$2:$E$10,2)</f>
        <v>8</v>
      </c>
      <c r="N3129" s="7" t="n">
        <v>1</v>
      </c>
      <c r="O3129" s="0" t="n">
        <f aca="false">VLOOKUP(B3129,VLOOK!$A$2:$B$13,2)</f>
        <v>7</v>
      </c>
      <c r="P3129" s="22" t="n">
        <f aca="false">IF(F3129&lt;0,F3129*-1,F3129)</f>
        <v>70</v>
      </c>
    </row>
    <row r="3130" customFormat="false" ht="12.8" hidden="false" customHeight="false" outlineLevel="0" collapsed="false">
      <c r="A3130" s="17" t="s">
        <v>824</v>
      </c>
      <c r="B3130" s="9" t="s">
        <v>850</v>
      </c>
      <c r="C3130" s="9" t="s">
        <v>1231</v>
      </c>
      <c r="D3130" s="9" t="s">
        <v>78</v>
      </c>
      <c r="E3130" s="10" t="s">
        <v>406</v>
      </c>
      <c r="F3130" s="9" t="n">
        <v>-40</v>
      </c>
      <c r="G3130" s="12" t="s">
        <v>21</v>
      </c>
      <c r="H3130" s="2" t="n">
        <v>-99</v>
      </c>
      <c r="I3130" s="3" t="s">
        <v>407</v>
      </c>
      <c r="J3130" s="3" t="n">
        <f aca="false">VLOOKUP(I3130,VLOOK!$G$2:$H$50,2)</f>
        <v>44</v>
      </c>
      <c r="K3130" s="4" t="s">
        <v>407</v>
      </c>
      <c r="L3130" s="21" t="s">
        <v>121</v>
      </c>
      <c r="M3130" s="6" t="n">
        <f aca="false">VLOOKUP(L3130,VLOOK!$D$2:$E$10,2)</f>
        <v>8</v>
      </c>
      <c r="N3130" s="7" t="n">
        <v>1</v>
      </c>
      <c r="O3130" s="0" t="n">
        <f aca="false">VLOOKUP(B3130,VLOOK!$A$2:$B$13,2)</f>
        <v>7</v>
      </c>
      <c r="P3130" s="22" t="n">
        <f aca="false">IF(F3130&lt;0,F3130*-1,F3130)</f>
        <v>40</v>
      </c>
    </row>
    <row r="3131" customFormat="false" ht="12.8" hidden="false" customHeight="false" outlineLevel="0" collapsed="false">
      <c r="A3131" s="17" t="s">
        <v>824</v>
      </c>
      <c r="B3131" s="9" t="s">
        <v>850</v>
      </c>
      <c r="C3131" s="9" t="s">
        <v>1231</v>
      </c>
      <c r="D3131" s="9" t="s">
        <v>78</v>
      </c>
      <c r="E3131" s="10" t="s">
        <v>406</v>
      </c>
      <c r="F3131" s="9" t="n">
        <v>-98.46</v>
      </c>
      <c r="G3131" s="12" t="s">
        <v>21</v>
      </c>
      <c r="H3131" s="2" t="n">
        <v>-99</v>
      </c>
      <c r="I3131" s="3" t="s">
        <v>407</v>
      </c>
      <c r="J3131" s="3" t="n">
        <f aca="false">VLOOKUP(I3131,VLOOK!$G$2:$H$50,2)</f>
        <v>44</v>
      </c>
      <c r="K3131" s="4" t="s">
        <v>407</v>
      </c>
      <c r="L3131" s="21" t="s">
        <v>121</v>
      </c>
      <c r="M3131" s="6" t="n">
        <f aca="false">VLOOKUP(L3131,VLOOK!$D$2:$E$10,2)</f>
        <v>8</v>
      </c>
      <c r="N3131" s="7" t="n">
        <v>1</v>
      </c>
      <c r="O3131" s="0" t="n">
        <f aca="false">VLOOKUP(B3131,VLOOK!$A$2:$B$13,2)</f>
        <v>7</v>
      </c>
      <c r="P3131" s="22" t="n">
        <f aca="false">IF(F3131&lt;0,F3131*-1,F3131)</f>
        <v>98.46</v>
      </c>
    </row>
    <row r="3132" customFormat="false" ht="12.8" hidden="false" customHeight="false" outlineLevel="0" collapsed="false">
      <c r="A3132" s="17" t="s">
        <v>824</v>
      </c>
      <c r="B3132" s="9" t="s">
        <v>850</v>
      </c>
      <c r="C3132" s="9" t="s">
        <v>1259</v>
      </c>
      <c r="D3132" s="9" t="s">
        <v>78</v>
      </c>
      <c r="E3132" s="10" t="s">
        <v>406</v>
      </c>
      <c r="F3132" s="9" t="n">
        <v>-72.2</v>
      </c>
      <c r="G3132" s="12" t="s">
        <v>21</v>
      </c>
      <c r="H3132" s="2" t="n">
        <v>-99</v>
      </c>
      <c r="I3132" s="3" t="s">
        <v>407</v>
      </c>
      <c r="J3132" s="3" t="n">
        <f aca="false">VLOOKUP(I3132,VLOOK!$G$2:$H$50,2)</f>
        <v>44</v>
      </c>
      <c r="K3132" s="4" t="s">
        <v>407</v>
      </c>
      <c r="L3132" s="21" t="s">
        <v>121</v>
      </c>
      <c r="M3132" s="6" t="n">
        <f aca="false">VLOOKUP(L3132,VLOOK!$D$2:$E$10,2)</f>
        <v>8</v>
      </c>
      <c r="N3132" s="7" t="n">
        <v>1</v>
      </c>
      <c r="O3132" s="0" t="n">
        <f aca="false">VLOOKUP(B3132,VLOOK!$A$2:$B$13,2)</f>
        <v>7</v>
      </c>
      <c r="P3132" s="22" t="n">
        <f aca="false">IF(F3132&lt;0,F3132*-1,F3132)</f>
        <v>72.2</v>
      </c>
    </row>
    <row r="3133" customFormat="false" ht="12.8" hidden="false" customHeight="false" outlineLevel="0" collapsed="false">
      <c r="A3133" s="17" t="s">
        <v>824</v>
      </c>
      <c r="B3133" s="9" t="s">
        <v>850</v>
      </c>
      <c r="C3133" s="9" t="s">
        <v>1386</v>
      </c>
      <c r="D3133" s="9" t="s">
        <v>78</v>
      </c>
      <c r="E3133" s="10" t="s">
        <v>406</v>
      </c>
      <c r="F3133" s="9" t="n">
        <v>-83.59</v>
      </c>
      <c r="G3133" s="12" t="s">
        <v>21</v>
      </c>
      <c r="H3133" s="2" t="n">
        <v>-99</v>
      </c>
      <c r="I3133" s="3" t="s">
        <v>407</v>
      </c>
      <c r="J3133" s="3" t="n">
        <f aca="false">VLOOKUP(I3133,VLOOK!$G$2:$H$50,2)</f>
        <v>44</v>
      </c>
      <c r="K3133" s="4" t="s">
        <v>407</v>
      </c>
      <c r="L3133" s="21" t="s">
        <v>121</v>
      </c>
      <c r="M3133" s="6" t="n">
        <f aca="false">VLOOKUP(L3133,VLOOK!$D$2:$E$10,2)</f>
        <v>8</v>
      </c>
      <c r="N3133" s="7" t="n">
        <v>1</v>
      </c>
      <c r="O3133" s="0" t="n">
        <f aca="false">VLOOKUP(B3133,VLOOK!$A$2:$B$13,2)</f>
        <v>7</v>
      </c>
      <c r="P3133" s="22" t="n">
        <f aca="false">IF(F3133&lt;0,F3133*-1,F3133)</f>
        <v>83.59</v>
      </c>
    </row>
    <row r="3134" customFormat="false" ht="12.8" hidden="false" customHeight="false" outlineLevel="0" collapsed="false">
      <c r="A3134" s="17" t="s">
        <v>824</v>
      </c>
      <c r="B3134" s="9" t="s">
        <v>850</v>
      </c>
      <c r="C3134" s="9" t="s">
        <v>1387</v>
      </c>
      <c r="D3134" s="9" t="s">
        <v>78</v>
      </c>
      <c r="E3134" s="10" t="s">
        <v>406</v>
      </c>
      <c r="F3134" s="9" t="n">
        <v>-95.03</v>
      </c>
      <c r="G3134" s="12" t="s">
        <v>21</v>
      </c>
      <c r="H3134" s="2" t="n">
        <v>-99</v>
      </c>
      <c r="I3134" s="3" t="s">
        <v>407</v>
      </c>
      <c r="J3134" s="3" t="n">
        <f aca="false">VLOOKUP(I3134,VLOOK!$G$2:$H$50,2)</f>
        <v>44</v>
      </c>
      <c r="K3134" s="4" t="s">
        <v>407</v>
      </c>
      <c r="L3134" s="21" t="s">
        <v>121</v>
      </c>
      <c r="M3134" s="6" t="n">
        <f aca="false">VLOOKUP(L3134,VLOOK!$D$2:$E$10,2)</f>
        <v>8</v>
      </c>
      <c r="N3134" s="7" t="n">
        <v>1</v>
      </c>
      <c r="O3134" s="0" t="n">
        <f aca="false">VLOOKUP(B3134,VLOOK!$A$2:$B$13,2)</f>
        <v>7</v>
      </c>
      <c r="P3134" s="22" t="n">
        <f aca="false">IF(F3134&lt;0,F3134*-1,F3134)</f>
        <v>95.03</v>
      </c>
    </row>
    <row r="3135" customFormat="false" ht="12.8" hidden="false" customHeight="false" outlineLevel="0" collapsed="false">
      <c r="A3135" s="17" t="s">
        <v>824</v>
      </c>
      <c r="B3135" s="9" t="s">
        <v>850</v>
      </c>
      <c r="C3135" s="9" t="s">
        <v>1273</v>
      </c>
      <c r="D3135" s="9" t="s">
        <v>78</v>
      </c>
      <c r="E3135" s="10" t="s">
        <v>406</v>
      </c>
      <c r="F3135" s="9" t="n">
        <v>-81.2</v>
      </c>
      <c r="G3135" s="12" t="s">
        <v>21</v>
      </c>
      <c r="H3135" s="2" t="n">
        <v>-99</v>
      </c>
      <c r="I3135" s="3" t="s">
        <v>407</v>
      </c>
      <c r="J3135" s="3" t="n">
        <f aca="false">VLOOKUP(I3135,VLOOK!$G$2:$H$50,2)</f>
        <v>44</v>
      </c>
      <c r="K3135" s="4" t="s">
        <v>407</v>
      </c>
      <c r="L3135" s="21" t="s">
        <v>121</v>
      </c>
      <c r="M3135" s="6" t="n">
        <f aca="false">VLOOKUP(L3135,VLOOK!$D$2:$E$10,2)</f>
        <v>8</v>
      </c>
      <c r="N3135" s="7" t="n">
        <v>1</v>
      </c>
      <c r="O3135" s="0" t="n">
        <f aca="false">VLOOKUP(B3135,VLOOK!$A$2:$B$13,2)</f>
        <v>7</v>
      </c>
      <c r="P3135" s="22" t="n">
        <f aca="false">IF(F3135&lt;0,F3135*-1,F3135)</f>
        <v>81.2</v>
      </c>
    </row>
    <row r="3136" customFormat="false" ht="12.8" hidden="false" customHeight="false" outlineLevel="0" collapsed="false">
      <c r="A3136" s="17" t="s">
        <v>824</v>
      </c>
      <c r="B3136" s="9" t="s">
        <v>850</v>
      </c>
      <c r="C3136" s="9" t="s">
        <v>1388</v>
      </c>
      <c r="D3136" s="9" t="s">
        <v>78</v>
      </c>
      <c r="E3136" s="10" t="s">
        <v>406</v>
      </c>
      <c r="F3136" s="9" t="n">
        <v>-87</v>
      </c>
      <c r="G3136" s="12" t="s">
        <v>21</v>
      </c>
      <c r="H3136" s="2" t="n">
        <v>-99</v>
      </c>
      <c r="I3136" s="3" t="s">
        <v>407</v>
      </c>
      <c r="J3136" s="3" t="n">
        <f aca="false">VLOOKUP(I3136,VLOOK!$G$2:$H$50,2)</f>
        <v>44</v>
      </c>
      <c r="K3136" s="4" t="s">
        <v>407</v>
      </c>
      <c r="L3136" s="21" t="s">
        <v>121</v>
      </c>
      <c r="M3136" s="6" t="n">
        <f aca="false">VLOOKUP(L3136,VLOOK!$D$2:$E$10,2)</f>
        <v>8</v>
      </c>
      <c r="N3136" s="7" t="n">
        <v>1</v>
      </c>
      <c r="O3136" s="0" t="n">
        <f aca="false">VLOOKUP(B3136,VLOOK!$A$2:$B$13,2)</f>
        <v>7</v>
      </c>
      <c r="P3136" s="22" t="n">
        <f aca="false">IF(F3136&lt;0,F3136*-1,F3136)</f>
        <v>87</v>
      </c>
    </row>
    <row r="3137" customFormat="false" ht="12.8" hidden="false" customHeight="false" outlineLevel="0" collapsed="false">
      <c r="A3137" s="17" t="s">
        <v>824</v>
      </c>
      <c r="B3137" s="9" t="s">
        <v>850</v>
      </c>
      <c r="C3137" s="9" t="s">
        <v>1389</v>
      </c>
      <c r="D3137" s="9" t="s">
        <v>78</v>
      </c>
      <c r="E3137" s="10" t="s">
        <v>406</v>
      </c>
      <c r="F3137" s="9" t="n">
        <v>-40</v>
      </c>
      <c r="G3137" s="12" t="s">
        <v>21</v>
      </c>
      <c r="H3137" s="2" t="n">
        <v>-99</v>
      </c>
      <c r="I3137" s="3" t="s">
        <v>407</v>
      </c>
      <c r="J3137" s="3" t="n">
        <f aca="false">VLOOKUP(I3137,VLOOK!$G$2:$H$50,2)</f>
        <v>44</v>
      </c>
      <c r="K3137" s="4" t="s">
        <v>407</v>
      </c>
      <c r="L3137" s="21" t="s">
        <v>121</v>
      </c>
      <c r="M3137" s="6" t="n">
        <f aca="false">VLOOKUP(L3137,VLOOK!$D$2:$E$10,2)</f>
        <v>8</v>
      </c>
      <c r="N3137" s="7" t="n">
        <v>1</v>
      </c>
      <c r="O3137" s="0" t="n">
        <f aca="false">VLOOKUP(B3137,VLOOK!$A$2:$B$13,2)</f>
        <v>7</v>
      </c>
      <c r="P3137" s="22" t="n">
        <f aca="false">IF(F3137&lt;0,F3137*-1,F3137)</f>
        <v>40</v>
      </c>
    </row>
    <row r="3138" customFormat="false" ht="12.8" hidden="false" customHeight="false" outlineLevel="0" collapsed="false">
      <c r="A3138" s="17" t="s">
        <v>824</v>
      </c>
      <c r="B3138" s="9" t="s">
        <v>850</v>
      </c>
      <c r="C3138" s="9" t="s">
        <v>1390</v>
      </c>
      <c r="D3138" s="9" t="s">
        <v>78</v>
      </c>
      <c r="E3138" s="10" t="s">
        <v>119</v>
      </c>
      <c r="F3138" s="9" t="n">
        <v>-30</v>
      </c>
      <c r="G3138" s="12" t="s">
        <v>21</v>
      </c>
      <c r="H3138" s="2" t="n">
        <v>-99</v>
      </c>
      <c r="I3138" s="3" t="s">
        <v>120</v>
      </c>
      <c r="J3138" s="3" t="n">
        <f aca="false">VLOOKUP(I3138,VLOOK!$G$2:$H$50,2)</f>
        <v>45</v>
      </c>
      <c r="K3138" s="4" t="s">
        <v>120</v>
      </c>
      <c r="L3138" s="21" t="s">
        <v>121</v>
      </c>
      <c r="M3138" s="6" t="n">
        <f aca="false">VLOOKUP(L3138,VLOOK!$D$2:$E$10,2)</f>
        <v>8</v>
      </c>
      <c r="N3138" s="7" t="n">
        <v>1</v>
      </c>
      <c r="O3138" s="0" t="n">
        <f aca="false">VLOOKUP(B3138,VLOOK!$A$2:$B$13,2)</f>
        <v>7</v>
      </c>
      <c r="P3138" s="22" t="n">
        <f aca="false">IF(F3138&lt;0,F3138*-1,F3138)</f>
        <v>30</v>
      </c>
    </row>
    <row r="3139" customFormat="false" ht="12.8" hidden="false" customHeight="false" outlineLevel="0" collapsed="false">
      <c r="A3139" s="17" t="s">
        <v>824</v>
      </c>
      <c r="B3139" s="9" t="s">
        <v>850</v>
      </c>
      <c r="C3139" s="9" t="s">
        <v>1252</v>
      </c>
      <c r="D3139" s="9" t="s">
        <v>78</v>
      </c>
      <c r="E3139" s="10" t="s">
        <v>119</v>
      </c>
      <c r="F3139" s="9" t="n">
        <v>-100</v>
      </c>
      <c r="G3139" s="12" t="s">
        <v>21</v>
      </c>
      <c r="H3139" s="2" t="n">
        <v>-99</v>
      </c>
      <c r="I3139" s="3" t="s">
        <v>120</v>
      </c>
      <c r="J3139" s="3" t="n">
        <f aca="false">VLOOKUP(I3139,VLOOK!$G$2:$H$50,2)</f>
        <v>45</v>
      </c>
      <c r="K3139" s="4" t="s">
        <v>120</v>
      </c>
      <c r="L3139" s="21" t="s">
        <v>121</v>
      </c>
      <c r="M3139" s="6" t="n">
        <f aca="false">VLOOKUP(L3139,VLOOK!$D$2:$E$10,2)</f>
        <v>8</v>
      </c>
      <c r="N3139" s="7" t="n">
        <v>1</v>
      </c>
      <c r="O3139" s="0" t="n">
        <f aca="false">VLOOKUP(B3139,VLOOK!$A$2:$B$13,2)</f>
        <v>7</v>
      </c>
      <c r="P3139" s="22" t="n">
        <f aca="false">IF(F3139&lt;0,F3139*-1,F3139)</f>
        <v>100</v>
      </c>
    </row>
    <row r="3140" customFormat="false" ht="12.8" hidden="false" customHeight="false" outlineLevel="0" collapsed="false">
      <c r="A3140" s="17" t="s">
        <v>824</v>
      </c>
      <c r="B3140" s="9" t="s">
        <v>850</v>
      </c>
      <c r="C3140" s="9" t="s">
        <v>1237</v>
      </c>
      <c r="D3140" s="9" t="s">
        <v>19</v>
      </c>
      <c r="E3140" s="10" t="s">
        <v>271</v>
      </c>
      <c r="F3140" s="9" t="n">
        <v>-32.9</v>
      </c>
      <c r="G3140" s="12" t="s">
        <v>21</v>
      </c>
      <c r="H3140" s="2" t="n">
        <v>-99</v>
      </c>
      <c r="I3140" s="3" t="s">
        <v>44</v>
      </c>
      <c r="J3140" s="3" t="n">
        <f aca="false">VLOOKUP(I3140,VLOOK!$G$2:$H$50,2)</f>
        <v>11</v>
      </c>
      <c r="K3140" s="4" t="s">
        <v>44</v>
      </c>
      <c r="L3140" s="21" t="s">
        <v>23</v>
      </c>
      <c r="M3140" s="6" t="n">
        <f aca="false">VLOOKUP(L3140,VLOOK!$D$2:$E$10,2)</f>
        <v>2</v>
      </c>
      <c r="N3140" s="7" t="n">
        <v>1</v>
      </c>
      <c r="O3140" s="0" t="n">
        <f aca="false">VLOOKUP(B3140,VLOOK!$A$2:$B$13,2)</f>
        <v>7</v>
      </c>
      <c r="P3140" s="22" t="n">
        <f aca="false">IF(F3140&lt;0,F3140*-1,F3140)</f>
        <v>32.9</v>
      </c>
    </row>
    <row r="3141" customFormat="false" ht="12.8" hidden="false" customHeight="false" outlineLevel="0" collapsed="false">
      <c r="A3141" s="17" t="s">
        <v>824</v>
      </c>
      <c r="B3141" s="9" t="s">
        <v>850</v>
      </c>
      <c r="C3141" s="9" t="s">
        <v>1391</v>
      </c>
      <c r="D3141" s="9" t="s">
        <v>19</v>
      </c>
      <c r="E3141" s="10" t="s">
        <v>119</v>
      </c>
      <c r="F3141" s="9" t="n">
        <v>-54</v>
      </c>
      <c r="G3141" s="12" t="s">
        <v>21</v>
      </c>
      <c r="H3141" s="2" t="n">
        <v>-99</v>
      </c>
      <c r="I3141" s="3" t="s">
        <v>120</v>
      </c>
      <c r="J3141" s="3" t="n">
        <f aca="false">VLOOKUP(I3141,VLOOK!$G$2:$H$50,2)</f>
        <v>45</v>
      </c>
      <c r="K3141" s="4" t="s">
        <v>120</v>
      </c>
      <c r="L3141" s="21" t="s">
        <v>23</v>
      </c>
      <c r="M3141" s="6" t="n">
        <f aca="false">VLOOKUP(L3141,VLOOK!$D$2:$E$10,2)</f>
        <v>2</v>
      </c>
      <c r="N3141" s="7" t="n">
        <v>1</v>
      </c>
      <c r="O3141" s="0" t="n">
        <f aca="false">VLOOKUP(B3141,VLOOK!$A$2:$B$13,2)</f>
        <v>7</v>
      </c>
      <c r="P3141" s="22" t="n">
        <f aca="false">IF(F3141&lt;0,F3141*-1,F3141)</f>
        <v>54</v>
      </c>
    </row>
    <row r="3142" customFormat="false" ht="12.8" hidden="false" customHeight="false" outlineLevel="0" collapsed="false">
      <c r="A3142" s="17" t="s">
        <v>824</v>
      </c>
      <c r="B3142" s="9" t="s">
        <v>850</v>
      </c>
      <c r="C3142" s="9" t="s">
        <v>1370</v>
      </c>
      <c r="D3142" s="9" t="s">
        <v>19</v>
      </c>
      <c r="E3142" s="10" t="s">
        <v>119</v>
      </c>
      <c r="F3142" s="9" t="n">
        <v>-28</v>
      </c>
      <c r="G3142" s="12" t="s">
        <v>21</v>
      </c>
      <c r="H3142" s="2" t="n">
        <v>-99</v>
      </c>
      <c r="I3142" s="3" t="s">
        <v>120</v>
      </c>
      <c r="J3142" s="3" t="n">
        <f aca="false">VLOOKUP(I3142,VLOOK!$G$2:$H$50,2)</f>
        <v>45</v>
      </c>
      <c r="K3142" s="4" t="s">
        <v>120</v>
      </c>
      <c r="L3142" s="21" t="s">
        <v>23</v>
      </c>
      <c r="M3142" s="6" t="n">
        <f aca="false">VLOOKUP(L3142,VLOOK!$D$2:$E$10,2)</f>
        <v>2</v>
      </c>
      <c r="N3142" s="7" t="n">
        <v>1</v>
      </c>
      <c r="O3142" s="0" t="n">
        <f aca="false">VLOOKUP(B3142,VLOOK!$A$2:$B$13,2)</f>
        <v>7</v>
      </c>
      <c r="P3142" s="22" t="n">
        <f aca="false">IF(F3142&lt;0,F3142*-1,F3142)</f>
        <v>28</v>
      </c>
    </row>
    <row r="3143" customFormat="false" ht="12.8" hidden="false" customHeight="false" outlineLevel="0" collapsed="false">
      <c r="A3143" s="17" t="s">
        <v>824</v>
      </c>
      <c r="B3143" s="9" t="s">
        <v>850</v>
      </c>
      <c r="C3143" s="9" t="s">
        <v>1371</v>
      </c>
      <c r="D3143" s="9" t="s">
        <v>19</v>
      </c>
      <c r="E3143" s="10" t="s">
        <v>64</v>
      </c>
      <c r="F3143" s="9" t="n">
        <v>-120</v>
      </c>
      <c r="G3143" s="12" t="s">
        <v>21</v>
      </c>
      <c r="H3143" s="2" t="n">
        <v>-99</v>
      </c>
      <c r="I3143" s="3" t="s">
        <v>65</v>
      </c>
      <c r="J3143" s="3" t="n">
        <f aca="false">VLOOKUP(I3143,VLOOK!$G$2:$H$50,2)</f>
        <v>13</v>
      </c>
      <c r="K3143" s="4" t="s">
        <v>65</v>
      </c>
      <c r="L3143" s="21" t="s">
        <v>23</v>
      </c>
      <c r="M3143" s="6" t="n">
        <f aca="false">VLOOKUP(L3143,VLOOK!$D$2:$E$10,2)</f>
        <v>2</v>
      </c>
      <c r="N3143" s="7" t="n">
        <v>1</v>
      </c>
      <c r="O3143" s="0" t="n">
        <f aca="false">VLOOKUP(B3143,VLOOK!$A$2:$B$13,2)</f>
        <v>7</v>
      </c>
      <c r="P3143" s="22" t="n">
        <f aca="false">IF(F3143&lt;0,F3143*-1,F3143)</f>
        <v>120</v>
      </c>
    </row>
    <row r="3144" customFormat="false" ht="12.8" hidden="false" customHeight="false" outlineLevel="0" collapsed="false">
      <c r="A3144" s="17" t="s">
        <v>824</v>
      </c>
      <c r="B3144" s="9" t="s">
        <v>850</v>
      </c>
      <c r="C3144" s="9" t="s">
        <v>1064</v>
      </c>
      <c r="D3144" s="9" t="s">
        <v>19</v>
      </c>
      <c r="E3144" s="10" t="s">
        <v>64</v>
      </c>
      <c r="F3144" s="9" t="n">
        <v>-84.96</v>
      </c>
      <c r="G3144" s="12" t="s">
        <v>21</v>
      </c>
      <c r="H3144" s="2" t="n">
        <v>-99</v>
      </c>
      <c r="I3144" s="3" t="s">
        <v>65</v>
      </c>
      <c r="J3144" s="3" t="n">
        <f aca="false">VLOOKUP(I3144,VLOOK!$G$2:$H$50,2)</f>
        <v>13</v>
      </c>
      <c r="K3144" s="4" t="s">
        <v>65</v>
      </c>
      <c r="L3144" s="21" t="s">
        <v>23</v>
      </c>
      <c r="M3144" s="6" t="n">
        <f aca="false">VLOOKUP(L3144,VLOOK!$D$2:$E$10,2)</f>
        <v>2</v>
      </c>
      <c r="N3144" s="7" t="n">
        <v>1</v>
      </c>
      <c r="O3144" s="0" t="n">
        <f aca="false">VLOOKUP(B3144,VLOOK!$A$2:$B$13,2)</f>
        <v>7</v>
      </c>
      <c r="P3144" s="22" t="n">
        <f aca="false">IF(F3144&lt;0,F3144*-1,F3144)</f>
        <v>84.96</v>
      </c>
    </row>
    <row r="3145" customFormat="false" ht="12.8" hidden="false" customHeight="false" outlineLevel="0" collapsed="false">
      <c r="A3145" s="17" t="s">
        <v>824</v>
      </c>
      <c r="B3145" s="9" t="s">
        <v>850</v>
      </c>
      <c r="C3145" s="9" t="s">
        <v>1064</v>
      </c>
      <c r="D3145" s="9" t="s">
        <v>19</v>
      </c>
      <c r="E3145" s="10" t="s">
        <v>64</v>
      </c>
      <c r="F3145" s="9" t="n">
        <v>-32.77</v>
      </c>
      <c r="G3145" s="12" t="s">
        <v>21</v>
      </c>
      <c r="H3145" s="2" t="n">
        <v>-99</v>
      </c>
      <c r="I3145" s="3" t="s">
        <v>65</v>
      </c>
      <c r="J3145" s="3" t="n">
        <f aca="false">VLOOKUP(I3145,VLOOK!$G$2:$H$50,2)</f>
        <v>13</v>
      </c>
      <c r="K3145" s="4" t="s">
        <v>65</v>
      </c>
      <c r="L3145" s="21" t="s">
        <v>23</v>
      </c>
      <c r="M3145" s="6" t="n">
        <f aca="false">VLOOKUP(L3145,VLOOK!$D$2:$E$10,2)</f>
        <v>2</v>
      </c>
      <c r="N3145" s="7" t="n">
        <v>1</v>
      </c>
      <c r="O3145" s="0" t="n">
        <f aca="false">VLOOKUP(B3145,VLOOK!$A$2:$B$13,2)</f>
        <v>7</v>
      </c>
      <c r="P3145" s="22" t="n">
        <f aca="false">IF(F3145&lt;0,F3145*-1,F3145)</f>
        <v>32.77</v>
      </c>
    </row>
    <row r="3146" customFormat="false" ht="12.8" hidden="false" customHeight="false" outlineLevel="0" collapsed="false">
      <c r="A3146" s="17" t="s">
        <v>824</v>
      </c>
      <c r="B3146" s="9" t="s">
        <v>850</v>
      </c>
      <c r="C3146" s="9" t="s">
        <v>1392</v>
      </c>
      <c r="D3146" s="9" t="s">
        <v>171</v>
      </c>
      <c r="E3146" s="10" t="s">
        <v>172</v>
      </c>
      <c r="F3146" s="9" t="n">
        <v>-30</v>
      </c>
      <c r="G3146" s="12" t="s">
        <v>21</v>
      </c>
      <c r="H3146" s="2" t="n">
        <v>-99</v>
      </c>
      <c r="I3146" s="3" t="s">
        <v>173</v>
      </c>
      <c r="J3146" s="3" t="n">
        <f aca="false">VLOOKUP(I3146,VLOOK!$G$2:$H$50,2)</f>
        <v>22</v>
      </c>
      <c r="K3146" s="4" t="s">
        <v>173</v>
      </c>
      <c r="L3146" s="21" t="s">
        <v>31</v>
      </c>
      <c r="M3146" s="6" t="n">
        <f aca="false">VLOOKUP(L3146,VLOOK!$D$2:$E$10,2)</f>
        <v>3</v>
      </c>
      <c r="N3146" s="7" t="n">
        <v>1</v>
      </c>
      <c r="O3146" s="0" t="n">
        <f aca="false">VLOOKUP(B3146,VLOOK!$A$2:$B$13,2)</f>
        <v>7</v>
      </c>
      <c r="P3146" s="22" t="n">
        <f aca="false">IF(F3146&lt;0,F3146*-1,F3146)</f>
        <v>30</v>
      </c>
    </row>
    <row r="3147" customFormat="false" ht="12.8" hidden="false" customHeight="false" outlineLevel="0" collapsed="false">
      <c r="A3147" s="17" t="s">
        <v>824</v>
      </c>
      <c r="B3147" s="9" t="s">
        <v>850</v>
      </c>
      <c r="C3147" s="9" t="s">
        <v>1393</v>
      </c>
      <c r="D3147" s="9" t="s">
        <v>171</v>
      </c>
      <c r="E3147" s="10" t="s">
        <v>172</v>
      </c>
      <c r="F3147" s="9" t="n">
        <v>-55</v>
      </c>
      <c r="G3147" s="12" t="s">
        <v>21</v>
      </c>
      <c r="H3147" s="2" t="n">
        <v>-99</v>
      </c>
      <c r="I3147" s="3" t="s">
        <v>173</v>
      </c>
      <c r="J3147" s="3" t="n">
        <f aca="false">VLOOKUP(I3147,VLOOK!$G$2:$H$50,2)</f>
        <v>22</v>
      </c>
      <c r="K3147" s="4" t="s">
        <v>173</v>
      </c>
      <c r="L3147" s="21" t="s">
        <v>31</v>
      </c>
      <c r="M3147" s="6" t="n">
        <f aca="false">VLOOKUP(L3147,VLOOK!$D$2:$E$10,2)</f>
        <v>3</v>
      </c>
      <c r="N3147" s="7" t="n">
        <v>1</v>
      </c>
      <c r="O3147" s="0" t="n">
        <f aca="false">VLOOKUP(B3147,VLOOK!$A$2:$B$13,2)</f>
        <v>7</v>
      </c>
      <c r="P3147" s="22" t="n">
        <f aca="false">IF(F3147&lt;0,F3147*-1,F3147)</f>
        <v>55</v>
      </c>
    </row>
    <row r="3148" customFormat="false" ht="12.8" hidden="false" customHeight="false" outlineLevel="0" collapsed="false">
      <c r="A3148" s="17" t="s">
        <v>824</v>
      </c>
      <c r="B3148" s="9" t="s">
        <v>850</v>
      </c>
      <c r="C3148" s="9" t="s">
        <v>1394</v>
      </c>
      <c r="D3148" s="9" t="s">
        <v>25</v>
      </c>
      <c r="E3148" s="10" t="s">
        <v>26</v>
      </c>
      <c r="F3148" s="9" t="n">
        <v>-41</v>
      </c>
      <c r="G3148" s="12" t="s">
        <v>21</v>
      </c>
      <c r="H3148" s="2" t="n">
        <v>-99</v>
      </c>
      <c r="I3148" s="3" t="s">
        <v>27</v>
      </c>
      <c r="J3148" s="3" t="n">
        <f aca="false">VLOOKUP(I3148,VLOOK!$G$2:$H$50,2)</f>
        <v>30</v>
      </c>
      <c r="K3148" s="4" t="s">
        <v>27</v>
      </c>
      <c r="L3148" s="21" t="s">
        <v>28</v>
      </c>
      <c r="M3148" s="6" t="n">
        <f aca="false">VLOOKUP(L3148,VLOOK!$D$2:$E$10,2)</f>
        <v>5</v>
      </c>
      <c r="N3148" s="7" t="n">
        <v>1</v>
      </c>
      <c r="O3148" s="0" t="n">
        <f aca="false">VLOOKUP(B3148,VLOOK!$A$2:$B$13,2)</f>
        <v>7</v>
      </c>
      <c r="P3148" s="22" t="n">
        <f aca="false">IF(F3148&lt;0,F3148*-1,F3148)</f>
        <v>41</v>
      </c>
    </row>
    <row r="3149" customFormat="false" ht="12.8" hidden="false" customHeight="false" outlineLevel="0" collapsed="false">
      <c r="A3149" s="17" t="s">
        <v>824</v>
      </c>
      <c r="B3149" s="9" t="s">
        <v>850</v>
      </c>
      <c r="C3149" s="9" t="s">
        <v>1324</v>
      </c>
      <c r="D3149" s="9" t="s">
        <v>25</v>
      </c>
      <c r="E3149" s="10" t="s">
        <v>26</v>
      </c>
      <c r="F3149" s="9" t="n">
        <v>-31.15</v>
      </c>
      <c r="G3149" s="12" t="s">
        <v>21</v>
      </c>
      <c r="H3149" s="2" t="n">
        <v>-99</v>
      </c>
      <c r="I3149" s="3" t="s">
        <v>27</v>
      </c>
      <c r="J3149" s="3" t="n">
        <f aca="false">VLOOKUP(I3149,VLOOK!$G$2:$H$50,2)</f>
        <v>30</v>
      </c>
      <c r="K3149" s="4" t="s">
        <v>27</v>
      </c>
      <c r="L3149" s="21" t="s">
        <v>28</v>
      </c>
      <c r="M3149" s="6" t="n">
        <f aca="false">VLOOKUP(L3149,VLOOK!$D$2:$E$10,2)</f>
        <v>5</v>
      </c>
      <c r="N3149" s="7" t="n">
        <v>1</v>
      </c>
      <c r="O3149" s="0" t="n">
        <f aca="false">VLOOKUP(B3149,VLOOK!$A$2:$B$13,2)</f>
        <v>7</v>
      </c>
      <c r="P3149" s="22" t="n">
        <f aca="false">IF(F3149&lt;0,F3149*-1,F3149)</f>
        <v>31.15</v>
      </c>
    </row>
    <row r="3150" customFormat="false" ht="12.8" hidden="false" customHeight="false" outlineLevel="0" collapsed="false">
      <c r="A3150" s="17" t="s">
        <v>824</v>
      </c>
      <c r="B3150" s="9" t="s">
        <v>850</v>
      </c>
      <c r="C3150" s="9" t="s">
        <v>1285</v>
      </c>
      <c r="D3150" s="9" t="s">
        <v>25</v>
      </c>
      <c r="E3150" s="10" t="s">
        <v>26</v>
      </c>
      <c r="F3150" s="9" t="n">
        <v>-69.8</v>
      </c>
      <c r="G3150" s="12" t="s">
        <v>21</v>
      </c>
      <c r="H3150" s="2" t="n">
        <v>-99</v>
      </c>
      <c r="I3150" s="3" t="s">
        <v>27</v>
      </c>
      <c r="J3150" s="3" t="n">
        <f aca="false">VLOOKUP(I3150,VLOOK!$G$2:$H$50,2)</f>
        <v>30</v>
      </c>
      <c r="K3150" s="4" t="s">
        <v>27</v>
      </c>
      <c r="L3150" s="21" t="s">
        <v>28</v>
      </c>
      <c r="M3150" s="6" t="n">
        <f aca="false">VLOOKUP(L3150,VLOOK!$D$2:$E$10,2)</f>
        <v>5</v>
      </c>
      <c r="N3150" s="7" t="n">
        <v>1</v>
      </c>
      <c r="O3150" s="0" t="n">
        <f aca="false">VLOOKUP(B3150,VLOOK!$A$2:$B$13,2)</f>
        <v>7</v>
      </c>
      <c r="P3150" s="22" t="n">
        <f aca="false">IF(F3150&lt;0,F3150*-1,F3150)</f>
        <v>69.8</v>
      </c>
    </row>
    <row r="3151" customFormat="false" ht="12.8" hidden="false" customHeight="false" outlineLevel="0" collapsed="false">
      <c r="A3151" s="17" t="s">
        <v>824</v>
      </c>
      <c r="B3151" s="9" t="s">
        <v>850</v>
      </c>
      <c r="C3151" s="9" t="s">
        <v>1070</v>
      </c>
      <c r="D3151" s="9" t="s">
        <v>25</v>
      </c>
      <c r="E3151" s="10" t="s">
        <v>26</v>
      </c>
      <c r="F3151" s="9" t="n">
        <v>-30</v>
      </c>
      <c r="G3151" s="12" t="s">
        <v>21</v>
      </c>
      <c r="H3151" s="2" t="n">
        <v>-99</v>
      </c>
      <c r="I3151" s="3" t="s">
        <v>27</v>
      </c>
      <c r="J3151" s="3" t="n">
        <f aca="false">VLOOKUP(I3151,VLOOK!$G$2:$H$50,2)</f>
        <v>30</v>
      </c>
      <c r="K3151" s="4" t="s">
        <v>27</v>
      </c>
      <c r="L3151" s="21" t="s">
        <v>28</v>
      </c>
      <c r="M3151" s="6" t="n">
        <f aca="false">VLOOKUP(L3151,VLOOK!$D$2:$E$10,2)</f>
        <v>5</v>
      </c>
      <c r="N3151" s="7" t="n">
        <v>1</v>
      </c>
      <c r="O3151" s="0" t="n">
        <f aca="false">VLOOKUP(B3151,VLOOK!$A$2:$B$13,2)</f>
        <v>7</v>
      </c>
      <c r="P3151" s="22" t="n">
        <f aca="false">IF(F3151&lt;0,F3151*-1,F3151)</f>
        <v>30</v>
      </c>
    </row>
    <row r="3152" customFormat="false" ht="12.8" hidden="false" customHeight="false" outlineLevel="0" collapsed="false">
      <c r="A3152" s="17" t="s">
        <v>824</v>
      </c>
      <c r="B3152" s="9" t="s">
        <v>850</v>
      </c>
      <c r="C3152" s="9" t="s">
        <v>1395</v>
      </c>
      <c r="D3152" s="9" t="s">
        <v>25</v>
      </c>
      <c r="E3152" s="10" t="s">
        <v>26</v>
      </c>
      <c r="F3152" s="9" t="n">
        <v>-64.9</v>
      </c>
      <c r="G3152" s="12" t="s">
        <v>21</v>
      </c>
      <c r="H3152" s="2" t="n">
        <v>-99</v>
      </c>
      <c r="I3152" s="3" t="s">
        <v>27</v>
      </c>
      <c r="J3152" s="3" t="n">
        <f aca="false">VLOOKUP(I3152,VLOOK!$G$2:$H$50,2)</f>
        <v>30</v>
      </c>
      <c r="K3152" s="4" t="s">
        <v>27</v>
      </c>
      <c r="L3152" s="21" t="s">
        <v>28</v>
      </c>
      <c r="M3152" s="6" t="n">
        <f aca="false">VLOOKUP(L3152,VLOOK!$D$2:$E$10,2)</f>
        <v>5</v>
      </c>
      <c r="N3152" s="7" t="n">
        <v>1</v>
      </c>
      <c r="O3152" s="0" t="n">
        <f aca="false">VLOOKUP(B3152,VLOOK!$A$2:$B$13,2)</f>
        <v>7</v>
      </c>
      <c r="P3152" s="22" t="n">
        <f aca="false">IF(F3152&lt;0,F3152*-1,F3152)</f>
        <v>64.9</v>
      </c>
    </row>
    <row r="3153" customFormat="false" ht="12.8" hidden="false" customHeight="false" outlineLevel="0" collapsed="false">
      <c r="A3153" s="17" t="s">
        <v>824</v>
      </c>
      <c r="B3153" s="9" t="s">
        <v>850</v>
      </c>
      <c r="C3153" s="9" t="s">
        <v>1396</v>
      </c>
      <c r="D3153" s="9" t="s">
        <v>25</v>
      </c>
      <c r="E3153" s="10" t="s">
        <v>26</v>
      </c>
      <c r="F3153" s="9" t="n">
        <v>-48</v>
      </c>
      <c r="G3153" s="12" t="s">
        <v>21</v>
      </c>
      <c r="H3153" s="2" t="n">
        <v>-99</v>
      </c>
      <c r="I3153" s="3" t="s">
        <v>27</v>
      </c>
      <c r="J3153" s="3" t="n">
        <f aca="false">VLOOKUP(I3153,VLOOK!$G$2:$H$50,2)</f>
        <v>30</v>
      </c>
      <c r="K3153" s="4" t="s">
        <v>27</v>
      </c>
      <c r="L3153" s="21" t="s">
        <v>28</v>
      </c>
      <c r="M3153" s="6" t="n">
        <f aca="false">VLOOKUP(L3153,VLOOK!$D$2:$E$10,2)</f>
        <v>5</v>
      </c>
      <c r="N3153" s="7" t="n">
        <v>1</v>
      </c>
      <c r="O3153" s="0" t="n">
        <f aca="false">VLOOKUP(B3153,VLOOK!$A$2:$B$13,2)</f>
        <v>7</v>
      </c>
      <c r="P3153" s="22" t="n">
        <f aca="false">IF(F3153&lt;0,F3153*-1,F3153)</f>
        <v>48</v>
      </c>
    </row>
    <row r="3154" customFormat="false" ht="12.8" hidden="false" customHeight="false" outlineLevel="0" collapsed="false">
      <c r="A3154" s="17" t="s">
        <v>824</v>
      </c>
      <c r="B3154" s="9" t="s">
        <v>850</v>
      </c>
      <c r="C3154" s="9" t="s">
        <v>1397</v>
      </c>
      <c r="D3154" s="9" t="s">
        <v>25</v>
      </c>
      <c r="E3154" s="10" t="s">
        <v>266</v>
      </c>
      <c r="F3154" s="9" t="n">
        <v>-189.26</v>
      </c>
      <c r="G3154" s="12" t="s">
        <v>21</v>
      </c>
      <c r="H3154" s="2" t="n">
        <v>-99</v>
      </c>
      <c r="I3154" s="3" t="s">
        <v>267</v>
      </c>
      <c r="J3154" s="3" t="n">
        <f aca="false">VLOOKUP(I3154,VLOOK!$G$2:$H$50,2)</f>
        <v>16</v>
      </c>
      <c r="K3154" s="4" t="s">
        <v>267</v>
      </c>
      <c r="L3154" s="21" t="s">
        <v>31</v>
      </c>
      <c r="M3154" s="6" t="n">
        <f aca="false">VLOOKUP(L3154,VLOOK!$D$2:$E$10,2)</f>
        <v>3</v>
      </c>
      <c r="N3154" s="7" t="n">
        <v>1</v>
      </c>
      <c r="O3154" s="0" t="n">
        <f aca="false">VLOOKUP(B3154,VLOOK!$A$2:$B$13,2)</f>
        <v>7</v>
      </c>
      <c r="P3154" s="22" t="n">
        <f aca="false">IF(F3154&lt;0,F3154*-1,F3154)</f>
        <v>189.26</v>
      </c>
    </row>
    <row r="3155" customFormat="false" ht="12.8" hidden="false" customHeight="false" outlineLevel="0" collapsed="false">
      <c r="A3155" s="17" t="s">
        <v>824</v>
      </c>
      <c r="B3155" s="9" t="s">
        <v>850</v>
      </c>
      <c r="C3155" s="9" t="s">
        <v>1328</v>
      </c>
      <c r="D3155" s="9" t="s">
        <v>25</v>
      </c>
      <c r="E3155" s="10" t="s">
        <v>266</v>
      </c>
      <c r="F3155" s="9" t="n">
        <v>-70</v>
      </c>
      <c r="G3155" s="12" t="s">
        <v>21</v>
      </c>
      <c r="H3155" s="2" t="n">
        <v>-99</v>
      </c>
      <c r="I3155" s="3" t="s">
        <v>267</v>
      </c>
      <c r="J3155" s="3" t="n">
        <f aca="false">VLOOKUP(I3155,VLOOK!$G$2:$H$50,2)</f>
        <v>16</v>
      </c>
      <c r="K3155" s="4" t="s">
        <v>267</v>
      </c>
      <c r="L3155" s="21" t="s">
        <v>31</v>
      </c>
      <c r="M3155" s="6" t="n">
        <f aca="false">VLOOKUP(L3155,VLOOK!$D$2:$E$10,2)</f>
        <v>3</v>
      </c>
      <c r="N3155" s="7" t="n">
        <v>1</v>
      </c>
      <c r="O3155" s="0" t="n">
        <f aca="false">VLOOKUP(B3155,VLOOK!$A$2:$B$13,2)</f>
        <v>7</v>
      </c>
      <c r="P3155" s="22" t="n">
        <f aca="false">IF(F3155&lt;0,F3155*-1,F3155)</f>
        <v>70</v>
      </c>
    </row>
    <row r="3156" customFormat="false" ht="12.8" hidden="false" customHeight="false" outlineLevel="0" collapsed="false">
      <c r="A3156" s="17" t="s">
        <v>824</v>
      </c>
      <c r="B3156" s="9" t="s">
        <v>850</v>
      </c>
      <c r="C3156" s="9" t="s">
        <v>1398</v>
      </c>
      <c r="D3156" s="9" t="s">
        <v>25</v>
      </c>
      <c r="E3156" s="10" t="s">
        <v>853</v>
      </c>
      <c r="F3156" s="9" t="n">
        <v>-142.5</v>
      </c>
      <c r="G3156" s="12" t="s">
        <v>21</v>
      </c>
      <c r="H3156" s="2" t="n">
        <v>-99</v>
      </c>
      <c r="I3156" s="3" t="s">
        <v>854</v>
      </c>
      <c r="J3156" s="3" t="n">
        <f aca="false">VLOOKUP(I3156,VLOOK!$G$2:$H$50,2)</f>
        <v>31</v>
      </c>
      <c r="K3156" s="4" t="s">
        <v>854</v>
      </c>
      <c r="L3156" s="21" t="s">
        <v>28</v>
      </c>
      <c r="M3156" s="6" t="n">
        <f aca="false">VLOOKUP(L3156,VLOOK!$D$2:$E$10,2)</f>
        <v>5</v>
      </c>
      <c r="N3156" s="7" t="n">
        <v>1</v>
      </c>
      <c r="O3156" s="0" t="n">
        <f aca="false">VLOOKUP(B3156,VLOOK!$A$2:$B$13,2)</f>
        <v>7</v>
      </c>
      <c r="P3156" s="22" t="n">
        <f aca="false">IF(F3156&lt;0,F3156*-1,F3156)</f>
        <v>142.5</v>
      </c>
    </row>
    <row r="3157" customFormat="false" ht="12.8" hidden="false" customHeight="false" outlineLevel="0" collapsed="false">
      <c r="A3157" s="17" t="s">
        <v>824</v>
      </c>
      <c r="B3157" s="9" t="s">
        <v>850</v>
      </c>
      <c r="C3157" s="9" t="s">
        <v>1399</v>
      </c>
      <c r="D3157" s="9" t="s">
        <v>25</v>
      </c>
      <c r="E3157" s="10" t="s">
        <v>29</v>
      </c>
      <c r="F3157" s="9" t="n">
        <v>-14</v>
      </c>
      <c r="G3157" s="12" t="s">
        <v>21</v>
      </c>
      <c r="H3157" s="2" t="n">
        <v>-99</v>
      </c>
      <c r="I3157" s="3" t="s">
        <v>30</v>
      </c>
      <c r="J3157" s="3" t="n">
        <f aca="false">VLOOKUP(I3157,VLOOK!$G$2:$H$50,2)</f>
        <v>21</v>
      </c>
      <c r="K3157" s="4" t="s">
        <v>30</v>
      </c>
      <c r="L3157" s="21" t="s">
        <v>31</v>
      </c>
      <c r="M3157" s="6" t="n">
        <f aca="false">VLOOKUP(L3157,VLOOK!$D$2:$E$10,2)</f>
        <v>3</v>
      </c>
      <c r="N3157" s="7" t="n">
        <v>1</v>
      </c>
      <c r="O3157" s="0" t="n">
        <f aca="false">VLOOKUP(B3157,VLOOK!$A$2:$B$13,2)</f>
        <v>7</v>
      </c>
      <c r="P3157" s="22" t="n">
        <f aca="false">IF(F3157&lt;0,F3157*-1,F3157)</f>
        <v>14</v>
      </c>
    </row>
    <row r="3158" customFormat="false" ht="12.8" hidden="false" customHeight="false" outlineLevel="0" collapsed="false">
      <c r="A3158" s="17" t="s">
        <v>824</v>
      </c>
      <c r="B3158" s="9" t="s">
        <v>850</v>
      </c>
      <c r="C3158" s="9" t="s">
        <v>1400</v>
      </c>
      <c r="D3158" s="9" t="s">
        <v>25</v>
      </c>
      <c r="E3158" s="10" t="s">
        <v>148</v>
      </c>
      <c r="F3158" s="9" t="n">
        <v>-40</v>
      </c>
      <c r="G3158" s="12" t="s">
        <v>21</v>
      </c>
      <c r="H3158" s="2" t="n">
        <v>-99</v>
      </c>
      <c r="I3158" s="3" t="s">
        <v>39</v>
      </c>
      <c r="J3158" s="3" t="n">
        <f aca="false">VLOOKUP(I3158,VLOOK!$G$2:$H$50,2)</f>
        <v>34</v>
      </c>
      <c r="K3158" s="4" t="s">
        <v>39</v>
      </c>
      <c r="L3158" s="21" t="s">
        <v>28</v>
      </c>
      <c r="M3158" s="6" t="n">
        <f aca="false">VLOOKUP(L3158,VLOOK!$D$2:$E$10,2)</f>
        <v>5</v>
      </c>
      <c r="N3158" s="7" t="n">
        <v>1</v>
      </c>
      <c r="O3158" s="0" t="n">
        <f aca="false">VLOOKUP(B3158,VLOOK!$A$2:$B$13,2)</f>
        <v>7</v>
      </c>
      <c r="P3158" s="22" t="n">
        <f aca="false">IF(F3158&lt;0,F3158*-1,F3158)</f>
        <v>40</v>
      </c>
    </row>
    <row r="3159" customFormat="false" ht="12.8" hidden="false" customHeight="false" outlineLevel="0" collapsed="false">
      <c r="A3159" s="17" t="s">
        <v>824</v>
      </c>
      <c r="B3159" s="9" t="s">
        <v>850</v>
      </c>
      <c r="C3159" s="9" t="s">
        <v>1251</v>
      </c>
      <c r="D3159" s="9" t="s">
        <v>25</v>
      </c>
      <c r="E3159" s="10" t="s">
        <v>148</v>
      </c>
      <c r="F3159" s="9" t="n">
        <v>-9</v>
      </c>
      <c r="G3159" s="12" t="s">
        <v>21</v>
      </c>
      <c r="H3159" s="2" t="n">
        <v>-99</v>
      </c>
      <c r="I3159" s="3" t="s">
        <v>39</v>
      </c>
      <c r="J3159" s="3" t="n">
        <f aca="false">VLOOKUP(I3159,VLOOK!$G$2:$H$50,2)</f>
        <v>34</v>
      </c>
      <c r="K3159" s="4" t="s">
        <v>39</v>
      </c>
      <c r="L3159" s="21" t="s">
        <v>28</v>
      </c>
      <c r="M3159" s="6" t="n">
        <f aca="false">VLOOKUP(L3159,VLOOK!$D$2:$E$10,2)</f>
        <v>5</v>
      </c>
      <c r="N3159" s="7" t="n">
        <v>1</v>
      </c>
      <c r="O3159" s="0" t="n">
        <f aca="false">VLOOKUP(B3159,VLOOK!$A$2:$B$13,2)</f>
        <v>7</v>
      </c>
      <c r="P3159" s="22" t="n">
        <f aca="false">IF(F3159&lt;0,F3159*-1,F3159)</f>
        <v>9</v>
      </c>
    </row>
    <row r="3160" customFormat="false" ht="12.8" hidden="false" customHeight="false" outlineLevel="0" collapsed="false">
      <c r="A3160" s="17" t="s">
        <v>824</v>
      </c>
      <c r="B3160" s="9" t="s">
        <v>850</v>
      </c>
      <c r="C3160" s="9" t="s">
        <v>1251</v>
      </c>
      <c r="D3160" s="9" t="s">
        <v>25</v>
      </c>
      <c r="E3160" s="10" t="s">
        <v>148</v>
      </c>
      <c r="F3160" s="9" t="n">
        <v>-17.5</v>
      </c>
      <c r="G3160" s="12" t="s">
        <v>21</v>
      </c>
      <c r="H3160" s="2" t="n">
        <v>-99</v>
      </c>
      <c r="I3160" s="3" t="s">
        <v>39</v>
      </c>
      <c r="J3160" s="3" t="n">
        <f aca="false">VLOOKUP(I3160,VLOOK!$G$2:$H$50,2)</f>
        <v>34</v>
      </c>
      <c r="K3160" s="4" t="s">
        <v>39</v>
      </c>
      <c r="L3160" s="21" t="s">
        <v>28</v>
      </c>
      <c r="M3160" s="6" t="n">
        <f aca="false">VLOOKUP(L3160,VLOOK!$D$2:$E$10,2)</f>
        <v>5</v>
      </c>
      <c r="N3160" s="7" t="n">
        <v>1</v>
      </c>
      <c r="O3160" s="0" t="n">
        <f aca="false">VLOOKUP(B3160,VLOOK!$A$2:$B$13,2)</f>
        <v>7</v>
      </c>
      <c r="P3160" s="22" t="n">
        <f aca="false">IF(F3160&lt;0,F3160*-1,F3160)</f>
        <v>17.5</v>
      </c>
    </row>
    <row r="3161" customFormat="false" ht="12.8" hidden="false" customHeight="false" outlineLevel="0" collapsed="false">
      <c r="A3161" s="17" t="s">
        <v>824</v>
      </c>
      <c r="B3161" s="9" t="s">
        <v>850</v>
      </c>
      <c r="C3161" s="9" t="s">
        <v>1236</v>
      </c>
      <c r="D3161" s="9" t="s">
        <v>25</v>
      </c>
      <c r="E3161" s="10" t="s">
        <v>271</v>
      </c>
      <c r="F3161" s="9" t="n">
        <v>-8.5</v>
      </c>
      <c r="G3161" s="12" t="s">
        <v>21</v>
      </c>
      <c r="H3161" s="2" t="n">
        <v>-99</v>
      </c>
      <c r="I3161" s="3" t="s">
        <v>44</v>
      </c>
      <c r="J3161" s="3" t="n">
        <f aca="false">VLOOKUP(I3161,VLOOK!$G$2:$H$50,2)</f>
        <v>11</v>
      </c>
      <c r="K3161" s="4" t="s">
        <v>44</v>
      </c>
      <c r="L3161" s="21" t="s">
        <v>23</v>
      </c>
      <c r="M3161" s="6" t="n">
        <f aca="false">VLOOKUP(L3161,VLOOK!$D$2:$E$10,2)</f>
        <v>2</v>
      </c>
      <c r="N3161" s="7" t="n">
        <v>1</v>
      </c>
      <c r="O3161" s="0" t="n">
        <f aca="false">VLOOKUP(B3161,VLOOK!$A$2:$B$13,2)</f>
        <v>7</v>
      </c>
      <c r="P3161" s="22" t="n">
        <f aca="false">IF(F3161&lt;0,F3161*-1,F3161)</f>
        <v>8.5</v>
      </c>
    </row>
    <row r="3162" customFormat="false" ht="12.8" hidden="false" customHeight="false" outlineLevel="0" collapsed="false">
      <c r="A3162" s="17" t="s">
        <v>824</v>
      </c>
      <c r="B3162" s="9" t="s">
        <v>850</v>
      </c>
      <c r="C3162" s="9" t="s">
        <v>1401</v>
      </c>
      <c r="D3162" s="9" t="s">
        <v>25</v>
      </c>
      <c r="E3162" s="10" t="s">
        <v>271</v>
      </c>
      <c r="F3162" s="9" t="n">
        <v>-8.5</v>
      </c>
      <c r="G3162" s="12" t="s">
        <v>21</v>
      </c>
      <c r="H3162" s="2" t="n">
        <v>-99</v>
      </c>
      <c r="I3162" s="3" t="s">
        <v>44</v>
      </c>
      <c r="J3162" s="3" t="n">
        <f aca="false">VLOOKUP(I3162,VLOOK!$G$2:$H$50,2)</f>
        <v>11</v>
      </c>
      <c r="K3162" s="4" t="s">
        <v>44</v>
      </c>
      <c r="L3162" s="21" t="s">
        <v>23</v>
      </c>
      <c r="M3162" s="6" t="n">
        <f aca="false">VLOOKUP(L3162,VLOOK!$D$2:$E$10,2)</f>
        <v>2</v>
      </c>
      <c r="N3162" s="7" t="n">
        <v>1</v>
      </c>
      <c r="O3162" s="0" t="n">
        <f aca="false">VLOOKUP(B3162,VLOOK!$A$2:$B$13,2)</f>
        <v>7</v>
      </c>
      <c r="P3162" s="22" t="n">
        <f aca="false">IF(F3162&lt;0,F3162*-1,F3162)</f>
        <v>8.5</v>
      </c>
    </row>
    <row r="3163" customFormat="false" ht="12.8" hidden="false" customHeight="false" outlineLevel="0" collapsed="false">
      <c r="A3163" s="17" t="s">
        <v>824</v>
      </c>
      <c r="B3163" s="9" t="s">
        <v>850</v>
      </c>
      <c r="C3163" s="9" t="s">
        <v>1402</v>
      </c>
      <c r="D3163" s="9" t="s">
        <v>25</v>
      </c>
      <c r="E3163" s="10" t="s">
        <v>249</v>
      </c>
      <c r="F3163" s="9" t="n">
        <v>-45</v>
      </c>
      <c r="G3163" s="12" t="s">
        <v>21</v>
      </c>
      <c r="H3163" s="2" t="n">
        <v>-99</v>
      </c>
      <c r="I3163" s="3" t="s">
        <v>250</v>
      </c>
      <c r="J3163" s="3" t="n">
        <f aca="false">VLOOKUP(I3163,VLOOK!$G$2:$H$50,2)</f>
        <v>35</v>
      </c>
      <c r="K3163" s="4" t="s">
        <v>250</v>
      </c>
      <c r="L3163" s="21" t="s">
        <v>28</v>
      </c>
      <c r="M3163" s="6" t="n">
        <f aca="false">VLOOKUP(L3163,VLOOK!$D$2:$E$10,2)</f>
        <v>5</v>
      </c>
      <c r="N3163" s="7" t="n">
        <v>1</v>
      </c>
      <c r="O3163" s="0" t="n">
        <f aca="false">VLOOKUP(B3163,VLOOK!$A$2:$B$13,2)</f>
        <v>7</v>
      </c>
      <c r="P3163" s="22" t="n">
        <f aca="false">IF(F3163&lt;0,F3163*-1,F3163)</f>
        <v>45</v>
      </c>
    </row>
    <row r="3164" customFormat="false" ht="12.8" hidden="false" customHeight="false" outlineLevel="0" collapsed="false">
      <c r="A3164" s="17" t="s">
        <v>824</v>
      </c>
      <c r="B3164" s="9" t="s">
        <v>850</v>
      </c>
      <c r="C3164" s="9" t="s">
        <v>1403</v>
      </c>
      <c r="D3164" s="9" t="s">
        <v>25</v>
      </c>
      <c r="E3164" s="10" t="s">
        <v>869</v>
      </c>
      <c r="F3164" s="9" t="n">
        <v>-61.23</v>
      </c>
      <c r="G3164" s="12" t="s">
        <v>21</v>
      </c>
      <c r="H3164" s="2" t="n">
        <v>-99</v>
      </c>
      <c r="I3164" s="3" t="s">
        <v>381</v>
      </c>
      <c r="J3164" s="3" t="n">
        <f aca="false">VLOOKUP(I3164,VLOOK!$G$2:$H$50,2)</f>
        <v>23</v>
      </c>
      <c r="K3164" s="4" t="s">
        <v>381</v>
      </c>
      <c r="L3164" s="21" t="s">
        <v>31</v>
      </c>
      <c r="M3164" s="6" t="n">
        <f aca="false">VLOOKUP(L3164,VLOOK!$D$2:$E$10,2)</f>
        <v>3</v>
      </c>
      <c r="N3164" s="7" t="n">
        <v>1</v>
      </c>
      <c r="O3164" s="0" t="n">
        <f aca="false">VLOOKUP(B3164,VLOOK!$A$2:$B$13,2)</f>
        <v>7</v>
      </c>
      <c r="P3164" s="22" t="n">
        <f aca="false">IF(F3164&lt;0,F3164*-1,F3164)</f>
        <v>61.23</v>
      </c>
    </row>
    <row r="3165" customFormat="false" ht="12.8" hidden="false" customHeight="false" outlineLevel="0" collapsed="false">
      <c r="A3165" s="17" t="s">
        <v>824</v>
      </c>
      <c r="B3165" s="9" t="s">
        <v>850</v>
      </c>
      <c r="C3165" s="9" t="s">
        <v>1403</v>
      </c>
      <c r="D3165" s="9" t="s">
        <v>25</v>
      </c>
      <c r="E3165" s="10" t="s">
        <v>869</v>
      </c>
      <c r="F3165" s="9" t="n">
        <v>-47.98</v>
      </c>
      <c r="G3165" s="12" t="s">
        <v>21</v>
      </c>
      <c r="H3165" s="2" t="n">
        <v>-99</v>
      </c>
      <c r="I3165" s="3" t="s">
        <v>381</v>
      </c>
      <c r="J3165" s="3" t="n">
        <f aca="false">VLOOKUP(I3165,VLOOK!$G$2:$H$50,2)</f>
        <v>23</v>
      </c>
      <c r="K3165" s="4" t="s">
        <v>381</v>
      </c>
      <c r="L3165" s="21" t="s">
        <v>31</v>
      </c>
      <c r="M3165" s="6" t="n">
        <f aca="false">VLOOKUP(L3165,VLOOK!$D$2:$E$10,2)</f>
        <v>3</v>
      </c>
      <c r="N3165" s="7" t="n">
        <v>1</v>
      </c>
      <c r="O3165" s="0" t="n">
        <f aca="false">VLOOKUP(B3165,VLOOK!$A$2:$B$13,2)</f>
        <v>7</v>
      </c>
      <c r="P3165" s="22" t="n">
        <f aca="false">IF(F3165&lt;0,F3165*-1,F3165)</f>
        <v>47.98</v>
      </c>
    </row>
    <row r="3166" customFormat="false" ht="12.8" hidden="false" customHeight="false" outlineLevel="0" collapsed="false">
      <c r="A3166" s="17" t="s">
        <v>824</v>
      </c>
      <c r="B3166" s="9" t="s">
        <v>850</v>
      </c>
      <c r="C3166" s="9" t="s">
        <v>1403</v>
      </c>
      <c r="D3166" s="9" t="s">
        <v>25</v>
      </c>
      <c r="E3166" s="10" t="s">
        <v>869</v>
      </c>
      <c r="F3166" s="9" t="n">
        <v>-42.8</v>
      </c>
      <c r="G3166" s="12" t="s">
        <v>21</v>
      </c>
      <c r="H3166" s="2" t="n">
        <v>-99</v>
      </c>
      <c r="I3166" s="3" t="s">
        <v>381</v>
      </c>
      <c r="J3166" s="3" t="n">
        <f aca="false">VLOOKUP(I3166,VLOOK!$G$2:$H$50,2)</f>
        <v>23</v>
      </c>
      <c r="K3166" s="4" t="s">
        <v>381</v>
      </c>
      <c r="L3166" s="21" t="s">
        <v>31</v>
      </c>
      <c r="M3166" s="6" t="n">
        <f aca="false">VLOOKUP(L3166,VLOOK!$D$2:$E$10,2)</f>
        <v>3</v>
      </c>
      <c r="N3166" s="7" t="n">
        <v>1</v>
      </c>
      <c r="O3166" s="0" t="n">
        <f aca="false">VLOOKUP(B3166,VLOOK!$A$2:$B$13,2)</f>
        <v>7</v>
      </c>
      <c r="P3166" s="22" t="n">
        <f aca="false">IF(F3166&lt;0,F3166*-1,F3166)</f>
        <v>42.8</v>
      </c>
    </row>
    <row r="3167" customFormat="false" ht="12.8" hidden="false" customHeight="false" outlineLevel="0" collapsed="false">
      <c r="A3167" s="17" t="s">
        <v>824</v>
      </c>
      <c r="B3167" s="9" t="s">
        <v>850</v>
      </c>
      <c r="C3167" s="9" t="s">
        <v>1380</v>
      </c>
      <c r="D3167" s="9" t="s">
        <v>25</v>
      </c>
      <c r="E3167" s="10" t="s">
        <v>869</v>
      </c>
      <c r="F3167" s="9" t="n">
        <v>-63</v>
      </c>
      <c r="G3167" s="12" t="s">
        <v>21</v>
      </c>
      <c r="H3167" s="2" t="n">
        <v>-99</v>
      </c>
      <c r="I3167" s="3" t="s">
        <v>381</v>
      </c>
      <c r="J3167" s="3" t="n">
        <f aca="false">VLOOKUP(I3167,VLOOK!$G$2:$H$50,2)</f>
        <v>23</v>
      </c>
      <c r="K3167" s="4" t="s">
        <v>381</v>
      </c>
      <c r="L3167" s="21" t="s">
        <v>31</v>
      </c>
      <c r="M3167" s="6" t="n">
        <f aca="false">VLOOKUP(L3167,VLOOK!$D$2:$E$10,2)</f>
        <v>3</v>
      </c>
      <c r="N3167" s="7" t="n">
        <v>1</v>
      </c>
      <c r="O3167" s="0" t="n">
        <f aca="false">VLOOKUP(B3167,VLOOK!$A$2:$B$13,2)</f>
        <v>7</v>
      </c>
      <c r="P3167" s="22" t="n">
        <f aca="false">IF(F3167&lt;0,F3167*-1,F3167)</f>
        <v>63</v>
      </c>
    </row>
    <row r="3168" customFormat="false" ht="12.8" hidden="false" customHeight="false" outlineLevel="0" collapsed="false">
      <c r="A3168" s="17" t="s">
        <v>824</v>
      </c>
      <c r="B3168" s="9" t="s">
        <v>850</v>
      </c>
      <c r="C3168" s="9" t="s">
        <v>1404</v>
      </c>
      <c r="D3168" s="9" t="s">
        <v>25</v>
      </c>
      <c r="E3168" s="10" t="s">
        <v>467</v>
      </c>
      <c r="F3168" s="9" t="n">
        <v>-169.97</v>
      </c>
      <c r="G3168" s="12" t="s">
        <v>21</v>
      </c>
      <c r="H3168" s="2" t="n">
        <v>-99</v>
      </c>
      <c r="I3168" s="3" t="s">
        <v>468</v>
      </c>
      <c r="J3168" s="3" t="n">
        <f aca="false">VLOOKUP(I3168,VLOOK!$G$2:$H$50,2)</f>
        <v>37</v>
      </c>
      <c r="K3168" s="4" t="s">
        <v>468</v>
      </c>
      <c r="L3168" s="21" t="s">
        <v>28</v>
      </c>
      <c r="M3168" s="6" t="n">
        <f aca="false">VLOOKUP(L3168,VLOOK!$D$2:$E$10,2)</f>
        <v>5</v>
      </c>
      <c r="N3168" s="7" t="n">
        <v>1</v>
      </c>
      <c r="O3168" s="0" t="n">
        <f aca="false">VLOOKUP(B3168,VLOOK!$A$2:$B$13,2)</f>
        <v>7</v>
      </c>
      <c r="P3168" s="22" t="n">
        <f aca="false">IF(F3168&lt;0,F3168*-1,F3168)</f>
        <v>169.97</v>
      </c>
    </row>
    <row r="3169" customFormat="false" ht="12.8" hidden="false" customHeight="false" outlineLevel="0" collapsed="false">
      <c r="A3169" s="17" t="s">
        <v>824</v>
      </c>
      <c r="B3169" s="9" t="s">
        <v>850</v>
      </c>
      <c r="C3169" s="9" t="s">
        <v>1405</v>
      </c>
      <c r="D3169" s="9" t="s">
        <v>25</v>
      </c>
      <c r="E3169" s="10" t="s">
        <v>196</v>
      </c>
      <c r="F3169" s="9" t="n">
        <v>-399.3</v>
      </c>
      <c r="G3169" s="12" t="s">
        <v>21</v>
      </c>
      <c r="H3169" s="2" t="n">
        <v>-99</v>
      </c>
      <c r="I3169" s="3" t="s">
        <v>197</v>
      </c>
      <c r="J3169" s="3" t="n">
        <f aca="false">VLOOKUP(I3169,VLOOK!$G$2:$H$50,2)</f>
        <v>47</v>
      </c>
      <c r="K3169" s="4" t="s">
        <v>197</v>
      </c>
      <c r="L3169" s="21" t="s">
        <v>198</v>
      </c>
      <c r="M3169" s="6" t="n">
        <f aca="false">VLOOKUP(L3169,VLOOK!$D$2:$E$10,2)</f>
        <v>9</v>
      </c>
      <c r="N3169" s="7" t="n">
        <v>1</v>
      </c>
      <c r="O3169" s="0" t="n">
        <f aca="false">VLOOKUP(B3169,VLOOK!$A$2:$B$13,2)</f>
        <v>7</v>
      </c>
      <c r="P3169" s="22" t="n">
        <f aca="false">IF(F3169&lt;0,F3169*-1,F3169)</f>
        <v>399.3</v>
      </c>
    </row>
    <row r="3170" customFormat="false" ht="12.8" hidden="false" customHeight="false" outlineLevel="0" collapsed="false">
      <c r="A3170" s="17" t="s">
        <v>824</v>
      </c>
      <c r="B3170" s="9" t="s">
        <v>850</v>
      </c>
      <c r="C3170" s="9" t="s">
        <v>1262</v>
      </c>
      <c r="D3170" s="9" t="s">
        <v>25</v>
      </c>
      <c r="E3170" s="10" t="s">
        <v>196</v>
      </c>
      <c r="F3170" s="9" t="n">
        <v>-209.95</v>
      </c>
      <c r="G3170" s="12" t="s">
        <v>21</v>
      </c>
      <c r="H3170" s="2" t="n">
        <v>-99</v>
      </c>
      <c r="I3170" s="3" t="s">
        <v>197</v>
      </c>
      <c r="J3170" s="3" t="n">
        <f aca="false">VLOOKUP(I3170,VLOOK!$G$2:$H$50,2)</f>
        <v>47</v>
      </c>
      <c r="K3170" s="4" t="s">
        <v>197</v>
      </c>
      <c r="L3170" s="21" t="s">
        <v>198</v>
      </c>
      <c r="M3170" s="6" t="n">
        <f aca="false">VLOOKUP(L3170,VLOOK!$D$2:$E$10,2)</f>
        <v>9</v>
      </c>
      <c r="N3170" s="7" t="n">
        <v>1</v>
      </c>
      <c r="O3170" s="0" t="n">
        <f aca="false">VLOOKUP(B3170,VLOOK!$A$2:$B$13,2)</f>
        <v>7</v>
      </c>
      <c r="P3170" s="22" t="n">
        <f aca="false">IF(F3170&lt;0,F3170*-1,F3170)</f>
        <v>209.95</v>
      </c>
    </row>
    <row r="3171" customFormat="false" ht="12.8" hidden="false" customHeight="false" outlineLevel="0" collapsed="false">
      <c r="A3171" s="17" t="s">
        <v>824</v>
      </c>
      <c r="B3171" s="9" t="s">
        <v>850</v>
      </c>
      <c r="C3171" s="9" t="s">
        <v>1406</v>
      </c>
      <c r="D3171" s="9" t="s">
        <v>25</v>
      </c>
      <c r="E3171" s="10" t="s">
        <v>196</v>
      </c>
      <c r="F3171" s="9" t="n">
        <v>-59.8</v>
      </c>
      <c r="G3171" s="12" t="s">
        <v>21</v>
      </c>
      <c r="H3171" s="2" t="n">
        <v>-99</v>
      </c>
      <c r="I3171" s="3" t="s">
        <v>197</v>
      </c>
      <c r="J3171" s="3" t="n">
        <f aca="false">VLOOKUP(I3171,VLOOK!$G$2:$H$50,2)</f>
        <v>47</v>
      </c>
      <c r="K3171" s="4" t="s">
        <v>197</v>
      </c>
      <c r="L3171" s="21" t="s">
        <v>198</v>
      </c>
      <c r="M3171" s="6" t="n">
        <f aca="false">VLOOKUP(L3171,VLOOK!$D$2:$E$10,2)</f>
        <v>9</v>
      </c>
      <c r="N3171" s="7" t="n">
        <v>1</v>
      </c>
      <c r="O3171" s="0" t="n">
        <f aca="false">VLOOKUP(B3171,VLOOK!$A$2:$B$13,2)</f>
        <v>7</v>
      </c>
      <c r="P3171" s="22" t="n">
        <f aca="false">IF(F3171&lt;0,F3171*-1,F3171)</f>
        <v>59.8</v>
      </c>
    </row>
    <row r="3172" customFormat="false" ht="12.8" hidden="false" customHeight="false" outlineLevel="0" collapsed="false">
      <c r="A3172" s="17" t="s">
        <v>824</v>
      </c>
      <c r="B3172" s="9" t="s">
        <v>850</v>
      </c>
      <c r="C3172" s="9" t="s">
        <v>1290</v>
      </c>
      <c r="D3172" s="9" t="s">
        <v>25</v>
      </c>
      <c r="E3172" s="10" t="s">
        <v>196</v>
      </c>
      <c r="F3172" s="9" t="n">
        <v>-6</v>
      </c>
      <c r="G3172" s="12" t="s">
        <v>21</v>
      </c>
      <c r="H3172" s="2" t="n">
        <v>-99</v>
      </c>
      <c r="I3172" s="3" t="s">
        <v>197</v>
      </c>
      <c r="J3172" s="3" t="n">
        <f aca="false">VLOOKUP(I3172,VLOOK!$G$2:$H$50,2)</f>
        <v>47</v>
      </c>
      <c r="K3172" s="4" t="s">
        <v>197</v>
      </c>
      <c r="L3172" s="21" t="s">
        <v>198</v>
      </c>
      <c r="M3172" s="6" t="n">
        <f aca="false">VLOOKUP(L3172,VLOOK!$D$2:$E$10,2)</f>
        <v>9</v>
      </c>
      <c r="N3172" s="7" t="n">
        <v>1</v>
      </c>
      <c r="O3172" s="0" t="n">
        <f aca="false">VLOOKUP(B3172,VLOOK!$A$2:$B$13,2)</f>
        <v>7</v>
      </c>
      <c r="P3172" s="22" t="n">
        <f aca="false">IF(F3172&lt;0,F3172*-1,F3172)</f>
        <v>6</v>
      </c>
    </row>
    <row r="3173" customFormat="false" ht="12.8" hidden="false" customHeight="false" outlineLevel="0" collapsed="false">
      <c r="A3173" s="17" t="s">
        <v>824</v>
      </c>
      <c r="B3173" s="9" t="s">
        <v>850</v>
      </c>
      <c r="C3173" s="9" t="s">
        <v>1262</v>
      </c>
      <c r="D3173" s="9" t="s">
        <v>25</v>
      </c>
      <c r="E3173" s="10" t="s">
        <v>196</v>
      </c>
      <c r="F3173" s="9" t="n">
        <v>-14</v>
      </c>
      <c r="G3173" s="12" t="s">
        <v>21</v>
      </c>
      <c r="H3173" s="2" t="n">
        <v>-99</v>
      </c>
      <c r="I3173" s="3" t="s">
        <v>197</v>
      </c>
      <c r="J3173" s="3" t="n">
        <f aca="false">VLOOKUP(I3173,VLOOK!$G$2:$H$50,2)</f>
        <v>47</v>
      </c>
      <c r="K3173" s="4" t="s">
        <v>197</v>
      </c>
      <c r="L3173" s="21" t="s">
        <v>198</v>
      </c>
      <c r="M3173" s="6" t="n">
        <f aca="false">VLOOKUP(L3173,VLOOK!$D$2:$E$10,2)</f>
        <v>9</v>
      </c>
      <c r="N3173" s="7" t="n">
        <v>1</v>
      </c>
      <c r="O3173" s="0" t="n">
        <f aca="false">VLOOKUP(B3173,VLOOK!$A$2:$B$13,2)</f>
        <v>7</v>
      </c>
      <c r="P3173" s="22" t="n">
        <f aca="false">IF(F3173&lt;0,F3173*-1,F3173)</f>
        <v>14</v>
      </c>
    </row>
    <row r="3174" customFormat="false" ht="12.8" hidden="false" customHeight="false" outlineLevel="0" collapsed="false">
      <c r="A3174" s="17" t="s">
        <v>824</v>
      </c>
      <c r="B3174" s="9" t="s">
        <v>850</v>
      </c>
      <c r="C3174" s="9" t="s">
        <v>1407</v>
      </c>
      <c r="D3174" s="9" t="s">
        <v>25</v>
      </c>
      <c r="E3174" s="10" t="s">
        <v>196</v>
      </c>
      <c r="F3174" s="9" t="n">
        <v>-15.9</v>
      </c>
      <c r="G3174" s="12" t="s">
        <v>21</v>
      </c>
      <c r="H3174" s="2" t="n">
        <v>-99</v>
      </c>
      <c r="I3174" s="3" t="s">
        <v>197</v>
      </c>
      <c r="J3174" s="3" t="n">
        <f aca="false">VLOOKUP(I3174,VLOOK!$G$2:$H$50,2)</f>
        <v>47</v>
      </c>
      <c r="K3174" s="4" t="s">
        <v>197</v>
      </c>
      <c r="L3174" s="21" t="s">
        <v>198</v>
      </c>
      <c r="M3174" s="6" t="n">
        <f aca="false">VLOOKUP(L3174,VLOOK!$D$2:$E$10,2)</f>
        <v>9</v>
      </c>
      <c r="N3174" s="7" t="n">
        <v>1</v>
      </c>
      <c r="O3174" s="0" t="n">
        <f aca="false">VLOOKUP(B3174,VLOOK!$A$2:$B$13,2)</f>
        <v>7</v>
      </c>
      <c r="P3174" s="22" t="n">
        <f aca="false">IF(F3174&lt;0,F3174*-1,F3174)</f>
        <v>15.9</v>
      </c>
    </row>
    <row r="3175" customFormat="false" ht="12.8" hidden="false" customHeight="false" outlineLevel="0" collapsed="false">
      <c r="A3175" s="17" t="s">
        <v>824</v>
      </c>
      <c r="B3175" s="9" t="s">
        <v>850</v>
      </c>
      <c r="C3175" s="9" t="s">
        <v>1408</v>
      </c>
      <c r="D3175" s="9" t="s">
        <v>25</v>
      </c>
      <c r="E3175" s="10" t="s">
        <v>196</v>
      </c>
      <c r="F3175" s="9" t="n">
        <v>-82.7</v>
      </c>
      <c r="G3175" s="12" t="s">
        <v>21</v>
      </c>
      <c r="H3175" s="2" t="n">
        <v>-99</v>
      </c>
      <c r="I3175" s="3" t="s">
        <v>197</v>
      </c>
      <c r="J3175" s="3" t="n">
        <f aca="false">VLOOKUP(I3175,VLOOK!$G$2:$H$50,2)</f>
        <v>47</v>
      </c>
      <c r="K3175" s="4" t="s">
        <v>197</v>
      </c>
      <c r="L3175" s="21" t="s">
        <v>198</v>
      </c>
      <c r="M3175" s="6" t="n">
        <f aca="false">VLOOKUP(L3175,VLOOK!$D$2:$E$10,2)</f>
        <v>9</v>
      </c>
      <c r="N3175" s="7" t="n">
        <v>1</v>
      </c>
      <c r="O3175" s="0" t="n">
        <f aca="false">VLOOKUP(B3175,VLOOK!$A$2:$B$13,2)</f>
        <v>7</v>
      </c>
      <c r="P3175" s="22" t="n">
        <f aca="false">IF(F3175&lt;0,F3175*-1,F3175)</f>
        <v>82.7</v>
      </c>
    </row>
    <row r="3176" customFormat="false" ht="12.8" hidden="false" customHeight="false" outlineLevel="0" collapsed="false">
      <c r="A3176" s="17" t="s">
        <v>824</v>
      </c>
      <c r="B3176" s="9" t="s">
        <v>850</v>
      </c>
      <c r="C3176" s="9" t="s">
        <v>1409</v>
      </c>
      <c r="D3176" s="9" t="s">
        <v>25</v>
      </c>
      <c r="E3176" s="10" t="s">
        <v>196</v>
      </c>
      <c r="F3176" s="9" t="n">
        <v>-9.5</v>
      </c>
      <c r="G3176" s="12" t="s">
        <v>21</v>
      </c>
      <c r="H3176" s="2" t="n">
        <v>-99</v>
      </c>
      <c r="I3176" s="3" t="s">
        <v>197</v>
      </c>
      <c r="J3176" s="3" t="n">
        <f aca="false">VLOOKUP(I3176,VLOOK!$G$2:$H$50,2)</f>
        <v>47</v>
      </c>
      <c r="K3176" s="4" t="s">
        <v>197</v>
      </c>
      <c r="L3176" s="21" t="s">
        <v>198</v>
      </c>
      <c r="M3176" s="6" t="n">
        <f aca="false">VLOOKUP(L3176,VLOOK!$D$2:$E$10,2)</f>
        <v>9</v>
      </c>
      <c r="N3176" s="7" t="n">
        <v>1</v>
      </c>
      <c r="O3176" s="0" t="n">
        <f aca="false">VLOOKUP(B3176,VLOOK!$A$2:$B$13,2)</f>
        <v>7</v>
      </c>
      <c r="P3176" s="22" t="n">
        <f aca="false">IF(F3176&lt;0,F3176*-1,F3176)</f>
        <v>9.5</v>
      </c>
    </row>
    <row r="3177" customFormat="false" ht="12.8" hidden="false" customHeight="false" outlineLevel="0" collapsed="false">
      <c r="A3177" s="17" t="s">
        <v>824</v>
      </c>
      <c r="B3177" s="9" t="s">
        <v>850</v>
      </c>
      <c r="C3177" s="9" t="s">
        <v>1410</v>
      </c>
      <c r="D3177" s="9" t="s">
        <v>25</v>
      </c>
      <c r="E3177" s="10" t="s">
        <v>196</v>
      </c>
      <c r="F3177" s="9" t="n">
        <v>-91</v>
      </c>
      <c r="G3177" s="12" t="s">
        <v>21</v>
      </c>
      <c r="H3177" s="2" t="n">
        <v>-99</v>
      </c>
      <c r="I3177" s="3" t="s">
        <v>197</v>
      </c>
      <c r="J3177" s="3" t="n">
        <f aca="false">VLOOKUP(I3177,VLOOK!$G$2:$H$50,2)</f>
        <v>47</v>
      </c>
      <c r="K3177" s="4" t="s">
        <v>197</v>
      </c>
      <c r="L3177" s="21" t="s">
        <v>198</v>
      </c>
      <c r="M3177" s="6" t="n">
        <f aca="false">VLOOKUP(L3177,VLOOK!$D$2:$E$10,2)</f>
        <v>9</v>
      </c>
      <c r="N3177" s="7" t="n">
        <v>1</v>
      </c>
      <c r="O3177" s="0" t="n">
        <f aca="false">VLOOKUP(B3177,VLOOK!$A$2:$B$13,2)</f>
        <v>7</v>
      </c>
      <c r="P3177" s="22" t="n">
        <f aca="false">IF(F3177&lt;0,F3177*-1,F3177)</f>
        <v>91</v>
      </c>
    </row>
    <row r="3178" customFormat="false" ht="12.8" hidden="false" customHeight="false" outlineLevel="0" collapsed="false">
      <c r="A3178" s="17" t="s">
        <v>824</v>
      </c>
      <c r="B3178" s="9" t="s">
        <v>850</v>
      </c>
      <c r="C3178" s="9" t="s">
        <v>1411</v>
      </c>
      <c r="D3178" s="9" t="s">
        <v>25</v>
      </c>
      <c r="E3178" s="10" t="s">
        <v>196</v>
      </c>
      <c r="F3178" s="9" t="n">
        <v>-72.6</v>
      </c>
      <c r="G3178" s="12" t="s">
        <v>21</v>
      </c>
      <c r="H3178" s="2" t="n">
        <v>-99</v>
      </c>
      <c r="I3178" s="3" t="s">
        <v>197</v>
      </c>
      <c r="J3178" s="3" t="n">
        <f aca="false">VLOOKUP(I3178,VLOOK!$G$2:$H$50,2)</f>
        <v>47</v>
      </c>
      <c r="K3178" s="4" t="s">
        <v>197</v>
      </c>
      <c r="L3178" s="21" t="s">
        <v>198</v>
      </c>
      <c r="M3178" s="6" t="n">
        <f aca="false">VLOOKUP(L3178,VLOOK!$D$2:$E$10,2)</f>
        <v>9</v>
      </c>
      <c r="N3178" s="7" t="n">
        <v>1</v>
      </c>
      <c r="O3178" s="0" t="n">
        <f aca="false">VLOOKUP(B3178,VLOOK!$A$2:$B$13,2)</f>
        <v>7</v>
      </c>
      <c r="P3178" s="22" t="n">
        <f aca="false">IF(F3178&lt;0,F3178*-1,F3178)</f>
        <v>72.6</v>
      </c>
    </row>
    <row r="3179" customFormat="false" ht="12.8" hidden="false" customHeight="false" outlineLevel="0" collapsed="false">
      <c r="A3179" s="17" t="s">
        <v>824</v>
      </c>
      <c r="B3179" s="9" t="s">
        <v>850</v>
      </c>
      <c r="C3179" s="9" t="s">
        <v>1412</v>
      </c>
      <c r="D3179" s="9" t="s">
        <v>25</v>
      </c>
      <c r="E3179" s="10" t="s">
        <v>196</v>
      </c>
      <c r="F3179" s="9" t="n">
        <v>-178.42</v>
      </c>
      <c r="G3179" s="12" t="s">
        <v>21</v>
      </c>
      <c r="H3179" s="2" t="n">
        <v>-99</v>
      </c>
      <c r="I3179" s="3" t="s">
        <v>197</v>
      </c>
      <c r="J3179" s="3" t="n">
        <f aca="false">VLOOKUP(I3179,VLOOK!$G$2:$H$50,2)</f>
        <v>47</v>
      </c>
      <c r="K3179" s="4" t="s">
        <v>197</v>
      </c>
      <c r="L3179" s="21" t="s">
        <v>198</v>
      </c>
      <c r="M3179" s="6" t="n">
        <f aca="false">VLOOKUP(L3179,VLOOK!$D$2:$E$10,2)</f>
        <v>9</v>
      </c>
      <c r="N3179" s="7" t="n">
        <v>1</v>
      </c>
      <c r="O3179" s="0" t="n">
        <f aca="false">VLOOKUP(B3179,VLOOK!$A$2:$B$13,2)</f>
        <v>7</v>
      </c>
      <c r="P3179" s="22" t="n">
        <f aca="false">IF(F3179&lt;0,F3179*-1,F3179)</f>
        <v>178.42</v>
      </c>
    </row>
    <row r="3180" customFormat="false" ht="12.8" hidden="false" customHeight="false" outlineLevel="0" collapsed="false">
      <c r="A3180" s="17" t="s">
        <v>824</v>
      </c>
      <c r="B3180" s="9" t="s">
        <v>850</v>
      </c>
      <c r="C3180" s="9" t="s">
        <v>1257</v>
      </c>
      <c r="D3180" s="9" t="s">
        <v>54</v>
      </c>
      <c r="E3180" s="10" t="s">
        <v>67</v>
      </c>
      <c r="F3180" s="9" t="n">
        <v>-19</v>
      </c>
      <c r="G3180" s="12" t="s">
        <v>21</v>
      </c>
      <c r="H3180" s="2" t="n">
        <v>-99</v>
      </c>
      <c r="I3180" s="3" t="s">
        <v>68</v>
      </c>
      <c r="J3180" s="3" t="n">
        <f aca="false">VLOOKUP(I3180,VLOOK!$G$2:$H$50,2)</f>
        <v>42</v>
      </c>
      <c r="K3180" s="4" t="s">
        <v>68</v>
      </c>
      <c r="L3180" s="21" t="s">
        <v>57</v>
      </c>
      <c r="M3180" s="6" t="n">
        <f aca="false">VLOOKUP(L3180,VLOOK!$D$2:$E$10,2)</f>
        <v>7</v>
      </c>
      <c r="N3180" s="7" t="n">
        <v>1</v>
      </c>
      <c r="O3180" s="0" t="n">
        <f aca="false">VLOOKUP(B3180,VLOOK!$A$2:$B$13,2)</f>
        <v>7</v>
      </c>
      <c r="P3180" s="22" t="n">
        <f aca="false">IF(F3180&lt;0,F3180*-1,F3180)</f>
        <v>19</v>
      </c>
    </row>
    <row r="3181" customFormat="false" ht="12.8" hidden="false" customHeight="false" outlineLevel="0" collapsed="false">
      <c r="A3181" s="17" t="s">
        <v>572</v>
      </c>
      <c r="B3181" s="9" t="s">
        <v>850</v>
      </c>
      <c r="C3181" s="9" t="s">
        <v>1413</v>
      </c>
      <c r="D3181" s="9" t="s">
        <v>78</v>
      </c>
      <c r="E3181" s="10" t="s">
        <v>406</v>
      </c>
      <c r="F3181" s="20" t="n">
        <v>-76.2</v>
      </c>
      <c r="G3181" s="12" t="s">
        <v>21</v>
      </c>
      <c r="H3181" s="2" t="n">
        <v>-99</v>
      </c>
      <c r="I3181" s="3" t="s">
        <v>407</v>
      </c>
      <c r="J3181" s="3" t="n">
        <f aca="false">VLOOKUP(I3181,VLOOK!$G$2:$H$50,2)</f>
        <v>44</v>
      </c>
      <c r="K3181" s="4" t="s">
        <v>407</v>
      </c>
      <c r="L3181" s="21" t="s">
        <v>121</v>
      </c>
      <c r="M3181" s="6" t="n">
        <f aca="false">VLOOKUP(L3181,VLOOK!$D$2:$E$10,2)</f>
        <v>8</v>
      </c>
      <c r="N3181" s="7" t="n">
        <v>1</v>
      </c>
      <c r="O3181" s="0" t="n">
        <f aca="false">VLOOKUP(B3181,VLOOK!$A$2:$B$13,2)</f>
        <v>7</v>
      </c>
      <c r="P3181" s="22" t="n">
        <f aca="false">IF(F3181&lt;0,F3181*-1,F3181)</f>
        <v>76.2</v>
      </c>
    </row>
    <row r="3182" customFormat="false" ht="12.8" hidden="false" customHeight="false" outlineLevel="0" collapsed="false">
      <c r="A3182" s="17" t="s">
        <v>572</v>
      </c>
      <c r="B3182" s="9" t="s">
        <v>850</v>
      </c>
      <c r="C3182" s="9" t="s">
        <v>1414</v>
      </c>
      <c r="D3182" s="9" t="s">
        <v>78</v>
      </c>
      <c r="E3182" s="10" t="s">
        <v>406</v>
      </c>
      <c r="F3182" s="20" t="n">
        <v>-78.94</v>
      </c>
      <c r="G3182" s="12" t="s">
        <v>21</v>
      </c>
      <c r="H3182" s="2" t="n">
        <v>-99</v>
      </c>
      <c r="I3182" s="3" t="s">
        <v>407</v>
      </c>
      <c r="J3182" s="3" t="n">
        <f aca="false">VLOOKUP(I3182,VLOOK!$G$2:$H$50,2)</f>
        <v>44</v>
      </c>
      <c r="K3182" s="4" t="s">
        <v>407</v>
      </c>
      <c r="L3182" s="21" t="s">
        <v>121</v>
      </c>
      <c r="M3182" s="6" t="n">
        <f aca="false">VLOOKUP(L3182,VLOOK!$D$2:$E$10,2)</f>
        <v>8</v>
      </c>
      <c r="N3182" s="7" t="n">
        <v>1</v>
      </c>
      <c r="O3182" s="0" t="n">
        <f aca="false">VLOOKUP(B3182,VLOOK!$A$2:$B$13,2)</f>
        <v>7</v>
      </c>
      <c r="P3182" s="22" t="n">
        <f aca="false">IF(F3182&lt;0,F3182*-1,F3182)</f>
        <v>78.94</v>
      </c>
    </row>
    <row r="3183" customFormat="false" ht="12.8" hidden="false" customHeight="false" outlineLevel="0" collapsed="false">
      <c r="A3183" s="17" t="s">
        <v>572</v>
      </c>
      <c r="B3183" s="9" t="s">
        <v>850</v>
      </c>
      <c r="C3183" s="9" t="s">
        <v>1415</v>
      </c>
      <c r="D3183" s="9" t="s">
        <v>78</v>
      </c>
      <c r="E3183" s="10" t="s">
        <v>406</v>
      </c>
      <c r="F3183" s="20" t="n">
        <v>-130.07</v>
      </c>
      <c r="G3183" s="12" t="s">
        <v>21</v>
      </c>
      <c r="H3183" s="2" t="n">
        <v>-99</v>
      </c>
      <c r="I3183" s="3" t="s">
        <v>407</v>
      </c>
      <c r="J3183" s="3" t="n">
        <f aca="false">VLOOKUP(I3183,VLOOK!$G$2:$H$50,2)</f>
        <v>44</v>
      </c>
      <c r="K3183" s="4" t="s">
        <v>407</v>
      </c>
      <c r="L3183" s="21" t="s">
        <v>121</v>
      </c>
      <c r="M3183" s="6" t="n">
        <f aca="false">VLOOKUP(L3183,VLOOK!$D$2:$E$10,2)</f>
        <v>8</v>
      </c>
      <c r="N3183" s="7" t="n">
        <v>1</v>
      </c>
      <c r="O3183" s="0" t="n">
        <f aca="false">VLOOKUP(B3183,VLOOK!$A$2:$B$13,2)</f>
        <v>7</v>
      </c>
      <c r="P3183" s="22" t="n">
        <f aca="false">IF(F3183&lt;0,F3183*-1,F3183)</f>
        <v>130.07</v>
      </c>
    </row>
    <row r="3184" customFormat="false" ht="12.8" hidden="false" customHeight="false" outlineLevel="0" collapsed="false">
      <c r="A3184" s="17" t="s">
        <v>572</v>
      </c>
      <c r="B3184" s="9" t="s">
        <v>850</v>
      </c>
      <c r="C3184" s="9" t="s">
        <v>1416</v>
      </c>
      <c r="D3184" s="9" t="s">
        <v>78</v>
      </c>
      <c r="E3184" s="10" t="s">
        <v>406</v>
      </c>
      <c r="F3184" s="20" t="n">
        <v>-78.1</v>
      </c>
      <c r="G3184" s="12" t="s">
        <v>21</v>
      </c>
      <c r="H3184" s="2" t="n">
        <v>-99</v>
      </c>
      <c r="I3184" s="3" t="s">
        <v>407</v>
      </c>
      <c r="J3184" s="3" t="n">
        <f aca="false">VLOOKUP(I3184,VLOOK!$G$2:$H$50,2)</f>
        <v>44</v>
      </c>
      <c r="K3184" s="4" t="s">
        <v>407</v>
      </c>
      <c r="L3184" s="21" t="s">
        <v>121</v>
      </c>
      <c r="M3184" s="6" t="n">
        <f aca="false">VLOOKUP(L3184,VLOOK!$D$2:$E$10,2)</f>
        <v>8</v>
      </c>
      <c r="N3184" s="7" t="n">
        <v>1</v>
      </c>
      <c r="O3184" s="0" t="n">
        <f aca="false">VLOOKUP(B3184,VLOOK!$A$2:$B$13,2)</f>
        <v>7</v>
      </c>
      <c r="P3184" s="22" t="n">
        <f aca="false">IF(F3184&lt;0,F3184*-1,F3184)</f>
        <v>78.1</v>
      </c>
    </row>
    <row r="3185" customFormat="false" ht="12.8" hidden="false" customHeight="false" outlineLevel="0" collapsed="false">
      <c r="A3185" s="17" t="s">
        <v>572</v>
      </c>
      <c r="B3185" s="9" t="s">
        <v>850</v>
      </c>
      <c r="C3185" s="9" t="s">
        <v>1417</v>
      </c>
      <c r="D3185" s="9" t="s">
        <v>78</v>
      </c>
      <c r="E3185" s="10" t="s">
        <v>406</v>
      </c>
      <c r="F3185" s="20" t="n">
        <v>-124</v>
      </c>
      <c r="G3185" s="12" t="s">
        <v>21</v>
      </c>
      <c r="H3185" s="2" t="n">
        <v>-99</v>
      </c>
      <c r="I3185" s="3" t="s">
        <v>407</v>
      </c>
      <c r="J3185" s="3" t="n">
        <f aca="false">VLOOKUP(I3185,VLOOK!$G$2:$H$50,2)</f>
        <v>44</v>
      </c>
      <c r="K3185" s="4" t="s">
        <v>407</v>
      </c>
      <c r="L3185" s="21" t="s">
        <v>121</v>
      </c>
      <c r="M3185" s="6" t="n">
        <f aca="false">VLOOKUP(L3185,VLOOK!$D$2:$E$10,2)</f>
        <v>8</v>
      </c>
      <c r="N3185" s="7" t="n">
        <v>1</v>
      </c>
      <c r="O3185" s="0" t="n">
        <f aca="false">VLOOKUP(B3185,VLOOK!$A$2:$B$13,2)</f>
        <v>7</v>
      </c>
      <c r="P3185" s="22" t="n">
        <f aca="false">IF(F3185&lt;0,F3185*-1,F3185)</f>
        <v>124</v>
      </c>
    </row>
    <row r="3186" customFormat="false" ht="12.8" hidden="false" customHeight="false" outlineLevel="0" collapsed="false">
      <c r="A3186" s="17" t="s">
        <v>572</v>
      </c>
      <c r="B3186" s="9" t="s">
        <v>850</v>
      </c>
      <c r="C3186" s="9" t="s">
        <v>1418</v>
      </c>
      <c r="D3186" s="9" t="s">
        <v>78</v>
      </c>
      <c r="E3186" s="10" t="s">
        <v>406</v>
      </c>
      <c r="F3186" s="20" t="n">
        <v>-30</v>
      </c>
      <c r="G3186" s="12" t="s">
        <v>21</v>
      </c>
      <c r="H3186" s="2" t="n">
        <v>-99</v>
      </c>
      <c r="I3186" s="3" t="s">
        <v>407</v>
      </c>
      <c r="J3186" s="3" t="n">
        <f aca="false">VLOOKUP(I3186,VLOOK!$G$2:$H$50,2)</f>
        <v>44</v>
      </c>
      <c r="K3186" s="4" t="s">
        <v>407</v>
      </c>
      <c r="L3186" s="21" t="s">
        <v>121</v>
      </c>
      <c r="M3186" s="6" t="n">
        <f aca="false">VLOOKUP(L3186,VLOOK!$D$2:$E$10,2)</f>
        <v>8</v>
      </c>
      <c r="N3186" s="7" t="n">
        <v>1</v>
      </c>
      <c r="O3186" s="0" t="n">
        <f aca="false">VLOOKUP(B3186,VLOOK!$A$2:$B$13,2)</f>
        <v>7</v>
      </c>
      <c r="P3186" s="22" t="n">
        <f aca="false">IF(F3186&lt;0,F3186*-1,F3186)</f>
        <v>30</v>
      </c>
    </row>
    <row r="3187" customFormat="false" ht="12.8" hidden="false" customHeight="false" outlineLevel="0" collapsed="false">
      <c r="A3187" s="17" t="s">
        <v>572</v>
      </c>
      <c r="B3187" s="9" t="s">
        <v>850</v>
      </c>
      <c r="C3187" s="9" t="s">
        <v>1419</v>
      </c>
      <c r="D3187" s="9" t="s">
        <v>78</v>
      </c>
      <c r="E3187" s="10" t="s">
        <v>406</v>
      </c>
      <c r="F3187" s="20" t="n">
        <v>-93.99</v>
      </c>
      <c r="G3187" s="12" t="s">
        <v>21</v>
      </c>
      <c r="H3187" s="2" t="n">
        <v>-99</v>
      </c>
      <c r="I3187" s="3" t="s">
        <v>407</v>
      </c>
      <c r="J3187" s="3" t="n">
        <f aca="false">VLOOKUP(I3187,VLOOK!$G$2:$H$50,2)</f>
        <v>44</v>
      </c>
      <c r="K3187" s="4" t="s">
        <v>407</v>
      </c>
      <c r="L3187" s="21" t="s">
        <v>121</v>
      </c>
      <c r="M3187" s="6" t="n">
        <f aca="false">VLOOKUP(L3187,VLOOK!$D$2:$E$10,2)</f>
        <v>8</v>
      </c>
      <c r="N3187" s="7" t="n">
        <v>1</v>
      </c>
      <c r="O3187" s="0" t="n">
        <f aca="false">VLOOKUP(B3187,VLOOK!$A$2:$B$13,2)</f>
        <v>7</v>
      </c>
      <c r="P3187" s="22" t="n">
        <f aca="false">IF(F3187&lt;0,F3187*-1,F3187)</f>
        <v>93.99</v>
      </c>
    </row>
    <row r="3188" customFormat="false" ht="12.8" hidden="false" customHeight="false" outlineLevel="0" collapsed="false">
      <c r="A3188" s="17" t="s">
        <v>572</v>
      </c>
      <c r="B3188" s="9" t="s">
        <v>850</v>
      </c>
      <c r="C3188" s="9" t="s">
        <v>1413</v>
      </c>
      <c r="D3188" s="9" t="s">
        <v>78</v>
      </c>
      <c r="E3188" s="10" t="s">
        <v>406</v>
      </c>
      <c r="F3188" s="20" t="n">
        <v>-119.32</v>
      </c>
      <c r="G3188" s="12" t="s">
        <v>21</v>
      </c>
      <c r="H3188" s="2" t="n">
        <v>-99</v>
      </c>
      <c r="I3188" s="3" t="s">
        <v>407</v>
      </c>
      <c r="J3188" s="3" t="n">
        <f aca="false">VLOOKUP(I3188,VLOOK!$G$2:$H$50,2)</f>
        <v>44</v>
      </c>
      <c r="K3188" s="4" t="s">
        <v>407</v>
      </c>
      <c r="L3188" s="21" t="s">
        <v>121</v>
      </c>
      <c r="M3188" s="6" t="n">
        <f aca="false">VLOOKUP(L3188,VLOOK!$D$2:$E$10,2)</f>
        <v>8</v>
      </c>
      <c r="N3188" s="7" t="n">
        <v>1</v>
      </c>
      <c r="O3188" s="0" t="n">
        <f aca="false">VLOOKUP(B3188,VLOOK!$A$2:$B$13,2)</f>
        <v>7</v>
      </c>
      <c r="P3188" s="22" t="n">
        <f aca="false">IF(F3188&lt;0,F3188*-1,F3188)</f>
        <v>119.32</v>
      </c>
    </row>
    <row r="3189" customFormat="false" ht="12.8" hidden="false" customHeight="false" outlineLevel="0" collapsed="false">
      <c r="A3189" s="17" t="s">
        <v>572</v>
      </c>
      <c r="B3189" s="9" t="s">
        <v>850</v>
      </c>
      <c r="C3189" s="9" t="s">
        <v>1420</v>
      </c>
      <c r="D3189" s="9" t="s">
        <v>78</v>
      </c>
      <c r="E3189" s="10" t="s">
        <v>406</v>
      </c>
      <c r="F3189" s="20" t="n">
        <v>-75.29</v>
      </c>
      <c r="G3189" s="12" t="s">
        <v>21</v>
      </c>
      <c r="H3189" s="2" t="n">
        <v>-99</v>
      </c>
      <c r="I3189" s="3" t="s">
        <v>407</v>
      </c>
      <c r="J3189" s="3" t="n">
        <f aca="false">VLOOKUP(I3189,VLOOK!$G$2:$H$50,2)</f>
        <v>44</v>
      </c>
      <c r="K3189" s="4" t="s">
        <v>407</v>
      </c>
      <c r="L3189" s="21" t="s">
        <v>121</v>
      </c>
      <c r="M3189" s="6" t="n">
        <f aca="false">VLOOKUP(L3189,VLOOK!$D$2:$E$10,2)</f>
        <v>8</v>
      </c>
      <c r="N3189" s="7" t="n">
        <v>1</v>
      </c>
      <c r="O3189" s="0" t="n">
        <f aca="false">VLOOKUP(B3189,VLOOK!$A$2:$B$13,2)</f>
        <v>7</v>
      </c>
      <c r="P3189" s="22" t="n">
        <f aca="false">IF(F3189&lt;0,F3189*-1,F3189)</f>
        <v>75.29</v>
      </c>
    </row>
    <row r="3190" customFormat="false" ht="12.8" hidden="false" customHeight="false" outlineLevel="0" collapsed="false">
      <c r="A3190" s="17" t="s">
        <v>572</v>
      </c>
      <c r="B3190" s="9" t="s">
        <v>850</v>
      </c>
      <c r="C3190" s="9" t="s">
        <v>1421</v>
      </c>
      <c r="D3190" s="9" t="s">
        <v>78</v>
      </c>
      <c r="E3190" s="10" t="s">
        <v>119</v>
      </c>
      <c r="F3190" s="20" t="n">
        <v>-325</v>
      </c>
      <c r="G3190" s="12" t="s">
        <v>21</v>
      </c>
      <c r="H3190" s="2" t="n">
        <v>-99</v>
      </c>
      <c r="I3190" s="3" t="s">
        <v>120</v>
      </c>
      <c r="J3190" s="3" t="n">
        <f aca="false">VLOOKUP(I3190,VLOOK!$G$2:$H$50,2)</f>
        <v>45</v>
      </c>
      <c r="K3190" s="4" t="s">
        <v>120</v>
      </c>
      <c r="L3190" s="21" t="s">
        <v>121</v>
      </c>
      <c r="M3190" s="6" t="n">
        <f aca="false">VLOOKUP(L3190,VLOOK!$D$2:$E$10,2)</f>
        <v>8</v>
      </c>
      <c r="N3190" s="7" t="n">
        <v>1</v>
      </c>
      <c r="O3190" s="0" t="n">
        <f aca="false">VLOOKUP(B3190,VLOOK!$A$2:$B$13,2)</f>
        <v>7</v>
      </c>
      <c r="P3190" s="22" t="n">
        <f aca="false">IF(F3190&lt;0,F3190*-1,F3190)</f>
        <v>325</v>
      </c>
    </row>
    <row r="3191" customFormat="false" ht="12.8" hidden="false" customHeight="false" outlineLevel="0" collapsed="false">
      <c r="A3191" s="17" t="s">
        <v>572</v>
      </c>
      <c r="B3191" s="9" t="s">
        <v>850</v>
      </c>
      <c r="C3191" s="9" t="s">
        <v>1422</v>
      </c>
      <c r="D3191" s="9" t="s">
        <v>19</v>
      </c>
      <c r="E3191" s="10" t="s">
        <v>20</v>
      </c>
      <c r="F3191" s="20" t="n">
        <v>-125.95</v>
      </c>
      <c r="G3191" s="12" t="s">
        <v>21</v>
      </c>
      <c r="H3191" s="2" t="n">
        <v>-99</v>
      </c>
      <c r="I3191" s="3" t="s">
        <v>22</v>
      </c>
      <c r="J3191" s="3" t="n">
        <f aca="false">VLOOKUP(I3191,VLOOK!$G$2:$H$50,2)</f>
        <v>10</v>
      </c>
      <c r="K3191" s="4" t="s">
        <v>22</v>
      </c>
      <c r="L3191" s="21" t="s">
        <v>23</v>
      </c>
      <c r="M3191" s="6" t="n">
        <f aca="false">VLOOKUP(L3191,VLOOK!$D$2:$E$10,2)</f>
        <v>2</v>
      </c>
      <c r="N3191" s="7" t="n">
        <v>1</v>
      </c>
      <c r="O3191" s="0" t="n">
        <f aca="false">VLOOKUP(B3191,VLOOK!$A$2:$B$13,2)</f>
        <v>7</v>
      </c>
      <c r="P3191" s="22" t="n">
        <f aca="false">IF(F3191&lt;0,F3191*-1,F3191)</f>
        <v>125.95</v>
      </c>
    </row>
    <row r="3192" customFormat="false" ht="12.8" hidden="false" customHeight="false" outlineLevel="0" collapsed="false">
      <c r="A3192" s="17" t="s">
        <v>572</v>
      </c>
      <c r="B3192" s="9" t="s">
        <v>850</v>
      </c>
      <c r="C3192" s="9" t="s">
        <v>1237</v>
      </c>
      <c r="D3192" s="9" t="s">
        <v>19</v>
      </c>
      <c r="E3192" s="10" t="s">
        <v>271</v>
      </c>
      <c r="F3192" s="20" t="n">
        <v>-32.9</v>
      </c>
      <c r="G3192" s="12" t="s">
        <v>21</v>
      </c>
      <c r="H3192" s="2" t="n">
        <v>-99</v>
      </c>
      <c r="I3192" s="3" t="s">
        <v>44</v>
      </c>
      <c r="J3192" s="3" t="n">
        <f aca="false">VLOOKUP(I3192,VLOOK!$G$2:$H$50,2)</f>
        <v>11</v>
      </c>
      <c r="K3192" s="4" t="s">
        <v>44</v>
      </c>
      <c r="L3192" s="21" t="s">
        <v>23</v>
      </c>
      <c r="M3192" s="6" t="n">
        <f aca="false">VLOOKUP(L3192,VLOOK!$D$2:$E$10,2)</f>
        <v>2</v>
      </c>
      <c r="N3192" s="7" t="n">
        <v>1</v>
      </c>
      <c r="O3192" s="0" t="n">
        <f aca="false">VLOOKUP(B3192,VLOOK!$A$2:$B$13,2)</f>
        <v>7</v>
      </c>
      <c r="P3192" s="22" t="n">
        <f aca="false">IF(F3192&lt;0,F3192*-1,F3192)</f>
        <v>32.9</v>
      </c>
    </row>
    <row r="3193" customFormat="false" ht="12.8" hidden="false" customHeight="false" outlineLevel="0" collapsed="false">
      <c r="A3193" s="17" t="s">
        <v>572</v>
      </c>
      <c r="B3193" s="9" t="s">
        <v>850</v>
      </c>
      <c r="C3193" s="9" t="s">
        <v>1423</v>
      </c>
      <c r="D3193" s="9" t="s">
        <v>19</v>
      </c>
      <c r="E3193" s="10" t="s">
        <v>271</v>
      </c>
      <c r="F3193" s="20" t="n">
        <v>-9.9</v>
      </c>
      <c r="G3193" s="12" t="s">
        <v>21</v>
      </c>
      <c r="H3193" s="2" t="n">
        <v>-99</v>
      </c>
      <c r="I3193" s="3" t="s">
        <v>44</v>
      </c>
      <c r="J3193" s="3" t="n">
        <f aca="false">VLOOKUP(I3193,VLOOK!$G$2:$H$50,2)</f>
        <v>11</v>
      </c>
      <c r="K3193" s="4" t="s">
        <v>44</v>
      </c>
      <c r="L3193" s="21" t="s">
        <v>23</v>
      </c>
      <c r="M3193" s="6" t="n">
        <f aca="false">VLOOKUP(L3193,VLOOK!$D$2:$E$10,2)</f>
        <v>2</v>
      </c>
      <c r="N3193" s="7" t="n">
        <v>1</v>
      </c>
      <c r="O3193" s="0" t="n">
        <f aca="false">VLOOKUP(B3193,VLOOK!$A$2:$B$13,2)</f>
        <v>7</v>
      </c>
      <c r="P3193" s="22" t="n">
        <f aca="false">IF(F3193&lt;0,F3193*-1,F3193)</f>
        <v>9.9</v>
      </c>
    </row>
    <row r="3194" customFormat="false" ht="12.8" hidden="false" customHeight="false" outlineLevel="0" collapsed="false">
      <c r="A3194" s="17" t="s">
        <v>572</v>
      </c>
      <c r="B3194" s="9" t="s">
        <v>850</v>
      </c>
      <c r="C3194" s="9" t="s">
        <v>1320</v>
      </c>
      <c r="D3194" s="9" t="s">
        <v>19</v>
      </c>
      <c r="E3194" s="10" t="s">
        <v>271</v>
      </c>
      <c r="F3194" s="20" t="n">
        <v>-8.5</v>
      </c>
      <c r="G3194" s="12" t="s">
        <v>21</v>
      </c>
      <c r="H3194" s="2" t="n">
        <v>-99</v>
      </c>
      <c r="I3194" s="3" t="s">
        <v>44</v>
      </c>
      <c r="J3194" s="3" t="n">
        <f aca="false">VLOOKUP(I3194,VLOOK!$G$2:$H$50,2)</f>
        <v>11</v>
      </c>
      <c r="K3194" s="4" t="s">
        <v>44</v>
      </c>
      <c r="L3194" s="21" t="s">
        <v>23</v>
      </c>
      <c r="M3194" s="6" t="n">
        <f aca="false">VLOOKUP(L3194,VLOOK!$D$2:$E$10,2)</f>
        <v>2</v>
      </c>
      <c r="N3194" s="7" t="n">
        <v>1</v>
      </c>
      <c r="O3194" s="0" t="n">
        <f aca="false">VLOOKUP(B3194,VLOOK!$A$2:$B$13,2)</f>
        <v>7</v>
      </c>
      <c r="P3194" s="22" t="n">
        <f aca="false">IF(F3194&lt;0,F3194*-1,F3194)</f>
        <v>8.5</v>
      </c>
    </row>
    <row r="3195" customFormat="false" ht="12.8" hidden="false" customHeight="false" outlineLevel="0" collapsed="false">
      <c r="A3195" s="17" t="s">
        <v>572</v>
      </c>
      <c r="B3195" s="9" t="s">
        <v>850</v>
      </c>
      <c r="C3195" s="9" t="s">
        <v>1424</v>
      </c>
      <c r="D3195" s="9" t="s">
        <v>19</v>
      </c>
      <c r="E3195" s="10" t="s">
        <v>64</v>
      </c>
      <c r="F3195" s="20" t="n">
        <v>-117.34</v>
      </c>
      <c r="G3195" s="12" t="s">
        <v>21</v>
      </c>
      <c r="H3195" s="2" t="n">
        <v>-99</v>
      </c>
      <c r="I3195" s="3" t="s">
        <v>65</v>
      </c>
      <c r="J3195" s="3" t="n">
        <f aca="false">VLOOKUP(I3195,VLOOK!$G$2:$H$50,2)</f>
        <v>13</v>
      </c>
      <c r="K3195" s="4" t="s">
        <v>65</v>
      </c>
      <c r="L3195" s="21" t="s">
        <v>23</v>
      </c>
      <c r="M3195" s="6" t="n">
        <f aca="false">VLOOKUP(L3195,VLOOK!$D$2:$E$10,2)</f>
        <v>2</v>
      </c>
      <c r="N3195" s="7" t="n">
        <v>1</v>
      </c>
      <c r="O3195" s="0" t="n">
        <f aca="false">VLOOKUP(B3195,VLOOK!$A$2:$B$13,2)</f>
        <v>7</v>
      </c>
      <c r="P3195" s="22" t="n">
        <f aca="false">IF(F3195&lt;0,F3195*-1,F3195)</f>
        <v>117.34</v>
      </c>
    </row>
    <row r="3196" customFormat="false" ht="12.8" hidden="false" customHeight="false" outlineLevel="0" collapsed="false">
      <c r="A3196" s="17" t="s">
        <v>572</v>
      </c>
      <c r="B3196" s="9" t="s">
        <v>850</v>
      </c>
      <c r="C3196" s="9" t="s">
        <v>1064</v>
      </c>
      <c r="D3196" s="9" t="s">
        <v>19</v>
      </c>
      <c r="E3196" s="10" t="s">
        <v>64</v>
      </c>
      <c r="F3196" s="20" t="n">
        <v>-244.12</v>
      </c>
      <c r="G3196" s="12" t="s">
        <v>21</v>
      </c>
      <c r="H3196" s="2" t="n">
        <v>-99</v>
      </c>
      <c r="I3196" s="3" t="s">
        <v>65</v>
      </c>
      <c r="J3196" s="3" t="n">
        <f aca="false">VLOOKUP(I3196,VLOOK!$G$2:$H$50,2)</f>
        <v>13</v>
      </c>
      <c r="K3196" s="4" t="s">
        <v>65</v>
      </c>
      <c r="L3196" s="21" t="s">
        <v>23</v>
      </c>
      <c r="M3196" s="6" t="n">
        <f aca="false">VLOOKUP(L3196,VLOOK!$D$2:$E$10,2)</f>
        <v>2</v>
      </c>
      <c r="N3196" s="7" t="n">
        <v>1</v>
      </c>
      <c r="O3196" s="0" t="n">
        <f aca="false">VLOOKUP(B3196,VLOOK!$A$2:$B$13,2)</f>
        <v>7</v>
      </c>
      <c r="P3196" s="22" t="n">
        <f aca="false">IF(F3196&lt;0,F3196*-1,F3196)</f>
        <v>244.12</v>
      </c>
    </row>
    <row r="3197" customFormat="false" ht="12.8" hidden="false" customHeight="false" outlineLevel="0" collapsed="false">
      <c r="A3197" s="17" t="s">
        <v>572</v>
      </c>
      <c r="B3197" s="9" t="s">
        <v>850</v>
      </c>
      <c r="C3197" s="9" t="s">
        <v>1425</v>
      </c>
      <c r="D3197" s="9" t="s">
        <v>171</v>
      </c>
      <c r="E3197" s="10" t="s">
        <v>172</v>
      </c>
      <c r="F3197" s="20" t="n">
        <v>-137</v>
      </c>
      <c r="G3197" s="12" t="s">
        <v>21</v>
      </c>
      <c r="H3197" s="2" t="n">
        <v>-99</v>
      </c>
      <c r="I3197" s="3" t="s">
        <v>173</v>
      </c>
      <c r="J3197" s="3" t="n">
        <f aca="false">VLOOKUP(I3197,VLOOK!$G$2:$H$50,2)</f>
        <v>22</v>
      </c>
      <c r="K3197" s="4" t="s">
        <v>173</v>
      </c>
      <c r="L3197" s="21" t="s">
        <v>31</v>
      </c>
      <c r="M3197" s="6" t="n">
        <f aca="false">VLOOKUP(L3197,VLOOK!$D$2:$E$10,2)</f>
        <v>3</v>
      </c>
      <c r="N3197" s="7" t="n">
        <v>1</v>
      </c>
      <c r="O3197" s="0" t="n">
        <f aca="false">VLOOKUP(B3197,VLOOK!$A$2:$B$13,2)</f>
        <v>7</v>
      </c>
      <c r="P3197" s="22" t="n">
        <f aca="false">IF(F3197&lt;0,F3197*-1,F3197)</f>
        <v>137</v>
      </c>
    </row>
    <row r="3198" customFormat="false" ht="12.8" hidden="false" customHeight="false" outlineLevel="0" collapsed="false">
      <c r="A3198" s="17" t="s">
        <v>572</v>
      </c>
      <c r="B3198" s="9" t="s">
        <v>850</v>
      </c>
      <c r="C3198" s="9" t="s">
        <v>1426</v>
      </c>
      <c r="D3198" s="9" t="s">
        <v>25</v>
      </c>
      <c r="E3198" s="10" t="s">
        <v>26</v>
      </c>
      <c r="F3198" s="20" t="n">
        <v>-34</v>
      </c>
      <c r="G3198" s="12" t="s">
        <v>21</v>
      </c>
      <c r="H3198" s="2" t="n">
        <v>-99</v>
      </c>
      <c r="I3198" s="3" t="s">
        <v>27</v>
      </c>
      <c r="J3198" s="3" t="n">
        <f aca="false">VLOOKUP(I3198,VLOOK!$G$2:$H$50,2)</f>
        <v>30</v>
      </c>
      <c r="K3198" s="4" t="s">
        <v>27</v>
      </c>
      <c r="L3198" s="21" t="s">
        <v>28</v>
      </c>
      <c r="M3198" s="6" t="n">
        <f aca="false">VLOOKUP(L3198,VLOOK!$D$2:$E$10,2)</f>
        <v>5</v>
      </c>
      <c r="N3198" s="7" t="n">
        <v>1</v>
      </c>
      <c r="O3198" s="0" t="n">
        <f aca="false">VLOOKUP(B3198,VLOOK!$A$2:$B$13,2)</f>
        <v>7</v>
      </c>
      <c r="P3198" s="22" t="n">
        <f aca="false">IF(F3198&lt;0,F3198*-1,F3198)</f>
        <v>34</v>
      </c>
    </row>
    <row r="3199" customFormat="false" ht="12.8" hidden="false" customHeight="false" outlineLevel="0" collapsed="false">
      <c r="A3199" s="17" t="s">
        <v>572</v>
      </c>
      <c r="B3199" s="9" t="s">
        <v>850</v>
      </c>
      <c r="C3199" s="9" t="s">
        <v>1427</v>
      </c>
      <c r="D3199" s="9" t="s">
        <v>25</v>
      </c>
      <c r="E3199" s="10" t="s">
        <v>26</v>
      </c>
      <c r="F3199" s="20" t="n">
        <v>-30</v>
      </c>
      <c r="G3199" s="12" t="s">
        <v>21</v>
      </c>
      <c r="H3199" s="2" t="n">
        <v>-99</v>
      </c>
      <c r="I3199" s="3" t="s">
        <v>27</v>
      </c>
      <c r="J3199" s="3" t="n">
        <f aca="false">VLOOKUP(I3199,VLOOK!$G$2:$H$50,2)</f>
        <v>30</v>
      </c>
      <c r="K3199" s="4" t="s">
        <v>27</v>
      </c>
      <c r="L3199" s="21" t="s">
        <v>28</v>
      </c>
      <c r="M3199" s="6" t="n">
        <f aca="false">VLOOKUP(L3199,VLOOK!$D$2:$E$10,2)</f>
        <v>5</v>
      </c>
      <c r="N3199" s="7" t="n">
        <v>1</v>
      </c>
      <c r="O3199" s="0" t="n">
        <f aca="false">VLOOKUP(B3199,VLOOK!$A$2:$B$13,2)</f>
        <v>7</v>
      </c>
      <c r="P3199" s="22" t="n">
        <f aca="false">IF(F3199&lt;0,F3199*-1,F3199)</f>
        <v>30</v>
      </c>
    </row>
    <row r="3200" customFormat="false" ht="12.8" hidden="false" customHeight="false" outlineLevel="0" collapsed="false">
      <c r="A3200" s="17" t="s">
        <v>572</v>
      </c>
      <c r="B3200" s="9" t="s">
        <v>850</v>
      </c>
      <c r="C3200" s="9" t="s">
        <v>1428</v>
      </c>
      <c r="D3200" s="9" t="s">
        <v>25</v>
      </c>
      <c r="E3200" s="10" t="s">
        <v>26</v>
      </c>
      <c r="F3200" s="20" t="n">
        <v>-24</v>
      </c>
      <c r="G3200" s="12" t="s">
        <v>21</v>
      </c>
      <c r="H3200" s="2" t="n">
        <v>-99</v>
      </c>
      <c r="I3200" s="3" t="s">
        <v>27</v>
      </c>
      <c r="J3200" s="3" t="n">
        <f aca="false">VLOOKUP(I3200,VLOOK!$G$2:$H$50,2)</f>
        <v>30</v>
      </c>
      <c r="K3200" s="4" t="s">
        <v>27</v>
      </c>
      <c r="L3200" s="21" t="s">
        <v>28</v>
      </c>
      <c r="M3200" s="6" t="n">
        <f aca="false">VLOOKUP(L3200,VLOOK!$D$2:$E$10,2)</f>
        <v>5</v>
      </c>
      <c r="N3200" s="7" t="n">
        <v>1</v>
      </c>
      <c r="O3200" s="0" t="n">
        <f aca="false">VLOOKUP(B3200,VLOOK!$A$2:$B$13,2)</f>
        <v>7</v>
      </c>
      <c r="P3200" s="22" t="n">
        <f aca="false">IF(F3200&lt;0,F3200*-1,F3200)</f>
        <v>24</v>
      </c>
    </row>
    <row r="3201" customFormat="false" ht="12.8" hidden="false" customHeight="false" outlineLevel="0" collapsed="false">
      <c r="A3201" s="17" t="s">
        <v>572</v>
      </c>
      <c r="B3201" s="9" t="s">
        <v>850</v>
      </c>
      <c r="C3201" s="9" t="s">
        <v>1395</v>
      </c>
      <c r="D3201" s="9" t="s">
        <v>25</v>
      </c>
      <c r="E3201" s="10" t="s">
        <v>26</v>
      </c>
      <c r="F3201" s="20" t="n">
        <v>-73</v>
      </c>
      <c r="G3201" s="12" t="s">
        <v>21</v>
      </c>
      <c r="H3201" s="2" t="n">
        <v>-99</v>
      </c>
      <c r="I3201" s="3" t="s">
        <v>27</v>
      </c>
      <c r="J3201" s="3" t="n">
        <f aca="false">VLOOKUP(I3201,VLOOK!$G$2:$H$50,2)</f>
        <v>30</v>
      </c>
      <c r="K3201" s="4" t="s">
        <v>27</v>
      </c>
      <c r="L3201" s="21" t="s">
        <v>28</v>
      </c>
      <c r="M3201" s="6" t="n">
        <f aca="false">VLOOKUP(L3201,VLOOK!$D$2:$E$10,2)</f>
        <v>5</v>
      </c>
      <c r="N3201" s="7" t="n">
        <v>1</v>
      </c>
      <c r="O3201" s="0" t="n">
        <f aca="false">VLOOKUP(B3201,VLOOK!$A$2:$B$13,2)</f>
        <v>7</v>
      </c>
      <c r="P3201" s="22" t="n">
        <f aca="false">IF(F3201&lt;0,F3201*-1,F3201)</f>
        <v>73</v>
      </c>
    </row>
    <row r="3202" customFormat="false" ht="12.8" hidden="false" customHeight="false" outlineLevel="0" collapsed="false">
      <c r="A3202" s="17" t="s">
        <v>572</v>
      </c>
      <c r="B3202" s="9" t="s">
        <v>850</v>
      </c>
      <c r="C3202" s="9" t="s">
        <v>1429</v>
      </c>
      <c r="D3202" s="9" t="s">
        <v>25</v>
      </c>
      <c r="E3202" s="10" t="s">
        <v>266</v>
      </c>
      <c r="F3202" s="20" t="n">
        <v>-189.26</v>
      </c>
      <c r="G3202" s="12" t="s">
        <v>21</v>
      </c>
      <c r="H3202" s="2" t="n">
        <v>-99</v>
      </c>
      <c r="I3202" s="3" t="s">
        <v>267</v>
      </c>
      <c r="J3202" s="3" t="n">
        <f aca="false">VLOOKUP(I3202,VLOOK!$G$2:$H$50,2)</f>
        <v>16</v>
      </c>
      <c r="K3202" s="4" t="s">
        <v>267</v>
      </c>
      <c r="L3202" s="21" t="s">
        <v>31</v>
      </c>
      <c r="M3202" s="6" t="n">
        <f aca="false">VLOOKUP(L3202,VLOOK!$D$2:$E$10,2)</f>
        <v>3</v>
      </c>
      <c r="N3202" s="7" t="n">
        <v>1</v>
      </c>
      <c r="O3202" s="0" t="n">
        <f aca="false">VLOOKUP(B3202,VLOOK!$A$2:$B$13,2)</f>
        <v>7</v>
      </c>
      <c r="P3202" s="22" t="n">
        <f aca="false">IF(F3202&lt;0,F3202*-1,F3202)</f>
        <v>189.26</v>
      </c>
    </row>
    <row r="3203" customFormat="false" ht="12.8" hidden="false" customHeight="false" outlineLevel="0" collapsed="false">
      <c r="A3203" s="17" t="s">
        <v>572</v>
      </c>
      <c r="B3203" s="9" t="s">
        <v>850</v>
      </c>
      <c r="C3203" s="9" t="s">
        <v>1328</v>
      </c>
      <c r="D3203" s="9" t="s">
        <v>25</v>
      </c>
      <c r="E3203" s="10" t="s">
        <v>266</v>
      </c>
      <c r="F3203" s="20" t="n">
        <v>-60</v>
      </c>
      <c r="G3203" s="12" t="s">
        <v>21</v>
      </c>
      <c r="H3203" s="2" t="n">
        <v>-99</v>
      </c>
      <c r="I3203" s="3" t="s">
        <v>267</v>
      </c>
      <c r="J3203" s="3" t="n">
        <f aca="false">VLOOKUP(I3203,VLOOK!$G$2:$H$50,2)</f>
        <v>16</v>
      </c>
      <c r="K3203" s="4" t="s">
        <v>267</v>
      </c>
      <c r="L3203" s="21" t="s">
        <v>31</v>
      </c>
      <c r="M3203" s="6" t="n">
        <f aca="false">VLOOKUP(L3203,VLOOK!$D$2:$E$10,2)</f>
        <v>3</v>
      </c>
      <c r="N3203" s="7" t="n">
        <v>1</v>
      </c>
      <c r="O3203" s="0" t="n">
        <f aca="false">VLOOKUP(B3203,VLOOK!$A$2:$B$13,2)</f>
        <v>7</v>
      </c>
      <c r="P3203" s="22" t="n">
        <f aca="false">IF(F3203&lt;0,F3203*-1,F3203)</f>
        <v>60</v>
      </c>
    </row>
    <row r="3204" customFormat="false" ht="12.8" hidden="false" customHeight="false" outlineLevel="0" collapsed="false">
      <c r="A3204" s="17" t="s">
        <v>572</v>
      </c>
      <c r="B3204" s="9" t="s">
        <v>850</v>
      </c>
      <c r="C3204" s="9" t="s">
        <v>1430</v>
      </c>
      <c r="D3204" s="9" t="s">
        <v>25</v>
      </c>
      <c r="E3204" s="10" t="s">
        <v>29</v>
      </c>
      <c r="F3204" s="20" t="n">
        <v>-8</v>
      </c>
      <c r="G3204" s="12" t="s">
        <v>21</v>
      </c>
      <c r="H3204" s="2" t="n">
        <v>-99</v>
      </c>
      <c r="I3204" s="3" t="s">
        <v>30</v>
      </c>
      <c r="J3204" s="3" t="n">
        <f aca="false">VLOOKUP(I3204,VLOOK!$G$2:$H$50,2)</f>
        <v>21</v>
      </c>
      <c r="K3204" s="4" t="s">
        <v>30</v>
      </c>
      <c r="L3204" s="21" t="s">
        <v>31</v>
      </c>
      <c r="M3204" s="6" t="n">
        <f aca="false">VLOOKUP(L3204,VLOOK!$D$2:$E$10,2)</f>
        <v>3</v>
      </c>
      <c r="N3204" s="7" t="n">
        <v>1</v>
      </c>
      <c r="O3204" s="0" t="n">
        <f aca="false">VLOOKUP(B3204,VLOOK!$A$2:$B$13,2)</f>
        <v>7</v>
      </c>
      <c r="P3204" s="22" t="n">
        <f aca="false">IF(F3204&lt;0,F3204*-1,F3204)</f>
        <v>8</v>
      </c>
    </row>
    <row r="3205" customFormat="false" ht="12.8" hidden="false" customHeight="false" outlineLevel="0" collapsed="false">
      <c r="A3205" s="17" t="s">
        <v>572</v>
      </c>
      <c r="B3205" s="9" t="s">
        <v>850</v>
      </c>
      <c r="C3205" s="9" t="s">
        <v>1431</v>
      </c>
      <c r="D3205" s="9" t="s">
        <v>25</v>
      </c>
      <c r="E3205" s="10" t="s">
        <v>29</v>
      </c>
      <c r="F3205" s="20" t="n">
        <v>-24</v>
      </c>
      <c r="G3205" s="12" t="s">
        <v>21</v>
      </c>
      <c r="H3205" s="2" t="n">
        <v>-99</v>
      </c>
      <c r="I3205" s="3" t="s">
        <v>30</v>
      </c>
      <c r="J3205" s="3" t="n">
        <f aca="false">VLOOKUP(I3205,VLOOK!$G$2:$H$50,2)</f>
        <v>21</v>
      </c>
      <c r="K3205" s="4" t="s">
        <v>30</v>
      </c>
      <c r="L3205" s="21" t="s">
        <v>31</v>
      </c>
      <c r="M3205" s="6" t="n">
        <f aca="false">VLOOKUP(L3205,VLOOK!$D$2:$E$10,2)</f>
        <v>3</v>
      </c>
      <c r="N3205" s="7" t="n">
        <v>1</v>
      </c>
      <c r="O3205" s="0" t="n">
        <f aca="false">VLOOKUP(B3205,VLOOK!$A$2:$B$13,2)</f>
        <v>7</v>
      </c>
      <c r="P3205" s="22" t="n">
        <f aca="false">IF(F3205&lt;0,F3205*-1,F3205)</f>
        <v>24</v>
      </c>
    </row>
    <row r="3206" customFormat="false" ht="12.8" hidden="false" customHeight="false" outlineLevel="0" collapsed="false">
      <c r="A3206" s="17" t="s">
        <v>572</v>
      </c>
      <c r="B3206" s="9" t="s">
        <v>850</v>
      </c>
      <c r="C3206" s="9" t="s">
        <v>1432</v>
      </c>
      <c r="D3206" s="9" t="s">
        <v>25</v>
      </c>
      <c r="E3206" s="10" t="s">
        <v>29</v>
      </c>
      <c r="F3206" s="20" t="n">
        <v>-15.3</v>
      </c>
      <c r="G3206" s="12" t="s">
        <v>21</v>
      </c>
      <c r="H3206" s="2" t="n">
        <v>-99</v>
      </c>
      <c r="I3206" s="3" t="s">
        <v>30</v>
      </c>
      <c r="J3206" s="3" t="n">
        <f aca="false">VLOOKUP(I3206,VLOOK!$G$2:$H$50,2)</f>
        <v>21</v>
      </c>
      <c r="K3206" s="4" t="s">
        <v>30</v>
      </c>
      <c r="L3206" s="21" t="s">
        <v>31</v>
      </c>
      <c r="M3206" s="6" t="n">
        <f aca="false">VLOOKUP(L3206,VLOOK!$D$2:$E$10,2)</f>
        <v>3</v>
      </c>
      <c r="N3206" s="7" t="n">
        <v>1</v>
      </c>
      <c r="O3206" s="0" t="n">
        <f aca="false">VLOOKUP(B3206,VLOOK!$A$2:$B$13,2)</f>
        <v>7</v>
      </c>
      <c r="P3206" s="22" t="n">
        <f aca="false">IF(F3206&lt;0,F3206*-1,F3206)</f>
        <v>15.3</v>
      </c>
    </row>
    <row r="3207" customFormat="false" ht="12.8" hidden="false" customHeight="false" outlineLevel="0" collapsed="false">
      <c r="A3207" s="17" t="s">
        <v>572</v>
      </c>
      <c r="B3207" s="9" t="s">
        <v>850</v>
      </c>
      <c r="C3207" s="9" t="s">
        <v>1433</v>
      </c>
      <c r="D3207" s="9" t="s">
        <v>25</v>
      </c>
      <c r="E3207" s="10" t="s">
        <v>29</v>
      </c>
      <c r="F3207" s="20" t="n">
        <v>-11</v>
      </c>
      <c r="G3207" s="12" t="s">
        <v>21</v>
      </c>
      <c r="H3207" s="2" t="n">
        <v>-99</v>
      </c>
      <c r="I3207" s="3" t="s">
        <v>30</v>
      </c>
      <c r="J3207" s="3" t="n">
        <f aca="false">VLOOKUP(I3207,VLOOK!$G$2:$H$50,2)</f>
        <v>21</v>
      </c>
      <c r="K3207" s="4" t="s">
        <v>30</v>
      </c>
      <c r="L3207" s="21" t="s">
        <v>31</v>
      </c>
      <c r="M3207" s="6" t="n">
        <f aca="false">VLOOKUP(L3207,VLOOK!$D$2:$E$10,2)</f>
        <v>3</v>
      </c>
      <c r="N3207" s="7" t="n">
        <v>1</v>
      </c>
      <c r="O3207" s="0" t="n">
        <f aca="false">VLOOKUP(B3207,VLOOK!$A$2:$B$13,2)</f>
        <v>7</v>
      </c>
      <c r="P3207" s="22" t="n">
        <f aca="false">IF(F3207&lt;0,F3207*-1,F3207)</f>
        <v>11</v>
      </c>
    </row>
    <row r="3208" customFormat="false" ht="12.8" hidden="false" customHeight="false" outlineLevel="0" collapsed="false">
      <c r="A3208" s="17" t="s">
        <v>572</v>
      </c>
      <c r="B3208" s="9" t="s">
        <v>850</v>
      </c>
      <c r="C3208" s="9" t="s">
        <v>1434</v>
      </c>
      <c r="D3208" s="9" t="s">
        <v>25</v>
      </c>
      <c r="E3208" s="10" t="s">
        <v>29</v>
      </c>
      <c r="F3208" s="20" t="n">
        <v>-9</v>
      </c>
      <c r="G3208" s="12" t="s">
        <v>21</v>
      </c>
      <c r="H3208" s="2" t="n">
        <v>-99</v>
      </c>
      <c r="I3208" s="3" t="s">
        <v>30</v>
      </c>
      <c r="J3208" s="3" t="n">
        <f aca="false">VLOOKUP(I3208,VLOOK!$G$2:$H$50,2)</f>
        <v>21</v>
      </c>
      <c r="K3208" s="4" t="s">
        <v>30</v>
      </c>
      <c r="L3208" s="21" t="s">
        <v>31</v>
      </c>
      <c r="M3208" s="6" t="n">
        <f aca="false">VLOOKUP(L3208,VLOOK!$D$2:$E$10,2)</f>
        <v>3</v>
      </c>
      <c r="N3208" s="7" t="n">
        <v>1</v>
      </c>
      <c r="O3208" s="0" t="n">
        <f aca="false">VLOOKUP(B3208,VLOOK!$A$2:$B$13,2)</f>
        <v>7</v>
      </c>
      <c r="P3208" s="22" t="n">
        <f aca="false">IF(F3208&lt;0,F3208*-1,F3208)</f>
        <v>9</v>
      </c>
    </row>
    <row r="3209" customFormat="false" ht="12.8" hidden="false" customHeight="false" outlineLevel="0" collapsed="false">
      <c r="A3209" s="17" t="s">
        <v>572</v>
      </c>
      <c r="B3209" s="9" t="s">
        <v>850</v>
      </c>
      <c r="C3209" s="9" t="s">
        <v>1435</v>
      </c>
      <c r="D3209" s="9" t="s">
        <v>25</v>
      </c>
      <c r="E3209" s="10" t="s">
        <v>148</v>
      </c>
      <c r="F3209" s="20" t="n">
        <v>-44.9</v>
      </c>
      <c r="G3209" s="12" t="s">
        <v>21</v>
      </c>
      <c r="H3209" s="2" t="n">
        <v>-99</v>
      </c>
      <c r="I3209" s="3" t="s">
        <v>39</v>
      </c>
      <c r="J3209" s="3" t="n">
        <f aca="false">VLOOKUP(I3209,VLOOK!$G$2:$H$50,2)</f>
        <v>34</v>
      </c>
      <c r="K3209" s="4" t="s">
        <v>39</v>
      </c>
      <c r="L3209" s="21" t="s">
        <v>28</v>
      </c>
      <c r="M3209" s="6" t="n">
        <f aca="false">VLOOKUP(L3209,VLOOK!$D$2:$E$10,2)</f>
        <v>5</v>
      </c>
      <c r="N3209" s="7" t="n">
        <v>1</v>
      </c>
      <c r="O3209" s="0" t="n">
        <f aca="false">VLOOKUP(B3209,VLOOK!$A$2:$B$13,2)</f>
        <v>7</v>
      </c>
      <c r="P3209" s="22" t="n">
        <f aca="false">IF(F3209&lt;0,F3209*-1,F3209)</f>
        <v>44.9</v>
      </c>
    </row>
    <row r="3210" customFormat="false" ht="12.8" hidden="false" customHeight="false" outlineLevel="0" collapsed="false">
      <c r="A3210" s="17" t="s">
        <v>572</v>
      </c>
      <c r="B3210" s="9" t="s">
        <v>850</v>
      </c>
      <c r="C3210" s="9" t="s">
        <v>1435</v>
      </c>
      <c r="D3210" s="9" t="s">
        <v>25</v>
      </c>
      <c r="E3210" s="10" t="s">
        <v>148</v>
      </c>
      <c r="F3210" s="20" t="n">
        <v>-74.7</v>
      </c>
      <c r="G3210" s="12" t="s">
        <v>21</v>
      </c>
      <c r="H3210" s="2" t="n">
        <v>-99</v>
      </c>
      <c r="I3210" s="3" t="s">
        <v>39</v>
      </c>
      <c r="J3210" s="3" t="n">
        <f aca="false">VLOOKUP(I3210,VLOOK!$G$2:$H$50,2)</f>
        <v>34</v>
      </c>
      <c r="K3210" s="4" t="s">
        <v>39</v>
      </c>
      <c r="L3210" s="21" t="s">
        <v>28</v>
      </c>
      <c r="M3210" s="6" t="n">
        <f aca="false">VLOOKUP(L3210,VLOOK!$D$2:$E$10,2)</f>
        <v>5</v>
      </c>
      <c r="N3210" s="7" t="n">
        <v>1</v>
      </c>
      <c r="O3210" s="0" t="n">
        <f aca="false">VLOOKUP(B3210,VLOOK!$A$2:$B$13,2)</f>
        <v>7</v>
      </c>
      <c r="P3210" s="22" t="n">
        <f aca="false">IF(F3210&lt;0,F3210*-1,F3210)</f>
        <v>74.7</v>
      </c>
    </row>
    <row r="3211" customFormat="false" ht="12.8" hidden="false" customHeight="false" outlineLevel="0" collapsed="false">
      <c r="A3211" s="17" t="s">
        <v>572</v>
      </c>
      <c r="B3211" s="9" t="s">
        <v>850</v>
      </c>
      <c r="C3211" s="9" t="s">
        <v>1436</v>
      </c>
      <c r="D3211" s="9" t="s">
        <v>25</v>
      </c>
      <c r="E3211" s="10" t="s">
        <v>249</v>
      </c>
      <c r="F3211" s="20" t="n">
        <v>-19.99</v>
      </c>
      <c r="G3211" s="12" t="s">
        <v>21</v>
      </c>
      <c r="H3211" s="2" t="n">
        <v>-99</v>
      </c>
      <c r="I3211" s="3" t="s">
        <v>250</v>
      </c>
      <c r="J3211" s="3" t="n">
        <f aca="false">VLOOKUP(I3211,VLOOK!$G$2:$H$50,2)</f>
        <v>35</v>
      </c>
      <c r="K3211" s="4" t="s">
        <v>250</v>
      </c>
      <c r="L3211" s="21" t="s">
        <v>28</v>
      </c>
      <c r="M3211" s="6" t="n">
        <f aca="false">VLOOKUP(L3211,VLOOK!$D$2:$E$10,2)</f>
        <v>5</v>
      </c>
      <c r="N3211" s="7" t="n">
        <v>1</v>
      </c>
      <c r="O3211" s="0" t="n">
        <f aca="false">VLOOKUP(B3211,VLOOK!$A$2:$B$13,2)</f>
        <v>7</v>
      </c>
      <c r="P3211" s="22" t="n">
        <f aca="false">IF(F3211&lt;0,F3211*-1,F3211)</f>
        <v>19.99</v>
      </c>
    </row>
    <row r="3212" customFormat="false" ht="12.8" hidden="false" customHeight="false" outlineLevel="0" collapsed="false">
      <c r="A3212" s="17" t="s">
        <v>572</v>
      </c>
      <c r="B3212" s="9" t="s">
        <v>850</v>
      </c>
      <c r="C3212" s="9" t="s">
        <v>1436</v>
      </c>
      <c r="D3212" s="9" t="s">
        <v>25</v>
      </c>
      <c r="E3212" s="10" t="s">
        <v>249</v>
      </c>
      <c r="F3212" s="20" t="n">
        <v>-39.98</v>
      </c>
      <c r="G3212" s="12" t="s">
        <v>21</v>
      </c>
      <c r="H3212" s="2" t="n">
        <v>-99</v>
      </c>
      <c r="I3212" s="3" t="s">
        <v>250</v>
      </c>
      <c r="J3212" s="3" t="n">
        <f aca="false">VLOOKUP(I3212,VLOOK!$G$2:$H$50,2)</f>
        <v>35</v>
      </c>
      <c r="K3212" s="4" t="s">
        <v>250</v>
      </c>
      <c r="L3212" s="21" t="s">
        <v>28</v>
      </c>
      <c r="M3212" s="6" t="n">
        <f aca="false">VLOOKUP(L3212,VLOOK!$D$2:$E$10,2)</f>
        <v>5</v>
      </c>
      <c r="N3212" s="7" t="n">
        <v>1</v>
      </c>
      <c r="O3212" s="0" t="n">
        <f aca="false">VLOOKUP(B3212,VLOOK!$A$2:$B$13,2)</f>
        <v>7</v>
      </c>
      <c r="P3212" s="22" t="n">
        <f aca="false">IF(F3212&lt;0,F3212*-1,F3212)</f>
        <v>39.98</v>
      </c>
    </row>
    <row r="3213" customFormat="false" ht="12.8" hidden="false" customHeight="false" outlineLevel="0" collapsed="false">
      <c r="A3213" s="17" t="s">
        <v>572</v>
      </c>
      <c r="B3213" s="9" t="s">
        <v>850</v>
      </c>
      <c r="C3213" s="9" t="s">
        <v>1437</v>
      </c>
      <c r="D3213" s="9" t="s">
        <v>25</v>
      </c>
      <c r="E3213" s="10" t="s">
        <v>249</v>
      </c>
      <c r="F3213" s="20" t="n">
        <v>-50.1</v>
      </c>
      <c r="G3213" s="12" t="s">
        <v>21</v>
      </c>
      <c r="H3213" s="2" t="n">
        <v>-99</v>
      </c>
      <c r="I3213" s="3" t="s">
        <v>250</v>
      </c>
      <c r="J3213" s="3" t="n">
        <f aca="false">VLOOKUP(I3213,VLOOK!$G$2:$H$50,2)</f>
        <v>35</v>
      </c>
      <c r="K3213" s="4" t="s">
        <v>250</v>
      </c>
      <c r="L3213" s="21" t="s">
        <v>28</v>
      </c>
      <c r="M3213" s="6" t="n">
        <f aca="false">VLOOKUP(L3213,VLOOK!$D$2:$E$10,2)</f>
        <v>5</v>
      </c>
      <c r="N3213" s="7" t="n">
        <v>1</v>
      </c>
      <c r="O3213" s="0" t="n">
        <f aca="false">VLOOKUP(B3213,VLOOK!$A$2:$B$13,2)</f>
        <v>7</v>
      </c>
      <c r="P3213" s="22" t="n">
        <f aca="false">IF(F3213&lt;0,F3213*-1,F3213)</f>
        <v>50.1</v>
      </c>
    </row>
    <row r="3214" customFormat="false" ht="12.8" hidden="false" customHeight="false" outlineLevel="0" collapsed="false">
      <c r="A3214" s="17" t="s">
        <v>572</v>
      </c>
      <c r="B3214" s="9" t="s">
        <v>850</v>
      </c>
      <c r="C3214" s="9" t="s">
        <v>1296</v>
      </c>
      <c r="D3214" s="9" t="s">
        <v>25</v>
      </c>
      <c r="E3214" s="10" t="s">
        <v>249</v>
      </c>
      <c r="F3214" s="20" t="n">
        <v>-12.64</v>
      </c>
      <c r="G3214" s="12" t="s">
        <v>21</v>
      </c>
      <c r="H3214" s="2" t="n">
        <v>-99</v>
      </c>
      <c r="I3214" s="3" t="s">
        <v>250</v>
      </c>
      <c r="J3214" s="3" t="n">
        <f aca="false">VLOOKUP(I3214,VLOOK!$G$2:$H$50,2)</f>
        <v>35</v>
      </c>
      <c r="K3214" s="4" t="s">
        <v>250</v>
      </c>
      <c r="L3214" s="21" t="s">
        <v>28</v>
      </c>
      <c r="M3214" s="6" t="n">
        <f aca="false">VLOOKUP(L3214,VLOOK!$D$2:$E$10,2)</f>
        <v>5</v>
      </c>
      <c r="N3214" s="7" t="n">
        <v>1</v>
      </c>
      <c r="O3214" s="0" t="n">
        <f aca="false">VLOOKUP(B3214,VLOOK!$A$2:$B$13,2)</f>
        <v>7</v>
      </c>
      <c r="P3214" s="22" t="n">
        <f aca="false">IF(F3214&lt;0,F3214*-1,F3214)</f>
        <v>12.64</v>
      </c>
    </row>
    <row r="3215" customFormat="false" ht="12.8" hidden="false" customHeight="false" outlineLevel="0" collapsed="false">
      <c r="A3215" s="17" t="s">
        <v>572</v>
      </c>
      <c r="B3215" s="9" t="s">
        <v>850</v>
      </c>
      <c r="C3215" s="9" t="s">
        <v>1438</v>
      </c>
      <c r="D3215" s="9" t="s">
        <v>25</v>
      </c>
      <c r="E3215" s="10" t="s">
        <v>869</v>
      </c>
      <c r="F3215" s="20" t="n">
        <v>-288.32</v>
      </c>
      <c r="G3215" s="12" t="s">
        <v>21</v>
      </c>
      <c r="H3215" s="2" t="n">
        <v>-99</v>
      </c>
      <c r="I3215" s="3" t="s">
        <v>381</v>
      </c>
      <c r="J3215" s="3" t="n">
        <f aca="false">VLOOKUP(I3215,VLOOK!$G$2:$H$50,2)</f>
        <v>23</v>
      </c>
      <c r="K3215" s="4" t="s">
        <v>381</v>
      </c>
      <c r="L3215" s="21" t="s">
        <v>31</v>
      </c>
      <c r="M3215" s="6" t="n">
        <f aca="false">VLOOKUP(L3215,VLOOK!$D$2:$E$10,2)</f>
        <v>3</v>
      </c>
      <c r="N3215" s="7" t="n">
        <v>1</v>
      </c>
      <c r="O3215" s="0" t="n">
        <f aca="false">VLOOKUP(B3215,VLOOK!$A$2:$B$13,2)</f>
        <v>7</v>
      </c>
      <c r="P3215" s="22" t="n">
        <f aca="false">IF(F3215&lt;0,F3215*-1,F3215)</f>
        <v>288.32</v>
      </c>
    </row>
    <row r="3216" customFormat="false" ht="12.8" hidden="false" customHeight="false" outlineLevel="0" collapsed="false">
      <c r="A3216" s="17" t="s">
        <v>572</v>
      </c>
      <c r="B3216" s="9" t="s">
        <v>850</v>
      </c>
      <c r="C3216" s="9" t="s">
        <v>1439</v>
      </c>
      <c r="D3216" s="9" t="s">
        <v>25</v>
      </c>
      <c r="E3216" s="10" t="s">
        <v>869</v>
      </c>
      <c r="F3216" s="20" t="n">
        <v>-149.95</v>
      </c>
      <c r="G3216" s="12" t="s">
        <v>21</v>
      </c>
      <c r="H3216" s="2" t="n">
        <v>-99</v>
      </c>
      <c r="I3216" s="3" t="s">
        <v>381</v>
      </c>
      <c r="J3216" s="3" t="n">
        <f aca="false">VLOOKUP(I3216,VLOOK!$G$2:$H$50,2)</f>
        <v>23</v>
      </c>
      <c r="K3216" s="4" t="s">
        <v>381</v>
      </c>
      <c r="L3216" s="21" t="s">
        <v>31</v>
      </c>
      <c r="M3216" s="6" t="n">
        <f aca="false">VLOOKUP(L3216,VLOOK!$D$2:$E$10,2)</f>
        <v>3</v>
      </c>
      <c r="N3216" s="7" t="n">
        <v>1</v>
      </c>
      <c r="O3216" s="0" t="n">
        <f aca="false">VLOOKUP(B3216,VLOOK!$A$2:$B$13,2)</f>
        <v>7</v>
      </c>
      <c r="P3216" s="22" t="n">
        <f aca="false">IF(F3216&lt;0,F3216*-1,F3216)</f>
        <v>149.95</v>
      </c>
    </row>
    <row r="3217" customFormat="false" ht="12.8" hidden="false" customHeight="false" outlineLevel="0" collapsed="false">
      <c r="A3217" s="17" t="s">
        <v>572</v>
      </c>
      <c r="B3217" s="9" t="s">
        <v>850</v>
      </c>
      <c r="C3217" s="9" t="s">
        <v>1440</v>
      </c>
      <c r="D3217" s="9" t="s">
        <v>25</v>
      </c>
      <c r="E3217" s="10" t="s">
        <v>467</v>
      </c>
      <c r="F3217" s="20" t="n">
        <v>-29.98</v>
      </c>
      <c r="G3217" s="12" t="s">
        <v>21</v>
      </c>
      <c r="H3217" s="2" t="n">
        <v>-99</v>
      </c>
      <c r="I3217" s="3" t="s">
        <v>468</v>
      </c>
      <c r="J3217" s="3" t="n">
        <f aca="false">VLOOKUP(I3217,VLOOK!$G$2:$H$50,2)</f>
        <v>37</v>
      </c>
      <c r="K3217" s="4" t="s">
        <v>468</v>
      </c>
      <c r="L3217" s="21" t="s">
        <v>28</v>
      </c>
      <c r="M3217" s="6" t="n">
        <f aca="false">VLOOKUP(L3217,VLOOK!$D$2:$E$10,2)</f>
        <v>5</v>
      </c>
      <c r="N3217" s="7" t="n">
        <v>1</v>
      </c>
      <c r="O3217" s="0" t="n">
        <f aca="false">VLOOKUP(B3217,VLOOK!$A$2:$B$13,2)</f>
        <v>7</v>
      </c>
      <c r="P3217" s="22" t="n">
        <f aca="false">IF(F3217&lt;0,F3217*-1,F3217)</f>
        <v>29.98</v>
      </c>
    </row>
    <row r="3218" customFormat="false" ht="12.8" hidden="false" customHeight="false" outlineLevel="0" collapsed="false">
      <c r="A3218" s="17" t="s">
        <v>572</v>
      </c>
      <c r="B3218" s="9" t="s">
        <v>850</v>
      </c>
      <c r="C3218" s="9" t="s">
        <v>1441</v>
      </c>
      <c r="D3218" s="9" t="s">
        <v>25</v>
      </c>
      <c r="E3218" s="10" t="s">
        <v>467</v>
      </c>
      <c r="F3218" s="20" t="n">
        <v>-60</v>
      </c>
      <c r="G3218" s="12" t="s">
        <v>21</v>
      </c>
      <c r="H3218" s="2" t="n">
        <v>-99</v>
      </c>
      <c r="I3218" s="3" t="s">
        <v>468</v>
      </c>
      <c r="J3218" s="3" t="n">
        <f aca="false">VLOOKUP(I3218,VLOOK!$G$2:$H$50,2)</f>
        <v>37</v>
      </c>
      <c r="K3218" s="4" t="s">
        <v>468</v>
      </c>
      <c r="L3218" s="21" t="s">
        <v>28</v>
      </c>
      <c r="M3218" s="6" t="n">
        <f aca="false">VLOOKUP(L3218,VLOOK!$D$2:$E$10,2)</f>
        <v>5</v>
      </c>
      <c r="N3218" s="7" t="n">
        <v>1</v>
      </c>
      <c r="O3218" s="0" t="n">
        <f aca="false">VLOOKUP(B3218,VLOOK!$A$2:$B$13,2)</f>
        <v>7</v>
      </c>
      <c r="P3218" s="22" t="n">
        <f aca="false">IF(F3218&lt;0,F3218*-1,F3218)</f>
        <v>60</v>
      </c>
    </row>
    <row r="3219" customFormat="false" ht="12.8" hidden="false" customHeight="false" outlineLevel="0" collapsed="false">
      <c r="A3219" s="17" t="s">
        <v>572</v>
      </c>
      <c r="B3219" s="9" t="s">
        <v>850</v>
      </c>
      <c r="C3219" s="9" t="s">
        <v>1442</v>
      </c>
      <c r="D3219" s="9" t="s">
        <v>25</v>
      </c>
      <c r="E3219" s="10" t="s">
        <v>467</v>
      </c>
      <c r="F3219" s="20" t="n">
        <v>-259.75</v>
      </c>
      <c r="G3219" s="12" t="s">
        <v>21</v>
      </c>
      <c r="H3219" s="2" t="n">
        <v>-99</v>
      </c>
      <c r="I3219" s="3" t="s">
        <v>468</v>
      </c>
      <c r="J3219" s="3" t="n">
        <f aca="false">VLOOKUP(I3219,VLOOK!$G$2:$H$50,2)</f>
        <v>37</v>
      </c>
      <c r="K3219" s="4" t="s">
        <v>468</v>
      </c>
      <c r="L3219" s="21" t="s">
        <v>28</v>
      </c>
      <c r="M3219" s="6" t="n">
        <f aca="false">VLOOKUP(L3219,VLOOK!$D$2:$E$10,2)</f>
        <v>5</v>
      </c>
      <c r="N3219" s="7" t="n">
        <v>1</v>
      </c>
      <c r="O3219" s="0" t="n">
        <f aca="false">VLOOKUP(B3219,VLOOK!$A$2:$B$13,2)</f>
        <v>7</v>
      </c>
      <c r="P3219" s="22" t="n">
        <f aca="false">IF(F3219&lt;0,F3219*-1,F3219)</f>
        <v>259.75</v>
      </c>
    </row>
    <row r="3220" customFormat="false" ht="12.8" hidden="false" customHeight="false" outlineLevel="0" collapsed="false">
      <c r="A3220" s="17" t="s">
        <v>572</v>
      </c>
      <c r="B3220" s="9" t="s">
        <v>850</v>
      </c>
      <c r="C3220" s="9" t="s">
        <v>1443</v>
      </c>
      <c r="D3220" s="9" t="s">
        <v>25</v>
      </c>
      <c r="E3220" s="10" t="s">
        <v>196</v>
      </c>
      <c r="F3220" s="20" t="n">
        <v>-399.3</v>
      </c>
      <c r="G3220" s="12" t="s">
        <v>21</v>
      </c>
      <c r="H3220" s="2" t="n">
        <v>-99</v>
      </c>
      <c r="I3220" s="3" t="s">
        <v>197</v>
      </c>
      <c r="J3220" s="3" t="n">
        <f aca="false">VLOOKUP(I3220,VLOOK!$G$2:$H$50,2)</f>
        <v>47</v>
      </c>
      <c r="K3220" s="4" t="s">
        <v>197</v>
      </c>
      <c r="L3220" s="21" t="s">
        <v>198</v>
      </c>
      <c r="M3220" s="6" t="n">
        <f aca="false">VLOOKUP(L3220,VLOOK!$D$2:$E$10,2)</f>
        <v>9</v>
      </c>
      <c r="N3220" s="7" t="n">
        <v>1</v>
      </c>
      <c r="O3220" s="0" t="n">
        <f aca="false">VLOOKUP(B3220,VLOOK!$A$2:$B$13,2)</f>
        <v>7</v>
      </c>
      <c r="P3220" s="22" t="n">
        <f aca="false">IF(F3220&lt;0,F3220*-1,F3220)</f>
        <v>399.3</v>
      </c>
    </row>
    <row r="3221" customFormat="false" ht="12.8" hidden="false" customHeight="false" outlineLevel="0" collapsed="false">
      <c r="A3221" s="17" t="s">
        <v>572</v>
      </c>
      <c r="B3221" s="9" t="s">
        <v>850</v>
      </c>
      <c r="C3221" s="9" t="s">
        <v>1444</v>
      </c>
      <c r="D3221" s="9" t="s">
        <v>25</v>
      </c>
      <c r="E3221" s="10" t="s">
        <v>196</v>
      </c>
      <c r="F3221" s="20" t="n">
        <v>-88</v>
      </c>
      <c r="G3221" s="12" t="s">
        <v>21</v>
      </c>
      <c r="H3221" s="2" t="n">
        <v>-99</v>
      </c>
      <c r="I3221" s="3" t="s">
        <v>197</v>
      </c>
      <c r="J3221" s="3" t="n">
        <f aca="false">VLOOKUP(I3221,VLOOK!$G$2:$H$50,2)</f>
        <v>47</v>
      </c>
      <c r="K3221" s="4" t="s">
        <v>197</v>
      </c>
      <c r="L3221" s="21" t="s">
        <v>198</v>
      </c>
      <c r="M3221" s="6" t="n">
        <f aca="false">VLOOKUP(L3221,VLOOK!$D$2:$E$10,2)</f>
        <v>9</v>
      </c>
      <c r="N3221" s="7" t="n">
        <v>1</v>
      </c>
      <c r="O3221" s="0" t="n">
        <f aca="false">VLOOKUP(B3221,VLOOK!$A$2:$B$13,2)</f>
        <v>7</v>
      </c>
      <c r="P3221" s="22" t="n">
        <f aca="false">IF(F3221&lt;0,F3221*-1,F3221)</f>
        <v>88</v>
      </c>
    </row>
    <row r="3222" customFormat="false" ht="12.8" hidden="false" customHeight="false" outlineLevel="0" collapsed="false">
      <c r="A3222" s="17" t="s">
        <v>572</v>
      </c>
      <c r="B3222" s="9" t="s">
        <v>850</v>
      </c>
      <c r="C3222" s="9" t="s">
        <v>1295</v>
      </c>
      <c r="D3222" s="9" t="s">
        <v>25</v>
      </c>
      <c r="E3222" s="10" t="s">
        <v>196</v>
      </c>
      <c r="F3222" s="20" t="n">
        <v>-155.78</v>
      </c>
      <c r="G3222" s="12" t="s">
        <v>21</v>
      </c>
      <c r="H3222" s="2" t="n">
        <v>-99</v>
      </c>
      <c r="I3222" s="3" t="s">
        <v>197</v>
      </c>
      <c r="J3222" s="3" t="n">
        <f aca="false">VLOOKUP(I3222,VLOOK!$G$2:$H$50,2)</f>
        <v>47</v>
      </c>
      <c r="K3222" s="4" t="s">
        <v>197</v>
      </c>
      <c r="L3222" s="21" t="s">
        <v>198</v>
      </c>
      <c r="M3222" s="6" t="n">
        <f aca="false">VLOOKUP(L3222,VLOOK!$D$2:$E$10,2)</f>
        <v>9</v>
      </c>
      <c r="N3222" s="7" t="n">
        <v>1</v>
      </c>
      <c r="O3222" s="0" t="n">
        <f aca="false">VLOOKUP(B3222,VLOOK!$A$2:$B$13,2)</f>
        <v>7</v>
      </c>
      <c r="P3222" s="22" t="n">
        <f aca="false">IF(F3222&lt;0,F3222*-1,F3222)</f>
        <v>155.78</v>
      </c>
    </row>
    <row r="3223" customFormat="false" ht="12.8" hidden="false" customHeight="false" outlineLevel="0" collapsed="false">
      <c r="A3223" s="17" t="s">
        <v>572</v>
      </c>
      <c r="B3223" s="9" t="s">
        <v>850</v>
      </c>
      <c r="C3223" s="9" t="s">
        <v>1445</v>
      </c>
      <c r="D3223" s="9" t="s">
        <v>25</v>
      </c>
      <c r="E3223" s="10" t="s">
        <v>196</v>
      </c>
      <c r="F3223" s="20" t="n">
        <v>-44.74</v>
      </c>
      <c r="G3223" s="12" t="s">
        <v>21</v>
      </c>
      <c r="H3223" s="2" t="n">
        <v>-99</v>
      </c>
      <c r="I3223" s="3" t="s">
        <v>197</v>
      </c>
      <c r="J3223" s="3" t="n">
        <f aca="false">VLOOKUP(I3223,VLOOK!$G$2:$H$50,2)</f>
        <v>47</v>
      </c>
      <c r="K3223" s="4" t="s">
        <v>197</v>
      </c>
      <c r="L3223" s="21" t="s">
        <v>198</v>
      </c>
      <c r="M3223" s="6" t="n">
        <f aca="false">VLOOKUP(L3223,VLOOK!$D$2:$E$10,2)</f>
        <v>9</v>
      </c>
      <c r="N3223" s="7" t="n">
        <v>1</v>
      </c>
      <c r="O3223" s="0" t="n">
        <f aca="false">VLOOKUP(B3223,VLOOK!$A$2:$B$13,2)</f>
        <v>7</v>
      </c>
      <c r="P3223" s="22" t="n">
        <f aca="false">IF(F3223&lt;0,F3223*-1,F3223)</f>
        <v>44.74</v>
      </c>
    </row>
    <row r="3224" customFormat="false" ht="12.8" hidden="false" customHeight="false" outlineLevel="0" collapsed="false">
      <c r="A3224" s="17" t="s">
        <v>572</v>
      </c>
      <c r="B3224" s="9" t="s">
        <v>850</v>
      </c>
      <c r="C3224" s="9" t="s">
        <v>1446</v>
      </c>
      <c r="D3224" s="9" t="s">
        <v>25</v>
      </c>
      <c r="E3224" s="10" t="s">
        <v>196</v>
      </c>
      <c r="F3224" s="20" t="n">
        <v>-106.01</v>
      </c>
      <c r="G3224" s="12" t="s">
        <v>21</v>
      </c>
      <c r="H3224" s="2" t="n">
        <v>-99</v>
      </c>
      <c r="I3224" s="3" t="s">
        <v>197</v>
      </c>
      <c r="J3224" s="3" t="n">
        <f aca="false">VLOOKUP(I3224,VLOOK!$G$2:$H$50,2)</f>
        <v>47</v>
      </c>
      <c r="K3224" s="4" t="s">
        <v>197</v>
      </c>
      <c r="L3224" s="21" t="s">
        <v>198</v>
      </c>
      <c r="M3224" s="6" t="n">
        <f aca="false">VLOOKUP(L3224,VLOOK!$D$2:$E$10,2)</f>
        <v>9</v>
      </c>
      <c r="N3224" s="7" t="n">
        <v>1</v>
      </c>
      <c r="O3224" s="0" t="n">
        <f aca="false">VLOOKUP(B3224,VLOOK!$A$2:$B$13,2)</f>
        <v>7</v>
      </c>
      <c r="P3224" s="22" t="n">
        <f aca="false">IF(F3224&lt;0,F3224*-1,F3224)</f>
        <v>106.01</v>
      </c>
    </row>
    <row r="3225" customFormat="false" ht="12.8" hidden="false" customHeight="false" outlineLevel="0" collapsed="false">
      <c r="A3225" s="17" t="s">
        <v>572</v>
      </c>
      <c r="B3225" s="9" t="s">
        <v>850</v>
      </c>
      <c r="C3225" s="9" t="s">
        <v>1445</v>
      </c>
      <c r="D3225" s="9" t="s">
        <v>25</v>
      </c>
      <c r="E3225" s="10" t="s">
        <v>196</v>
      </c>
      <c r="F3225" s="20" t="n">
        <v>-67.81</v>
      </c>
      <c r="G3225" s="12" t="s">
        <v>21</v>
      </c>
      <c r="H3225" s="2" t="n">
        <v>-99</v>
      </c>
      <c r="I3225" s="3" t="s">
        <v>197</v>
      </c>
      <c r="J3225" s="3" t="n">
        <f aca="false">VLOOKUP(I3225,VLOOK!$G$2:$H$50,2)</f>
        <v>47</v>
      </c>
      <c r="K3225" s="4" t="s">
        <v>197</v>
      </c>
      <c r="L3225" s="21" t="s">
        <v>198</v>
      </c>
      <c r="M3225" s="6" t="n">
        <f aca="false">VLOOKUP(L3225,VLOOK!$D$2:$E$10,2)</f>
        <v>9</v>
      </c>
      <c r="N3225" s="7" t="n">
        <v>1</v>
      </c>
      <c r="O3225" s="0" t="n">
        <f aca="false">VLOOKUP(B3225,VLOOK!$A$2:$B$13,2)</f>
        <v>7</v>
      </c>
      <c r="P3225" s="22" t="n">
        <f aca="false">IF(F3225&lt;0,F3225*-1,F3225)</f>
        <v>67.81</v>
      </c>
    </row>
    <row r="3226" customFormat="false" ht="12.8" hidden="false" customHeight="false" outlineLevel="0" collapsed="false">
      <c r="A3226" s="17" t="s">
        <v>572</v>
      </c>
      <c r="B3226" s="9" t="s">
        <v>850</v>
      </c>
      <c r="C3226" s="9" t="s">
        <v>1447</v>
      </c>
      <c r="D3226" s="9" t="s">
        <v>25</v>
      </c>
      <c r="E3226" s="10" t="s">
        <v>196</v>
      </c>
      <c r="F3226" s="20" t="n">
        <v>-88.2</v>
      </c>
      <c r="G3226" s="12" t="s">
        <v>21</v>
      </c>
      <c r="H3226" s="2" t="n">
        <v>-99</v>
      </c>
      <c r="I3226" s="3" t="s">
        <v>197</v>
      </c>
      <c r="J3226" s="3" t="n">
        <f aca="false">VLOOKUP(I3226,VLOOK!$G$2:$H$50,2)</f>
        <v>47</v>
      </c>
      <c r="K3226" s="4" t="s">
        <v>197</v>
      </c>
      <c r="L3226" s="21" t="s">
        <v>198</v>
      </c>
      <c r="M3226" s="6" t="n">
        <f aca="false">VLOOKUP(L3226,VLOOK!$D$2:$E$10,2)</f>
        <v>9</v>
      </c>
      <c r="N3226" s="7" t="n">
        <v>1</v>
      </c>
      <c r="O3226" s="0" t="n">
        <f aca="false">VLOOKUP(B3226,VLOOK!$A$2:$B$13,2)</f>
        <v>7</v>
      </c>
      <c r="P3226" s="22" t="n">
        <f aca="false">IF(F3226&lt;0,F3226*-1,F3226)</f>
        <v>88.2</v>
      </c>
    </row>
    <row r="3227" customFormat="false" ht="12.8" hidden="false" customHeight="false" outlineLevel="0" collapsed="false">
      <c r="A3227" s="17" t="s">
        <v>572</v>
      </c>
      <c r="B3227" s="9" t="s">
        <v>850</v>
      </c>
      <c r="C3227" s="9" t="s">
        <v>1292</v>
      </c>
      <c r="D3227" s="9" t="s">
        <v>25</v>
      </c>
      <c r="E3227" s="10" t="s">
        <v>196</v>
      </c>
      <c r="F3227" s="20" t="n">
        <v>-196.87</v>
      </c>
      <c r="G3227" s="12" t="s">
        <v>21</v>
      </c>
      <c r="H3227" s="2" t="n">
        <v>-99</v>
      </c>
      <c r="I3227" s="3" t="s">
        <v>197</v>
      </c>
      <c r="J3227" s="3" t="n">
        <f aca="false">VLOOKUP(I3227,VLOOK!$G$2:$H$50,2)</f>
        <v>47</v>
      </c>
      <c r="K3227" s="4" t="s">
        <v>197</v>
      </c>
      <c r="L3227" s="21" t="s">
        <v>198</v>
      </c>
      <c r="M3227" s="6" t="n">
        <f aca="false">VLOOKUP(L3227,VLOOK!$D$2:$E$10,2)</f>
        <v>9</v>
      </c>
      <c r="N3227" s="7" t="n">
        <v>1</v>
      </c>
      <c r="O3227" s="0" t="n">
        <f aca="false">VLOOKUP(B3227,VLOOK!$A$2:$B$13,2)</f>
        <v>7</v>
      </c>
      <c r="P3227" s="22" t="n">
        <f aca="false">IF(F3227&lt;0,F3227*-1,F3227)</f>
        <v>196.87</v>
      </c>
    </row>
    <row r="3228" customFormat="false" ht="12.8" hidden="false" customHeight="false" outlineLevel="0" collapsed="false">
      <c r="A3228" s="17" t="s">
        <v>572</v>
      </c>
      <c r="B3228" s="9" t="s">
        <v>850</v>
      </c>
      <c r="C3228" s="9" t="s">
        <v>1448</v>
      </c>
      <c r="D3228" s="9" t="s">
        <v>25</v>
      </c>
      <c r="E3228" s="10" t="s">
        <v>196</v>
      </c>
      <c r="F3228" s="20" t="n">
        <v>-61.83</v>
      </c>
      <c r="G3228" s="12" t="s">
        <v>21</v>
      </c>
      <c r="H3228" s="2" t="n">
        <v>-99</v>
      </c>
      <c r="I3228" s="3" t="s">
        <v>197</v>
      </c>
      <c r="J3228" s="3" t="n">
        <f aca="false">VLOOKUP(I3228,VLOOK!$G$2:$H$50,2)</f>
        <v>47</v>
      </c>
      <c r="K3228" s="4" t="s">
        <v>197</v>
      </c>
      <c r="L3228" s="21" t="s">
        <v>198</v>
      </c>
      <c r="M3228" s="6" t="n">
        <f aca="false">VLOOKUP(L3228,VLOOK!$D$2:$E$10,2)</f>
        <v>9</v>
      </c>
      <c r="N3228" s="7" t="n">
        <v>1</v>
      </c>
      <c r="O3228" s="0" t="n">
        <f aca="false">VLOOKUP(B3228,VLOOK!$A$2:$B$13,2)</f>
        <v>7</v>
      </c>
      <c r="P3228" s="22" t="n">
        <f aca="false">IF(F3228&lt;0,F3228*-1,F3228)</f>
        <v>61.83</v>
      </c>
    </row>
    <row r="3229" customFormat="false" ht="12.8" hidden="false" customHeight="false" outlineLevel="0" collapsed="false">
      <c r="A3229" s="17" t="s">
        <v>572</v>
      </c>
      <c r="B3229" s="9" t="s">
        <v>850</v>
      </c>
      <c r="C3229" s="9" t="s">
        <v>1449</v>
      </c>
      <c r="D3229" s="9" t="s">
        <v>25</v>
      </c>
      <c r="E3229" s="10" t="s">
        <v>196</v>
      </c>
      <c r="F3229" s="20" t="n">
        <v>-152.98</v>
      </c>
      <c r="G3229" s="12" t="s">
        <v>21</v>
      </c>
      <c r="H3229" s="2" t="n">
        <v>-99</v>
      </c>
      <c r="I3229" s="3" t="s">
        <v>197</v>
      </c>
      <c r="J3229" s="3" t="n">
        <f aca="false">VLOOKUP(I3229,VLOOK!$G$2:$H$50,2)</f>
        <v>47</v>
      </c>
      <c r="K3229" s="4" t="s">
        <v>197</v>
      </c>
      <c r="L3229" s="21" t="s">
        <v>198</v>
      </c>
      <c r="M3229" s="6" t="n">
        <f aca="false">VLOOKUP(L3229,VLOOK!$D$2:$E$10,2)</f>
        <v>9</v>
      </c>
      <c r="N3229" s="7" t="n">
        <v>1</v>
      </c>
      <c r="O3229" s="0" t="n">
        <f aca="false">VLOOKUP(B3229,VLOOK!$A$2:$B$13,2)</f>
        <v>7</v>
      </c>
      <c r="P3229" s="22" t="n">
        <f aca="false">IF(F3229&lt;0,F3229*-1,F3229)</f>
        <v>152.98</v>
      </c>
    </row>
    <row r="3230" customFormat="false" ht="12.8" hidden="false" customHeight="false" outlineLevel="0" collapsed="false">
      <c r="A3230" s="17" t="s">
        <v>572</v>
      </c>
      <c r="B3230" s="9" t="s">
        <v>850</v>
      </c>
      <c r="C3230" s="9" t="s">
        <v>1450</v>
      </c>
      <c r="D3230" s="9" t="s">
        <v>25</v>
      </c>
      <c r="E3230" s="10" t="s">
        <v>196</v>
      </c>
      <c r="F3230" s="20" t="n">
        <v>-68.72</v>
      </c>
      <c r="G3230" s="12" t="s">
        <v>21</v>
      </c>
      <c r="H3230" s="2" t="n">
        <v>-99</v>
      </c>
      <c r="I3230" s="3" t="s">
        <v>197</v>
      </c>
      <c r="J3230" s="3" t="n">
        <f aca="false">VLOOKUP(I3230,VLOOK!$G$2:$H$50,2)</f>
        <v>47</v>
      </c>
      <c r="K3230" s="4" t="s">
        <v>197</v>
      </c>
      <c r="L3230" s="21" t="s">
        <v>198</v>
      </c>
      <c r="M3230" s="6" t="n">
        <f aca="false">VLOOKUP(L3230,VLOOK!$D$2:$E$10,2)</f>
        <v>9</v>
      </c>
      <c r="N3230" s="7" t="n">
        <v>1</v>
      </c>
      <c r="O3230" s="0" t="n">
        <f aca="false">VLOOKUP(B3230,VLOOK!$A$2:$B$13,2)</f>
        <v>7</v>
      </c>
      <c r="P3230" s="22" t="n">
        <f aca="false">IF(F3230&lt;0,F3230*-1,F3230)</f>
        <v>68.72</v>
      </c>
    </row>
    <row r="3231" customFormat="false" ht="12.8" hidden="false" customHeight="false" outlineLevel="0" collapsed="false">
      <c r="A3231" s="17" t="s">
        <v>572</v>
      </c>
      <c r="B3231" s="9" t="s">
        <v>850</v>
      </c>
      <c r="C3231" s="9" t="s">
        <v>1451</v>
      </c>
      <c r="D3231" s="9" t="s">
        <v>25</v>
      </c>
      <c r="E3231" s="10" t="s">
        <v>196</v>
      </c>
      <c r="F3231" s="20" t="n">
        <v>-146.49</v>
      </c>
      <c r="G3231" s="12" t="s">
        <v>21</v>
      </c>
      <c r="H3231" s="2" t="n">
        <v>-99</v>
      </c>
      <c r="I3231" s="3" t="s">
        <v>197</v>
      </c>
      <c r="J3231" s="3" t="n">
        <f aca="false">VLOOKUP(I3231,VLOOK!$G$2:$H$50,2)</f>
        <v>47</v>
      </c>
      <c r="K3231" s="4" t="s">
        <v>197</v>
      </c>
      <c r="L3231" s="21" t="s">
        <v>198</v>
      </c>
      <c r="M3231" s="6" t="n">
        <f aca="false">VLOOKUP(L3231,VLOOK!$D$2:$E$10,2)</f>
        <v>9</v>
      </c>
      <c r="N3231" s="7" t="n">
        <v>1</v>
      </c>
      <c r="O3231" s="0" t="n">
        <f aca="false">VLOOKUP(B3231,VLOOK!$A$2:$B$13,2)</f>
        <v>7</v>
      </c>
      <c r="P3231" s="22" t="n">
        <f aca="false">IF(F3231&lt;0,F3231*-1,F3231)</f>
        <v>146.49</v>
      </c>
    </row>
    <row r="3232" customFormat="false" ht="12.8" hidden="false" customHeight="false" outlineLevel="0" collapsed="false">
      <c r="A3232" s="17" t="s">
        <v>572</v>
      </c>
      <c r="B3232" s="9" t="s">
        <v>850</v>
      </c>
      <c r="C3232" s="9" t="s">
        <v>1452</v>
      </c>
      <c r="D3232" s="9" t="s">
        <v>25</v>
      </c>
      <c r="E3232" s="10" t="s">
        <v>196</v>
      </c>
      <c r="F3232" s="20" t="n">
        <v>-88</v>
      </c>
      <c r="G3232" s="12" t="s">
        <v>21</v>
      </c>
      <c r="H3232" s="2" t="n">
        <v>-99</v>
      </c>
      <c r="I3232" s="3" t="s">
        <v>197</v>
      </c>
      <c r="J3232" s="3" t="n">
        <f aca="false">VLOOKUP(I3232,VLOOK!$G$2:$H$50,2)</f>
        <v>47</v>
      </c>
      <c r="K3232" s="4" t="s">
        <v>197</v>
      </c>
      <c r="L3232" s="21" t="s">
        <v>198</v>
      </c>
      <c r="M3232" s="6" t="n">
        <f aca="false">VLOOKUP(L3232,VLOOK!$D$2:$E$10,2)</f>
        <v>9</v>
      </c>
      <c r="N3232" s="7" t="n">
        <v>1</v>
      </c>
      <c r="O3232" s="0" t="n">
        <f aca="false">VLOOKUP(B3232,VLOOK!$A$2:$B$13,2)</f>
        <v>7</v>
      </c>
      <c r="P3232" s="22" t="n">
        <f aca="false">IF(F3232&lt;0,F3232*-1,F3232)</f>
        <v>88</v>
      </c>
    </row>
    <row r="3233" customFormat="false" ht="12.8" hidden="false" customHeight="false" outlineLevel="0" collapsed="false">
      <c r="A3233" s="17" t="s">
        <v>572</v>
      </c>
      <c r="B3233" s="9" t="s">
        <v>850</v>
      </c>
      <c r="C3233" s="9" t="s">
        <v>1453</v>
      </c>
      <c r="D3233" s="9" t="s">
        <v>25</v>
      </c>
      <c r="E3233" s="10" t="s">
        <v>196</v>
      </c>
      <c r="F3233" s="20" t="n">
        <v>-88</v>
      </c>
      <c r="G3233" s="12" t="s">
        <v>21</v>
      </c>
      <c r="H3233" s="2" t="n">
        <v>-99</v>
      </c>
      <c r="I3233" s="3" t="s">
        <v>197</v>
      </c>
      <c r="J3233" s="3" t="n">
        <f aca="false">VLOOKUP(I3233,VLOOK!$G$2:$H$50,2)</f>
        <v>47</v>
      </c>
      <c r="K3233" s="4" t="s">
        <v>197</v>
      </c>
      <c r="L3233" s="21" t="s">
        <v>198</v>
      </c>
      <c r="M3233" s="6" t="n">
        <f aca="false">VLOOKUP(L3233,VLOOK!$D$2:$E$10,2)</f>
        <v>9</v>
      </c>
      <c r="N3233" s="7" t="n">
        <v>1</v>
      </c>
      <c r="O3233" s="0" t="n">
        <f aca="false">VLOOKUP(B3233,VLOOK!$A$2:$B$13,2)</f>
        <v>7</v>
      </c>
      <c r="P3233" s="22" t="n">
        <f aca="false">IF(F3233&lt;0,F3233*-1,F3233)</f>
        <v>88</v>
      </c>
    </row>
    <row r="3234" customFormat="false" ht="12.8" hidden="false" customHeight="false" outlineLevel="0" collapsed="false">
      <c r="A3234" s="17" t="s">
        <v>572</v>
      </c>
      <c r="B3234" s="9" t="s">
        <v>850</v>
      </c>
      <c r="C3234" s="9" t="s">
        <v>1454</v>
      </c>
      <c r="D3234" s="9" t="s">
        <v>25</v>
      </c>
      <c r="E3234" s="10" t="s">
        <v>196</v>
      </c>
      <c r="F3234" s="20" t="n">
        <v>-16.9</v>
      </c>
      <c r="G3234" s="12" t="s">
        <v>21</v>
      </c>
      <c r="H3234" s="2" t="n">
        <v>-99</v>
      </c>
      <c r="I3234" s="3" t="s">
        <v>197</v>
      </c>
      <c r="J3234" s="3" t="n">
        <f aca="false">VLOOKUP(I3234,VLOOK!$G$2:$H$50,2)</f>
        <v>47</v>
      </c>
      <c r="K3234" s="4" t="s">
        <v>197</v>
      </c>
      <c r="L3234" s="21" t="s">
        <v>198</v>
      </c>
      <c r="M3234" s="6" t="n">
        <f aca="false">VLOOKUP(L3234,VLOOK!$D$2:$E$10,2)</f>
        <v>9</v>
      </c>
      <c r="N3234" s="7" t="n">
        <v>1</v>
      </c>
      <c r="O3234" s="0" t="n">
        <f aca="false">VLOOKUP(B3234,VLOOK!$A$2:$B$13,2)</f>
        <v>7</v>
      </c>
      <c r="P3234" s="22" t="n">
        <f aca="false">IF(F3234&lt;0,F3234*-1,F3234)</f>
        <v>16.9</v>
      </c>
    </row>
    <row r="3235" customFormat="false" ht="12.8" hidden="false" customHeight="false" outlineLevel="0" collapsed="false">
      <c r="A3235" s="17" t="s">
        <v>572</v>
      </c>
      <c r="B3235" s="9" t="s">
        <v>850</v>
      </c>
      <c r="C3235" s="9" t="s">
        <v>1455</v>
      </c>
      <c r="D3235" s="9" t="s">
        <v>25</v>
      </c>
      <c r="E3235" s="10" t="s">
        <v>196</v>
      </c>
      <c r="F3235" s="20" t="n">
        <v>-84.92</v>
      </c>
      <c r="G3235" s="12" t="s">
        <v>21</v>
      </c>
      <c r="H3235" s="2" t="n">
        <v>-99</v>
      </c>
      <c r="I3235" s="3" t="s">
        <v>197</v>
      </c>
      <c r="J3235" s="3" t="n">
        <f aca="false">VLOOKUP(I3235,VLOOK!$G$2:$H$50,2)</f>
        <v>47</v>
      </c>
      <c r="K3235" s="4" t="s">
        <v>197</v>
      </c>
      <c r="L3235" s="21" t="s">
        <v>198</v>
      </c>
      <c r="M3235" s="6" t="n">
        <f aca="false">VLOOKUP(L3235,VLOOK!$D$2:$E$10,2)</f>
        <v>9</v>
      </c>
      <c r="N3235" s="7" t="n">
        <v>1</v>
      </c>
      <c r="O3235" s="0" t="n">
        <f aca="false">VLOOKUP(B3235,VLOOK!$A$2:$B$13,2)</f>
        <v>7</v>
      </c>
      <c r="P3235" s="22" t="n">
        <f aca="false">IF(F3235&lt;0,F3235*-1,F3235)</f>
        <v>84.92</v>
      </c>
    </row>
    <row r="3236" customFormat="false" ht="12.8" hidden="false" customHeight="false" outlineLevel="0" collapsed="false">
      <c r="A3236" s="17" t="s">
        <v>572</v>
      </c>
      <c r="B3236" s="9" t="s">
        <v>850</v>
      </c>
      <c r="C3236" s="9" t="s">
        <v>1450</v>
      </c>
      <c r="D3236" s="9" t="s">
        <v>25</v>
      </c>
      <c r="E3236" s="10" t="s">
        <v>196</v>
      </c>
      <c r="F3236" s="20" t="n">
        <v>-158.8</v>
      </c>
      <c r="G3236" s="12" t="s">
        <v>21</v>
      </c>
      <c r="H3236" s="2" t="n">
        <v>-99</v>
      </c>
      <c r="I3236" s="3" t="s">
        <v>197</v>
      </c>
      <c r="J3236" s="3" t="n">
        <f aca="false">VLOOKUP(I3236,VLOOK!$G$2:$H$50,2)</f>
        <v>47</v>
      </c>
      <c r="K3236" s="4" t="s">
        <v>197</v>
      </c>
      <c r="L3236" s="21" t="s">
        <v>198</v>
      </c>
      <c r="M3236" s="6" t="n">
        <f aca="false">VLOOKUP(L3236,VLOOK!$D$2:$E$10,2)</f>
        <v>9</v>
      </c>
      <c r="N3236" s="7" t="n">
        <v>1</v>
      </c>
      <c r="O3236" s="0" t="n">
        <f aca="false">VLOOKUP(B3236,VLOOK!$A$2:$B$13,2)</f>
        <v>7</v>
      </c>
      <c r="P3236" s="22" t="n">
        <f aca="false">IF(F3236&lt;0,F3236*-1,F3236)</f>
        <v>158.8</v>
      </c>
    </row>
    <row r="3237" customFormat="false" ht="12.8" hidden="false" customHeight="false" outlineLevel="0" collapsed="false">
      <c r="A3237" s="17" t="s">
        <v>572</v>
      </c>
      <c r="B3237" s="9" t="s">
        <v>850</v>
      </c>
      <c r="C3237" s="9" t="s">
        <v>1295</v>
      </c>
      <c r="D3237" s="9" t="s">
        <v>25</v>
      </c>
      <c r="E3237" s="10" t="s">
        <v>196</v>
      </c>
      <c r="F3237" s="20" t="n">
        <v>-142.93</v>
      </c>
      <c r="G3237" s="12" t="s">
        <v>21</v>
      </c>
      <c r="H3237" s="2" t="n">
        <v>-99</v>
      </c>
      <c r="I3237" s="3" t="s">
        <v>197</v>
      </c>
      <c r="J3237" s="3" t="n">
        <f aca="false">VLOOKUP(I3237,VLOOK!$G$2:$H$50,2)</f>
        <v>47</v>
      </c>
      <c r="K3237" s="4" t="s">
        <v>197</v>
      </c>
      <c r="L3237" s="21" t="s">
        <v>198</v>
      </c>
      <c r="M3237" s="6" t="n">
        <f aca="false">VLOOKUP(L3237,VLOOK!$D$2:$E$10,2)</f>
        <v>9</v>
      </c>
      <c r="N3237" s="7" t="n">
        <v>1</v>
      </c>
      <c r="O3237" s="0" t="n">
        <f aca="false">VLOOKUP(B3237,VLOOK!$A$2:$B$13,2)</f>
        <v>7</v>
      </c>
      <c r="P3237" s="22" t="n">
        <f aca="false">IF(F3237&lt;0,F3237*-1,F3237)</f>
        <v>142.93</v>
      </c>
    </row>
    <row r="3238" customFormat="false" ht="12.8" hidden="false" customHeight="false" outlineLevel="0" collapsed="false">
      <c r="A3238" s="17" t="s">
        <v>572</v>
      </c>
      <c r="B3238" s="9" t="s">
        <v>850</v>
      </c>
      <c r="C3238" s="9" t="s">
        <v>1456</v>
      </c>
      <c r="D3238" s="9" t="s">
        <v>25</v>
      </c>
      <c r="E3238" s="10" t="s">
        <v>196</v>
      </c>
      <c r="F3238" s="20" t="n">
        <v>-128.48</v>
      </c>
      <c r="G3238" s="12" t="s">
        <v>21</v>
      </c>
      <c r="H3238" s="2" t="n">
        <v>-99</v>
      </c>
      <c r="I3238" s="3" t="s">
        <v>197</v>
      </c>
      <c r="J3238" s="3" t="n">
        <f aca="false">VLOOKUP(I3238,VLOOK!$G$2:$H$50,2)</f>
        <v>47</v>
      </c>
      <c r="K3238" s="4" t="s">
        <v>197</v>
      </c>
      <c r="L3238" s="21" t="s">
        <v>198</v>
      </c>
      <c r="M3238" s="6" t="n">
        <f aca="false">VLOOKUP(L3238,VLOOK!$D$2:$E$10,2)</f>
        <v>9</v>
      </c>
      <c r="N3238" s="7" t="n">
        <v>1</v>
      </c>
      <c r="O3238" s="0" t="n">
        <f aca="false">VLOOKUP(B3238,VLOOK!$A$2:$B$13,2)</f>
        <v>7</v>
      </c>
      <c r="P3238" s="22" t="n">
        <f aca="false">IF(F3238&lt;0,F3238*-1,F3238)</f>
        <v>128.48</v>
      </c>
    </row>
    <row r="3239" customFormat="false" ht="12.8" hidden="false" customHeight="false" outlineLevel="0" collapsed="false">
      <c r="A3239" s="17" t="s">
        <v>572</v>
      </c>
      <c r="B3239" s="9" t="s">
        <v>850</v>
      </c>
      <c r="C3239" s="9" t="s">
        <v>1302</v>
      </c>
      <c r="D3239" s="9" t="s">
        <v>25</v>
      </c>
      <c r="E3239" s="10" t="s">
        <v>196</v>
      </c>
      <c r="F3239" s="20" t="n">
        <v>-236</v>
      </c>
      <c r="G3239" s="12" t="s">
        <v>21</v>
      </c>
      <c r="H3239" s="2" t="n">
        <v>-99</v>
      </c>
      <c r="I3239" s="3" t="s">
        <v>197</v>
      </c>
      <c r="J3239" s="3" t="n">
        <f aca="false">VLOOKUP(I3239,VLOOK!$G$2:$H$50,2)</f>
        <v>47</v>
      </c>
      <c r="K3239" s="4" t="s">
        <v>197</v>
      </c>
      <c r="L3239" s="21" t="s">
        <v>198</v>
      </c>
      <c r="M3239" s="6" t="n">
        <f aca="false">VLOOKUP(L3239,VLOOK!$D$2:$E$10,2)</f>
        <v>9</v>
      </c>
      <c r="N3239" s="7" t="n">
        <v>1</v>
      </c>
      <c r="O3239" s="0" t="n">
        <f aca="false">VLOOKUP(B3239,VLOOK!$A$2:$B$13,2)</f>
        <v>7</v>
      </c>
      <c r="P3239" s="22" t="n">
        <f aca="false">IF(F3239&lt;0,F3239*-1,F3239)</f>
        <v>236</v>
      </c>
    </row>
    <row r="3240" customFormat="false" ht="12.8" hidden="false" customHeight="false" outlineLevel="0" collapsed="false">
      <c r="A3240" s="17" t="s">
        <v>572</v>
      </c>
      <c r="B3240" s="9" t="s">
        <v>850</v>
      </c>
      <c r="C3240" s="9" t="s">
        <v>1257</v>
      </c>
      <c r="D3240" s="9" t="s">
        <v>54</v>
      </c>
      <c r="E3240" s="10" t="s">
        <v>67</v>
      </c>
      <c r="F3240" s="20" t="n">
        <v>-19</v>
      </c>
      <c r="G3240" s="12" t="s">
        <v>21</v>
      </c>
      <c r="H3240" s="2" t="n">
        <v>-99</v>
      </c>
      <c r="I3240" s="3" t="s">
        <v>68</v>
      </c>
      <c r="J3240" s="3" t="n">
        <f aca="false">VLOOKUP(I3240,VLOOK!$G$2:$H$50,2)</f>
        <v>42</v>
      </c>
      <c r="K3240" s="4" t="s">
        <v>68</v>
      </c>
      <c r="L3240" s="21" t="s">
        <v>57</v>
      </c>
      <c r="M3240" s="6" t="n">
        <f aca="false">VLOOKUP(L3240,VLOOK!$D$2:$E$10,2)</f>
        <v>7</v>
      </c>
      <c r="N3240" s="7" t="n">
        <v>1</v>
      </c>
      <c r="O3240" s="0" t="n">
        <f aca="false">VLOOKUP(B3240,VLOOK!$A$2:$B$13,2)</f>
        <v>7</v>
      </c>
      <c r="P3240" s="22" t="n">
        <f aca="false">IF(F3240&lt;0,F3240*-1,F3240)</f>
        <v>19</v>
      </c>
    </row>
    <row r="3241" customFormat="false" ht="12.8" hidden="false" customHeight="false" outlineLevel="0" collapsed="false">
      <c r="A3241" s="17" t="s">
        <v>831</v>
      </c>
      <c r="B3241" s="9" t="s">
        <v>850</v>
      </c>
      <c r="C3241" s="27" t="s">
        <v>1057</v>
      </c>
      <c r="D3241" s="9" t="s">
        <v>78</v>
      </c>
      <c r="E3241" s="10" t="s">
        <v>406</v>
      </c>
      <c r="F3241" s="9" t="n">
        <v>-50</v>
      </c>
      <c r="G3241" s="12" t="s">
        <v>21</v>
      </c>
      <c r="H3241" s="2" t="n">
        <v>-99</v>
      </c>
      <c r="I3241" s="3" t="s">
        <v>407</v>
      </c>
      <c r="J3241" s="3" t="n">
        <f aca="false">VLOOKUP(I3241,VLOOK!$G$2:$H$50,2)</f>
        <v>44</v>
      </c>
      <c r="K3241" s="4" t="s">
        <v>407</v>
      </c>
      <c r="L3241" s="21" t="s">
        <v>121</v>
      </c>
      <c r="M3241" s="6" t="n">
        <f aca="false">VLOOKUP(L3241,VLOOK!$D$2:$E$10,2)</f>
        <v>8</v>
      </c>
      <c r="N3241" s="7" t="n">
        <v>1</v>
      </c>
      <c r="O3241" s="0" t="n">
        <f aca="false">VLOOKUP(B3241,VLOOK!$A$2:$B$13,2)</f>
        <v>7</v>
      </c>
      <c r="P3241" s="22" t="n">
        <f aca="false">IF(F3241&lt;0,F3241*-1,F3241)</f>
        <v>50</v>
      </c>
    </row>
    <row r="3242" customFormat="false" ht="12.8" hidden="false" customHeight="false" outlineLevel="0" collapsed="false">
      <c r="A3242" s="17" t="s">
        <v>831</v>
      </c>
      <c r="B3242" s="9" t="s">
        <v>850</v>
      </c>
      <c r="C3242" s="27" t="s">
        <v>1231</v>
      </c>
      <c r="D3242" s="9" t="s">
        <v>78</v>
      </c>
      <c r="E3242" s="10" t="s">
        <v>406</v>
      </c>
      <c r="F3242" s="9" t="n">
        <v>-70</v>
      </c>
      <c r="G3242" s="12" t="s">
        <v>21</v>
      </c>
      <c r="H3242" s="2" t="n">
        <v>-99</v>
      </c>
      <c r="I3242" s="3" t="s">
        <v>407</v>
      </c>
      <c r="J3242" s="3" t="n">
        <f aca="false">VLOOKUP(I3242,VLOOK!$G$2:$H$50,2)</f>
        <v>44</v>
      </c>
      <c r="K3242" s="4" t="s">
        <v>407</v>
      </c>
      <c r="L3242" s="21" t="s">
        <v>121</v>
      </c>
      <c r="M3242" s="6" t="n">
        <f aca="false">VLOOKUP(L3242,VLOOK!$D$2:$E$10,2)</f>
        <v>8</v>
      </c>
      <c r="N3242" s="7" t="n">
        <v>1</v>
      </c>
      <c r="O3242" s="0" t="n">
        <f aca="false">VLOOKUP(B3242,VLOOK!$A$2:$B$13,2)</f>
        <v>7</v>
      </c>
      <c r="P3242" s="22" t="n">
        <f aca="false">IF(F3242&lt;0,F3242*-1,F3242)</f>
        <v>70</v>
      </c>
    </row>
    <row r="3243" customFormat="false" ht="12.8" hidden="false" customHeight="false" outlineLevel="0" collapsed="false">
      <c r="A3243" s="17" t="s">
        <v>831</v>
      </c>
      <c r="B3243" s="9" t="s">
        <v>850</v>
      </c>
      <c r="C3243" s="27" t="s">
        <v>1231</v>
      </c>
      <c r="D3243" s="9" t="s">
        <v>78</v>
      </c>
      <c r="E3243" s="10" t="s">
        <v>406</v>
      </c>
      <c r="F3243" s="9" t="n">
        <v>-70</v>
      </c>
      <c r="G3243" s="12" t="s">
        <v>21</v>
      </c>
      <c r="H3243" s="2" t="n">
        <v>-99</v>
      </c>
      <c r="I3243" s="3" t="s">
        <v>407</v>
      </c>
      <c r="J3243" s="3" t="n">
        <f aca="false">VLOOKUP(I3243,VLOOK!$G$2:$H$50,2)</f>
        <v>44</v>
      </c>
      <c r="K3243" s="4" t="s">
        <v>407</v>
      </c>
      <c r="L3243" s="21" t="s">
        <v>121</v>
      </c>
      <c r="M3243" s="6" t="n">
        <f aca="false">VLOOKUP(L3243,VLOOK!$D$2:$E$10,2)</f>
        <v>8</v>
      </c>
      <c r="N3243" s="7" t="n">
        <v>1</v>
      </c>
      <c r="O3243" s="0" t="n">
        <f aca="false">VLOOKUP(B3243,VLOOK!$A$2:$B$13,2)</f>
        <v>7</v>
      </c>
      <c r="P3243" s="22" t="n">
        <f aca="false">IF(F3243&lt;0,F3243*-1,F3243)</f>
        <v>70</v>
      </c>
    </row>
    <row r="3244" customFormat="false" ht="12.8" hidden="false" customHeight="false" outlineLevel="0" collapsed="false">
      <c r="A3244" s="17" t="s">
        <v>831</v>
      </c>
      <c r="B3244" s="9" t="s">
        <v>850</v>
      </c>
      <c r="C3244" s="27" t="s">
        <v>1231</v>
      </c>
      <c r="D3244" s="9" t="s">
        <v>78</v>
      </c>
      <c r="E3244" s="10" t="s">
        <v>406</v>
      </c>
      <c r="F3244" s="9" t="n">
        <v>-60</v>
      </c>
      <c r="G3244" s="12" t="s">
        <v>21</v>
      </c>
      <c r="H3244" s="2" t="n">
        <v>-99</v>
      </c>
      <c r="I3244" s="3" t="s">
        <v>407</v>
      </c>
      <c r="J3244" s="3" t="n">
        <f aca="false">VLOOKUP(I3244,VLOOK!$G$2:$H$50,2)</f>
        <v>44</v>
      </c>
      <c r="K3244" s="4" t="s">
        <v>407</v>
      </c>
      <c r="L3244" s="21" t="s">
        <v>121</v>
      </c>
      <c r="M3244" s="6" t="n">
        <f aca="false">VLOOKUP(L3244,VLOOK!$D$2:$E$10,2)</f>
        <v>8</v>
      </c>
      <c r="N3244" s="7" t="n">
        <v>1</v>
      </c>
      <c r="O3244" s="0" t="n">
        <f aca="false">VLOOKUP(B3244,VLOOK!$A$2:$B$13,2)</f>
        <v>7</v>
      </c>
      <c r="P3244" s="22" t="n">
        <f aca="false">IF(F3244&lt;0,F3244*-1,F3244)</f>
        <v>60</v>
      </c>
    </row>
    <row r="3245" customFormat="false" ht="12.8" hidden="false" customHeight="false" outlineLevel="0" collapsed="false">
      <c r="A3245" s="17" t="s">
        <v>831</v>
      </c>
      <c r="B3245" s="9" t="s">
        <v>850</v>
      </c>
      <c r="C3245" s="27" t="s">
        <v>1057</v>
      </c>
      <c r="D3245" s="9" t="s">
        <v>78</v>
      </c>
      <c r="E3245" s="10" t="s">
        <v>406</v>
      </c>
      <c r="F3245" s="9" t="n">
        <v>-89.14</v>
      </c>
      <c r="G3245" s="12" t="s">
        <v>21</v>
      </c>
      <c r="H3245" s="2" t="n">
        <v>-99</v>
      </c>
      <c r="I3245" s="3" t="s">
        <v>407</v>
      </c>
      <c r="J3245" s="3" t="n">
        <f aca="false">VLOOKUP(I3245,VLOOK!$G$2:$H$50,2)</f>
        <v>44</v>
      </c>
      <c r="K3245" s="4" t="s">
        <v>407</v>
      </c>
      <c r="L3245" s="21" t="s">
        <v>121</v>
      </c>
      <c r="M3245" s="6" t="n">
        <f aca="false">VLOOKUP(L3245,VLOOK!$D$2:$E$10,2)</f>
        <v>8</v>
      </c>
      <c r="N3245" s="7" t="n">
        <v>1</v>
      </c>
      <c r="O3245" s="0" t="n">
        <f aca="false">VLOOKUP(B3245,VLOOK!$A$2:$B$13,2)</f>
        <v>7</v>
      </c>
      <c r="P3245" s="22" t="n">
        <f aca="false">IF(F3245&lt;0,F3245*-1,F3245)</f>
        <v>89.14</v>
      </c>
    </row>
    <row r="3246" customFormat="false" ht="12.8" hidden="false" customHeight="false" outlineLevel="0" collapsed="false">
      <c r="A3246" s="17" t="s">
        <v>831</v>
      </c>
      <c r="B3246" s="9" t="s">
        <v>850</v>
      </c>
      <c r="C3246" s="27" t="s">
        <v>1457</v>
      </c>
      <c r="D3246" s="9" t="s">
        <v>78</v>
      </c>
      <c r="E3246" s="10" t="s">
        <v>406</v>
      </c>
      <c r="F3246" s="9" t="n">
        <v>-119.99</v>
      </c>
      <c r="G3246" s="12" t="s">
        <v>21</v>
      </c>
      <c r="H3246" s="2" t="n">
        <v>-99</v>
      </c>
      <c r="I3246" s="3" t="s">
        <v>407</v>
      </c>
      <c r="J3246" s="3" t="n">
        <f aca="false">VLOOKUP(I3246,VLOOK!$G$2:$H$50,2)</f>
        <v>44</v>
      </c>
      <c r="K3246" s="4" t="s">
        <v>407</v>
      </c>
      <c r="L3246" s="21" t="s">
        <v>121</v>
      </c>
      <c r="M3246" s="6" t="n">
        <f aca="false">VLOOKUP(L3246,VLOOK!$D$2:$E$10,2)</f>
        <v>8</v>
      </c>
      <c r="N3246" s="7" t="n">
        <v>1</v>
      </c>
      <c r="O3246" s="0" t="n">
        <f aca="false">VLOOKUP(B3246,VLOOK!$A$2:$B$13,2)</f>
        <v>7</v>
      </c>
      <c r="P3246" s="22" t="n">
        <f aca="false">IF(F3246&lt;0,F3246*-1,F3246)</f>
        <v>119.99</v>
      </c>
    </row>
    <row r="3247" customFormat="false" ht="12.8" hidden="false" customHeight="false" outlineLevel="0" collapsed="false">
      <c r="A3247" s="17" t="s">
        <v>831</v>
      </c>
      <c r="B3247" s="9" t="s">
        <v>850</v>
      </c>
      <c r="C3247" s="27" t="s">
        <v>1231</v>
      </c>
      <c r="D3247" s="9" t="s">
        <v>78</v>
      </c>
      <c r="E3247" s="10" t="s">
        <v>406</v>
      </c>
      <c r="F3247" s="9" t="n">
        <v>-70</v>
      </c>
      <c r="G3247" s="12" t="s">
        <v>21</v>
      </c>
      <c r="H3247" s="2" t="n">
        <v>-99</v>
      </c>
      <c r="I3247" s="3" t="s">
        <v>407</v>
      </c>
      <c r="J3247" s="3" t="n">
        <f aca="false">VLOOKUP(I3247,VLOOK!$G$2:$H$50,2)</f>
        <v>44</v>
      </c>
      <c r="K3247" s="4" t="s">
        <v>407</v>
      </c>
      <c r="L3247" s="21" t="s">
        <v>121</v>
      </c>
      <c r="M3247" s="6" t="n">
        <f aca="false">VLOOKUP(L3247,VLOOK!$D$2:$E$10,2)</f>
        <v>8</v>
      </c>
      <c r="N3247" s="7" t="n">
        <v>1</v>
      </c>
      <c r="O3247" s="0" t="n">
        <f aca="false">VLOOKUP(B3247,VLOOK!$A$2:$B$13,2)</f>
        <v>7</v>
      </c>
      <c r="P3247" s="22" t="n">
        <f aca="false">IF(F3247&lt;0,F3247*-1,F3247)</f>
        <v>70</v>
      </c>
    </row>
    <row r="3248" customFormat="false" ht="12.8" hidden="false" customHeight="false" outlineLevel="0" collapsed="false">
      <c r="A3248" s="17" t="s">
        <v>831</v>
      </c>
      <c r="B3248" s="9" t="s">
        <v>850</v>
      </c>
      <c r="C3248" s="27" t="s">
        <v>1458</v>
      </c>
      <c r="D3248" s="9" t="s">
        <v>19</v>
      </c>
      <c r="E3248" s="10" t="s">
        <v>20</v>
      </c>
      <c r="F3248" s="9" t="n">
        <v>-125.94</v>
      </c>
      <c r="G3248" s="12" t="s">
        <v>21</v>
      </c>
      <c r="H3248" s="2" t="n">
        <v>-99</v>
      </c>
      <c r="I3248" s="3" t="s">
        <v>22</v>
      </c>
      <c r="J3248" s="3" t="n">
        <f aca="false">VLOOKUP(I3248,VLOOK!$G$2:$H$50,2)</f>
        <v>10</v>
      </c>
      <c r="K3248" s="4" t="s">
        <v>22</v>
      </c>
      <c r="L3248" s="21" t="s">
        <v>23</v>
      </c>
      <c r="M3248" s="6" t="n">
        <f aca="false">VLOOKUP(L3248,VLOOK!$D$2:$E$10,2)</f>
        <v>2</v>
      </c>
      <c r="N3248" s="7" t="n">
        <v>1</v>
      </c>
      <c r="O3248" s="0" t="n">
        <f aca="false">VLOOKUP(B3248,VLOOK!$A$2:$B$13,2)</f>
        <v>7</v>
      </c>
      <c r="P3248" s="22" t="n">
        <f aca="false">IF(F3248&lt;0,F3248*-1,F3248)</f>
        <v>125.94</v>
      </c>
    </row>
    <row r="3249" customFormat="false" ht="12.8" hidden="false" customHeight="false" outlineLevel="0" collapsed="false">
      <c r="A3249" s="17" t="s">
        <v>831</v>
      </c>
      <c r="B3249" s="9" t="s">
        <v>850</v>
      </c>
      <c r="C3249" s="27" t="s">
        <v>1370</v>
      </c>
      <c r="D3249" s="9" t="s">
        <v>19</v>
      </c>
      <c r="E3249" s="10" t="s">
        <v>119</v>
      </c>
      <c r="F3249" s="9" t="n">
        <v>-45</v>
      </c>
      <c r="G3249" s="12" t="s">
        <v>21</v>
      </c>
      <c r="H3249" s="2" t="n">
        <v>-99</v>
      </c>
      <c r="I3249" s="3" t="s">
        <v>120</v>
      </c>
      <c r="J3249" s="3" t="n">
        <f aca="false">VLOOKUP(I3249,VLOOK!$G$2:$H$50,2)</f>
        <v>45</v>
      </c>
      <c r="K3249" s="4" t="s">
        <v>120</v>
      </c>
      <c r="L3249" s="21" t="s">
        <v>23</v>
      </c>
      <c r="M3249" s="6" t="n">
        <f aca="false">VLOOKUP(L3249,VLOOK!$D$2:$E$10,2)</f>
        <v>2</v>
      </c>
      <c r="N3249" s="7" t="n">
        <v>1</v>
      </c>
      <c r="O3249" s="0" t="n">
        <f aca="false">VLOOKUP(B3249,VLOOK!$A$2:$B$13,2)</f>
        <v>7</v>
      </c>
      <c r="P3249" s="22" t="n">
        <f aca="false">IF(F3249&lt;0,F3249*-1,F3249)</f>
        <v>45</v>
      </c>
    </row>
    <row r="3250" customFormat="false" ht="12.8" hidden="false" customHeight="false" outlineLevel="0" collapsed="false">
      <c r="A3250" s="17" t="s">
        <v>831</v>
      </c>
      <c r="B3250" s="9" t="s">
        <v>850</v>
      </c>
      <c r="C3250" s="27" t="s">
        <v>1239</v>
      </c>
      <c r="D3250" s="9" t="s">
        <v>19</v>
      </c>
      <c r="E3250" s="10" t="s">
        <v>119</v>
      </c>
      <c r="F3250" s="9" t="n">
        <v>-10.5</v>
      </c>
      <c r="G3250" s="12" t="s">
        <v>21</v>
      </c>
      <c r="H3250" s="2" t="n">
        <v>-99</v>
      </c>
      <c r="I3250" s="3" t="s">
        <v>120</v>
      </c>
      <c r="J3250" s="3" t="n">
        <f aca="false">VLOOKUP(I3250,VLOOK!$G$2:$H$50,2)</f>
        <v>45</v>
      </c>
      <c r="K3250" s="4" t="s">
        <v>120</v>
      </c>
      <c r="L3250" s="21" t="s">
        <v>23</v>
      </c>
      <c r="M3250" s="6" t="n">
        <f aca="false">VLOOKUP(L3250,VLOOK!$D$2:$E$10,2)</f>
        <v>2</v>
      </c>
      <c r="N3250" s="7" t="n">
        <v>1</v>
      </c>
      <c r="O3250" s="0" t="n">
        <f aca="false">VLOOKUP(B3250,VLOOK!$A$2:$B$13,2)</f>
        <v>7</v>
      </c>
      <c r="P3250" s="22" t="n">
        <f aca="false">IF(F3250&lt;0,F3250*-1,F3250)</f>
        <v>10.5</v>
      </c>
    </row>
    <row r="3251" customFormat="false" ht="12.8" hidden="false" customHeight="false" outlineLevel="0" collapsed="false">
      <c r="A3251" s="17" t="s">
        <v>831</v>
      </c>
      <c r="B3251" s="9" t="s">
        <v>850</v>
      </c>
      <c r="C3251" s="27" t="s">
        <v>1459</v>
      </c>
      <c r="D3251" s="9" t="s">
        <v>19</v>
      </c>
      <c r="E3251" s="10" t="s">
        <v>64</v>
      </c>
      <c r="F3251" s="9" t="n">
        <v>-117.33</v>
      </c>
      <c r="G3251" s="12" t="s">
        <v>21</v>
      </c>
      <c r="H3251" s="2" t="n">
        <v>-99</v>
      </c>
      <c r="I3251" s="3" t="s">
        <v>65</v>
      </c>
      <c r="J3251" s="3" t="n">
        <f aca="false">VLOOKUP(I3251,VLOOK!$G$2:$H$50,2)</f>
        <v>13</v>
      </c>
      <c r="K3251" s="4" t="s">
        <v>65</v>
      </c>
      <c r="L3251" s="21" t="s">
        <v>23</v>
      </c>
      <c r="M3251" s="6" t="n">
        <f aca="false">VLOOKUP(L3251,VLOOK!$D$2:$E$10,2)</f>
        <v>2</v>
      </c>
      <c r="N3251" s="7" t="n">
        <v>1</v>
      </c>
      <c r="O3251" s="0" t="n">
        <f aca="false">VLOOKUP(B3251,VLOOK!$A$2:$B$13,2)</f>
        <v>7</v>
      </c>
      <c r="P3251" s="22" t="n">
        <f aca="false">IF(F3251&lt;0,F3251*-1,F3251)</f>
        <v>117.33</v>
      </c>
    </row>
    <row r="3252" customFormat="false" ht="12.8" hidden="false" customHeight="false" outlineLevel="0" collapsed="false">
      <c r="A3252" s="17" t="s">
        <v>831</v>
      </c>
      <c r="B3252" s="9" t="s">
        <v>850</v>
      </c>
      <c r="C3252" s="27" t="s">
        <v>1371</v>
      </c>
      <c r="D3252" s="9" t="s">
        <v>19</v>
      </c>
      <c r="E3252" s="10" t="s">
        <v>64</v>
      </c>
      <c r="F3252" s="9" t="n">
        <v>-60</v>
      </c>
      <c r="G3252" s="12" t="s">
        <v>21</v>
      </c>
      <c r="H3252" s="2" t="n">
        <v>-99</v>
      </c>
      <c r="I3252" s="3" t="s">
        <v>65</v>
      </c>
      <c r="J3252" s="3" t="n">
        <f aca="false">VLOOKUP(I3252,VLOOK!$G$2:$H$50,2)</f>
        <v>13</v>
      </c>
      <c r="K3252" s="4" t="s">
        <v>65</v>
      </c>
      <c r="L3252" s="21" t="s">
        <v>23</v>
      </c>
      <c r="M3252" s="6" t="n">
        <f aca="false">VLOOKUP(L3252,VLOOK!$D$2:$E$10,2)</f>
        <v>2</v>
      </c>
      <c r="N3252" s="7" t="n">
        <v>1</v>
      </c>
      <c r="O3252" s="0" t="n">
        <f aca="false">VLOOKUP(B3252,VLOOK!$A$2:$B$13,2)</f>
        <v>7</v>
      </c>
      <c r="P3252" s="22" t="n">
        <f aca="false">IF(F3252&lt;0,F3252*-1,F3252)</f>
        <v>60</v>
      </c>
    </row>
    <row r="3253" customFormat="false" ht="12.8" hidden="false" customHeight="false" outlineLevel="0" collapsed="false">
      <c r="A3253" s="17" t="s">
        <v>831</v>
      </c>
      <c r="B3253" s="9" t="s">
        <v>850</v>
      </c>
      <c r="C3253" s="27" t="s">
        <v>1460</v>
      </c>
      <c r="D3253" s="9" t="s">
        <v>19</v>
      </c>
      <c r="E3253" s="10" t="s">
        <v>64</v>
      </c>
      <c r="F3253" s="9" t="n">
        <v>-48.51</v>
      </c>
      <c r="G3253" s="12" t="s">
        <v>21</v>
      </c>
      <c r="H3253" s="2" t="n">
        <v>-99</v>
      </c>
      <c r="I3253" s="3" t="s">
        <v>65</v>
      </c>
      <c r="J3253" s="3" t="n">
        <f aca="false">VLOOKUP(I3253,VLOOK!$G$2:$H$50,2)</f>
        <v>13</v>
      </c>
      <c r="K3253" s="4" t="s">
        <v>65</v>
      </c>
      <c r="L3253" s="21" t="s">
        <v>23</v>
      </c>
      <c r="M3253" s="6" t="n">
        <f aca="false">VLOOKUP(L3253,VLOOK!$D$2:$E$10,2)</f>
        <v>2</v>
      </c>
      <c r="N3253" s="7" t="n">
        <v>1</v>
      </c>
      <c r="O3253" s="0" t="n">
        <f aca="false">VLOOKUP(B3253,VLOOK!$A$2:$B$13,2)</f>
        <v>7</v>
      </c>
      <c r="P3253" s="22" t="n">
        <f aca="false">IF(F3253&lt;0,F3253*-1,F3253)</f>
        <v>48.51</v>
      </c>
    </row>
    <row r="3254" customFormat="false" ht="12.8" hidden="false" customHeight="false" outlineLevel="0" collapsed="false">
      <c r="A3254" s="17" t="s">
        <v>831</v>
      </c>
      <c r="B3254" s="9" t="s">
        <v>850</v>
      </c>
      <c r="C3254" s="27" t="s">
        <v>1064</v>
      </c>
      <c r="D3254" s="9" t="s">
        <v>19</v>
      </c>
      <c r="E3254" s="10" t="s">
        <v>64</v>
      </c>
      <c r="F3254" s="9" t="n">
        <v>-57.21</v>
      </c>
      <c r="G3254" s="12" t="s">
        <v>21</v>
      </c>
      <c r="H3254" s="2" t="n">
        <v>-99</v>
      </c>
      <c r="I3254" s="3" t="s">
        <v>65</v>
      </c>
      <c r="J3254" s="3" t="n">
        <f aca="false">VLOOKUP(I3254,VLOOK!$G$2:$H$50,2)</f>
        <v>13</v>
      </c>
      <c r="K3254" s="4" t="s">
        <v>65</v>
      </c>
      <c r="L3254" s="21" t="s">
        <v>23</v>
      </c>
      <c r="M3254" s="6" t="n">
        <f aca="false">VLOOKUP(L3254,VLOOK!$D$2:$E$10,2)</f>
        <v>2</v>
      </c>
      <c r="N3254" s="7" t="n">
        <v>1</v>
      </c>
      <c r="O3254" s="0" t="n">
        <f aca="false">VLOOKUP(B3254,VLOOK!$A$2:$B$13,2)</f>
        <v>7</v>
      </c>
      <c r="P3254" s="22" t="n">
        <f aca="false">IF(F3254&lt;0,F3254*-1,F3254)</f>
        <v>57.21</v>
      </c>
    </row>
    <row r="3255" customFormat="false" ht="12.8" hidden="false" customHeight="false" outlineLevel="0" collapsed="false">
      <c r="A3255" s="17" t="s">
        <v>831</v>
      </c>
      <c r="B3255" s="9" t="s">
        <v>850</v>
      </c>
      <c r="C3255" s="27" t="s">
        <v>1322</v>
      </c>
      <c r="D3255" s="9" t="s">
        <v>19</v>
      </c>
      <c r="E3255" s="10" t="s">
        <v>64</v>
      </c>
      <c r="F3255" s="9" t="n">
        <v>-23.99</v>
      </c>
      <c r="G3255" s="12" t="s">
        <v>21</v>
      </c>
      <c r="H3255" s="2" t="n">
        <v>-99</v>
      </c>
      <c r="I3255" s="3" t="s">
        <v>65</v>
      </c>
      <c r="J3255" s="3" t="n">
        <f aca="false">VLOOKUP(I3255,VLOOK!$G$2:$H$50,2)</f>
        <v>13</v>
      </c>
      <c r="K3255" s="4" t="s">
        <v>65</v>
      </c>
      <c r="L3255" s="21" t="s">
        <v>23</v>
      </c>
      <c r="M3255" s="6" t="n">
        <f aca="false">VLOOKUP(L3255,VLOOK!$D$2:$E$10,2)</f>
        <v>2</v>
      </c>
      <c r="N3255" s="7" t="n">
        <v>1</v>
      </c>
      <c r="O3255" s="0" t="n">
        <f aca="false">VLOOKUP(B3255,VLOOK!$A$2:$B$13,2)</f>
        <v>7</v>
      </c>
      <c r="P3255" s="22" t="n">
        <f aca="false">IF(F3255&lt;0,F3255*-1,F3255)</f>
        <v>23.99</v>
      </c>
    </row>
    <row r="3256" customFormat="false" ht="12.8" hidden="false" customHeight="false" outlineLevel="0" collapsed="false">
      <c r="A3256" s="17" t="s">
        <v>831</v>
      </c>
      <c r="B3256" s="9" t="s">
        <v>850</v>
      </c>
      <c r="C3256" s="27" t="s">
        <v>1461</v>
      </c>
      <c r="D3256" s="9" t="s">
        <v>19</v>
      </c>
      <c r="E3256" s="10" t="s">
        <v>64</v>
      </c>
      <c r="F3256" s="9" t="n">
        <v>-13.01</v>
      </c>
      <c r="G3256" s="12" t="s">
        <v>21</v>
      </c>
      <c r="H3256" s="2" t="n">
        <v>-99</v>
      </c>
      <c r="I3256" s="3" t="s">
        <v>65</v>
      </c>
      <c r="J3256" s="3" t="n">
        <f aca="false">VLOOKUP(I3256,VLOOK!$G$2:$H$50,2)</f>
        <v>13</v>
      </c>
      <c r="K3256" s="4" t="s">
        <v>65</v>
      </c>
      <c r="L3256" s="21" t="s">
        <v>23</v>
      </c>
      <c r="M3256" s="6" t="n">
        <f aca="false">VLOOKUP(L3256,VLOOK!$D$2:$E$10,2)</f>
        <v>2</v>
      </c>
      <c r="N3256" s="7" t="n">
        <v>1</v>
      </c>
      <c r="O3256" s="0" t="n">
        <f aca="false">VLOOKUP(B3256,VLOOK!$A$2:$B$13,2)</f>
        <v>7</v>
      </c>
      <c r="P3256" s="22" t="n">
        <f aca="false">IF(F3256&lt;0,F3256*-1,F3256)</f>
        <v>13.01</v>
      </c>
    </row>
    <row r="3257" customFormat="false" ht="12.8" hidden="false" customHeight="false" outlineLevel="0" collapsed="false">
      <c r="A3257" s="17" t="s">
        <v>831</v>
      </c>
      <c r="B3257" s="9" t="s">
        <v>850</v>
      </c>
      <c r="C3257" s="27" t="s">
        <v>1371</v>
      </c>
      <c r="D3257" s="9" t="s">
        <v>19</v>
      </c>
      <c r="E3257" s="10" t="s">
        <v>64</v>
      </c>
      <c r="F3257" s="9" t="n">
        <v>-42</v>
      </c>
      <c r="G3257" s="12" t="s">
        <v>21</v>
      </c>
      <c r="H3257" s="2" t="n">
        <v>-99</v>
      </c>
      <c r="I3257" s="3" t="s">
        <v>65</v>
      </c>
      <c r="J3257" s="3" t="n">
        <f aca="false">VLOOKUP(I3257,VLOOK!$G$2:$H$50,2)</f>
        <v>13</v>
      </c>
      <c r="K3257" s="4" t="s">
        <v>65</v>
      </c>
      <c r="L3257" s="21" t="s">
        <v>23</v>
      </c>
      <c r="M3257" s="6" t="n">
        <f aca="false">VLOOKUP(L3257,VLOOK!$D$2:$E$10,2)</f>
        <v>2</v>
      </c>
      <c r="N3257" s="7" t="n">
        <v>1</v>
      </c>
      <c r="O3257" s="0" t="n">
        <f aca="false">VLOOKUP(B3257,VLOOK!$A$2:$B$13,2)</f>
        <v>7</v>
      </c>
      <c r="P3257" s="22" t="n">
        <f aca="false">IF(F3257&lt;0,F3257*-1,F3257)</f>
        <v>42</v>
      </c>
    </row>
    <row r="3258" customFormat="false" ht="12.8" hidden="false" customHeight="false" outlineLevel="0" collapsed="false">
      <c r="A3258" s="17" t="s">
        <v>831</v>
      </c>
      <c r="B3258" s="9" t="s">
        <v>850</v>
      </c>
      <c r="C3258" s="27" t="s">
        <v>1064</v>
      </c>
      <c r="D3258" s="9" t="s">
        <v>19</v>
      </c>
      <c r="E3258" s="10" t="s">
        <v>64</v>
      </c>
      <c r="F3258" s="9" t="n">
        <v>-151.3</v>
      </c>
      <c r="G3258" s="12" t="s">
        <v>21</v>
      </c>
      <c r="H3258" s="2" t="n">
        <v>-99</v>
      </c>
      <c r="I3258" s="3" t="s">
        <v>65</v>
      </c>
      <c r="J3258" s="3" t="n">
        <f aca="false">VLOOKUP(I3258,VLOOK!$G$2:$H$50,2)</f>
        <v>13</v>
      </c>
      <c r="K3258" s="4" t="s">
        <v>65</v>
      </c>
      <c r="L3258" s="21" t="s">
        <v>23</v>
      </c>
      <c r="M3258" s="6" t="n">
        <f aca="false">VLOOKUP(L3258,VLOOK!$D$2:$E$10,2)</f>
        <v>2</v>
      </c>
      <c r="N3258" s="7" t="n">
        <v>1</v>
      </c>
      <c r="O3258" s="0" t="n">
        <f aca="false">VLOOKUP(B3258,VLOOK!$A$2:$B$13,2)</f>
        <v>7</v>
      </c>
      <c r="P3258" s="22" t="n">
        <f aca="false">IF(F3258&lt;0,F3258*-1,F3258)</f>
        <v>151.3</v>
      </c>
    </row>
    <row r="3259" customFormat="false" ht="12.8" hidden="false" customHeight="false" outlineLevel="0" collapsed="false">
      <c r="A3259" s="17" t="s">
        <v>831</v>
      </c>
      <c r="B3259" s="9" t="s">
        <v>850</v>
      </c>
      <c r="C3259" s="27" t="s">
        <v>1064</v>
      </c>
      <c r="D3259" s="9" t="s">
        <v>19</v>
      </c>
      <c r="E3259" s="10" t="s">
        <v>64</v>
      </c>
      <c r="F3259" s="9" t="n">
        <v>-54.58</v>
      </c>
      <c r="G3259" s="12" t="s">
        <v>21</v>
      </c>
      <c r="H3259" s="2" t="n">
        <v>-99</v>
      </c>
      <c r="I3259" s="3" t="s">
        <v>65</v>
      </c>
      <c r="J3259" s="3" t="n">
        <f aca="false">VLOOKUP(I3259,VLOOK!$G$2:$H$50,2)</f>
        <v>13</v>
      </c>
      <c r="K3259" s="4" t="s">
        <v>65</v>
      </c>
      <c r="L3259" s="21" t="s">
        <v>23</v>
      </c>
      <c r="M3259" s="6" t="n">
        <f aca="false">VLOOKUP(L3259,VLOOK!$D$2:$E$10,2)</f>
        <v>2</v>
      </c>
      <c r="N3259" s="7" t="n">
        <v>1</v>
      </c>
      <c r="O3259" s="0" t="n">
        <f aca="false">VLOOKUP(B3259,VLOOK!$A$2:$B$13,2)</f>
        <v>7</v>
      </c>
      <c r="P3259" s="22" t="n">
        <f aca="false">IF(F3259&lt;0,F3259*-1,F3259)</f>
        <v>54.58</v>
      </c>
    </row>
    <row r="3260" customFormat="false" ht="12.8" hidden="false" customHeight="false" outlineLevel="0" collapsed="false">
      <c r="A3260" s="17" t="s">
        <v>831</v>
      </c>
      <c r="B3260" s="9" t="s">
        <v>850</v>
      </c>
      <c r="C3260" s="27" t="s">
        <v>1462</v>
      </c>
      <c r="D3260" s="9" t="s">
        <v>171</v>
      </c>
      <c r="E3260" s="10" t="s">
        <v>172</v>
      </c>
      <c r="F3260" s="9" t="n">
        <v>-137</v>
      </c>
      <c r="G3260" s="12" t="s">
        <v>21</v>
      </c>
      <c r="H3260" s="2" t="n">
        <v>-99</v>
      </c>
      <c r="I3260" s="3" t="s">
        <v>173</v>
      </c>
      <c r="J3260" s="3" t="n">
        <f aca="false">VLOOKUP(I3260,VLOOK!$G$2:$H$50,2)</f>
        <v>22</v>
      </c>
      <c r="K3260" s="4" t="s">
        <v>173</v>
      </c>
      <c r="L3260" s="21" t="s">
        <v>31</v>
      </c>
      <c r="M3260" s="6" t="n">
        <f aca="false">VLOOKUP(L3260,VLOOK!$D$2:$E$10,2)</f>
        <v>3</v>
      </c>
      <c r="N3260" s="7" t="n">
        <v>1</v>
      </c>
      <c r="O3260" s="0" t="n">
        <f aca="false">VLOOKUP(B3260,VLOOK!$A$2:$B$13,2)</f>
        <v>7</v>
      </c>
      <c r="P3260" s="22" t="n">
        <f aca="false">IF(F3260&lt;0,F3260*-1,F3260)</f>
        <v>137</v>
      </c>
    </row>
    <row r="3261" customFormat="false" ht="12.8" hidden="false" customHeight="false" outlineLevel="0" collapsed="false">
      <c r="A3261" s="17" t="s">
        <v>831</v>
      </c>
      <c r="B3261" s="9" t="s">
        <v>850</v>
      </c>
      <c r="C3261" s="27" t="s">
        <v>1070</v>
      </c>
      <c r="D3261" s="9" t="s">
        <v>25</v>
      </c>
      <c r="E3261" s="10" t="s">
        <v>26</v>
      </c>
      <c r="F3261" s="9" t="n">
        <v>-63.9</v>
      </c>
      <c r="G3261" s="12" t="s">
        <v>21</v>
      </c>
      <c r="H3261" s="2" t="n">
        <v>-99</v>
      </c>
      <c r="I3261" s="3" t="s">
        <v>27</v>
      </c>
      <c r="J3261" s="3" t="n">
        <f aca="false">VLOOKUP(I3261,VLOOK!$G$2:$H$50,2)</f>
        <v>30</v>
      </c>
      <c r="K3261" s="4" t="s">
        <v>27</v>
      </c>
      <c r="L3261" s="21" t="s">
        <v>28</v>
      </c>
      <c r="M3261" s="6" t="n">
        <f aca="false">VLOOKUP(L3261,VLOOK!$D$2:$E$10,2)</f>
        <v>5</v>
      </c>
      <c r="N3261" s="7" t="n">
        <v>1</v>
      </c>
      <c r="O3261" s="0" t="n">
        <f aca="false">VLOOKUP(B3261,VLOOK!$A$2:$B$13,2)</f>
        <v>7</v>
      </c>
      <c r="P3261" s="22" t="n">
        <f aca="false">IF(F3261&lt;0,F3261*-1,F3261)</f>
        <v>63.9</v>
      </c>
    </row>
    <row r="3262" customFormat="false" ht="12.8" hidden="false" customHeight="false" outlineLevel="0" collapsed="false">
      <c r="A3262" s="17" t="s">
        <v>831</v>
      </c>
      <c r="B3262" s="9" t="s">
        <v>850</v>
      </c>
      <c r="C3262" s="27" t="s">
        <v>1463</v>
      </c>
      <c r="D3262" s="9" t="s">
        <v>25</v>
      </c>
      <c r="E3262" s="10" t="s">
        <v>26</v>
      </c>
      <c r="F3262" s="9" t="n">
        <v>-80.2</v>
      </c>
      <c r="G3262" s="12" t="s">
        <v>21</v>
      </c>
      <c r="H3262" s="2" t="n">
        <v>-99</v>
      </c>
      <c r="I3262" s="3" t="s">
        <v>27</v>
      </c>
      <c r="J3262" s="3" t="n">
        <f aca="false">VLOOKUP(I3262,VLOOK!$G$2:$H$50,2)</f>
        <v>30</v>
      </c>
      <c r="K3262" s="4" t="s">
        <v>27</v>
      </c>
      <c r="L3262" s="21" t="s">
        <v>28</v>
      </c>
      <c r="M3262" s="6" t="n">
        <f aca="false">VLOOKUP(L3262,VLOOK!$D$2:$E$10,2)</f>
        <v>5</v>
      </c>
      <c r="N3262" s="7" t="n">
        <v>1</v>
      </c>
      <c r="O3262" s="0" t="n">
        <f aca="false">VLOOKUP(B3262,VLOOK!$A$2:$B$13,2)</f>
        <v>7</v>
      </c>
      <c r="P3262" s="22" t="n">
        <f aca="false">IF(F3262&lt;0,F3262*-1,F3262)</f>
        <v>80.2</v>
      </c>
    </row>
    <row r="3263" customFormat="false" ht="12.8" hidden="false" customHeight="false" outlineLevel="0" collapsed="false">
      <c r="A3263" s="17" t="s">
        <v>831</v>
      </c>
      <c r="B3263" s="9" t="s">
        <v>850</v>
      </c>
      <c r="C3263" s="27" t="s">
        <v>1376</v>
      </c>
      <c r="D3263" s="9" t="s">
        <v>25</v>
      </c>
      <c r="E3263" s="10" t="s">
        <v>26</v>
      </c>
      <c r="F3263" s="9" t="n">
        <v>-77.85</v>
      </c>
      <c r="G3263" s="12" t="s">
        <v>21</v>
      </c>
      <c r="H3263" s="2" t="n">
        <v>-99</v>
      </c>
      <c r="I3263" s="3" t="s">
        <v>27</v>
      </c>
      <c r="J3263" s="3" t="n">
        <f aca="false">VLOOKUP(I3263,VLOOK!$G$2:$H$50,2)</f>
        <v>30</v>
      </c>
      <c r="K3263" s="4" t="s">
        <v>27</v>
      </c>
      <c r="L3263" s="21" t="s">
        <v>28</v>
      </c>
      <c r="M3263" s="6" t="n">
        <f aca="false">VLOOKUP(L3263,VLOOK!$D$2:$E$10,2)</f>
        <v>5</v>
      </c>
      <c r="N3263" s="7" t="n">
        <v>1</v>
      </c>
      <c r="O3263" s="0" t="n">
        <f aca="false">VLOOKUP(B3263,VLOOK!$A$2:$B$13,2)</f>
        <v>7</v>
      </c>
      <c r="P3263" s="22" t="n">
        <f aca="false">IF(F3263&lt;0,F3263*-1,F3263)</f>
        <v>77.85</v>
      </c>
    </row>
    <row r="3264" customFormat="false" ht="12.8" hidden="false" customHeight="false" outlineLevel="0" collapsed="false">
      <c r="A3264" s="17" t="s">
        <v>831</v>
      </c>
      <c r="B3264" s="9" t="s">
        <v>850</v>
      </c>
      <c r="C3264" s="27" t="s">
        <v>1324</v>
      </c>
      <c r="D3264" s="9" t="s">
        <v>25</v>
      </c>
      <c r="E3264" s="10" t="s">
        <v>26</v>
      </c>
      <c r="F3264" s="9" t="n">
        <v>-35.23</v>
      </c>
      <c r="G3264" s="12" t="s">
        <v>21</v>
      </c>
      <c r="H3264" s="2" t="n">
        <v>-99</v>
      </c>
      <c r="I3264" s="3" t="s">
        <v>27</v>
      </c>
      <c r="J3264" s="3" t="n">
        <f aca="false">VLOOKUP(I3264,VLOOK!$G$2:$H$50,2)</f>
        <v>30</v>
      </c>
      <c r="K3264" s="4" t="s">
        <v>27</v>
      </c>
      <c r="L3264" s="21" t="s">
        <v>28</v>
      </c>
      <c r="M3264" s="6" t="n">
        <f aca="false">VLOOKUP(L3264,VLOOK!$D$2:$E$10,2)</f>
        <v>5</v>
      </c>
      <c r="N3264" s="7" t="n">
        <v>1</v>
      </c>
      <c r="O3264" s="0" t="n">
        <f aca="false">VLOOKUP(B3264,VLOOK!$A$2:$B$13,2)</f>
        <v>7</v>
      </c>
      <c r="P3264" s="22" t="n">
        <f aca="false">IF(F3264&lt;0,F3264*-1,F3264)</f>
        <v>35.23</v>
      </c>
    </row>
    <row r="3265" customFormat="false" ht="12.8" hidden="false" customHeight="false" outlineLevel="0" collapsed="false">
      <c r="A3265" s="17" t="s">
        <v>831</v>
      </c>
      <c r="B3265" s="9" t="s">
        <v>850</v>
      </c>
      <c r="C3265" s="27" t="s">
        <v>1244</v>
      </c>
      <c r="D3265" s="9" t="s">
        <v>25</v>
      </c>
      <c r="E3265" s="10" t="s">
        <v>26</v>
      </c>
      <c r="F3265" s="9" t="n">
        <v>-56</v>
      </c>
      <c r="G3265" s="12" t="s">
        <v>21</v>
      </c>
      <c r="H3265" s="2" t="n">
        <v>-99</v>
      </c>
      <c r="I3265" s="3" t="s">
        <v>27</v>
      </c>
      <c r="J3265" s="3" t="n">
        <f aca="false">VLOOKUP(I3265,VLOOK!$G$2:$H$50,2)</f>
        <v>30</v>
      </c>
      <c r="K3265" s="4" t="s">
        <v>27</v>
      </c>
      <c r="L3265" s="21" t="s">
        <v>28</v>
      </c>
      <c r="M3265" s="6" t="n">
        <f aca="false">VLOOKUP(L3265,VLOOK!$D$2:$E$10,2)</f>
        <v>5</v>
      </c>
      <c r="N3265" s="7" t="n">
        <v>1</v>
      </c>
      <c r="O3265" s="0" t="n">
        <f aca="false">VLOOKUP(B3265,VLOOK!$A$2:$B$13,2)</f>
        <v>7</v>
      </c>
      <c r="P3265" s="22" t="n">
        <f aca="false">IF(F3265&lt;0,F3265*-1,F3265)</f>
        <v>56</v>
      </c>
    </row>
    <row r="3266" customFormat="false" ht="12.8" hidden="false" customHeight="false" outlineLevel="0" collapsed="false">
      <c r="A3266" s="17" t="s">
        <v>831</v>
      </c>
      <c r="B3266" s="9" t="s">
        <v>850</v>
      </c>
      <c r="C3266" s="27" t="s">
        <v>1463</v>
      </c>
      <c r="D3266" s="9" t="s">
        <v>25</v>
      </c>
      <c r="E3266" s="10" t="s">
        <v>26</v>
      </c>
      <c r="F3266" s="9" t="n">
        <v>-98.8</v>
      </c>
      <c r="G3266" s="12" t="s">
        <v>21</v>
      </c>
      <c r="H3266" s="2" t="n">
        <v>-99</v>
      </c>
      <c r="I3266" s="3" t="s">
        <v>27</v>
      </c>
      <c r="J3266" s="3" t="n">
        <f aca="false">VLOOKUP(I3266,VLOOK!$G$2:$H$50,2)</f>
        <v>30</v>
      </c>
      <c r="K3266" s="4" t="s">
        <v>27</v>
      </c>
      <c r="L3266" s="21" t="s">
        <v>28</v>
      </c>
      <c r="M3266" s="6" t="n">
        <f aca="false">VLOOKUP(L3266,VLOOK!$D$2:$E$10,2)</f>
        <v>5</v>
      </c>
      <c r="N3266" s="7" t="n">
        <v>1</v>
      </c>
      <c r="O3266" s="0" t="n">
        <f aca="false">VLOOKUP(B3266,VLOOK!$A$2:$B$13,2)</f>
        <v>7</v>
      </c>
      <c r="P3266" s="22" t="n">
        <f aca="false">IF(F3266&lt;0,F3266*-1,F3266)</f>
        <v>98.8</v>
      </c>
    </row>
    <row r="3267" customFormat="false" ht="12.8" hidden="false" customHeight="false" outlineLevel="0" collapsed="false">
      <c r="A3267" s="17" t="s">
        <v>831</v>
      </c>
      <c r="B3267" s="9" t="s">
        <v>850</v>
      </c>
      <c r="C3267" s="27" t="s">
        <v>1324</v>
      </c>
      <c r="D3267" s="9" t="s">
        <v>25</v>
      </c>
      <c r="E3267" s="10" t="s">
        <v>26</v>
      </c>
      <c r="F3267" s="9" t="n">
        <v>-27.62</v>
      </c>
      <c r="G3267" s="12" t="s">
        <v>21</v>
      </c>
      <c r="H3267" s="2" t="n">
        <v>-99</v>
      </c>
      <c r="I3267" s="3" t="s">
        <v>27</v>
      </c>
      <c r="J3267" s="3" t="n">
        <f aca="false">VLOOKUP(I3267,VLOOK!$G$2:$H$50,2)</f>
        <v>30</v>
      </c>
      <c r="K3267" s="4" t="s">
        <v>27</v>
      </c>
      <c r="L3267" s="21" t="s">
        <v>28</v>
      </c>
      <c r="M3267" s="6" t="n">
        <f aca="false">VLOOKUP(L3267,VLOOK!$D$2:$E$10,2)</f>
        <v>5</v>
      </c>
      <c r="N3267" s="7" t="n">
        <v>1</v>
      </c>
      <c r="O3267" s="0" t="n">
        <f aca="false">VLOOKUP(B3267,VLOOK!$A$2:$B$13,2)</f>
        <v>7</v>
      </c>
      <c r="P3267" s="22" t="n">
        <f aca="false">IF(F3267&lt;0,F3267*-1,F3267)</f>
        <v>27.62</v>
      </c>
    </row>
    <row r="3268" customFormat="false" ht="12.8" hidden="false" customHeight="false" outlineLevel="0" collapsed="false">
      <c r="A3268" s="17" t="s">
        <v>831</v>
      </c>
      <c r="B3268" s="9" t="s">
        <v>850</v>
      </c>
      <c r="C3268" s="27" t="s">
        <v>1464</v>
      </c>
      <c r="D3268" s="9" t="s">
        <v>25</v>
      </c>
      <c r="E3268" s="10" t="s">
        <v>26</v>
      </c>
      <c r="F3268" s="9" t="n">
        <v>-71.7</v>
      </c>
      <c r="G3268" s="12" t="s">
        <v>21</v>
      </c>
      <c r="H3268" s="2" t="n">
        <v>-99</v>
      </c>
      <c r="I3268" s="3" t="s">
        <v>27</v>
      </c>
      <c r="J3268" s="3" t="n">
        <f aca="false">VLOOKUP(I3268,VLOOK!$G$2:$H$50,2)</f>
        <v>30</v>
      </c>
      <c r="K3268" s="4" t="s">
        <v>27</v>
      </c>
      <c r="L3268" s="21" t="s">
        <v>28</v>
      </c>
      <c r="M3268" s="6" t="n">
        <f aca="false">VLOOKUP(L3268,VLOOK!$D$2:$E$10,2)</f>
        <v>5</v>
      </c>
      <c r="N3268" s="7" t="n">
        <v>1</v>
      </c>
      <c r="O3268" s="0" t="n">
        <f aca="false">VLOOKUP(B3268,VLOOK!$A$2:$B$13,2)</f>
        <v>7</v>
      </c>
      <c r="P3268" s="22" t="n">
        <f aca="false">IF(F3268&lt;0,F3268*-1,F3268)</f>
        <v>71.7</v>
      </c>
    </row>
    <row r="3269" customFormat="false" ht="12.8" hidden="false" customHeight="false" outlineLevel="0" collapsed="false">
      <c r="A3269" s="17" t="s">
        <v>831</v>
      </c>
      <c r="B3269" s="9" t="s">
        <v>850</v>
      </c>
      <c r="C3269" s="27" t="s">
        <v>1324</v>
      </c>
      <c r="D3269" s="9" t="s">
        <v>25</v>
      </c>
      <c r="E3269" s="10" t="s">
        <v>26</v>
      </c>
      <c r="F3269" s="9" t="n">
        <v>-38.45</v>
      </c>
      <c r="G3269" s="12" t="s">
        <v>21</v>
      </c>
      <c r="H3269" s="2" t="n">
        <v>-99</v>
      </c>
      <c r="I3269" s="3" t="s">
        <v>27</v>
      </c>
      <c r="J3269" s="3" t="n">
        <f aca="false">VLOOKUP(I3269,VLOOK!$G$2:$H$50,2)</f>
        <v>30</v>
      </c>
      <c r="K3269" s="4" t="s">
        <v>27</v>
      </c>
      <c r="L3269" s="21" t="s">
        <v>28</v>
      </c>
      <c r="M3269" s="6" t="n">
        <f aca="false">VLOOKUP(L3269,VLOOK!$D$2:$E$10,2)</f>
        <v>5</v>
      </c>
      <c r="N3269" s="7" t="n">
        <v>1</v>
      </c>
      <c r="O3269" s="0" t="n">
        <f aca="false">VLOOKUP(B3269,VLOOK!$A$2:$B$13,2)</f>
        <v>7</v>
      </c>
      <c r="P3269" s="22" t="n">
        <f aca="false">IF(F3269&lt;0,F3269*-1,F3269)</f>
        <v>38.45</v>
      </c>
    </row>
    <row r="3270" customFormat="false" ht="12.8" hidden="false" customHeight="false" outlineLevel="0" collapsed="false">
      <c r="A3270" s="17" t="s">
        <v>831</v>
      </c>
      <c r="B3270" s="9" t="s">
        <v>850</v>
      </c>
      <c r="C3270" s="27" t="s">
        <v>1395</v>
      </c>
      <c r="D3270" s="9" t="s">
        <v>25</v>
      </c>
      <c r="E3270" s="10" t="s">
        <v>26</v>
      </c>
      <c r="F3270" s="9" t="n">
        <v>-59</v>
      </c>
      <c r="G3270" s="12" t="s">
        <v>21</v>
      </c>
      <c r="H3270" s="2" t="n">
        <v>-99</v>
      </c>
      <c r="I3270" s="3" t="s">
        <v>27</v>
      </c>
      <c r="J3270" s="3" t="n">
        <f aca="false">VLOOKUP(I3270,VLOOK!$G$2:$H$50,2)</f>
        <v>30</v>
      </c>
      <c r="K3270" s="4" t="s">
        <v>27</v>
      </c>
      <c r="L3270" s="21" t="s">
        <v>28</v>
      </c>
      <c r="M3270" s="6" t="n">
        <f aca="false">VLOOKUP(L3270,VLOOK!$D$2:$E$10,2)</f>
        <v>5</v>
      </c>
      <c r="N3270" s="7" t="n">
        <v>1</v>
      </c>
      <c r="O3270" s="0" t="n">
        <f aca="false">VLOOKUP(B3270,VLOOK!$A$2:$B$13,2)</f>
        <v>7</v>
      </c>
      <c r="P3270" s="22" t="n">
        <f aca="false">IF(F3270&lt;0,F3270*-1,F3270)</f>
        <v>59</v>
      </c>
    </row>
    <row r="3271" customFormat="false" ht="12.8" hidden="false" customHeight="false" outlineLevel="0" collapsed="false">
      <c r="A3271" s="17" t="s">
        <v>831</v>
      </c>
      <c r="B3271" s="9" t="s">
        <v>850</v>
      </c>
      <c r="C3271" s="27" t="s">
        <v>1465</v>
      </c>
      <c r="D3271" s="9" t="s">
        <v>25</v>
      </c>
      <c r="E3271" s="10" t="s">
        <v>29</v>
      </c>
      <c r="F3271" s="9" t="n">
        <v>-34</v>
      </c>
      <c r="G3271" s="12" t="s">
        <v>21</v>
      </c>
      <c r="H3271" s="2" t="n">
        <v>-99</v>
      </c>
      <c r="I3271" s="3" t="s">
        <v>30</v>
      </c>
      <c r="J3271" s="3" t="n">
        <f aca="false">VLOOKUP(I3271,VLOOK!$G$2:$H$50,2)</f>
        <v>21</v>
      </c>
      <c r="K3271" s="4" t="s">
        <v>30</v>
      </c>
      <c r="L3271" s="21" t="s">
        <v>31</v>
      </c>
      <c r="M3271" s="6" t="n">
        <f aca="false">VLOOKUP(L3271,VLOOK!$D$2:$E$10,2)</f>
        <v>3</v>
      </c>
      <c r="N3271" s="7" t="n">
        <v>1</v>
      </c>
      <c r="O3271" s="0" t="n">
        <f aca="false">VLOOKUP(B3271,VLOOK!$A$2:$B$13,2)</f>
        <v>7</v>
      </c>
      <c r="P3271" s="22" t="n">
        <f aca="false">IF(F3271&lt;0,F3271*-1,F3271)</f>
        <v>34</v>
      </c>
    </row>
    <row r="3272" customFormat="false" ht="12.8" hidden="false" customHeight="false" outlineLevel="0" collapsed="false">
      <c r="A3272" s="17" t="s">
        <v>831</v>
      </c>
      <c r="B3272" s="9" t="s">
        <v>850</v>
      </c>
      <c r="C3272" s="27" t="s">
        <v>1465</v>
      </c>
      <c r="D3272" s="9" t="s">
        <v>25</v>
      </c>
      <c r="E3272" s="10" t="s">
        <v>29</v>
      </c>
      <c r="F3272" s="9" t="n">
        <v>-40</v>
      </c>
      <c r="G3272" s="12" t="s">
        <v>21</v>
      </c>
      <c r="H3272" s="2" t="n">
        <v>-99</v>
      </c>
      <c r="I3272" s="3" t="s">
        <v>30</v>
      </c>
      <c r="J3272" s="3" t="n">
        <f aca="false">VLOOKUP(I3272,VLOOK!$G$2:$H$50,2)</f>
        <v>21</v>
      </c>
      <c r="K3272" s="4" t="s">
        <v>30</v>
      </c>
      <c r="L3272" s="21" t="s">
        <v>31</v>
      </c>
      <c r="M3272" s="6" t="n">
        <f aca="false">VLOOKUP(L3272,VLOOK!$D$2:$E$10,2)</f>
        <v>3</v>
      </c>
      <c r="N3272" s="7" t="n">
        <v>1</v>
      </c>
      <c r="O3272" s="0" t="n">
        <f aca="false">VLOOKUP(B3272,VLOOK!$A$2:$B$13,2)</f>
        <v>7</v>
      </c>
      <c r="P3272" s="22" t="n">
        <f aca="false">IF(F3272&lt;0,F3272*-1,F3272)</f>
        <v>40</v>
      </c>
    </row>
    <row r="3273" customFormat="false" ht="12.8" hidden="false" customHeight="false" outlineLevel="0" collapsed="false">
      <c r="A3273" s="17" t="s">
        <v>831</v>
      </c>
      <c r="B3273" s="9" t="s">
        <v>850</v>
      </c>
      <c r="C3273" s="27" t="s">
        <v>1237</v>
      </c>
      <c r="D3273" s="9" t="s">
        <v>25</v>
      </c>
      <c r="E3273" s="10" t="s">
        <v>271</v>
      </c>
      <c r="F3273" s="9" t="n">
        <v>-32.9</v>
      </c>
      <c r="G3273" s="12" t="s">
        <v>21</v>
      </c>
      <c r="H3273" s="2" t="n">
        <v>-99</v>
      </c>
      <c r="I3273" s="3" t="s">
        <v>44</v>
      </c>
      <c r="J3273" s="3" t="n">
        <f aca="false">VLOOKUP(I3273,VLOOK!$G$2:$H$50,2)</f>
        <v>11</v>
      </c>
      <c r="K3273" s="4" t="s">
        <v>44</v>
      </c>
      <c r="L3273" s="21" t="s">
        <v>23</v>
      </c>
      <c r="M3273" s="6" t="n">
        <f aca="false">VLOOKUP(L3273,VLOOK!$D$2:$E$10,2)</f>
        <v>2</v>
      </c>
      <c r="N3273" s="7" t="n">
        <v>1</v>
      </c>
      <c r="O3273" s="0" t="n">
        <f aca="false">VLOOKUP(B3273,VLOOK!$A$2:$B$13,2)</f>
        <v>7</v>
      </c>
      <c r="P3273" s="22" t="n">
        <f aca="false">IF(F3273&lt;0,F3273*-1,F3273)</f>
        <v>32.9</v>
      </c>
    </row>
    <row r="3274" customFormat="false" ht="12.8" hidden="false" customHeight="false" outlineLevel="0" collapsed="false">
      <c r="A3274" s="17" t="s">
        <v>831</v>
      </c>
      <c r="B3274" s="9" t="s">
        <v>850</v>
      </c>
      <c r="C3274" s="27" t="s">
        <v>1369</v>
      </c>
      <c r="D3274" s="9" t="s">
        <v>25</v>
      </c>
      <c r="E3274" s="10" t="s">
        <v>249</v>
      </c>
      <c r="F3274" s="9" t="n">
        <v>-23.99</v>
      </c>
      <c r="G3274" s="12" t="s">
        <v>21</v>
      </c>
      <c r="H3274" s="2" t="n">
        <v>-99</v>
      </c>
      <c r="I3274" s="3" t="s">
        <v>250</v>
      </c>
      <c r="J3274" s="3" t="n">
        <f aca="false">VLOOKUP(I3274,VLOOK!$G$2:$H$50,2)</f>
        <v>35</v>
      </c>
      <c r="K3274" s="4" t="s">
        <v>250</v>
      </c>
      <c r="L3274" s="21" t="s">
        <v>28</v>
      </c>
      <c r="M3274" s="6" t="n">
        <f aca="false">VLOOKUP(L3274,VLOOK!$D$2:$E$10,2)</f>
        <v>5</v>
      </c>
      <c r="N3274" s="7" t="n">
        <v>1</v>
      </c>
      <c r="O3274" s="0" t="n">
        <f aca="false">VLOOKUP(B3274,VLOOK!$A$2:$B$13,2)</f>
        <v>7</v>
      </c>
      <c r="P3274" s="22" t="n">
        <f aca="false">IF(F3274&lt;0,F3274*-1,F3274)</f>
        <v>23.99</v>
      </c>
    </row>
    <row r="3275" customFormat="false" ht="12.8" hidden="false" customHeight="false" outlineLevel="0" collapsed="false">
      <c r="A3275" s="17" t="s">
        <v>831</v>
      </c>
      <c r="B3275" s="9" t="s">
        <v>850</v>
      </c>
      <c r="C3275" s="27" t="s">
        <v>1466</v>
      </c>
      <c r="D3275" s="9" t="s">
        <v>25</v>
      </c>
      <c r="E3275" s="10" t="s">
        <v>869</v>
      </c>
      <c r="F3275" s="9" t="n">
        <v>-149.95</v>
      </c>
      <c r="G3275" s="12" t="s">
        <v>21</v>
      </c>
      <c r="H3275" s="2" t="n">
        <v>-99</v>
      </c>
      <c r="I3275" s="3" t="s">
        <v>381</v>
      </c>
      <c r="J3275" s="3" t="n">
        <f aca="false">VLOOKUP(I3275,VLOOK!$G$2:$H$50,2)</f>
        <v>23</v>
      </c>
      <c r="K3275" s="4" t="s">
        <v>381</v>
      </c>
      <c r="L3275" s="21" t="s">
        <v>31</v>
      </c>
      <c r="M3275" s="6" t="n">
        <f aca="false">VLOOKUP(L3275,VLOOK!$D$2:$E$10,2)</f>
        <v>3</v>
      </c>
      <c r="N3275" s="7" t="n">
        <v>1</v>
      </c>
      <c r="O3275" s="0" t="n">
        <f aca="false">VLOOKUP(B3275,VLOOK!$A$2:$B$13,2)</f>
        <v>7</v>
      </c>
      <c r="P3275" s="22" t="n">
        <f aca="false">IF(F3275&lt;0,F3275*-1,F3275)</f>
        <v>149.95</v>
      </c>
    </row>
    <row r="3276" customFormat="false" ht="12.8" hidden="false" customHeight="false" outlineLevel="0" collapsed="false">
      <c r="A3276" s="17" t="s">
        <v>831</v>
      </c>
      <c r="B3276" s="9" t="s">
        <v>850</v>
      </c>
      <c r="C3276" s="27" t="s">
        <v>1467</v>
      </c>
      <c r="D3276" s="9" t="s">
        <v>25</v>
      </c>
      <c r="E3276" s="10" t="s">
        <v>869</v>
      </c>
      <c r="F3276" s="9" t="n">
        <v>-125.01</v>
      </c>
      <c r="G3276" s="12" t="s">
        <v>21</v>
      </c>
      <c r="H3276" s="2" t="n">
        <v>-99</v>
      </c>
      <c r="I3276" s="3" t="s">
        <v>381</v>
      </c>
      <c r="J3276" s="3" t="n">
        <f aca="false">VLOOKUP(I3276,VLOOK!$G$2:$H$50,2)</f>
        <v>23</v>
      </c>
      <c r="K3276" s="4" t="s">
        <v>381</v>
      </c>
      <c r="L3276" s="21" t="s">
        <v>31</v>
      </c>
      <c r="M3276" s="6" t="n">
        <f aca="false">VLOOKUP(L3276,VLOOK!$D$2:$E$10,2)</f>
        <v>3</v>
      </c>
      <c r="N3276" s="7" t="n">
        <v>1</v>
      </c>
      <c r="O3276" s="0" t="n">
        <f aca="false">VLOOKUP(B3276,VLOOK!$A$2:$B$13,2)</f>
        <v>7</v>
      </c>
      <c r="P3276" s="22" t="n">
        <f aca="false">IF(F3276&lt;0,F3276*-1,F3276)</f>
        <v>125.01</v>
      </c>
    </row>
    <row r="3277" customFormat="false" ht="12.8" hidden="false" customHeight="false" outlineLevel="0" collapsed="false">
      <c r="A3277" s="17" t="s">
        <v>831</v>
      </c>
      <c r="B3277" s="9" t="s">
        <v>850</v>
      </c>
      <c r="C3277" s="27" t="s">
        <v>1468</v>
      </c>
      <c r="D3277" s="9" t="s">
        <v>25</v>
      </c>
      <c r="E3277" s="10" t="s">
        <v>467</v>
      </c>
      <c r="F3277" s="9" t="n">
        <v>-259.75</v>
      </c>
      <c r="G3277" s="12" t="s">
        <v>21</v>
      </c>
      <c r="H3277" s="2" t="n">
        <v>-99</v>
      </c>
      <c r="I3277" s="3" t="s">
        <v>468</v>
      </c>
      <c r="J3277" s="3" t="n">
        <f aca="false">VLOOKUP(I3277,VLOOK!$G$2:$H$50,2)</f>
        <v>37</v>
      </c>
      <c r="K3277" s="4" t="s">
        <v>468</v>
      </c>
      <c r="L3277" s="21" t="s">
        <v>28</v>
      </c>
      <c r="M3277" s="6" t="n">
        <f aca="false">VLOOKUP(L3277,VLOOK!$D$2:$E$10,2)</f>
        <v>5</v>
      </c>
      <c r="N3277" s="7" t="n">
        <v>1</v>
      </c>
      <c r="O3277" s="0" t="n">
        <f aca="false">VLOOKUP(B3277,VLOOK!$A$2:$B$13,2)</f>
        <v>7</v>
      </c>
      <c r="P3277" s="22" t="n">
        <f aca="false">IF(F3277&lt;0,F3277*-1,F3277)</f>
        <v>259.75</v>
      </c>
    </row>
    <row r="3278" customFormat="false" ht="12.8" hidden="false" customHeight="false" outlineLevel="0" collapsed="false">
      <c r="A3278" s="17" t="s">
        <v>831</v>
      </c>
      <c r="B3278" s="9" t="s">
        <v>850</v>
      </c>
      <c r="C3278" s="27" t="s">
        <v>1469</v>
      </c>
      <c r="D3278" s="9" t="s">
        <v>25</v>
      </c>
      <c r="E3278" s="10" t="s">
        <v>84</v>
      </c>
      <c r="F3278" s="9" t="n">
        <v>-99</v>
      </c>
      <c r="G3278" s="12" t="s">
        <v>21</v>
      </c>
      <c r="H3278" s="2" t="n">
        <v>-99</v>
      </c>
      <c r="I3278" s="3" t="s">
        <v>85</v>
      </c>
      <c r="J3278" s="3" t="n">
        <f aca="false">VLOOKUP(I3278,VLOOK!$G$2:$H$50,2)</f>
        <v>38</v>
      </c>
      <c r="K3278" s="4" t="s">
        <v>85</v>
      </c>
      <c r="L3278" s="21" t="s">
        <v>28</v>
      </c>
      <c r="M3278" s="6" t="n">
        <f aca="false">VLOOKUP(L3278,VLOOK!$D$2:$E$10,2)</f>
        <v>5</v>
      </c>
      <c r="N3278" s="7" t="n">
        <v>1</v>
      </c>
      <c r="O3278" s="0" t="n">
        <f aca="false">VLOOKUP(B3278,VLOOK!$A$2:$B$13,2)</f>
        <v>7</v>
      </c>
      <c r="P3278" s="22" t="n">
        <f aca="false">IF(F3278&lt;0,F3278*-1,F3278)</f>
        <v>99</v>
      </c>
    </row>
    <row r="3279" customFormat="false" ht="12.8" hidden="false" customHeight="false" outlineLevel="0" collapsed="false">
      <c r="A3279" s="17" t="s">
        <v>831</v>
      </c>
      <c r="B3279" s="9" t="s">
        <v>850</v>
      </c>
      <c r="C3279" s="27" t="s">
        <v>1470</v>
      </c>
      <c r="D3279" s="9" t="s">
        <v>25</v>
      </c>
      <c r="E3279" s="10" t="s">
        <v>196</v>
      </c>
      <c r="F3279" s="9" t="n">
        <v>-399.3</v>
      </c>
      <c r="G3279" s="12" t="s">
        <v>21</v>
      </c>
      <c r="H3279" s="2" t="n">
        <v>-99</v>
      </c>
      <c r="I3279" s="3" t="s">
        <v>197</v>
      </c>
      <c r="J3279" s="3" t="n">
        <f aca="false">VLOOKUP(I3279,VLOOK!$G$2:$H$50,2)</f>
        <v>47</v>
      </c>
      <c r="K3279" s="4" t="s">
        <v>197</v>
      </c>
      <c r="L3279" s="21" t="s">
        <v>198</v>
      </c>
      <c r="M3279" s="6" t="n">
        <f aca="false">VLOOKUP(L3279,VLOOK!$D$2:$E$10,2)</f>
        <v>9</v>
      </c>
      <c r="N3279" s="7" t="n">
        <v>1</v>
      </c>
      <c r="O3279" s="0" t="n">
        <f aca="false">VLOOKUP(B3279,VLOOK!$A$2:$B$13,2)</f>
        <v>7</v>
      </c>
      <c r="P3279" s="22" t="n">
        <f aca="false">IF(F3279&lt;0,F3279*-1,F3279)</f>
        <v>399.3</v>
      </c>
    </row>
    <row r="3280" customFormat="false" ht="12.8" hidden="false" customHeight="false" outlineLevel="0" collapsed="false">
      <c r="A3280" s="17" t="s">
        <v>831</v>
      </c>
      <c r="B3280" s="9" t="s">
        <v>850</v>
      </c>
      <c r="C3280" s="27" t="s">
        <v>1471</v>
      </c>
      <c r="D3280" s="9" t="s">
        <v>25</v>
      </c>
      <c r="E3280" s="10" t="s">
        <v>196</v>
      </c>
      <c r="F3280" s="9" t="n">
        <v>-546.27</v>
      </c>
      <c r="G3280" s="12" t="s">
        <v>21</v>
      </c>
      <c r="H3280" s="2" t="n">
        <v>-99</v>
      </c>
      <c r="I3280" s="3" t="s">
        <v>197</v>
      </c>
      <c r="J3280" s="3" t="n">
        <f aca="false">VLOOKUP(I3280,VLOOK!$G$2:$H$50,2)</f>
        <v>47</v>
      </c>
      <c r="K3280" s="4" t="s">
        <v>197</v>
      </c>
      <c r="L3280" s="21" t="s">
        <v>198</v>
      </c>
      <c r="M3280" s="6" t="n">
        <f aca="false">VLOOKUP(L3280,VLOOK!$D$2:$E$10,2)</f>
        <v>9</v>
      </c>
      <c r="N3280" s="7" t="n">
        <v>1</v>
      </c>
      <c r="O3280" s="0" t="n">
        <f aca="false">VLOOKUP(B3280,VLOOK!$A$2:$B$13,2)</f>
        <v>7</v>
      </c>
      <c r="P3280" s="22" t="n">
        <f aca="false">IF(F3280&lt;0,F3280*-1,F3280)</f>
        <v>546.27</v>
      </c>
    </row>
    <row r="3281" customFormat="false" ht="12.8" hidden="false" customHeight="false" outlineLevel="0" collapsed="false">
      <c r="A3281" s="17" t="s">
        <v>831</v>
      </c>
      <c r="B3281" s="9" t="s">
        <v>850</v>
      </c>
      <c r="C3281" s="27" t="s">
        <v>1257</v>
      </c>
      <c r="D3281" s="9" t="s">
        <v>54</v>
      </c>
      <c r="E3281" s="10" t="s">
        <v>67</v>
      </c>
      <c r="F3281" s="9" t="n">
        <v>-19</v>
      </c>
      <c r="G3281" s="12" t="s">
        <v>21</v>
      </c>
      <c r="H3281" s="2" t="n">
        <v>-99</v>
      </c>
      <c r="I3281" s="3" t="s">
        <v>68</v>
      </c>
      <c r="J3281" s="3" t="n">
        <f aca="false">VLOOKUP(I3281,VLOOK!$G$2:$H$50,2)</f>
        <v>42</v>
      </c>
      <c r="K3281" s="4" t="s">
        <v>68</v>
      </c>
      <c r="L3281" s="21" t="s">
        <v>57</v>
      </c>
      <c r="M3281" s="6" t="n">
        <f aca="false">VLOOKUP(L3281,VLOOK!$D$2:$E$10,2)</f>
        <v>7</v>
      </c>
      <c r="N3281" s="7" t="n">
        <v>1</v>
      </c>
      <c r="O3281" s="0" t="n">
        <f aca="false">VLOOKUP(B3281,VLOOK!$A$2:$B$13,2)</f>
        <v>7</v>
      </c>
      <c r="P3281" s="22" t="n">
        <f aca="false">IF(F3281&lt;0,F3281*-1,F3281)</f>
        <v>19</v>
      </c>
    </row>
    <row r="3282" customFormat="false" ht="12.8" hidden="false" customHeight="false" outlineLevel="0" collapsed="false">
      <c r="A3282" s="17" t="s">
        <v>834</v>
      </c>
      <c r="B3282" s="9" t="s">
        <v>850</v>
      </c>
      <c r="C3282" s="9" t="s">
        <v>1231</v>
      </c>
      <c r="D3282" s="9" t="s">
        <v>78</v>
      </c>
      <c r="E3282" s="10" t="s">
        <v>406</v>
      </c>
      <c r="F3282" s="20" t="n">
        <v>-70</v>
      </c>
      <c r="G3282" s="12" t="s">
        <v>21</v>
      </c>
      <c r="H3282" s="2" t="n">
        <v>-99</v>
      </c>
      <c r="I3282" s="3" t="s">
        <v>407</v>
      </c>
      <c r="J3282" s="3" t="n">
        <f aca="false">VLOOKUP(I3282,VLOOK!$G$2:$H$50,2)</f>
        <v>44</v>
      </c>
      <c r="K3282" s="4" t="s">
        <v>407</v>
      </c>
      <c r="L3282" s="21" t="s">
        <v>121</v>
      </c>
      <c r="M3282" s="6" t="n">
        <f aca="false">VLOOKUP(L3282,VLOOK!$D$2:$E$10,2)</f>
        <v>8</v>
      </c>
      <c r="N3282" s="7" t="n">
        <v>1</v>
      </c>
      <c r="O3282" s="0" t="n">
        <f aca="false">VLOOKUP(B3282,VLOOK!$A$2:$B$13,2)</f>
        <v>7</v>
      </c>
      <c r="P3282" s="22" t="n">
        <f aca="false">IF(F3282&lt;0,F3282*-1,F3282)</f>
        <v>70</v>
      </c>
    </row>
    <row r="3283" customFormat="false" ht="12.8" hidden="false" customHeight="false" outlineLevel="0" collapsed="false">
      <c r="A3283" s="17" t="s">
        <v>834</v>
      </c>
      <c r="B3283" s="9" t="s">
        <v>850</v>
      </c>
      <c r="C3283" s="9" t="s">
        <v>1058</v>
      </c>
      <c r="D3283" s="9" t="s">
        <v>78</v>
      </c>
      <c r="E3283" s="10" t="s">
        <v>406</v>
      </c>
      <c r="F3283" s="20" t="n">
        <v>-119.55</v>
      </c>
      <c r="G3283" s="12" t="s">
        <v>21</v>
      </c>
      <c r="H3283" s="2" t="n">
        <v>-99</v>
      </c>
      <c r="I3283" s="3" t="s">
        <v>407</v>
      </c>
      <c r="J3283" s="3" t="n">
        <f aca="false">VLOOKUP(I3283,VLOOK!$G$2:$H$50,2)</f>
        <v>44</v>
      </c>
      <c r="K3283" s="4" t="s">
        <v>407</v>
      </c>
      <c r="L3283" s="21" t="s">
        <v>121</v>
      </c>
      <c r="M3283" s="6" t="n">
        <f aca="false">VLOOKUP(L3283,VLOOK!$D$2:$E$10,2)</f>
        <v>8</v>
      </c>
      <c r="N3283" s="7" t="n">
        <v>1</v>
      </c>
      <c r="O3283" s="0" t="n">
        <f aca="false">VLOOKUP(B3283,VLOOK!$A$2:$B$13,2)</f>
        <v>7</v>
      </c>
      <c r="P3283" s="22" t="n">
        <f aca="false">IF(F3283&lt;0,F3283*-1,F3283)</f>
        <v>119.55</v>
      </c>
    </row>
    <row r="3284" customFormat="false" ht="12.8" hidden="false" customHeight="false" outlineLevel="0" collapsed="false">
      <c r="A3284" s="17" t="s">
        <v>834</v>
      </c>
      <c r="B3284" s="9" t="s">
        <v>850</v>
      </c>
      <c r="C3284" s="9" t="s">
        <v>1320</v>
      </c>
      <c r="D3284" s="9" t="s">
        <v>19</v>
      </c>
      <c r="E3284" s="10" t="s">
        <v>271</v>
      </c>
      <c r="F3284" s="20" t="n">
        <v>-8.5</v>
      </c>
      <c r="G3284" s="12" t="s">
        <v>21</v>
      </c>
      <c r="H3284" s="2" t="n">
        <v>-99</v>
      </c>
      <c r="I3284" s="3" t="s">
        <v>44</v>
      </c>
      <c r="J3284" s="3" t="n">
        <f aca="false">VLOOKUP(I3284,VLOOK!$G$2:$H$50,2)</f>
        <v>11</v>
      </c>
      <c r="K3284" s="4" t="s">
        <v>44</v>
      </c>
      <c r="L3284" s="21" t="s">
        <v>23</v>
      </c>
      <c r="M3284" s="6" t="n">
        <f aca="false">VLOOKUP(L3284,VLOOK!$D$2:$E$10,2)</f>
        <v>2</v>
      </c>
      <c r="N3284" s="7" t="n">
        <v>1</v>
      </c>
      <c r="O3284" s="0" t="n">
        <f aca="false">VLOOKUP(B3284,VLOOK!$A$2:$B$13,2)</f>
        <v>7</v>
      </c>
      <c r="P3284" s="22" t="n">
        <f aca="false">IF(F3284&lt;0,F3284*-1,F3284)</f>
        <v>8.5</v>
      </c>
    </row>
    <row r="3285" customFormat="false" ht="12.8" hidden="false" customHeight="false" outlineLevel="0" collapsed="false">
      <c r="A3285" s="17" t="s">
        <v>834</v>
      </c>
      <c r="B3285" s="9" t="s">
        <v>850</v>
      </c>
      <c r="C3285" s="9" t="s">
        <v>1237</v>
      </c>
      <c r="D3285" s="9" t="s">
        <v>19</v>
      </c>
      <c r="E3285" s="10" t="s">
        <v>271</v>
      </c>
      <c r="F3285" s="20" t="n">
        <v>-32.9</v>
      </c>
      <c r="G3285" s="12" t="s">
        <v>21</v>
      </c>
      <c r="H3285" s="2" t="n">
        <v>-99</v>
      </c>
      <c r="I3285" s="3" t="s">
        <v>44</v>
      </c>
      <c r="J3285" s="3" t="n">
        <f aca="false">VLOOKUP(I3285,VLOOK!$G$2:$H$50,2)</f>
        <v>11</v>
      </c>
      <c r="K3285" s="4" t="s">
        <v>44</v>
      </c>
      <c r="L3285" s="21" t="s">
        <v>23</v>
      </c>
      <c r="M3285" s="6" t="n">
        <f aca="false">VLOOKUP(L3285,VLOOK!$D$2:$E$10,2)</f>
        <v>2</v>
      </c>
      <c r="N3285" s="7" t="n">
        <v>1</v>
      </c>
      <c r="O3285" s="0" t="n">
        <f aca="false">VLOOKUP(B3285,VLOOK!$A$2:$B$13,2)</f>
        <v>7</v>
      </c>
      <c r="P3285" s="22" t="n">
        <f aca="false">IF(F3285&lt;0,F3285*-1,F3285)</f>
        <v>32.9</v>
      </c>
    </row>
    <row r="3286" customFormat="false" ht="12.8" hidden="false" customHeight="false" outlineLevel="0" collapsed="false">
      <c r="A3286" s="17" t="s">
        <v>834</v>
      </c>
      <c r="B3286" s="9" t="s">
        <v>850</v>
      </c>
      <c r="C3286" s="9" t="s">
        <v>1401</v>
      </c>
      <c r="D3286" s="9" t="s">
        <v>19</v>
      </c>
      <c r="E3286" s="10" t="s">
        <v>271</v>
      </c>
      <c r="F3286" s="20" t="n">
        <v>-8.5</v>
      </c>
      <c r="G3286" s="12" t="s">
        <v>21</v>
      </c>
      <c r="H3286" s="2" t="n">
        <v>-99</v>
      </c>
      <c r="I3286" s="3" t="s">
        <v>44</v>
      </c>
      <c r="J3286" s="3" t="n">
        <f aca="false">VLOOKUP(I3286,VLOOK!$G$2:$H$50,2)</f>
        <v>11</v>
      </c>
      <c r="K3286" s="4" t="s">
        <v>44</v>
      </c>
      <c r="L3286" s="21" t="s">
        <v>23</v>
      </c>
      <c r="M3286" s="6" t="n">
        <f aca="false">VLOOKUP(L3286,VLOOK!$D$2:$E$10,2)</f>
        <v>2</v>
      </c>
      <c r="N3286" s="7" t="n">
        <v>1</v>
      </c>
      <c r="O3286" s="0" t="n">
        <f aca="false">VLOOKUP(B3286,VLOOK!$A$2:$B$13,2)</f>
        <v>7</v>
      </c>
      <c r="P3286" s="22" t="n">
        <f aca="false">IF(F3286&lt;0,F3286*-1,F3286)</f>
        <v>8.5</v>
      </c>
    </row>
    <row r="3287" customFormat="false" ht="12.8" hidden="false" customHeight="false" outlineLevel="0" collapsed="false">
      <c r="A3287" s="17" t="s">
        <v>834</v>
      </c>
      <c r="B3287" s="9" t="s">
        <v>850</v>
      </c>
      <c r="C3287" s="9" t="s">
        <v>1238</v>
      </c>
      <c r="D3287" s="9" t="s">
        <v>19</v>
      </c>
      <c r="E3287" s="10" t="s">
        <v>119</v>
      </c>
      <c r="F3287" s="20" t="n">
        <v>-20</v>
      </c>
      <c r="G3287" s="12" t="s">
        <v>21</v>
      </c>
      <c r="H3287" s="2" t="n">
        <v>-99</v>
      </c>
      <c r="I3287" s="3" t="s">
        <v>120</v>
      </c>
      <c r="J3287" s="3" t="n">
        <f aca="false">VLOOKUP(I3287,VLOOK!$G$2:$H$50,2)</f>
        <v>45</v>
      </c>
      <c r="K3287" s="4" t="s">
        <v>120</v>
      </c>
      <c r="L3287" s="21" t="s">
        <v>23</v>
      </c>
      <c r="M3287" s="6" t="n">
        <f aca="false">VLOOKUP(L3287,VLOOK!$D$2:$E$10,2)</f>
        <v>2</v>
      </c>
      <c r="N3287" s="7" t="n">
        <v>1</v>
      </c>
      <c r="O3287" s="0" t="n">
        <f aca="false">VLOOKUP(B3287,VLOOK!$A$2:$B$13,2)</f>
        <v>7</v>
      </c>
      <c r="P3287" s="22" t="n">
        <f aca="false">IF(F3287&lt;0,F3287*-1,F3287)</f>
        <v>20</v>
      </c>
    </row>
    <row r="3288" customFormat="false" ht="12.8" hidden="false" customHeight="false" outlineLevel="0" collapsed="false">
      <c r="A3288" s="17" t="s">
        <v>834</v>
      </c>
      <c r="B3288" s="9" t="s">
        <v>850</v>
      </c>
      <c r="C3288" s="9" t="s">
        <v>1472</v>
      </c>
      <c r="D3288" s="9" t="s">
        <v>19</v>
      </c>
      <c r="E3288" s="10" t="s">
        <v>119</v>
      </c>
      <c r="F3288" s="20" t="n">
        <v>-220</v>
      </c>
      <c r="G3288" s="12" t="s">
        <v>21</v>
      </c>
      <c r="H3288" s="2" t="n">
        <v>-99</v>
      </c>
      <c r="I3288" s="3" t="s">
        <v>120</v>
      </c>
      <c r="J3288" s="3" t="n">
        <f aca="false">VLOOKUP(I3288,VLOOK!$G$2:$H$50,2)</f>
        <v>45</v>
      </c>
      <c r="K3288" s="4" t="s">
        <v>120</v>
      </c>
      <c r="L3288" s="21" t="s">
        <v>23</v>
      </c>
      <c r="M3288" s="6" t="n">
        <f aca="false">VLOOKUP(L3288,VLOOK!$D$2:$E$10,2)</f>
        <v>2</v>
      </c>
      <c r="N3288" s="7" t="n">
        <v>1</v>
      </c>
      <c r="O3288" s="0" t="n">
        <f aca="false">VLOOKUP(B3288,VLOOK!$A$2:$B$13,2)</f>
        <v>7</v>
      </c>
      <c r="P3288" s="22" t="n">
        <f aca="false">IF(F3288&lt;0,F3288*-1,F3288)</f>
        <v>220</v>
      </c>
    </row>
    <row r="3289" customFormat="false" ht="12.8" hidden="false" customHeight="false" outlineLevel="0" collapsed="false">
      <c r="A3289" s="17" t="s">
        <v>834</v>
      </c>
      <c r="B3289" s="9" t="s">
        <v>850</v>
      </c>
      <c r="C3289" s="9" t="s">
        <v>1064</v>
      </c>
      <c r="D3289" s="9" t="s">
        <v>19</v>
      </c>
      <c r="E3289" s="10" t="s">
        <v>64</v>
      </c>
      <c r="F3289" s="20" t="n">
        <v>-289.13</v>
      </c>
      <c r="G3289" s="12" t="s">
        <v>21</v>
      </c>
      <c r="H3289" s="2" t="n">
        <v>-99</v>
      </c>
      <c r="I3289" s="3" t="s">
        <v>65</v>
      </c>
      <c r="J3289" s="3" t="n">
        <f aca="false">VLOOKUP(I3289,VLOOK!$G$2:$H$50,2)</f>
        <v>13</v>
      </c>
      <c r="K3289" s="4" t="s">
        <v>65</v>
      </c>
      <c r="L3289" s="21" t="s">
        <v>23</v>
      </c>
      <c r="M3289" s="6" t="n">
        <f aca="false">VLOOKUP(L3289,VLOOK!$D$2:$E$10,2)</f>
        <v>2</v>
      </c>
      <c r="N3289" s="7" t="n">
        <v>1</v>
      </c>
      <c r="O3289" s="0" t="n">
        <f aca="false">VLOOKUP(B3289,VLOOK!$A$2:$B$13,2)</f>
        <v>7</v>
      </c>
      <c r="P3289" s="22" t="n">
        <f aca="false">IF(F3289&lt;0,F3289*-1,F3289)</f>
        <v>289.13</v>
      </c>
    </row>
    <row r="3290" customFormat="false" ht="12.8" hidden="false" customHeight="false" outlineLevel="0" collapsed="false">
      <c r="A3290" s="17" t="s">
        <v>834</v>
      </c>
      <c r="B3290" s="9" t="s">
        <v>850</v>
      </c>
      <c r="C3290" s="9" t="s">
        <v>1321</v>
      </c>
      <c r="D3290" s="9" t="s">
        <v>19</v>
      </c>
      <c r="E3290" s="10" t="s">
        <v>64</v>
      </c>
      <c r="F3290" s="20" t="n">
        <v>-49.61</v>
      </c>
      <c r="G3290" s="12" t="s">
        <v>21</v>
      </c>
      <c r="H3290" s="2" t="n">
        <v>-99</v>
      </c>
      <c r="I3290" s="3" t="s">
        <v>65</v>
      </c>
      <c r="J3290" s="3" t="n">
        <f aca="false">VLOOKUP(I3290,VLOOK!$G$2:$H$50,2)</f>
        <v>13</v>
      </c>
      <c r="K3290" s="4" t="s">
        <v>65</v>
      </c>
      <c r="L3290" s="21" t="s">
        <v>23</v>
      </c>
      <c r="M3290" s="6" t="n">
        <f aca="false">VLOOKUP(L3290,VLOOK!$D$2:$E$10,2)</f>
        <v>2</v>
      </c>
      <c r="N3290" s="7" t="n">
        <v>1</v>
      </c>
      <c r="O3290" s="0" t="n">
        <f aca="false">VLOOKUP(B3290,VLOOK!$A$2:$B$13,2)</f>
        <v>7</v>
      </c>
      <c r="P3290" s="22" t="n">
        <f aca="false">IF(F3290&lt;0,F3290*-1,F3290)</f>
        <v>49.61</v>
      </c>
    </row>
    <row r="3291" customFormat="false" ht="12.8" hidden="false" customHeight="false" outlineLevel="0" collapsed="false">
      <c r="A3291" s="17" t="s">
        <v>834</v>
      </c>
      <c r="B3291" s="9" t="s">
        <v>850</v>
      </c>
      <c r="C3291" s="9" t="s">
        <v>1473</v>
      </c>
      <c r="D3291" s="9" t="s">
        <v>19</v>
      </c>
      <c r="E3291" s="10" t="s">
        <v>64</v>
      </c>
      <c r="F3291" s="20" t="n">
        <v>-117.33</v>
      </c>
      <c r="G3291" s="12" t="s">
        <v>21</v>
      </c>
      <c r="H3291" s="2" t="n">
        <v>-99</v>
      </c>
      <c r="I3291" s="3" t="s">
        <v>65</v>
      </c>
      <c r="J3291" s="3" t="n">
        <f aca="false">VLOOKUP(I3291,VLOOK!$G$2:$H$50,2)</f>
        <v>13</v>
      </c>
      <c r="K3291" s="4" t="s">
        <v>65</v>
      </c>
      <c r="L3291" s="21" t="s">
        <v>23</v>
      </c>
      <c r="M3291" s="6" t="n">
        <f aca="false">VLOOKUP(L3291,VLOOK!$D$2:$E$10,2)</f>
        <v>2</v>
      </c>
      <c r="N3291" s="7" t="n">
        <v>1</v>
      </c>
      <c r="O3291" s="0" t="n">
        <f aca="false">VLOOKUP(B3291,VLOOK!$A$2:$B$13,2)</f>
        <v>7</v>
      </c>
      <c r="P3291" s="22" t="n">
        <f aca="false">IF(F3291&lt;0,F3291*-1,F3291)</f>
        <v>117.33</v>
      </c>
    </row>
    <row r="3292" customFormat="false" ht="12.8" hidden="false" customHeight="false" outlineLevel="0" collapsed="false">
      <c r="A3292" s="17" t="s">
        <v>834</v>
      </c>
      <c r="B3292" s="9" t="s">
        <v>850</v>
      </c>
      <c r="C3292" s="9" t="s">
        <v>1322</v>
      </c>
      <c r="D3292" s="9" t="s">
        <v>19</v>
      </c>
      <c r="E3292" s="10" t="s">
        <v>64</v>
      </c>
      <c r="F3292" s="20" t="n">
        <v>-24.52</v>
      </c>
      <c r="G3292" s="12" t="s">
        <v>21</v>
      </c>
      <c r="H3292" s="2" t="n">
        <v>-99</v>
      </c>
      <c r="I3292" s="3" t="s">
        <v>65</v>
      </c>
      <c r="J3292" s="3" t="n">
        <f aca="false">VLOOKUP(I3292,VLOOK!$G$2:$H$50,2)</f>
        <v>13</v>
      </c>
      <c r="K3292" s="4" t="s">
        <v>65</v>
      </c>
      <c r="L3292" s="21" t="s">
        <v>23</v>
      </c>
      <c r="M3292" s="6" t="n">
        <f aca="false">VLOOKUP(L3292,VLOOK!$D$2:$E$10,2)</f>
        <v>2</v>
      </c>
      <c r="N3292" s="7" t="n">
        <v>1</v>
      </c>
      <c r="O3292" s="0" t="n">
        <f aca="false">VLOOKUP(B3292,VLOOK!$A$2:$B$13,2)</f>
        <v>7</v>
      </c>
      <c r="P3292" s="22" t="n">
        <f aca="false">IF(F3292&lt;0,F3292*-1,F3292)</f>
        <v>24.52</v>
      </c>
    </row>
    <row r="3293" customFormat="false" ht="12.8" hidden="false" customHeight="false" outlineLevel="0" collapsed="false">
      <c r="A3293" s="17" t="s">
        <v>834</v>
      </c>
      <c r="B3293" s="9" t="s">
        <v>850</v>
      </c>
      <c r="C3293" s="9" t="s">
        <v>1064</v>
      </c>
      <c r="D3293" s="9" t="s">
        <v>19</v>
      </c>
      <c r="E3293" s="10" t="s">
        <v>64</v>
      </c>
      <c r="F3293" s="20" t="n">
        <v>-61.84</v>
      </c>
      <c r="G3293" s="12" t="s">
        <v>21</v>
      </c>
      <c r="H3293" s="2" t="n">
        <v>-99</v>
      </c>
      <c r="I3293" s="3" t="s">
        <v>65</v>
      </c>
      <c r="J3293" s="3" t="n">
        <f aca="false">VLOOKUP(I3293,VLOOK!$G$2:$H$50,2)</f>
        <v>13</v>
      </c>
      <c r="K3293" s="4" t="s">
        <v>65</v>
      </c>
      <c r="L3293" s="21" t="s">
        <v>23</v>
      </c>
      <c r="M3293" s="6" t="n">
        <f aca="false">VLOOKUP(L3293,VLOOK!$D$2:$E$10,2)</f>
        <v>2</v>
      </c>
      <c r="N3293" s="7" t="n">
        <v>1</v>
      </c>
      <c r="O3293" s="0" t="n">
        <f aca="false">VLOOKUP(B3293,VLOOK!$A$2:$B$13,2)</f>
        <v>7</v>
      </c>
      <c r="P3293" s="22" t="n">
        <f aca="false">IF(F3293&lt;0,F3293*-1,F3293)</f>
        <v>61.84</v>
      </c>
    </row>
    <row r="3294" customFormat="false" ht="12.8" hidden="false" customHeight="false" outlineLevel="0" collapsed="false">
      <c r="A3294" s="17" t="s">
        <v>834</v>
      </c>
      <c r="B3294" s="9" t="s">
        <v>850</v>
      </c>
      <c r="C3294" s="9" t="s">
        <v>1064</v>
      </c>
      <c r="D3294" s="9" t="s">
        <v>19</v>
      </c>
      <c r="E3294" s="10" t="s">
        <v>64</v>
      </c>
      <c r="F3294" s="20" t="n">
        <v>-129.94</v>
      </c>
      <c r="G3294" s="12" t="s">
        <v>21</v>
      </c>
      <c r="H3294" s="2" t="n">
        <v>-99</v>
      </c>
      <c r="I3294" s="3" t="s">
        <v>65</v>
      </c>
      <c r="J3294" s="3" t="n">
        <f aca="false">VLOOKUP(I3294,VLOOK!$G$2:$H$50,2)</f>
        <v>13</v>
      </c>
      <c r="K3294" s="4" t="s">
        <v>65</v>
      </c>
      <c r="L3294" s="21" t="s">
        <v>23</v>
      </c>
      <c r="M3294" s="6" t="n">
        <f aca="false">VLOOKUP(L3294,VLOOK!$D$2:$E$10,2)</f>
        <v>2</v>
      </c>
      <c r="N3294" s="7" t="n">
        <v>1</v>
      </c>
      <c r="O3294" s="0" t="n">
        <f aca="false">VLOOKUP(B3294,VLOOK!$A$2:$B$13,2)</f>
        <v>7</v>
      </c>
      <c r="P3294" s="22" t="n">
        <f aca="false">IF(F3294&lt;0,F3294*-1,F3294)</f>
        <v>129.94</v>
      </c>
    </row>
    <row r="3295" customFormat="false" ht="12.8" hidden="false" customHeight="false" outlineLevel="0" collapsed="false">
      <c r="A3295" s="17" t="s">
        <v>834</v>
      </c>
      <c r="B3295" s="9" t="s">
        <v>850</v>
      </c>
      <c r="C3295" s="9" t="s">
        <v>1474</v>
      </c>
      <c r="D3295" s="9" t="s">
        <v>19</v>
      </c>
      <c r="E3295" s="10" t="s">
        <v>64</v>
      </c>
      <c r="F3295" s="20" t="n">
        <v>-56</v>
      </c>
      <c r="G3295" s="12" t="s">
        <v>21</v>
      </c>
      <c r="H3295" s="2" t="n">
        <v>-99</v>
      </c>
      <c r="I3295" s="3" t="s">
        <v>65</v>
      </c>
      <c r="J3295" s="3" t="n">
        <f aca="false">VLOOKUP(I3295,VLOOK!$G$2:$H$50,2)</f>
        <v>13</v>
      </c>
      <c r="K3295" s="4" t="s">
        <v>65</v>
      </c>
      <c r="L3295" s="21" t="s">
        <v>23</v>
      </c>
      <c r="M3295" s="6" t="n">
        <f aca="false">VLOOKUP(L3295,VLOOK!$D$2:$E$10,2)</f>
        <v>2</v>
      </c>
      <c r="N3295" s="7" t="n">
        <v>1</v>
      </c>
      <c r="O3295" s="0" t="n">
        <f aca="false">VLOOKUP(B3295,VLOOK!$A$2:$B$13,2)</f>
        <v>7</v>
      </c>
      <c r="P3295" s="22" t="n">
        <f aca="false">IF(F3295&lt;0,F3295*-1,F3295)</f>
        <v>56</v>
      </c>
    </row>
    <row r="3296" customFormat="false" ht="12.8" hidden="false" customHeight="false" outlineLevel="0" collapsed="false">
      <c r="A3296" s="17" t="s">
        <v>834</v>
      </c>
      <c r="B3296" s="9" t="s">
        <v>850</v>
      </c>
      <c r="C3296" s="9" t="s">
        <v>1321</v>
      </c>
      <c r="D3296" s="9" t="s">
        <v>19</v>
      </c>
      <c r="E3296" s="10" t="s">
        <v>64</v>
      </c>
      <c r="F3296" s="20" t="n">
        <v>-71.5</v>
      </c>
      <c r="G3296" s="12" t="s">
        <v>21</v>
      </c>
      <c r="H3296" s="2" t="n">
        <v>-99</v>
      </c>
      <c r="I3296" s="3" t="s">
        <v>65</v>
      </c>
      <c r="J3296" s="3" t="n">
        <f aca="false">VLOOKUP(I3296,VLOOK!$G$2:$H$50,2)</f>
        <v>13</v>
      </c>
      <c r="K3296" s="4" t="s">
        <v>65</v>
      </c>
      <c r="L3296" s="21" t="s">
        <v>23</v>
      </c>
      <c r="M3296" s="6" t="n">
        <f aca="false">VLOOKUP(L3296,VLOOK!$D$2:$E$10,2)</f>
        <v>2</v>
      </c>
      <c r="N3296" s="7" t="n">
        <v>1</v>
      </c>
      <c r="O3296" s="0" t="n">
        <f aca="false">VLOOKUP(B3296,VLOOK!$A$2:$B$13,2)</f>
        <v>7</v>
      </c>
      <c r="P3296" s="22" t="n">
        <f aca="false">IF(F3296&lt;0,F3296*-1,F3296)</f>
        <v>71.5</v>
      </c>
    </row>
    <row r="3297" customFormat="false" ht="12.8" hidden="false" customHeight="false" outlineLevel="0" collapsed="false">
      <c r="A3297" s="17" t="s">
        <v>834</v>
      </c>
      <c r="B3297" s="9" t="s">
        <v>850</v>
      </c>
      <c r="C3297" s="9" t="s">
        <v>1064</v>
      </c>
      <c r="D3297" s="9" t="s">
        <v>19</v>
      </c>
      <c r="E3297" s="10" t="s">
        <v>64</v>
      </c>
      <c r="F3297" s="20" t="n">
        <v>-276.66</v>
      </c>
      <c r="G3297" s="12" t="s">
        <v>21</v>
      </c>
      <c r="H3297" s="2" t="n">
        <v>-99</v>
      </c>
      <c r="I3297" s="3" t="s">
        <v>65</v>
      </c>
      <c r="J3297" s="3" t="n">
        <f aca="false">VLOOKUP(I3297,VLOOK!$G$2:$H$50,2)</f>
        <v>13</v>
      </c>
      <c r="K3297" s="4" t="s">
        <v>65</v>
      </c>
      <c r="L3297" s="21" t="s">
        <v>23</v>
      </c>
      <c r="M3297" s="6" t="n">
        <f aca="false">VLOOKUP(L3297,VLOOK!$D$2:$E$10,2)</f>
        <v>2</v>
      </c>
      <c r="N3297" s="7" t="n">
        <v>1</v>
      </c>
      <c r="O3297" s="0" t="n">
        <f aca="false">VLOOKUP(B3297,VLOOK!$A$2:$B$13,2)</f>
        <v>7</v>
      </c>
      <c r="P3297" s="22" t="n">
        <f aca="false">IF(F3297&lt;0,F3297*-1,F3297)</f>
        <v>276.66</v>
      </c>
    </row>
    <row r="3298" customFormat="false" ht="12.8" hidden="false" customHeight="false" outlineLevel="0" collapsed="false">
      <c r="A3298" s="17" t="s">
        <v>834</v>
      </c>
      <c r="B3298" s="9" t="s">
        <v>850</v>
      </c>
      <c r="C3298" s="9" t="s">
        <v>1371</v>
      </c>
      <c r="D3298" s="9" t="s">
        <v>19</v>
      </c>
      <c r="E3298" s="10" t="s">
        <v>64</v>
      </c>
      <c r="F3298" s="20" t="n">
        <v>-90</v>
      </c>
      <c r="G3298" s="12" t="s">
        <v>21</v>
      </c>
      <c r="H3298" s="2" t="n">
        <v>-99</v>
      </c>
      <c r="I3298" s="3" t="s">
        <v>65</v>
      </c>
      <c r="J3298" s="3" t="n">
        <f aca="false">VLOOKUP(I3298,VLOOK!$G$2:$H$50,2)</f>
        <v>13</v>
      </c>
      <c r="K3298" s="4" t="s">
        <v>65</v>
      </c>
      <c r="L3298" s="21" t="s">
        <v>23</v>
      </c>
      <c r="M3298" s="6" t="n">
        <f aca="false">VLOOKUP(L3298,VLOOK!$D$2:$E$10,2)</f>
        <v>2</v>
      </c>
      <c r="N3298" s="7" t="n">
        <v>1</v>
      </c>
      <c r="O3298" s="0" t="n">
        <f aca="false">VLOOKUP(B3298,VLOOK!$A$2:$B$13,2)</f>
        <v>7</v>
      </c>
      <c r="P3298" s="22" t="n">
        <f aca="false">IF(F3298&lt;0,F3298*-1,F3298)</f>
        <v>90</v>
      </c>
    </row>
    <row r="3299" customFormat="false" ht="12.8" hidden="false" customHeight="false" outlineLevel="0" collapsed="false">
      <c r="A3299" s="17" t="s">
        <v>834</v>
      </c>
      <c r="B3299" s="9" t="s">
        <v>850</v>
      </c>
      <c r="C3299" s="9" t="s">
        <v>1305</v>
      </c>
      <c r="D3299" s="9" t="s">
        <v>19</v>
      </c>
      <c r="E3299" s="10" t="s">
        <v>64</v>
      </c>
      <c r="F3299" s="20" t="n">
        <v>-18.6</v>
      </c>
      <c r="G3299" s="12" t="s">
        <v>21</v>
      </c>
      <c r="H3299" s="2" t="n">
        <v>-99</v>
      </c>
      <c r="I3299" s="3" t="s">
        <v>65</v>
      </c>
      <c r="J3299" s="3" t="n">
        <f aca="false">VLOOKUP(I3299,VLOOK!$G$2:$H$50,2)</f>
        <v>13</v>
      </c>
      <c r="K3299" s="4" t="s">
        <v>65</v>
      </c>
      <c r="L3299" s="21" t="s">
        <v>23</v>
      </c>
      <c r="M3299" s="6" t="n">
        <f aca="false">VLOOKUP(L3299,VLOOK!$D$2:$E$10,2)</f>
        <v>2</v>
      </c>
      <c r="N3299" s="7" t="n">
        <v>1</v>
      </c>
      <c r="O3299" s="0" t="n">
        <f aca="false">VLOOKUP(B3299,VLOOK!$A$2:$B$13,2)</f>
        <v>7</v>
      </c>
      <c r="P3299" s="22" t="n">
        <f aca="false">IF(F3299&lt;0,F3299*-1,F3299)</f>
        <v>18.6</v>
      </c>
    </row>
    <row r="3300" customFormat="false" ht="12.8" hidden="false" customHeight="false" outlineLevel="0" collapsed="false">
      <c r="A3300" s="17" t="s">
        <v>834</v>
      </c>
      <c r="B3300" s="9" t="s">
        <v>850</v>
      </c>
      <c r="C3300" s="9" t="s">
        <v>1064</v>
      </c>
      <c r="D3300" s="9" t="s">
        <v>19</v>
      </c>
      <c r="E3300" s="10" t="s">
        <v>64</v>
      </c>
      <c r="F3300" s="20" t="n">
        <v>-349</v>
      </c>
      <c r="G3300" s="12" t="s">
        <v>21</v>
      </c>
      <c r="H3300" s="2" t="n">
        <v>-99</v>
      </c>
      <c r="I3300" s="3" t="s">
        <v>65</v>
      </c>
      <c r="J3300" s="3" t="n">
        <f aca="false">VLOOKUP(I3300,VLOOK!$G$2:$H$50,2)</f>
        <v>13</v>
      </c>
      <c r="K3300" s="4" t="s">
        <v>65</v>
      </c>
      <c r="L3300" s="21" t="s">
        <v>23</v>
      </c>
      <c r="M3300" s="6" t="n">
        <f aca="false">VLOOKUP(L3300,VLOOK!$D$2:$E$10,2)</f>
        <v>2</v>
      </c>
      <c r="N3300" s="7" t="n">
        <v>1</v>
      </c>
      <c r="O3300" s="0" t="n">
        <f aca="false">VLOOKUP(B3300,VLOOK!$A$2:$B$13,2)</f>
        <v>7</v>
      </c>
      <c r="P3300" s="22" t="n">
        <f aca="false">IF(F3300&lt;0,F3300*-1,F3300)</f>
        <v>349</v>
      </c>
    </row>
    <row r="3301" customFormat="false" ht="12.8" hidden="false" customHeight="false" outlineLevel="0" collapsed="false">
      <c r="A3301" s="17" t="s">
        <v>834</v>
      </c>
      <c r="B3301" s="9" t="s">
        <v>850</v>
      </c>
      <c r="C3301" s="9" t="s">
        <v>1475</v>
      </c>
      <c r="D3301" s="9" t="s">
        <v>171</v>
      </c>
      <c r="E3301" s="10" t="s">
        <v>172</v>
      </c>
      <c r="F3301" s="20" t="n">
        <v>-137</v>
      </c>
      <c r="G3301" s="12" t="s">
        <v>21</v>
      </c>
      <c r="H3301" s="2" t="n">
        <v>-99</v>
      </c>
      <c r="I3301" s="3" t="s">
        <v>173</v>
      </c>
      <c r="J3301" s="3" t="n">
        <f aca="false">VLOOKUP(I3301,VLOOK!$G$2:$H$50,2)</f>
        <v>22</v>
      </c>
      <c r="K3301" s="4" t="s">
        <v>173</v>
      </c>
      <c r="L3301" s="21" t="s">
        <v>31</v>
      </c>
      <c r="M3301" s="6" t="n">
        <f aca="false">VLOOKUP(L3301,VLOOK!$D$2:$E$10,2)</f>
        <v>3</v>
      </c>
      <c r="N3301" s="7" t="n">
        <v>1</v>
      </c>
      <c r="O3301" s="0" t="n">
        <f aca="false">VLOOKUP(B3301,VLOOK!$A$2:$B$13,2)</f>
        <v>7</v>
      </c>
      <c r="P3301" s="22" t="n">
        <f aca="false">IF(F3301&lt;0,F3301*-1,F3301)</f>
        <v>137</v>
      </c>
    </row>
    <row r="3302" customFormat="false" ht="12.8" hidden="false" customHeight="false" outlineLevel="0" collapsed="false">
      <c r="A3302" s="17" t="s">
        <v>834</v>
      </c>
      <c r="B3302" s="9" t="s">
        <v>850</v>
      </c>
      <c r="C3302" s="9" t="s">
        <v>1394</v>
      </c>
      <c r="D3302" s="9" t="s">
        <v>25</v>
      </c>
      <c r="E3302" s="10" t="s">
        <v>26</v>
      </c>
      <c r="F3302" s="20" t="n">
        <v>-40</v>
      </c>
      <c r="G3302" s="12" t="s">
        <v>21</v>
      </c>
      <c r="H3302" s="2" t="n">
        <v>-99</v>
      </c>
      <c r="I3302" s="3" t="s">
        <v>27</v>
      </c>
      <c r="J3302" s="3" t="n">
        <f aca="false">VLOOKUP(I3302,VLOOK!$G$2:$H$50,2)</f>
        <v>30</v>
      </c>
      <c r="K3302" s="4" t="s">
        <v>27</v>
      </c>
      <c r="L3302" s="21" t="s">
        <v>28</v>
      </c>
      <c r="M3302" s="6" t="n">
        <f aca="false">VLOOKUP(L3302,VLOOK!$D$2:$E$10,2)</f>
        <v>5</v>
      </c>
      <c r="N3302" s="7" t="n">
        <v>1</v>
      </c>
      <c r="O3302" s="0" t="n">
        <f aca="false">VLOOKUP(B3302,VLOOK!$A$2:$B$13,2)</f>
        <v>7</v>
      </c>
      <c r="P3302" s="22" t="n">
        <f aca="false">IF(F3302&lt;0,F3302*-1,F3302)</f>
        <v>40</v>
      </c>
    </row>
    <row r="3303" customFormat="false" ht="12.8" hidden="false" customHeight="false" outlineLevel="0" collapsed="false">
      <c r="A3303" s="17" t="s">
        <v>834</v>
      </c>
      <c r="B3303" s="9" t="s">
        <v>850</v>
      </c>
      <c r="C3303" s="9" t="s">
        <v>1428</v>
      </c>
      <c r="D3303" s="9" t="s">
        <v>25</v>
      </c>
      <c r="E3303" s="10" t="s">
        <v>29</v>
      </c>
      <c r="F3303" s="20" t="n">
        <v>-22.23</v>
      </c>
      <c r="G3303" s="12" t="s">
        <v>21</v>
      </c>
      <c r="H3303" s="2" t="n">
        <v>-99</v>
      </c>
      <c r="I3303" s="3" t="s">
        <v>30</v>
      </c>
      <c r="J3303" s="3" t="n">
        <f aca="false">VLOOKUP(I3303,VLOOK!$G$2:$H$50,2)</f>
        <v>21</v>
      </c>
      <c r="K3303" s="4" t="s">
        <v>30</v>
      </c>
      <c r="L3303" s="21" t="s">
        <v>31</v>
      </c>
      <c r="M3303" s="6" t="n">
        <f aca="false">VLOOKUP(L3303,VLOOK!$D$2:$E$10,2)</f>
        <v>3</v>
      </c>
      <c r="N3303" s="7" t="n">
        <v>1</v>
      </c>
      <c r="O3303" s="0" t="n">
        <f aca="false">VLOOKUP(B3303,VLOOK!$A$2:$B$13,2)</f>
        <v>7</v>
      </c>
      <c r="P3303" s="22" t="n">
        <f aca="false">IF(F3303&lt;0,F3303*-1,F3303)</f>
        <v>22.23</v>
      </c>
    </row>
    <row r="3304" customFormat="false" ht="12.8" hidden="false" customHeight="false" outlineLevel="0" collapsed="false">
      <c r="A3304" s="17" t="s">
        <v>834</v>
      </c>
      <c r="B3304" s="9" t="s">
        <v>850</v>
      </c>
      <c r="C3304" s="9" t="s">
        <v>1476</v>
      </c>
      <c r="D3304" s="9" t="s">
        <v>25</v>
      </c>
      <c r="E3304" s="10" t="s">
        <v>29</v>
      </c>
      <c r="F3304" s="20" t="n">
        <v>-8.38</v>
      </c>
      <c r="G3304" s="12" t="s">
        <v>21</v>
      </c>
      <c r="H3304" s="2" t="n">
        <v>-99</v>
      </c>
      <c r="I3304" s="3" t="s">
        <v>30</v>
      </c>
      <c r="J3304" s="3" t="n">
        <f aca="false">VLOOKUP(I3304,VLOOK!$G$2:$H$50,2)</f>
        <v>21</v>
      </c>
      <c r="K3304" s="4" t="s">
        <v>30</v>
      </c>
      <c r="L3304" s="21" t="s">
        <v>31</v>
      </c>
      <c r="M3304" s="6" t="n">
        <f aca="false">VLOOKUP(L3304,VLOOK!$D$2:$E$10,2)</f>
        <v>3</v>
      </c>
      <c r="N3304" s="7" t="n">
        <v>1</v>
      </c>
      <c r="O3304" s="0" t="n">
        <f aca="false">VLOOKUP(B3304,VLOOK!$A$2:$B$13,2)</f>
        <v>7</v>
      </c>
      <c r="P3304" s="22" t="n">
        <f aca="false">IF(F3304&lt;0,F3304*-1,F3304)</f>
        <v>8.38</v>
      </c>
    </row>
    <row r="3305" customFormat="false" ht="12.8" hidden="false" customHeight="false" outlineLevel="0" collapsed="false">
      <c r="A3305" s="17" t="s">
        <v>834</v>
      </c>
      <c r="B3305" s="9" t="s">
        <v>850</v>
      </c>
      <c r="C3305" s="9" t="s">
        <v>1400</v>
      </c>
      <c r="D3305" s="9" t="s">
        <v>25</v>
      </c>
      <c r="E3305" s="10" t="s">
        <v>148</v>
      </c>
      <c r="F3305" s="20" t="n">
        <v>-40</v>
      </c>
      <c r="G3305" s="12" t="s">
        <v>21</v>
      </c>
      <c r="H3305" s="2" t="n">
        <v>-99</v>
      </c>
      <c r="I3305" s="3" t="s">
        <v>39</v>
      </c>
      <c r="J3305" s="3" t="n">
        <f aca="false">VLOOKUP(I3305,VLOOK!$G$2:$H$50,2)</f>
        <v>34</v>
      </c>
      <c r="K3305" s="4" t="s">
        <v>39</v>
      </c>
      <c r="L3305" s="21" t="s">
        <v>28</v>
      </c>
      <c r="M3305" s="6" t="n">
        <f aca="false">VLOOKUP(L3305,VLOOK!$D$2:$E$10,2)</f>
        <v>5</v>
      </c>
      <c r="N3305" s="7" t="n">
        <v>1</v>
      </c>
      <c r="O3305" s="0" t="n">
        <f aca="false">VLOOKUP(B3305,VLOOK!$A$2:$B$13,2)</f>
        <v>7</v>
      </c>
      <c r="P3305" s="22" t="n">
        <f aca="false">IF(F3305&lt;0,F3305*-1,F3305)</f>
        <v>40</v>
      </c>
    </row>
    <row r="3306" customFormat="false" ht="12.8" hidden="false" customHeight="false" outlineLevel="0" collapsed="false">
      <c r="A3306" s="17" t="s">
        <v>834</v>
      </c>
      <c r="B3306" s="9" t="s">
        <v>850</v>
      </c>
      <c r="C3306" s="9" t="s">
        <v>1477</v>
      </c>
      <c r="D3306" s="9" t="s">
        <v>25</v>
      </c>
      <c r="E3306" s="10" t="s">
        <v>148</v>
      </c>
      <c r="F3306" s="20" t="n">
        <v>-42.9</v>
      </c>
      <c r="G3306" s="12" t="s">
        <v>21</v>
      </c>
      <c r="H3306" s="2" t="n">
        <v>-99</v>
      </c>
      <c r="I3306" s="3" t="s">
        <v>39</v>
      </c>
      <c r="J3306" s="3" t="n">
        <f aca="false">VLOOKUP(I3306,VLOOK!$G$2:$H$50,2)</f>
        <v>34</v>
      </c>
      <c r="K3306" s="4" t="s">
        <v>39</v>
      </c>
      <c r="L3306" s="21" t="s">
        <v>28</v>
      </c>
      <c r="M3306" s="6" t="n">
        <f aca="false">VLOOKUP(L3306,VLOOK!$D$2:$E$10,2)</f>
        <v>5</v>
      </c>
      <c r="N3306" s="7" t="n">
        <v>1</v>
      </c>
      <c r="O3306" s="0" t="n">
        <f aca="false">VLOOKUP(B3306,VLOOK!$A$2:$B$13,2)</f>
        <v>7</v>
      </c>
      <c r="P3306" s="22" t="n">
        <f aca="false">IF(F3306&lt;0,F3306*-1,F3306)</f>
        <v>42.9</v>
      </c>
    </row>
    <row r="3307" customFormat="false" ht="12.8" hidden="false" customHeight="false" outlineLevel="0" collapsed="false">
      <c r="A3307" s="17" t="s">
        <v>834</v>
      </c>
      <c r="B3307" s="9" t="s">
        <v>850</v>
      </c>
      <c r="C3307" s="9" t="s">
        <v>1423</v>
      </c>
      <c r="D3307" s="9" t="s">
        <v>25</v>
      </c>
      <c r="E3307" s="10" t="s">
        <v>271</v>
      </c>
      <c r="F3307" s="20" t="n">
        <v>-9.9</v>
      </c>
      <c r="G3307" s="12" t="s">
        <v>21</v>
      </c>
      <c r="H3307" s="2" t="n">
        <v>-99</v>
      </c>
      <c r="I3307" s="3" t="s">
        <v>44</v>
      </c>
      <c r="J3307" s="3" t="n">
        <f aca="false">VLOOKUP(I3307,VLOOK!$G$2:$H$50,2)</f>
        <v>11</v>
      </c>
      <c r="K3307" s="4" t="s">
        <v>44</v>
      </c>
      <c r="L3307" s="21" t="s">
        <v>23</v>
      </c>
      <c r="M3307" s="6" t="n">
        <f aca="false">VLOOKUP(L3307,VLOOK!$D$2:$E$10,2)</f>
        <v>2</v>
      </c>
      <c r="N3307" s="7" t="n">
        <v>1</v>
      </c>
      <c r="O3307" s="0" t="n">
        <f aca="false">VLOOKUP(B3307,VLOOK!$A$2:$B$13,2)</f>
        <v>7</v>
      </c>
      <c r="P3307" s="22" t="n">
        <f aca="false">IF(F3307&lt;0,F3307*-1,F3307)</f>
        <v>9.9</v>
      </c>
    </row>
    <row r="3308" customFormat="false" ht="12.8" hidden="false" customHeight="false" outlineLevel="0" collapsed="false">
      <c r="A3308" s="17" t="s">
        <v>834</v>
      </c>
      <c r="B3308" s="9" t="s">
        <v>850</v>
      </c>
      <c r="C3308" s="9" t="s">
        <v>1478</v>
      </c>
      <c r="D3308" s="9" t="s">
        <v>25</v>
      </c>
      <c r="E3308" s="10" t="s">
        <v>869</v>
      </c>
      <c r="F3308" s="20" t="n">
        <v>-124.99</v>
      </c>
      <c r="G3308" s="12" t="s">
        <v>21</v>
      </c>
      <c r="H3308" s="2" t="n">
        <v>-99</v>
      </c>
      <c r="I3308" s="3" t="s">
        <v>381</v>
      </c>
      <c r="J3308" s="3" t="n">
        <f aca="false">VLOOKUP(I3308,VLOOK!$G$2:$H$50,2)</f>
        <v>23</v>
      </c>
      <c r="K3308" s="4" t="s">
        <v>381</v>
      </c>
      <c r="L3308" s="21" t="s">
        <v>31</v>
      </c>
      <c r="M3308" s="6" t="n">
        <f aca="false">VLOOKUP(L3308,VLOOK!$D$2:$E$10,2)</f>
        <v>3</v>
      </c>
      <c r="N3308" s="7" t="n">
        <v>1</v>
      </c>
      <c r="O3308" s="0" t="n">
        <f aca="false">VLOOKUP(B3308,VLOOK!$A$2:$B$13,2)</f>
        <v>7</v>
      </c>
      <c r="P3308" s="22" t="n">
        <f aca="false">IF(F3308&lt;0,F3308*-1,F3308)</f>
        <v>124.99</v>
      </c>
    </row>
    <row r="3309" customFormat="false" ht="12.8" hidden="false" customHeight="false" outlineLevel="0" collapsed="false">
      <c r="A3309" s="17" t="s">
        <v>834</v>
      </c>
      <c r="B3309" s="9" t="s">
        <v>850</v>
      </c>
      <c r="C3309" s="9" t="s">
        <v>1479</v>
      </c>
      <c r="D3309" s="9" t="s">
        <v>25</v>
      </c>
      <c r="E3309" s="10" t="s">
        <v>869</v>
      </c>
      <c r="F3309" s="20" t="n">
        <v>-15</v>
      </c>
      <c r="G3309" s="12" t="s">
        <v>21</v>
      </c>
      <c r="H3309" s="2" t="n">
        <v>-99</v>
      </c>
      <c r="I3309" s="3" t="s">
        <v>381</v>
      </c>
      <c r="J3309" s="3" t="n">
        <f aca="false">VLOOKUP(I3309,VLOOK!$G$2:$H$50,2)</f>
        <v>23</v>
      </c>
      <c r="K3309" s="4" t="s">
        <v>381</v>
      </c>
      <c r="L3309" s="21" t="s">
        <v>31</v>
      </c>
      <c r="M3309" s="6" t="n">
        <f aca="false">VLOOKUP(L3309,VLOOK!$D$2:$E$10,2)</f>
        <v>3</v>
      </c>
      <c r="N3309" s="7" t="n">
        <v>1</v>
      </c>
      <c r="O3309" s="0" t="n">
        <f aca="false">VLOOKUP(B3309,VLOOK!$A$2:$B$13,2)</f>
        <v>7</v>
      </c>
      <c r="P3309" s="22" t="n">
        <f aca="false">IF(F3309&lt;0,F3309*-1,F3309)</f>
        <v>15</v>
      </c>
    </row>
    <row r="3310" customFormat="false" ht="12.8" hidden="false" customHeight="false" outlineLevel="0" collapsed="false">
      <c r="A3310" s="17" t="s">
        <v>834</v>
      </c>
      <c r="B3310" s="9" t="s">
        <v>850</v>
      </c>
      <c r="C3310" s="9" t="s">
        <v>1480</v>
      </c>
      <c r="D3310" s="9" t="s">
        <v>25</v>
      </c>
      <c r="E3310" s="10" t="s">
        <v>869</v>
      </c>
      <c r="F3310" s="20" t="n">
        <v>-67.9</v>
      </c>
      <c r="G3310" s="12" t="s">
        <v>21</v>
      </c>
      <c r="H3310" s="2" t="n">
        <v>-99</v>
      </c>
      <c r="I3310" s="3" t="s">
        <v>381</v>
      </c>
      <c r="J3310" s="3" t="n">
        <f aca="false">VLOOKUP(I3310,VLOOK!$G$2:$H$50,2)</f>
        <v>23</v>
      </c>
      <c r="K3310" s="4" t="s">
        <v>381</v>
      </c>
      <c r="L3310" s="21" t="s">
        <v>31</v>
      </c>
      <c r="M3310" s="6" t="n">
        <f aca="false">VLOOKUP(L3310,VLOOK!$D$2:$E$10,2)</f>
        <v>3</v>
      </c>
      <c r="N3310" s="7" t="n">
        <v>1</v>
      </c>
      <c r="O3310" s="0" t="n">
        <f aca="false">VLOOKUP(B3310,VLOOK!$A$2:$B$13,2)</f>
        <v>7</v>
      </c>
      <c r="P3310" s="22" t="n">
        <f aca="false">IF(F3310&lt;0,F3310*-1,F3310)</f>
        <v>67.9</v>
      </c>
    </row>
    <row r="3311" customFormat="false" ht="12.8" hidden="false" customHeight="false" outlineLevel="0" collapsed="false">
      <c r="A3311" s="17" t="s">
        <v>834</v>
      </c>
      <c r="B3311" s="9" t="s">
        <v>850</v>
      </c>
      <c r="C3311" s="9" t="s">
        <v>1481</v>
      </c>
      <c r="D3311" s="9" t="s">
        <v>25</v>
      </c>
      <c r="E3311" s="10" t="s">
        <v>869</v>
      </c>
      <c r="F3311" s="20" t="n">
        <v>-172</v>
      </c>
      <c r="G3311" s="12" t="s">
        <v>21</v>
      </c>
      <c r="H3311" s="2" t="n">
        <v>-99</v>
      </c>
      <c r="I3311" s="3" t="s">
        <v>381</v>
      </c>
      <c r="J3311" s="3" t="n">
        <f aca="false">VLOOKUP(I3311,VLOOK!$G$2:$H$50,2)</f>
        <v>23</v>
      </c>
      <c r="K3311" s="4" t="s">
        <v>381</v>
      </c>
      <c r="L3311" s="21" t="s">
        <v>31</v>
      </c>
      <c r="M3311" s="6" t="n">
        <f aca="false">VLOOKUP(L3311,VLOOK!$D$2:$E$10,2)</f>
        <v>3</v>
      </c>
      <c r="N3311" s="7" t="n">
        <v>1</v>
      </c>
      <c r="O3311" s="0" t="n">
        <f aca="false">VLOOKUP(B3311,VLOOK!$A$2:$B$13,2)</f>
        <v>7</v>
      </c>
      <c r="P3311" s="22" t="n">
        <f aca="false">IF(F3311&lt;0,F3311*-1,F3311)</f>
        <v>172</v>
      </c>
    </row>
    <row r="3312" customFormat="false" ht="12.8" hidden="false" customHeight="false" outlineLevel="0" collapsed="false">
      <c r="A3312" s="17" t="s">
        <v>834</v>
      </c>
      <c r="B3312" s="9" t="s">
        <v>850</v>
      </c>
      <c r="C3312" s="9" t="s">
        <v>1482</v>
      </c>
      <c r="D3312" s="9" t="s">
        <v>25</v>
      </c>
      <c r="E3312" s="10" t="s">
        <v>196</v>
      </c>
      <c r="F3312" s="20" t="n">
        <v>-484.53</v>
      </c>
      <c r="G3312" s="12" t="s">
        <v>21</v>
      </c>
      <c r="H3312" s="2" t="n">
        <v>-99</v>
      </c>
      <c r="I3312" s="3" t="s">
        <v>197</v>
      </c>
      <c r="J3312" s="3" t="n">
        <f aca="false">VLOOKUP(I3312,VLOOK!$G$2:$H$50,2)</f>
        <v>47</v>
      </c>
      <c r="K3312" s="4" t="s">
        <v>197</v>
      </c>
      <c r="L3312" s="21" t="s">
        <v>198</v>
      </c>
      <c r="M3312" s="6" t="n">
        <f aca="false">VLOOKUP(L3312,VLOOK!$D$2:$E$10,2)</f>
        <v>9</v>
      </c>
      <c r="N3312" s="7" t="n">
        <v>1</v>
      </c>
      <c r="O3312" s="0" t="n">
        <f aca="false">VLOOKUP(B3312,VLOOK!$A$2:$B$13,2)</f>
        <v>7</v>
      </c>
      <c r="P3312" s="22" t="n">
        <f aca="false">IF(F3312&lt;0,F3312*-1,F3312)</f>
        <v>484.53</v>
      </c>
    </row>
    <row r="3313" customFormat="false" ht="12.8" hidden="false" customHeight="false" outlineLevel="0" collapsed="false">
      <c r="A3313" s="17" t="s">
        <v>834</v>
      </c>
      <c r="B3313" s="9" t="s">
        <v>850</v>
      </c>
      <c r="C3313" s="9" t="s">
        <v>1257</v>
      </c>
      <c r="D3313" s="9" t="s">
        <v>54</v>
      </c>
      <c r="E3313" s="10" t="s">
        <v>67</v>
      </c>
      <c r="F3313" s="20" t="n">
        <v>-19</v>
      </c>
      <c r="G3313" s="12" t="s">
        <v>21</v>
      </c>
      <c r="H3313" s="2" t="n">
        <v>-99</v>
      </c>
      <c r="I3313" s="3" t="s">
        <v>68</v>
      </c>
      <c r="J3313" s="3" t="n">
        <f aca="false">VLOOKUP(I3313,VLOOK!$G$2:$H$50,2)</f>
        <v>42</v>
      </c>
      <c r="K3313" s="4" t="s">
        <v>68</v>
      </c>
      <c r="L3313" s="21" t="s">
        <v>57</v>
      </c>
      <c r="M3313" s="6" t="n">
        <f aca="false">VLOOKUP(L3313,VLOOK!$D$2:$E$10,2)</f>
        <v>7</v>
      </c>
      <c r="N3313" s="7" t="n">
        <v>1</v>
      </c>
      <c r="O3313" s="0" t="n">
        <f aca="false">VLOOKUP(B3313,VLOOK!$A$2:$B$13,2)</f>
        <v>7</v>
      </c>
      <c r="P3313" s="22" t="n">
        <f aca="false">IF(F3313&lt;0,F3313*-1,F3313)</f>
        <v>19</v>
      </c>
    </row>
    <row r="3314" customFormat="false" ht="12.8" hidden="false" customHeight="false" outlineLevel="0" collapsed="false">
      <c r="A3314" s="17" t="s">
        <v>838</v>
      </c>
      <c r="B3314" s="9" t="s">
        <v>850</v>
      </c>
      <c r="C3314" s="9" t="s">
        <v>1472</v>
      </c>
      <c r="D3314" s="9" t="s">
        <v>19</v>
      </c>
      <c r="E3314" s="10" t="s">
        <v>119</v>
      </c>
      <c r="F3314" s="20" t="n">
        <v>-9.85</v>
      </c>
      <c r="G3314" s="12" t="s">
        <v>21</v>
      </c>
      <c r="H3314" s="2" t="n">
        <v>-99</v>
      </c>
      <c r="I3314" s="3" t="s">
        <v>120</v>
      </c>
      <c r="J3314" s="3" t="n">
        <f aca="false">VLOOKUP(I3314,VLOOK!$G$2:$H$50,2)</f>
        <v>45</v>
      </c>
      <c r="K3314" s="4" t="s">
        <v>120</v>
      </c>
      <c r="L3314" s="21" t="s">
        <v>23</v>
      </c>
      <c r="M3314" s="6" t="n">
        <f aca="false">VLOOKUP(L3314,VLOOK!$D$2:$E$10,2)</f>
        <v>2</v>
      </c>
      <c r="N3314" s="7" t="n">
        <v>1</v>
      </c>
      <c r="O3314" s="0" t="n">
        <f aca="false">VLOOKUP(B3314,VLOOK!$A$2:$B$13,2)</f>
        <v>7</v>
      </c>
      <c r="P3314" s="22" t="n">
        <f aca="false">IF(F3314&lt;0,F3314*-1,F3314)</f>
        <v>9.85</v>
      </c>
    </row>
    <row r="3315" customFormat="false" ht="12.8" hidden="false" customHeight="false" outlineLevel="0" collapsed="false">
      <c r="A3315" s="17" t="s">
        <v>838</v>
      </c>
      <c r="B3315" s="9" t="s">
        <v>850</v>
      </c>
      <c r="C3315" s="9" t="s">
        <v>1483</v>
      </c>
      <c r="D3315" s="9" t="s">
        <v>19</v>
      </c>
      <c r="E3315" s="10" t="s">
        <v>119</v>
      </c>
      <c r="F3315" s="20" t="n">
        <v>-408.76</v>
      </c>
      <c r="G3315" s="12" t="s">
        <v>21</v>
      </c>
      <c r="H3315" s="2" t="n">
        <v>-99</v>
      </c>
      <c r="I3315" s="3" t="s">
        <v>120</v>
      </c>
      <c r="J3315" s="3" t="n">
        <f aca="false">VLOOKUP(I3315,VLOOK!$G$2:$H$50,2)</f>
        <v>45</v>
      </c>
      <c r="K3315" s="4" t="s">
        <v>120</v>
      </c>
      <c r="L3315" s="21" t="s">
        <v>23</v>
      </c>
      <c r="M3315" s="6" t="n">
        <f aca="false">VLOOKUP(L3315,VLOOK!$D$2:$E$10,2)</f>
        <v>2</v>
      </c>
      <c r="N3315" s="7" t="n">
        <v>1</v>
      </c>
      <c r="O3315" s="0" t="n">
        <f aca="false">VLOOKUP(B3315,VLOOK!$A$2:$B$13,2)</f>
        <v>7</v>
      </c>
      <c r="P3315" s="22" t="n">
        <f aca="false">IF(F3315&lt;0,F3315*-1,F3315)</f>
        <v>408.76</v>
      </c>
    </row>
    <row r="3316" customFormat="false" ht="12.8" hidden="false" customHeight="false" outlineLevel="0" collapsed="false">
      <c r="A3316" s="17" t="s">
        <v>838</v>
      </c>
      <c r="B3316" s="9" t="s">
        <v>850</v>
      </c>
      <c r="C3316" s="9" t="s">
        <v>1064</v>
      </c>
      <c r="D3316" s="9" t="s">
        <v>19</v>
      </c>
      <c r="E3316" s="10" t="s">
        <v>64</v>
      </c>
      <c r="F3316" s="20" t="n">
        <v>-260.76</v>
      </c>
      <c r="G3316" s="12" t="s">
        <v>21</v>
      </c>
      <c r="H3316" s="2" t="n">
        <v>-99</v>
      </c>
      <c r="I3316" s="3" t="s">
        <v>65</v>
      </c>
      <c r="J3316" s="3" t="n">
        <f aca="false">VLOOKUP(I3316,VLOOK!$G$2:$H$50,2)</f>
        <v>13</v>
      </c>
      <c r="K3316" s="4" t="s">
        <v>65</v>
      </c>
      <c r="L3316" s="21" t="s">
        <v>23</v>
      </c>
      <c r="M3316" s="6" t="n">
        <f aca="false">VLOOKUP(L3316,VLOOK!$D$2:$E$10,2)</f>
        <v>2</v>
      </c>
      <c r="N3316" s="7" t="n">
        <v>1</v>
      </c>
      <c r="O3316" s="0" t="n">
        <f aca="false">VLOOKUP(B3316,VLOOK!$A$2:$B$13,2)</f>
        <v>7</v>
      </c>
      <c r="P3316" s="22" t="n">
        <f aca="false">IF(F3316&lt;0,F3316*-1,F3316)</f>
        <v>260.76</v>
      </c>
    </row>
    <row r="3317" customFormat="false" ht="12.8" hidden="false" customHeight="false" outlineLevel="0" collapsed="false">
      <c r="A3317" s="17" t="s">
        <v>838</v>
      </c>
      <c r="B3317" s="9" t="s">
        <v>850</v>
      </c>
      <c r="C3317" s="9" t="s">
        <v>1305</v>
      </c>
      <c r="D3317" s="9" t="s">
        <v>19</v>
      </c>
      <c r="E3317" s="10" t="s">
        <v>64</v>
      </c>
      <c r="F3317" s="20" t="n">
        <v>-100.55</v>
      </c>
      <c r="G3317" s="12" t="s">
        <v>21</v>
      </c>
      <c r="H3317" s="2" t="n">
        <v>-99</v>
      </c>
      <c r="I3317" s="3" t="s">
        <v>65</v>
      </c>
      <c r="J3317" s="3" t="n">
        <f aca="false">VLOOKUP(I3317,VLOOK!$G$2:$H$50,2)</f>
        <v>13</v>
      </c>
      <c r="K3317" s="4" t="s">
        <v>65</v>
      </c>
      <c r="L3317" s="21" t="s">
        <v>23</v>
      </c>
      <c r="M3317" s="6" t="n">
        <f aca="false">VLOOKUP(L3317,VLOOK!$D$2:$E$10,2)</f>
        <v>2</v>
      </c>
      <c r="N3317" s="7" t="n">
        <v>1</v>
      </c>
      <c r="O3317" s="0" t="n">
        <f aca="false">VLOOKUP(B3317,VLOOK!$A$2:$B$13,2)</f>
        <v>7</v>
      </c>
      <c r="P3317" s="22" t="n">
        <f aca="false">IF(F3317&lt;0,F3317*-1,F3317)</f>
        <v>100.55</v>
      </c>
    </row>
    <row r="3318" customFormat="false" ht="12.8" hidden="false" customHeight="false" outlineLevel="0" collapsed="false">
      <c r="A3318" s="17" t="s">
        <v>838</v>
      </c>
      <c r="B3318" s="9" t="s">
        <v>850</v>
      </c>
      <c r="C3318" s="9" t="s">
        <v>1321</v>
      </c>
      <c r="D3318" s="9" t="s">
        <v>19</v>
      </c>
      <c r="E3318" s="10" t="s">
        <v>64</v>
      </c>
      <c r="F3318" s="20" t="n">
        <v>-52.2</v>
      </c>
      <c r="G3318" s="12" t="s">
        <v>21</v>
      </c>
      <c r="H3318" s="2" t="n">
        <v>-99</v>
      </c>
      <c r="I3318" s="3" t="s">
        <v>65</v>
      </c>
      <c r="J3318" s="3" t="n">
        <f aca="false">VLOOKUP(I3318,VLOOK!$G$2:$H$50,2)</f>
        <v>13</v>
      </c>
      <c r="K3318" s="4" t="s">
        <v>65</v>
      </c>
      <c r="L3318" s="21" t="s">
        <v>23</v>
      </c>
      <c r="M3318" s="6" t="n">
        <f aca="false">VLOOKUP(L3318,VLOOK!$D$2:$E$10,2)</f>
        <v>2</v>
      </c>
      <c r="N3318" s="7" t="n">
        <v>1</v>
      </c>
      <c r="O3318" s="0" t="n">
        <f aca="false">VLOOKUP(B3318,VLOOK!$A$2:$B$13,2)</f>
        <v>7</v>
      </c>
      <c r="P3318" s="22" t="n">
        <f aca="false">IF(F3318&lt;0,F3318*-1,F3318)</f>
        <v>52.2</v>
      </c>
    </row>
    <row r="3319" customFormat="false" ht="12.8" hidden="false" customHeight="false" outlineLevel="0" collapsed="false">
      <c r="A3319" s="17" t="s">
        <v>838</v>
      </c>
      <c r="B3319" s="9" t="s">
        <v>850</v>
      </c>
      <c r="C3319" s="9" t="s">
        <v>1064</v>
      </c>
      <c r="D3319" s="9" t="s">
        <v>19</v>
      </c>
      <c r="E3319" s="10" t="s">
        <v>64</v>
      </c>
      <c r="F3319" s="20" t="n">
        <v>-465.92</v>
      </c>
      <c r="G3319" s="12" t="s">
        <v>21</v>
      </c>
      <c r="H3319" s="2" t="n">
        <v>-99</v>
      </c>
      <c r="I3319" s="3" t="s">
        <v>65</v>
      </c>
      <c r="J3319" s="3" t="n">
        <f aca="false">VLOOKUP(I3319,VLOOK!$G$2:$H$50,2)</f>
        <v>13</v>
      </c>
      <c r="K3319" s="4" t="s">
        <v>65</v>
      </c>
      <c r="L3319" s="21" t="s">
        <v>23</v>
      </c>
      <c r="M3319" s="6" t="n">
        <f aca="false">VLOOKUP(L3319,VLOOK!$D$2:$E$10,2)</f>
        <v>2</v>
      </c>
      <c r="N3319" s="7" t="n">
        <v>1</v>
      </c>
      <c r="O3319" s="0" t="n">
        <f aca="false">VLOOKUP(B3319,VLOOK!$A$2:$B$13,2)</f>
        <v>7</v>
      </c>
      <c r="P3319" s="22" t="n">
        <f aca="false">IF(F3319&lt;0,F3319*-1,F3319)</f>
        <v>465.92</v>
      </c>
    </row>
    <row r="3320" customFormat="false" ht="12.8" hidden="false" customHeight="false" outlineLevel="0" collapsed="false">
      <c r="A3320" s="17" t="s">
        <v>838</v>
      </c>
      <c r="B3320" s="9" t="s">
        <v>850</v>
      </c>
      <c r="C3320" s="9" t="s">
        <v>1321</v>
      </c>
      <c r="D3320" s="9" t="s">
        <v>19</v>
      </c>
      <c r="E3320" s="10" t="s">
        <v>64</v>
      </c>
      <c r="F3320" s="20" t="n">
        <v>-60.19</v>
      </c>
      <c r="G3320" s="12" t="s">
        <v>21</v>
      </c>
      <c r="H3320" s="2" t="n">
        <v>-99</v>
      </c>
      <c r="I3320" s="3" t="s">
        <v>65</v>
      </c>
      <c r="J3320" s="3" t="n">
        <f aca="false">VLOOKUP(I3320,VLOOK!$G$2:$H$50,2)</f>
        <v>13</v>
      </c>
      <c r="K3320" s="4" t="s">
        <v>65</v>
      </c>
      <c r="L3320" s="21" t="s">
        <v>23</v>
      </c>
      <c r="M3320" s="6" t="n">
        <f aca="false">VLOOKUP(L3320,VLOOK!$D$2:$E$10,2)</f>
        <v>2</v>
      </c>
      <c r="N3320" s="7" t="n">
        <v>1</v>
      </c>
      <c r="O3320" s="0" t="n">
        <f aca="false">VLOOKUP(B3320,VLOOK!$A$2:$B$13,2)</f>
        <v>7</v>
      </c>
      <c r="P3320" s="22" t="n">
        <f aca="false">IF(F3320&lt;0,F3320*-1,F3320)</f>
        <v>60.19</v>
      </c>
    </row>
    <row r="3321" customFormat="false" ht="12.8" hidden="false" customHeight="false" outlineLevel="0" collapsed="false">
      <c r="A3321" s="17" t="s">
        <v>838</v>
      </c>
      <c r="B3321" s="9" t="s">
        <v>850</v>
      </c>
      <c r="C3321" s="9" t="s">
        <v>1474</v>
      </c>
      <c r="D3321" s="9" t="s">
        <v>19</v>
      </c>
      <c r="E3321" s="10" t="s">
        <v>64</v>
      </c>
      <c r="F3321" s="20" t="n">
        <v>-50</v>
      </c>
      <c r="G3321" s="12" t="s">
        <v>21</v>
      </c>
      <c r="H3321" s="2" t="n">
        <v>-99</v>
      </c>
      <c r="I3321" s="3" t="s">
        <v>65</v>
      </c>
      <c r="J3321" s="3" t="n">
        <f aca="false">VLOOKUP(I3321,VLOOK!$G$2:$H$50,2)</f>
        <v>13</v>
      </c>
      <c r="K3321" s="4" t="s">
        <v>65</v>
      </c>
      <c r="L3321" s="21" t="s">
        <v>23</v>
      </c>
      <c r="M3321" s="6" t="n">
        <f aca="false">VLOOKUP(L3321,VLOOK!$D$2:$E$10,2)</f>
        <v>2</v>
      </c>
      <c r="N3321" s="7" t="n">
        <v>1</v>
      </c>
      <c r="O3321" s="0" t="n">
        <f aca="false">VLOOKUP(B3321,VLOOK!$A$2:$B$13,2)</f>
        <v>7</v>
      </c>
      <c r="P3321" s="22" t="n">
        <f aca="false">IF(F3321&lt;0,F3321*-1,F3321)</f>
        <v>50</v>
      </c>
    </row>
    <row r="3322" customFormat="false" ht="12.8" hidden="false" customHeight="false" outlineLevel="0" collapsed="false">
      <c r="A3322" s="17" t="s">
        <v>838</v>
      </c>
      <c r="B3322" s="9" t="s">
        <v>850</v>
      </c>
      <c r="C3322" s="9" t="s">
        <v>1305</v>
      </c>
      <c r="D3322" s="9" t="s">
        <v>19</v>
      </c>
      <c r="E3322" s="10" t="s">
        <v>64</v>
      </c>
      <c r="F3322" s="20" t="n">
        <v>-63.79</v>
      </c>
      <c r="G3322" s="12" t="s">
        <v>21</v>
      </c>
      <c r="H3322" s="2" t="n">
        <v>-99</v>
      </c>
      <c r="I3322" s="3" t="s">
        <v>65</v>
      </c>
      <c r="J3322" s="3" t="n">
        <f aca="false">VLOOKUP(I3322,VLOOK!$G$2:$H$50,2)</f>
        <v>13</v>
      </c>
      <c r="K3322" s="4" t="s">
        <v>65</v>
      </c>
      <c r="L3322" s="21" t="s">
        <v>23</v>
      </c>
      <c r="M3322" s="6" t="n">
        <f aca="false">VLOOKUP(L3322,VLOOK!$D$2:$E$10,2)</f>
        <v>2</v>
      </c>
      <c r="N3322" s="7" t="n">
        <v>1</v>
      </c>
      <c r="O3322" s="0" t="n">
        <f aca="false">VLOOKUP(B3322,VLOOK!$A$2:$B$13,2)</f>
        <v>7</v>
      </c>
      <c r="P3322" s="22" t="n">
        <f aca="false">IF(F3322&lt;0,F3322*-1,F3322)</f>
        <v>63.79</v>
      </c>
    </row>
    <row r="3323" customFormat="false" ht="12.8" hidden="false" customHeight="false" outlineLevel="0" collapsed="false">
      <c r="A3323" s="17" t="s">
        <v>838</v>
      </c>
      <c r="B3323" s="9" t="s">
        <v>850</v>
      </c>
      <c r="C3323" s="9" t="s">
        <v>1064</v>
      </c>
      <c r="D3323" s="9" t="s">
        <v>19</v>
      </c>
      <c r="E3323" s="10" t="s">
        <v>64</v>
      </c>
      <c r="F3323" s="20" t="n">
        <v>-304.35</v>
      </c>
      <c r="G3323" s="12" t="s">
        <v>21</v>
      </c>
      <c r="H3323" s="2" t="n">
        <v>-99</v>
      </c>
      <c r="I3323" s="3" t="s">
        <v>65</v>
      </c>
      <c r="J3323" s="3" t="n">
        <f aca="false">VLOOKUP(I3323,VLOOK!$G$2:$H$50,2)</f>
        <v>13</v>
      </c>
      <c r="K3323" s="4" t="s">
        <v>65</v>
      </c>
      <c r="L3323" s="21" t="s">
        <v>23</v>
      </c>
      <c r="M3323" s="6" t="n">
        <f aca="false">VLOOKUP(L3323,VLOOK!$D$2:$E$10,2)</f>
        <v>2</v>
      </c>
      <c r="N3323" s="7" t="n">
        <v>1</v>
      </c>
      <c r="O3323" s="0" t="n">
        <f aca="false">VLOOKUP(B3323,VLOOK!$A$2:$B$13,2)</f>
        <v>7</v>
      </c>
      <c r="P3323" s="22" t="n">
        <f aca="false">IF(F3323&lt;0,F3323*-1,F3323)</f>
        <v>304.35</v>
      </c>
    </row>
    <row r="3324" customFormat="false" ht="12.8" hidden="false" customHeight="false" outlineLevel="0" collapsed="false">
      <c r="A3324" s="17" t="s">
        <v>838</v>
      </c>
      <c r="B3324" s="9" t="s">
        <v>850</v>
      </c>
      <c r="C3324" s="9" t="s">
        <v>1484</v>
      </c>
      <c r="D3324" s="9" t="s">
        <v>171</v>
      </c>
      <c r="E3324" s="10" t="s">
        <v>172</v>
      </c>
      <c r="F3324" s="20" t="n">
        <v>-137</v>
      </c>
      <c r="G3324" s="12" t="s">
        <v>21</v>
      </c>
      <c r="H3324" s="2" t="n">
        <v>-99</v>
      </c>
      <c r="I3324" s="3" t="s">
        <v>173</v>
      </c>
      <c r="J3324" s="3" t="n">
        <f aca="false">VLOOKUP(I3324,VLOOK!$G$2:$H$50,2)</f>
        <v>22</v>
      </c>
      <c r="K3324" s="4" t="s">
        <v>173</v>
      </c>
      <c r="L3324" s="21" t="s">
        <v>31</v>
      </c>
      <c r="M3324" s="6" t="n">
        <f aca="false">VLOOKUP(L3324,VLOOK!$D$2:$E$10,2)</f>
        <v>3</v>
      </c>
      <c r="N3324" s="7" t="n">
        <v>1</v>
      </c>
      <c r="O3324" s="0" t="n">
        <f aca="false">VLOOKUP(B3324,VLOOK!$A$2:$B$13,2)</f>
        <v>7</v>
      </c>
      <c r="P3324" s="22" t="n">
        <f aca="false">IF(F3324&lt;0,F3324*-1,F3324)</f>
        <v>137</v>
      </c>
    </row>
    <row r="3325" customFormat="false" ht="12.8" hidden="false" customHeight="false" outlineLevel="0" collapsed="false">
      <c r="A3325" s="17" t="s">
        <v>838</v>
      </c>
      <c r="B3325" s="9" t="s">
        <v>850</v>
      </c>
      <c r="C3325" s="9" t="s">
        <v>1392</v>
      </c>
      <c r="D3325" s="9" t="s">
        <v>171</v>
      </c>
      <c r="E3325" s="10" t="s">
        <v>172</v>
      </c>
      <c r="F3325" s="20" t="n">
        <v>-55.9</v>
      </c>
      <c r="G3325" s="12" t="s">
        <v>21</v>
      </c>
      <c r="H3325" s="2" t="n">
        <v>-99</v>
      </c>
      <c r="I3325" s="3" t="s">
        <v>173</v>
      </c>
      <c r="J3325" s="3" t="n">
        <f aca="false">VLOOKUP(I3325,VLOOK!$G$2:$H$50,2)</f>
        <v>22</v>
      </c>
      <c r="K3325" s="4" t="s">
        <v>173</v>
      </c>
      <c r="L3325" s="21" t="s">
        <v>31</v>
      </c>
      <c r="M3325" s="6" t="n">
        <f aca="false">VLOOKUP(L3325,VLOOK!$D$2:$E$10,2)</f>
        <v>3</v>
      </c>
      <c r="N3325" s="7" t="n">
        <v>1</v>
      </c>
      <c r="O3325" s="0" t="n">
        <f aca="false">VLOOKUP(B3325,VLOOK!$A$2:$B$13,2)</f>
        <v>7</v>
      </c>
      <c r="P3325" s="22" t="n">
        <f aca="false">IF(F3325&lt;0,F3325*-1,F3325)</f>
        <v>55.9</v>
      </c>
    </row>
    <row r="3326" customFormat="false" ht="12.8" hidden="false" customHeight="false" outlineLevel="0" collapsed="false">
      <c r="A3326" s="17" t="s">
        <v>838</v>
      </c>
      <c r="B3326" s="9" t="s">
        <v>850</v>
      </c>
      <c r="C3326" s="9" t="s">
        <v>1376</v>
      </c>
      <c r="D3326" s="9" t="s">
        <v>25</v>
      </c>
      <c r="E3326" s="10" t="s">
        <v>26</v>
      </c>
      <c r="F3326" s="20" t="n">
        <v>-52</v>
      </c>
      <c r="G3326" s="12" t="s">
        <v>21</v>
      </c>
      <c r="H3326" s="2" t="n">
        <v>-99</v>
      </c>
      <c r="I3326" s="3" t="s">
        <v>27</v>
      </c>
      <c r="J3326" s="3" t="n">
        <f aca="false">VLOOKUP(I3326,VLOOK!$G$2:$H$50,2)</f>
        <v>30</v>
      </c>
      <c r="K3326" s="4" t="s">
        <v>27</v>
      </c>
      <c r="L3326" s="21" t="s">
        <v>28</v>
      </c>
      <c r="M3326" s="6" t="n">
        <f aca="false">VLOOKUP(L3326,VLOOK!$D$2:$E$10,2)</f>
        <v>5</v>
      </c>
      <c r="N3326" s="7" t="n">
        <v>1</v>
      </c>
      <c r="O3326" s="0" t="n">
        <f aca="false">VLOOKUP(B3326,VLOOK!$A$2:$B$13,2)</f>
        <v>7</v>
      </c>
      <c r="P3326" s="22" t="n">
        <f aca="false">IF(F3326&lt;0,F3326*-1,F3326)</f>
        <v>52</v>
      </c>
    </row>
    <row r="3327" customFormat="false" ht="12.8" hidden="false" customHeight="false" outlineLevel="0" collapsed="false">
      <c r="A3327" s="17" t="s">
        <v>838</v>
      </c>
      <c r="B3327" s="9" t="s">
        <v>850</v>
      </c>
      <c r="C3327" s="9" t="s">
        <v>1394</v>
      </c>
      <c r="D3327" s="9" t="s">
        <v>25</v>
      </c>
      <c r="E3327" s="10" t="s">
        <v>26</v>
      </c>
      <c r="F3327" s="20" t="n">
        <v>-38</v>
      </c>
      <c r="G3327" s="12" t="s">
        <v>21</v>
      </c>
      <c r="H3327" s="2" t="n">
        <v>-99</v>
      </c>
      <c r="I3327" s="3" t="s">
        <v>27</v>
      </c>
      <c r="J3327" s="3" t="n">
        <f aca="false">VLOOKUP(I3327,VLOOK!$G$2:$H$50,2)</f>
        <v>30</v>
      </c>
      <c r="K3327" s="4" t="s">
        <v>27</v>
      </c>
      <c r="L3327" s="21" t="s">
        <v>28</v>
      </c>
      <c r="M3327" s="6" t="n">
        <f aca="false">VLOOKUP(L3327,VLOOK!$D$2:$E$10,2)</f>
        <v>5</v>
      </c>
      <c r="N3327" s="7" t="n">
        <v>1</v>
      </c>
      <c r="O3327" s="0" t="n">
        <f aca="false">VLOOKUP(B3327,VLOOK!$A$2:$B$13,2)</f>
        <v>7</v>
      </c>
      <c r="P3327" s="22" t="n">
        <f aca="false">IF(F3327&lt;0,F3327*-1,F3327)</f>
        <v>38</v>
      </c>
    </row>
    <row r="3328" customFormat="false" ht="12.8" hidden="false" customHeight="false" outlineLevel="0" collapsed="false">
      <c r="A3328" s="17" t="s">
        <v>838</v>
      </c>
      <c r="B3328" s="9" t="s">
        <v>850</v>
      </c>
      <c r="C3328" s="9" t="s">
        <v>1244</v>
      </c>
      <c r="D3328" s="9" t="s">
        <v>25</v>
      </c>
      <c r="E3328" s="10" t="s">
        <v>26</v>
      </c>
      <c r="F3328" s="20" t="n">
        <v>-41</v>
      </c>
      <c r="G3328" s="12" t="s">
        <v>21</v>
      </c>
      <c r="H3328" s="2" t="n">
        <v>-99</v>
      </c>
      <c r="I3328" s="3" t="s">
        <v>27</v>
      </c>
      <c r="J3328" s="3" t="n">
        <f aca="false">VLOOKUP(I3328,VLOOK!$G$2:$H$50,2)</f>
        <v>30</v>
      </c>
      <c r="K3328" s="4" t="s">
        <v>27</v>
      </c>
      <c r="L3328" s="21" t="s">
        <v>28</v>
      </c>
      <c r="M3328" s="6" t="n">
        <f aca="false">VLOOKUP(L3328,VLOOK!$D$2:$E$10,2)</f>
        <v>5</v>
      </c>
      <c r="N3328" s="7" t="n">
        <v>1</v>
      </c>
      <c r="O3328" s="0" t="n">
        <f aca="false">VLOOKUP(B3328,VLOOK!$A$2:$B$13,2)</f>
        <v>7</v>
      </c>
      <c r="P3328" s="22" t="n">
        <f aca="false">IF(F3328&lt;0,F3328*-1,F3328)</f>
        <v>41</v>
      </c>
    </row>
    <row r="3329" customFormat="false" ht="12.8" hidden="false" customHeight="false" outlineLevel="0" collapsed="false">
      <c r="A3329" s="17" t="s">
        <v>838</v>
      </c>
      <c r="B3329" s="9" t="s">
        <v>850</v>
      </c>
      <c r="C3329" s="9" t="s">
        <v>1481</v>
      </c>
      <c r="D3329" s="9" t="s">
        <v>25</v>
      </c>
      <c r="E3329" s="10" t="s">
        <v>26</v>
      </c>
      <c r="F3329" s="20" t="n">
        <v>-40</v>
      </c>
      <c r="G3329" s="12" t="s">
        <v>21</v>
      </c>
      <c r="H3329" s="2" t="n">
        <v>-99</v>
      </c>
      <c r="I3329" s="3" t="s">
        <v>27</v>
      </c>
      <c r="J3329" s="3" t="n">
        <f aca="false">VLOOKUP(I3329,VLOOK!$G$2:$H$50,2)</f>
        <v>30</v>
      </c>
      <c r="K3329" s="4" t="s">
        <v>27</v>
      </c>
      <c r="L3329" s="21" t="s">
        <v>28</v>
      </c>
      <c r="M3329" s="6" t="n">
        <f aca="false">VLOOKUP(L3329,VLOOK!$D$2:$E$10,2)</f>
        <v>5</v>
      </c>
      <c r="N3329" s="7" t="n">
        <v>1</v>
      </c>
      <c r="O3329" s="0" t="n">
        <f aca="false">VLOOKUP(B3329,VLOOK!$A$2:$B$13,2)</f>
        <v>7</v>
      </c>
      <c r="P3329" s="22" t="n">
        <f aca="false">IF(F3329&lt;0,F3329*-1,F3329)</f>
        <v>40</v>
      </c>
    </row>
    <row r="3330" customFormat="false" ht="12.8" hidden="false" customHeight="false" outlineLevel="0" collapsed="false">
      <c r="A3330" s="17" t="s">
        <v>838</v>
      </c>
      <c r="B3330" s="9" t="s">
        <v>850</v>
      </c>
      <c r="C3330" s="9" t="s">
        <v>1481</v>
      </c>
      <c r="D3330" s="9" t="s">
        <v>25</v>
      </c>
      <c r="E3330" s="10" t="s">
        <v>26</v>
      </c>
      <c r="F3330" s="20" t="n">
        <v>-110</v>
      </c>
      <c r="G3330" s="12" t="s">
        <v>21</v>
      </c>
      <c r="H3330" s="2" t="n">
        <v>-99</v>
      </c>
      <c r="I3330" s="3" t="s">
        <v>27</v>
      </c>
      <c r="J3330" s="3" t="n">
        <f aca="false">VLOOKUP(I3330,VLOOK!$G$2:$H$50,2)</f>
        <v>30</v>
      </c>
      <c r="K3330" s="4" t="s">
        <v>27</v>
      </c>
      <c r="L3330" s="21" t="s">
        <v>28</v>
      </c>
      <c r="M3330" s="6" t="n">
        <f aca="false">VLOOKUP(L3330,VLOOK!$D$2:$E$10,2)</f>
        <v>5</v>
      </c>
      <c r="N3330" s="7" t="n">
        <v>1</v>
      </c>
      <c r="O3330" s="0" t="n">
        <f aca="false">VLOOKUP(B3330,VLOOK!$A$2:$B$13,2)</f>
        <v>7</v>
      </c>
      <c r="P3330" s="22" t="n">
        <f aca="false">IF(F3330&lt;0,F3330*-1,F3330)</f>
        <v>110</v>
      </c>
    </row>
    <row r="3331" customFormat="false" ht="12.8" hidden="false" customHeight="false" outlineLevel="0" collapsed="false">
      <c r="A3331" s="17" t="s">
        <v>838</v>
      </c>
      <c r="B3331" s="9" t="s">
        <v>850</v>
      </c>
      <c r="C3331" s="9" t="s">
        <v>1485</v>
      </c>
      <c r="D3331" s="9" t="s">
        <v>25</v>
      </c>
      <c r="E3331" s="10" t="s">
        <v>266</v>
      </c>
      <c r="F3331" s="20" t="n">
        <v>-207.5</v>
      </c>
      <c r="G3331" s="12" t="s">
        <v>21</v>
      </c>
      <c r="H3331" s="2" t="n">
        <v>-99</v>
      </c>
      <c r="I3331" s="3" t="s">
        <v>267</v>
      </c>
      <c r="J3331" s="3" t="n">
        <f aca="false">VLOOKUP(I3331,VLOOK!$G$2:$H$50,2)</f>
        <v>16</v>
      </c>
      <c r="K3331" s="4" t="s">
        <v>267</v>
      </c>
      <c r="L3331" s="21" t="s">
        <v>31</v>
      </c>
      <c r="M3331" s="6" t="n">
        <f aca="false">VLOOKUP(L3331,VLOOK!$D$2:$E$10,2)</f>
        <v>3</v>
      </c>
      <c r="N3331" s="7" t="n">
        <v>1</v>
      </c>
      <c r="O3331" s="0" t="n">
        <f aca="false">VLOOKUP(B3331,VLOOK!$A$2:$B$13,2)</f>
        <v>7</v>
      </c>
      <c r="P3331" s="22" t="n">
        <f aca="false">IF(F3331&lt;0,F3331*-1,F3331)</f>
        <v>207.5</v>
      </c>
    </row>
    <row r="3332" customFormat="false" ht="12.8" hidden="false" customHeight="false" outlineLevel="0" collapsed="false">
      <c r="A3332" s="17" t="s">
        <v>838</v>
      </c>
      <c r="B3332" s="9" t="s">
        <v>850</v>
      </c>
      <c r="C3332" s="9" t="s">
        <v>1423</v>
      </c>
      <c r="D3332" s="9" t="s">
        <v>25</v>
      </c>
      <c r="E3332" s="10" t="s">
        <v>271</v>
      </c>
      <c r="F3332" s="20" t="n">
        <v>-9.9</v>
      </c>
      <c r="G3332" s="12" t="s">
        <v>21</v>
      </c>
      <c r="H3332" s="2" t="n">
        <v>-99</v>
      </c>
      <c r="I3332" s="3" t="s">
        <v>44</v>
      </c>
      <c r="J3332" s="3" t="n">
        <f aca="false">VLOOKUP(I3332,VLOOK!$G$2:$H$50,2)</f>
        <v>11</v>
      </c>
      <c r="K3332" s="4" t="s">
        <v>44</v>
      </c>
      <c r="L3332" s="21" t="s">
        <v>23</v>
      </c>
      <c r="M3332" s="6" t="n">
        <f aca="false">VLOOKUP(L3332,VLOOK!$D$2:$E$10,2)</f>
        <v>2</v>
      </c>
      <c r="N3332" s="7" t="n">
        <v>1</v>
      </c>
      <c r="O3332" s="0" t="n">
        <f aca="false">VLOOKUP(B3332,VLOOK!$A$2:$B$13,2)</f>
        <v>7</v>
      </c>
      <c r="P3332" s="22" t="n">
        <f aca="false">IF(F3332&lt;0,F3332*-1,F3332)</f>
        <v>9.9</v>
      </c>
    </row>
    <row r="3333" customFormat="false" ht="12.8" hidden="false" customHeight="false" outlineLevel="0" collapsed="false">
      <c r="A3333" s="17" t="s">
        <v>838</v>
      </c>
      <c r="B3333" s="9" t="s">
        <v>850</v>
      </c>
      <c r="C3333" s="9" t="s">
        <v>1237</v>
      </c>
      <c r="D3333" s="9" t="s">
        <v>25</v>
      </c>
      <c r="E3333" s="10" t="s">
        <v>271</v>
      </c>
      <c r="F3333" s="20" t="n">
        <v>-32.9</v>
      </c>
      <c r="G3333" s="12" t="s">
        <v>21</v>
      </c>
      <c r="H3333" s="2" t="n">
        <v>-99</v>
      </c>
      <c r="I3333" s="3" t="s">
        <v>44</v>
      </c>
      <c r="J3333" s="3" t="n">
        <f aca="false">VLOOKUP(I3333,VLOOK!$G$2:$H$50,2)</f>
        <v>11</v>
      </c>
      <c r="K3333" s="4" t="s">
        <v>44</v>
      </c>
      <c r="L3333" s="21" t="s">
        <v>23</v>
      </c>
      <c r="M3333" s="6" t="n">
        <f aca="false">VLOOKUP(L3333,VLOOK!$D$2:$E$10,2)</f>
        <v>2</v>
      </c>
      <c r="N3333" s="7" t="n">
        <v>1</v>
      </c>
      <c r="O3333" s="0" t="n">
        <f aca="false">VLOOKUP(B3333,VLOOK!$A$2:$B$13,2)</f>
        <v>7</v>
      </c>
      <c r="P3333" s="22" t="n">
        <f aca="false">IF(F3333&lt;0,F3333*-1,F3333)</f>
        <v>32.9</v>
      </c>
    </row>
    <row r="3334" customFormat="false" ht="12.8" hidden="false" customHeight="false" outlineLevel="0" collapsed="false">
      <c r="A3334" s="17" t="s">
        <v>838</v>
      </c>
      <c r="B3334" s="9" t="s">
        <v>850</v>
      </c>
      <c r="C3334" s="9" t="s">
        <v>1320</v>
      </c>
      <c r="D3334" s="9" t="s">
        <v>25</v>
      </c>
      <c r="E3334" s="10" t="s">
        <v>271</v>
      </c>
      <c r="F3334" s="20" t="n">
        <v>-8.5</v>
      </c>
      <c r="G3334" s="12" t="s">
        <v>21</v>
      </c>
      <c r="H3334" s="2" t="n">
        <v>-99</v>
      </c>
      <c r="I3334" s="3" t="s">
        <v>44</v>
      </c>
      <c r="J3334" s="3" t="n">
        <f aca="false">VLOOKUP(I3334,VLOOK!$G$2:$H$50,2)</f>
        <v>11</v>
      </c>
      <c r="K3334" s="4" t="s">
        <v>44</v>
      </c>
      <c r="L3334" s="21" t="s">
        <v>23</v>
      </c>
      <c r="M3334" s="6" t="n">
        <f aca="false">VLOOKUP(L3334,VLOOK!$D$2:$E$10,2)</f>
        <v>2</v>
      </c>
      <c r="N3334" s="7" t="n">
        <v>1</v>
      </c>
      <c r="O3334" s="0" t="n">
        <f aca="false">VLOOKUP(B3334,VLOOK!$A$2:$B$13,2)</f>
        <v>7</v>
      </c>
      <c r="P3334" s="22" t="n">
        <f aca="false">IF(F3334&lt;0,F3334*-1,F3334)</f>
        <v>8.5</v>
      </c>
    </row>
    <row r="3335" customFormat="false" ht="12.8" hidden="false" customHeight="false" outlineLevel="0" collapsed="false">
      <c r="A3335" s="17" t="s">
        <v>838</v>
      </c>
      <c r="B3335" s="9" t="s">
        <v>850</v>
      </c>
      <c r="C3335" s="9" t="s">
        <v>1486</v>
      </c>
      <c r="D3335" s="9" t="s">
        <v>25</v>
      </c>
      <c r="E3335" s="10" t="s">
        <v>249</v>
      </c>
      <c r="F3335" s="20" t="n">
        <v>-21.99</v>
      </c>
      <c r="G3335" s="12" t="s">
        <v>21</v>
      </c>
      <c r="H3335" s="2" t="n">
        <v>-99</v>
      </c>
      <c r="I3335" s="3" t="s">
        <v>250</v>
      </c>
      <c r="J3335" s="3" t="n">
        <f aca="false">VLOOKUP(I3335,VLOOK!$G$2:$H$50,2)</f>
        <v>35</v>
      </c>
      <c r="K3335" s="4" t="s">
        <v>250</v>
      </c>
      <c r="L3335" s="21" t="s">
        <v>28</v>
      </c>
      <c r="M3335" s="6" t="n">
        <f aca="false">VLOOKUP(L3335,VLOOK!$D$2:$E$10,2)</f>
        <v>5</v>
      </c>
      <c r="N3335" s="7" t="n">
        <v>1</v>
      </c>
      <c r="O3335" s="0" t="n">
        <f aca="false">VLOOKUP(B3335,VLOOK!$A$2:$B$13,2)</f>
        <v>7</v>
      </c>
      <c r="P3335" s="22" t="n">
        <f aca="false">IF(F3335&lt;0,F3335*-1,F3335)</f>
        <v>21.99</v>
      </c>
    </row>
    <row r="3336" customFormat="false" ht="12.8" hidden="false" customHeight="false" outlineLevel="0" collapsed="false">
      <c r="A3336" s="17" t="s">
        <v>838</v>
      </c>
      <c r="B3336" s="9" t="s">
        <v>850</v>
      </c>
      <c r="C3336" s="9" t="s">
        <v>1486</v>
      </c>
      <c r="D3336" s="9" t="s">
        <v>25</v>
      </c>
      <c r="E3336" s="10" t="s">
        <v>249</v>
      </c>
      <c r="F3336" s="20" t="n">
        <v>-21.99</v>
      </c>
      <c r="G3336" s="12" t="s">
        <v>21</v>
      </c>
      <c r="H3336" s="2" t="n">
        <v>-99</v>
      </c>
      <c r="I3336" s="3" t="s">
        <v>250</v>
      </c>
      <c r="J3336" s="3" t="n">
        <f aca="false">VLOOKUP(I3336,VLOOK!$G$2:$H$50,2)</f>
        <v>35</v>
      </c>
      <c r="K3336" s="4" t="s">
        <v>250</v>
      </c>
      <c r="L3336" s="21" t="s">
        <v>28</v>
      </c>
      <c r="M3336" s="6" t="n">
        <f aca="false">VLOOKUP(L3336,VLOOK!$D$2:$E$10,2)</f>
        <v>5</v>
      </c>
      <c r="N3336" s="7" t="n">
        <v>1</v>
      </c>
      <c r="O3336" s="0" t="n">
        <f aca="false">VLOOKUP(B3336,VLOOK!$A$2:$B$13,2)</f>
        <v>7</v>
      </c>
      <c r="P3336" s="22" t="n">
        <f aca="false">IF(F3336&lt;0,F3336*-1,F3336)</f>
        <v>21.99</v>
      </c>
    </row>
    <row r="3337" customFormat="false" ht="12.8" hidden="false" customHeight="false" outlineLevel="0" collapsed="false">
      <c r="A3337" s="17" t="s">
        <v>838</v>
      </c>
      <c r="B3337" s="9" t="s">
        <v>850</v>
      </c>
      <c r="C3337" s="9" t="s">
        <v>1487</v>
      </c>
      <c r="D3337" s="9" t="s">
        <v>25</v>
      </c>
      <c r="E3337" s="10" t="s">
        <v>869</v>
      </c>
      <c r="F3337" s="20" t="n">
        <v>-124.99</v>
      </c>
      <c r="G3337" s="12" t="s">
        <v>21</v>
      </c>
      <c r="H3337" s="2" t="n">
        <v>-99</v>
      </c>
      <c r="I3337" s="3" t="s">
        <v>381</v>
      </c>
      <c r="J3337" s="3" t="n">
        <f aca="false">VLOOKUP(I3337,VLOOK!$G$2:$H$50,2)</f>
        <v>23</v>
      </c>
      <c r="K3337" s="4" t="s">
        <v>381</v>
      </c>
      <c r="L3337" s="21" t="s">
        <v>31</v>
      </c>
      <c r="M3337" s="6" t="n">
        <f aca="false">VLOOKUP(L3337,VLOOK!$D$2:$E$10,2)</f>
        <v>3</v>
      </c>
      <c r="N3337" s="7" t="n">
        <v>1</v>
      </c>
      <c r="O3337" s="0" t="n">
        <f aca="false">VLOOKUP(B3337,VLOOK!$A$2:$B$13,2)</f>
        <v>7</v>
      </c>
      <c r="P3337" s="22" t="n">
        <f aca="false">IF(F3337&lt;0,F3337*-1,F3337)</f>
        <v>124.99</v>
      </c>
    </row>
    <row r="3338" customFormat="false" ht="12.8" hidden="false" customHeight="false" outlineLevel="0" collapsed="false">
      <c r="A3338" s="17" t="s">
        <v>838</v>
      </c>
      <c r="B3338" s="9" t="s">
        <v>850</v>
      </c>
      <c r="C3338" s="9" t="s">
        <v>1488</v>
      </c>
      <c r="D3338" s="9" t="s">
        <v>25</v>
      </c>
      <c r="E3338" s="10" t="s">
        <v>196</v>
      </c>
      <c r="F3338" s="20" t="n">
        <v>-484.53</v>
      </c>
      <c r="G3338" s="12" t="s">
        <v>21</v>
      </c>
      <c r="H3338" s="2" t="n">
        <v>-99</v>
      </c>
      <c r="I3338" s="3" t="s">
        <v>197</v>
      </c>
      <c r="J3338" s="3" t="n">
        <f aca="false">VLOOKUP(I3338,VLOOK!$G$2:$H$50,2)</f>
        <v>47</v>
      </c>
      <c r="K3338" s="4" t="s">
        <v>197</v>
      </c>
      <c r="L3338" s="21" t="s">
        <v>198</v>
      </c>
      <c r="M3338" s="6" t="n">
        <f aca="false">VLOOKUP(L3338,VLOOK!$D$2:$E$10,2)</f>
        <v>9</v>
      </c>
      <c r="N3338" s="7" t="n">
        <v>1</v>
      </c>
      <c r="O3338" s="0" t="n">
        <f aca="false">VLOOKUP(B3338,VLOOK!$A$2:$B$13,2)</f>
        <v>7</v>
      </c>
      <c r="P3338" s="22" t="n">
        <f aca="false">IF(F3338&lt;0,F3338*-1,F3338)</f>
        <v>484.53</v>
      </c>
    </row>
    <row r="3339" customFormat="false" ht="12.8" hidden="false" customHeight="false" outlineLevel="0" collapsed="false">
      <c r="A3339" s="17" t="s">
        <v>838</v>
      </c>
      <c r="B3339" s="9" t="s">
        <v>850</v>
      </c>
      <c r="C3339" s="9" t="s">
        <v>1257</v>
      </c>
      <c r="D3339" s="9" t="s">
        <v>54</v>
      </c>
      <c r="E3339" s="10" t="s">
        <v>67</v>
      </c>
      <c r="F3339" s="20" t="n">
        <v>-19</v>
      </c>
      <c r="G3339" s="12" t="s">
        <v>21</v>
      </c>
      <c r="H3339" s="2" t="n">
        <v>-99</v>
      </c>
      <c r="I3339" s="3" t="s">
        <v>68</v>
      </c>
      <c r="J3339" s="3" t="n">
        <f aca="false">VLOOKUP(I3339,VLOOK!$G$2:$H$50,2)</f>
        <v>42</v>
      </c>
      <c r="K3339" s="4" t="s">
        <v>68</v>
      </c>
      <c r="L3339" s="21" t="s">
        <v>57</v>
      </c>
      <c r="M3339" s="6" t="n">
        <f aca="false">VLOOKUP(L3339,VLOOK!$D$2:$E$10,2)</f>
        <v>7</v>
      </c>
      <c r="N3339" s="7" t="n">
        <v>1</v>
      </c>
      <c r="O3339" s="0" t="n">
        <f aca="false">VLOOKUP(B3339,VLOOK!$A$2:$B$13,2)</f>
        <v>7</v>
      </c>
      <c r="P3339" s="22" t="n">
        <f aca="false">IF(F3339&lt;0,F3339*-1,F3339)</f>
        <v>19</v>
      </c>
    </row>
    <row r="3340" customFormat="false" ht="12.8" hidden="false" customHeight="false" outlineLevel="0" collapsed="false">
      <c r="A3340" s="17" t="s">
        <v>842</v>
      </c>
      <c r="B3340" s="9" t="s">
        <v>850</v>
      </c>
      <c r="C3340" s="9" t="s">
        <v>1489</v>
      </c>
      <c r="D3340" s="9" t="s">
        <v>78</v>
      </c>
      <c r="E3340" s="10" t="s">
        <v>119</v>
      </c>
      <c r="F3340" s="9" t="n">
        <v>-185</v>
      </c>
      <c r="G3340" s="12" t="s">
        <v>21</v>
      </c>
      <c r="H3340" s="2" t="n">
        <v>-99</v>
      </c>
      <c r="I3340" s="3" t="s">
        <v>120</v>
      </c>
      <c r="J3340" s="3" t="n">
        <f aca="false">VLOOKUP(I3340,VLOOK!$G$2:$H$50,2)</f>
        <v>45</v>
      </c>
      <c r="K3340" s="4" t="s">
        <v>120</v>
      </c>
      <c r="L3340" s="21" t="s">
        <v>121</v>
      </c>
      <c r="M3340" s="6" t="n">
        <f aca="false">VLOOKUP(L3340,VLOOK!$D$2:$E$10,2)</f>
        <v>8</v>
      </c>
      <c r="N3340" s="7" t="n">
        <v>1</v>
      </c>
      <c r="O3340" s="0" t="n">
        <f aca="false">VLOOKUP(B3340,VLOOK!$A$2:$B$13,2)</f>
        <v>7</v>
      </c>
      <c r="P3340" s="22" t="n">
        <f aca="false">IF(F3340&lt;0,F3340*-1,F3340)</f>
        <v>185</v>
      </c>
    </row>
    <row r="3341" customFormat="false" ht="12.8" hidden="false" customHeight="false" outlineLevel="0" collapsed="false">
      <c r="A3341" s="17" t="s">
        <v>842</v>
      </c>
      <c r="B3341" s="9" t="s">
        <v>850</v>
      </c>
      <c r="C3341" s="9" t="s">
        <v>1490</v>
      </c>
      <c r="D3341" s="9" t="s">
        <v>19</v>
      </c>
      <c r="E3341" s="10" t="s">
        <v>119</v>
      </c>
      <c r="F3341" s="9" t="n">
        <v>-408.75</v>
      </c>
      <c r="G3341" s="12" t="s">
        <v>21</v>
      </c>
      <c r="H3341" s="2" t="n">
        <v>-99</v>
      </c>
      <c r="I3341" s="3" t="s">
        <v>120</v>
      </c>
      <c r="J3341" s="3" t="n">
        <f aca="false">VLOOKUP(I3341,VLOOK!$G$2:$H$50,2)</f>
        <v>45</v>
      </c>
      <c r="K3341" s="4" t="s">
        <v>120</v>
      </c>
      <c r="L3341" s="21" t="s">
        <v>23</v>
      </c>
      <c r="M3341" s="6" t="n">
        <f aca="false">VLOOKUP(L3341,VLOOK!$D$2:$E$10,2)</f>
        <v>2</v>
      </c>
      <c r="N3341" s="7" t="n">
        <v>1</v>
      </c>
      <c r="O3341" s="0" t="n">
        <f aca="false">VLOOKUP(B3341,VLOOK!$A$2:$B$13,2)</f>
        <v>7</v>
      </c>
      <c r="P3341" s="22" t="n">
        <f aca="false">IF(F3341&lt;0,F3341*-1,F3341)</f>
        <v>408.75</v>
      </c>
    </row>
    <row r="3342" customFormat="false" ht="12.8" hidden="false" customHeight="false" outlineLevel="0" collapsed="false">
      <c r="A3342" s="17" t="s">
        <v>842</v>
      </c>
      <c r="B3342" s="9" t="s">
        <v>850</v>
      </c>
      <c r="C3342" s="9" t="s">
        <v>1491</v>
      </c>
      <c r="D3342" s="9" t="s">
        <v>19</v>
      </c>
      <c r="E3342" s="10" t="s">
        <v>119</v>
      </c>
      <c r="F3342" s="9" t="n">
        <v>-15</v>
      </c>
      <c r="G3342" s="12" t="s">
        <v>21</v>
      </c>
      <c r="H3342" s="2" t="n">
        <v>-99</v>
      </c>
      <c r="I3342" s="3" t="s">
        <v>120</v>
      </c>
      <c r="J3342" s="3" t="n">
        <f aca="false">VLOOKUP(I3342,VLOOK!$G$2:$H$50,2)</f>
        <v>45</v>
      </c>
      <c r="K3342" s="4" t="s">
        <v>120</v>
      </c>
      <c r="L3342" s="21" t="s">
        <v>23</v>
      </c>
      <c r="M3342" s="6" t="n">
        <f aca="false">VLOOKUP(L3342,VLOOK!$D$2:$E$10,2)</f>
        <v>2</v>
      </c>
      <c r="N3342" s="7" t="n">
        <v>1</v>
      </c>
      <c r="O3342" s="0" t="n">
        <f aca="false">VLOOKUP(B3342,VLOOK!$A$2:$B$13,2)</f>
        <v>7</v>
      </c>
      <c r="P3342" s="22" t="n">
        <f aca="false">IF(F3342&lt;0,F3342*-1,F3342)</f>
        <v>15</v>
      </c>
    </row>
    <row r="3343" customFormat="false" ht="12.8" hidden="false" customHeight="false" outlineLevel="0" collapsed="false">
      <c r="A3343" s="17" t="s">
        <v>842</v>
      </c>
      <c r="B3343" s="9" t="s">
        <v>850</v>
      </c>
      <c r="C3343" s="9" t="s">
        <v>1321</v>
      </c>
      <c r="D3343" s="9" t="s">
        <v>19</v>
      </c>
      <c r="E3343" s="10" t="s">
        <v>64</v>
      </c>
      <c r="F3343" s="9" t="n">
        <v>-29.49</v>
      </c>
      <c r="G3343" s="12" t="s">
        <v>21</v>
      </c>
      <c r="H3343" s="2" t="n">
        <v>-99</v>
      </c>
      <c r="I3343" s="3" t="s">
        <v>65</v>
      </c>
      <c r="J3343" s="3" t="n">
        <f aca="false">VLOOKUP(I3343,VLOOK!$G$2:$H$50,2)</f>
        <v>13</v>
      </c>
      <c r="K3343" s="4" t="s">
        <v>65</v>
      </c>
      <c r="L3343" s="21" t="s">
        <v>23</v>
      </c>
      <c r="M3343" s="6" t="n">
        <f aca="false">VLOOKUP(L3343,VLOOK!$D$2:$E$10,2)</f>
        <v>2</v>
      </c>
      <c r="N3343" s="7" t="n">
        <v>1</v>
      </c>
      <c r="O3343" s="0" t="n">
        <f aca="false">VLOOKUP(B3343,VLOOK!$A$2:$B$13,2)</f>
        <v>7</v>
      </c>
      <c r="P3343" s="22" t="n">
        <f aca="false">IF(F3343&lt;0,F3343*-1,F3343)</f>
        <v>29.49</v>
      </c>
    </row>
    <row r="3344" customFormat="false" ht="12.8" hidden="false" customHeight="false" outlineLevel="0" collapsed="false">
      <c r="A3344" s="17" t="s">
        <v>842</v>
      </c>
      <c r="B3344" s="9" t="s">
        <v>850</v>
      </c>
      <c r="C3344" s="9" t="s">
        <v>1492</v>
      </c>
      <c r="D3344" s="9" t="s">
        <v>19</v>
      </c>
      <c r="E3344" s="10" t="s">
        <v>64</v>
      </c>
      <c r="F3344" s="9" t="n">
        <v>-158.97</v>
      </c>
      <c r="G3344" s="12" t="s">
        <v>21</v>
      </c>
      <c r="H3344" s="2" t="n">
        <v>-99</v>
      </c>
      <c r="I3344" s="3" t="s">
        <v>65</v>
      </c>
      <c r="J3344" s="3" t="n">
        <f aca="false">VLOOKUP(I3344,VLOOK!$G$2:$H$50,2)</f>
        <v>13</v>
      </c>
      <c r="K3344" s="4" t="s">
        <v>65</v>
      </c>
      <c r="L3344" s="21" t="s">
        <v>23</v>
      </c>
      <c r="M3344" s="6" t="n">
        <f aca="false">VLOOKUP(L3344,VLOOK!$D$2:$E$10,2)</f>
        <v>2</v>
      </c>
      <c r="N3344" s="7" t="n">
        <v>1</v>
      </c>
      <c r="O3344" s="0" t="n">
        <f aca="false">VLOOKUP(B3344,VLOOK!$A$2:$B$13,2)</f>
        <v>7</v>
      </c>
      <c r="P3344" s="22" t="n">
        <f aca="false">IF(F3344&lt;0,F3344*-1,F3344)</f>
        <v>158.97</v>
      </c>
    </row>
    <row r="3345" customFormat="false" ht="12.8" hidden="false" customHeight="false" outlineLevel="0" collapsed="false">
      <c r="A3345" s="17" t="s">
        <v>842</v>
      </c>
      <c r="B3345" s="9" t="s">
        <v>850</v>
      </c>
      <c r="C3345" s="9" t="s">
        <v>1493</v>
      </c>
      <c r="D3345" s="9" t="s">
        <v>19</v>
      </c>
      <c r="E3345" s="10" t="s">
        <v>64</v>
      </c>
      <c r="F3345" s="9" t="n">
        <v>-79.72</v>
      </c>
      <c r="G3345" s="12" t="s">
        <v>21</v>
      </c>
      <c r="H3345" s="2" t="n">
        <v>-99</v>
      </c>
      <c r="I3345" s="3" t="s">
        <v>65</v>
      </c>
      <c r="J3345" s="3" t="n">
        <f aca="false">VLOOKUP(I3345,VLOOK!$G$2:$H$50,2)</f>
        <v>13</v>
      </c>
      <c r="K3345" s="4" t="s">
        <v>65</v>
      </c>
      <c r="L3345" s="21" t="s">
        <v>23</v>
      </c>
      <c r="M3345" s="6" t="n">
        <f aca="false">VLOOKUP(L3345,VLOOK!$D$2:$E$10,2)</f>
        <v>2</v>
      </c>
      <c r="N3345" s="7" t="n">
        <v>1</v>
      </c>
      <c r="O3345" s="0" t="n">
        <f aca="false">VLOOKUP(B3345,VLOOK!$A$2:$B$13,2)</f>
        <v>7</v>
      </c>
      <c r="P3345" s="22" t="n">
        <f aca="false">IF(F3345&lt;0,F3345*-1,F3345)</f>
        <v>79.72</v>
      </c>
    </row>
    <row r="3346" customFormat="false" ht="12.8" hidden="false" customHeight="false" outlineLevel="0" collapsed="false">
      <c r="A3346" s="17" t="s">
        <v>842</v>
      </c>
      <c r="B3346" s="9" t="s">
        <v>850</v>
      </c>
      <c r="C3346" s="9" t="s">
        <v>1321</v>
      </c>
      <c r="D3346" s="9" t="s">
        <v>19</v>
      </c>
      <c r="E3346" s="10" t="s">
        <v>64</v>
      </c>
      <c r="F3346" s="9" t="n">
        <v>-83.87</v>
      </c>
      <c r="G3346" s="12" t="s">
        <v>21</v>
      </c>
      <c r="H3346" s="2" t="n">
        <v>-99</v>
      </c>
      <c r="I3346" s="3" t="s">
        <v>65</v>
      </c>
      <c r="J3346" s="3" t="n">
        <f aca="false">VLOOKUP(I3346,VLOOK!$G$2:$H$50,2)</f>
        <v>13</v>
      </c>
      <c r="K3346" s="4" t="s">
        <v>65</v>
      </c>
      <c r="L3346" s="21" t="s">
        <v>23</v>
      </c>
      <c r="M3346" s="6" t="n">
        <f aca="false">VLOOKUP(L3346,VLOOK!$D$2:$E$10,2)</f>
        <v>2</v>
      </c>
      <c r="N3346" s="7" t="n">
        <v>1</v>
      </c>
      <c r="O3346" s="0" t="n">
        <f aca="false">VLOOKUP(B3346,VLOOK!$A$2:$B$13,2)</f>
        <v>7</v>
      </c>
      <c r="P3346" s="22" t="n">
        <f aca="false">IF(F3346&lt;0,F3346*-1,F3346)</f>
        <v>83.87</v>
      </c>
    </row>
    <row r="3347" customFormat="false" ht="12.8" hidden="false" customHeight="false" outlineLevel="0" collapsed="false">
      <c r="A3347" s="17" t="s">
        <v>842</v>
      </c>
      <c r="B3347" s="9" t="s">
        <v>850</v>
      </c>
      <c r="C3347" s="9" t="s">
        <v>1494</v>
      </c>
      <c r="D3347" s="9" t="s">
        <v>19</v>
      </c>
      <c r="E3347" s="10" t="s">
        <v>64</v>
      </c>
      <c r="F3347" s="9" t="n">
        <v>-116</v>
      </c>
      <c r="G3347" s="12" t="s">
        <v>21</v>
      </c>
      <c r="H3347" s="2" t="n">
        <v>-99</v>
      </c>
      <c r="I3347" s="3" t="s">
        <v>65</v>
      </c>
      <c r="J3347" s="3" t="n">
        <f aca="false">VLOOKUP(I3347,VLOOK!$G$2:$H$50,2)</f>
        <v>13</v>
      </c>
      <c r="K3347" s="4" t="s">
        <v>65</v>
      </c>
      <c r="L3347" s="21" t="s">
        <v>23</v>
      </c>
      <c r="M3347" s="6" t="n">
        <f aca="false">VLOOKUP(L3347,VLOOK!$D$2:$E$10,2)</f>
        <v>2</v>
      </c>
      <c r="N3347" s="7" t="n">
        <v>1</v>
      </c>
      <c r="O3347" s="0" t="n">
        <f aca="false">VLOOKUP(B3347,VLOOK!$A$2:$B$13,2)</f>
        <v>7</v>
      </c>
      <c r="P3347" s="22" t="n">
        <f aca="false">IF(F3347&lt;0,F3347*-1,F3347)</f>
        <v>116</v>
      </c>
    </row>
    <row r="3348" customFormat="false" ht="12.8" hidden="false" customHeight="false" outlineLevel="0" collapsed="false">
      <c r="A3348" s="17" t="s">
        <v>842</v>
      </c>
      <c r="B3348" s="9" t="s">
        <v>850</v>
      </c>
      <c r="C3348" s="9" t="s">
        <v>1064</v>
      </c>
      <c r="D3348" s="9" t="s">
        <v>19</v>
      </c>
      <c r="E3348" s="10" t="s">
        <v>64</v>
      </c>
      <c r="F3348" s="9" t="n">
        <v>-399.83</v>
      </c>
      <c r="G3348" s="12" t="s">
        <v>21</v>
      </c>
      <c r="H3348" s="2" t="n">
        <v>-99</v>
      </c>
      <c r="I3348" s="3" t="s">
        <v>65</v>
      </c>
      <c r="J3348" s="3" t="n">
        <f aca="false">VLOOKUP(I3348,VLOOK!$G$2:$H$50,2)</f>
        <v>13</v>
      </c>
      <c r="K3348" s="4" t="s">
        <v>65</v>
      </c>
      <c r="L3348" s="21" t="s">
        <v>23</v>
      </c>
      <c r="M3348" s="6" t="n">
        <f aca="false">VLOOKUP(L3348,VLOOK!$D$2:$E$10,2)</f>
        <v>2</v>
      </c>
      <c r="N3348" s="7" t="n">
        <v>1</v>
      </c>
      <c r="O3348" s="0" t="n">
        <f aca="false">VLOOKUP(B3348,VLOOK!$A$2:$B$13,2)</f>
        <v>7</v>
      </c>
      <c r="P3348" s="22" t="n">
        <f aca="false">IF(F3348&lt;0,F3348*-1,F3348)</f>
        <v>399.83</v>
      </c>
    </row>
    <row r="3349" customFormat="false" ht="12.8" hidden="false" customHeight="false" outlineLevel="0" collapsed="false">
      <c r="A3349" s="17" t="s">
        <v>842</v>
      </c>
      <c r="B3349" s="9" t="s">
        <v>850</v>
      </c>
      <c r="C3349" s="9" t="s">
        <v>1321</v>
      </c>
      <c r="D3349" s="9" t="s">
        <v>19</v>
      </c>
      <c r="E3349" s="10" t="s">
        <v>64</v>
      </c>
      <c r="F3349" s="9" t="n">
        <v>-69.27</v>
      </c>
      <c r="G3349" s="12" t="s">
        <v>21</v>
      </c>
      <c r="H3349" s="2" t="n">
        <v>-99</v>
      </c>
      <c r="I3349" s="3" t="s">
        <v>65</v>
      </c>
      <c r="J3349" s="3" t="n">
        <f aca="false">VLOOKUP(I3349,VLOOK!$G$2:$H$50,2)</f>
        <v>13</v>
      </c>
      <c r="K3349" s="4" t="s">
        <v>65</v>
      </c>
      <c r="L3349" s="21" t="s">
        <v>23</v>
      </c>
      <c r="M3349" s="6" t="n">
        <f aca="false">VLOOKUP(L3349,VLOOK!$D$2:$E$10,2)</f>
        <v>2</v>
      </c>
      <c r="N3349" s="7" t="n">
        <v>1</v>
      </c>
      <c r="O3349" s="0" t="n">
        <f aca="false">VLOOKUP(B3349,VLOOK!$A$2:$B$13,2)</f>
        <v>7</v>
      </c>
      <c r="P3349" s="22" t="n">
        <f aca="false">IF(F3349&lt;0,F3349*-1,F3349)</f>
        <v>69.27</v>
      </c>
    </row>
    <row r="3350" customFormat="false" ht="12.8" hidden="false" customHeight="false" outlineLevel="0" collapsed="false">
      <c r="A3350" s="17" t="s">
        <v>842</v>
      </c>
      <c r="B3350" s="9" t="s">
        <v>850</v>
      </c>
      <c r="C3350" s="9" t="s">
        <v>1064</v>
      </c>
      <c r="D3350" s="9" t="s">
        <v>19</v>
      </c>
      <c r="E3350" s="10" t="s">
        <v>64</v>
      </c>
      <c r="F3350" s="9" t="n">
        <v>-54.72</v>
      </c>
      <c r="G3350" s="12" t="s">
        <v>21</v>
      </c>
      <c r="H3350" s="2" t="n">
        <v>-99</v>
      </c>
      <c r="I3350" s="3" t="s">
        <v>65</v>
      </c>
      <c r="J3350" s="3" t="n">
        <f aca="false">VLOOKUP(I3350,VLOOK!$G$2:$H$50,2)</f>
        <v>13</v>
      </c>
      <c r="K3350" s="4" t="s">
        <v>65</v>
      </c>
      <c r="L3350" s="21" t="s">
        <v>23</v>
      </c>
      <c r="M3350" s="6" t="n">
        <f aca="false">VLOOKUP(L3350,VLOOK!$D$2:$E$10,2)</f>
        <v>2</v>
      </c>
      <c r="N3350" s="7" t="n">
        <v>1</v>
      </c>
      <c r="O3350" s="0" t="n">
        <f aca="false">VLOOKUP(B3350,VLOOK!$A$2:$B$13,2)</f>
        <v>7</v>
      </c>
      <c r="P3350" s="22" t="n">
        <f aca="false">IF(F3350&lt;0,F3350*-1,F3350)</f>
        <v>54.72</v>
      </c>
    </row>
    <row r="3351" customFormat="false" ht="12.8" hidden="false" customHeight="false" outlineLevel="0" collapsed="false">
      <c r="A3351" s="17" t="s">
        <v>842</v>
      </c>
      <c r="B3351" s="9" t="s">
        <v>850</v>
      </c>
      <c r="C3351" s="9" t="s">
        <v>1495</v>
      </c>
      <c r="D3351" s="9" t="s">
        <v>19</v>
      </c>
      <c r="E3351" s="10" t="s">
        <v>64</v>
      </c>
      <c r="F3351" s="9" t="n">
        <v>-39.12</v>
      </c>
      <c r="G3351" s="12" t="s">
        <v>21</v>
      </c>
      <c r="H3351" s="2" t="n">
        <v>-99</v>
      </c>
      <c r="I3351" s="3" t="s">
        <v>65</v>
      </c>
      <c r="J3351" s="3" t="n">
        <f aca="false">VLOOKUP(I3351,VLOOK!$G$2:$H$50,2)</f>
        <v>13</v>
      </c>
      <c r="K3351" s="4" t="s">
        <v>65</v>
      </c>
      <c r="L3351" s="21" t="s">
        <v>23</v>
      </c>
      <c r="M3351" s="6" t="n">
        <f aca="false">VLOOKUP(L3351,VLOOK!$D$2:$E$10,2)</f>
        <v>2</v>
      </c>
      <c r="N3351" s="7" t="n">
        <v>1</v>
      </c>
      <c r="O3351" s="0" t="n">
        <f aca="false">VLOOKUP(B3351,VLOOK!$A$2:$B$13,2)</f>
        <v>7</v>
      </c>
      <c r="P3351" s="22" t="n">
        <f aca="false">IF(F3351&lt;0,F3351*-1,F3351)</f>
        <v>39.12</v>
      </c>
    </row>
    <row r="3352" customFormat="false" ht="12.8" hidden="false" customHeight="false" outlineLevel="0" collapsed="false">
      <c r="A3352" s="17" t="s">
        <v>842</v>
      </c>
      <c r="B3352" s="9" t="s">
        <v>850</v>
      </c>
      <c r="C3352" s="9" t="s">
        <v>1064</v>
      </c>
      <c r="D3352" s="9" t="s">
        <v>19</v>
      </c>
      <c r="E3352" s="10" t="s">
        <v>64</v>
      </c>
      <c r="F3352" s="9" t="n">
        <v>-148.99</v>
      </c>
      <c r="G3352" s="12" t="s">
        <v>21</v>
      </c>
      <c r="H3352" s="2" t="n">
        <v>-99</v>
      </c>
      <c r="I3352" s="3" t="s">
        <v>65</v>
      </c>
      <c r="J3352" s="3" t="n">
        <f aca="false">VLOOKUP(I3352,VLOOK!$G$2:$H$50,2)</f>
        <v>13</v>
      </c>
      <c r="K3352" s="4" t="s">
        <v>65</v>
      </c>
      <c r="L3352" s="21" t="s">
        <v>23</v>
      </c>
      <c r="M3352" s="6" t="n">
        <f aca="false">VLOOKUP(L3352,VLOOK!$D$2:$E$10,2)</f>
        <v>2</v>
      </c>
      <c r="N3352" s="7" t="n">
        <v>1</v>
      </c>
      <c r="O3352" s="0" t="n">
        <f aca="false">VLOOKUP(B3352,VLOOK!$A$2:$B$13,2)</f>
        <v>7</v>
      </c>
      <c r="P3352" s="22" t="n">
        <f aca="false">IF(F3352&lt;0,F3352*-1,F3352)</f>
        <v>148.99</v>
      </c>
    </row>
    <row r="3353" customFormat="false" ht="12.8" hidden="false" customHeight="false" outlineLevel="0" collapsed="false">
      <c r="A3353" s="17" t="s">
        <v>842</v>
      </c>
      <c r="B3353" s="9" t="s">
        <v>850</v>
      </c>
      <c r="C3353" s="9" t="s">
        <v>1305</v>
      </c>
      <c r="D3353" s="9" t="s">
        <v>19</v>
      </c>
      <c r="E3353" s="10" t="s">
        <v>64</v>
      </c>
      <c r="F3353" s="9" t="n">
        <v>-33.06</v>
      </c>
      <c r="G3353" s="12" t="s">
        <v>21</v>
      </c>
      <c r="H3353" s="2" t="n">
        <v>-99</v>
      </c>
      <c r="I3353" s="3" t="s">
        <v>65</v>
      </c>
      <c r="J3353" s="3" t="n">
        <f aca="false">VLOOKUP(I3353,VLOOK!$G$2:$H$50,2)</f>
        <v>13</v>
      </c>
      <c r="K3353" s="4" t="s">
        <v>65</v>
      </c>
      <c r="L3353" s="21" t="s">
        <v>23</v>
      </c>
      <c r="M3353" s="6" t="n">
        <f aca="false">VLOOKUP(L3353,VLOOK!$D$2:$E$10,2)</f>
        <v>2</v>
      </c>
      <c r="N3353" s="7" t="n">
        <v>1</v>
      </c>
      <c r="O3353" s="0" t="n">
        <f aca="false">VLOOKUP(B3353,VLOOK!$A$2:$B$13,2)</f>
        <v>7</v>
      </c>
      <c r="P3353" s="22" t="n">
        <f aca="false">IF(F3353&lt;0,F3353*-1,F3353)</f>
        <v>33.06</v>
      </c>
    </row>
    <row r="3354" customFormat="false" ht="12.8" hidden="false" customHeight="false" outlineLevel="0" collapsed="false">
      <c r="A3354" s="17" t="s">
        <v>842</v>
      </c>
      <c r="B3354" s="9" t="s">
        <v>850</v>
      </c>
      <c r="C3354" s="9" t="s">
        <v>1496</v>
      </c>
      <c r="D3354" s="9" t="s">
        <v>19</v>
      </c>
      <c r="E3354" s="10" t="s">
        <v>852</v>
      </c>
      <c r="F3354" s="9" t="n">
        <v>-219.75</v>
      </c>
      <c r="G3354" s="12" t="s">
        <v>21</v>
      </c>
      <c r="H3354" s="2" t="n">
        <v>-99</v>
      </c>
      <c r="I3354" s="3" t="s">
        <v>22</v>
      </c>
      <c r="J3354" s="3" t="n">
        <f aca="false">VLOOKUP(I3354,VLOOK!$G$2:$H$50,2)</f>
        <v>10</v>
      </c>
      <c r="K3354" s="4" t="s">
        <v>22</v>
      </c>
      <c r="L3354" s="21" t="s">
        <v>23</v>
      </c>
      <c r="M3354" s="6" t="n">
        <f aca="false">VLOOKUP(L3354,VLOOK!$D$2:$E$10,2)</f>
        <v>2</v>
      </c>
      <c r="N3354" s="7" t="n">
        <v>1</v>
      </c>
      <c r="O3354" s="0" t="n">
        <f aca="false">VLOOKUP(B3354,VLOOK!$A$2:$B$13,2)</f>
        <v>7</v>
      </c>
      <c r="P3354" s="22" t="n">
        <f aca="false">IF(F3354&lt;0,F3354*-1,F3354)</f>
        <v>219.75</v>
      </c>
    </row>
    <row r="3355" customFormat="false" ht="12.8" hidden="false" customHeight="false" outlineLevel="0" collapsed="false">
      <c r="A3355" s="17" t="s">
        <v>842</v>
      </c>
      <c r="B3355" s="9" t="s">
        <v>850</v>
      </c>
      <c r="C3355" s="9" t="s">
        <v>1057</v>
      </c>
      <c r="D3355" s="9" t="s">
        <v>25</v>
      </c>
      <c r="E3355" s="10" t="s">
        <v>26</v>
      </c>
      <c r="F3355" s="9" t="n">
        <v>-34.9</v>
      </c>
      <c r="G3355" s="12" t="s">
        <v>21</v>
      </c>
      <c r="H3355" s="2" t="n">
        <v>-99</v>
      </c>
      <c r="I3355" s="3" t="s">
        <v>27</v>
      </c>
      <c r="J3355" s="3" t="n">
        <f aca="false">VLOOKUP(I3355,VLOOK!$G$2:$H$50,2)</f>
        <v>30</v>
      </c>
      <c r="K3355" s="4" t="s">
        <v>27</v>
      </c>
      <c r="L3355" s="21" t="s">
        <v>28</v>
      </c>
      <c r="M3355" s="6" t="n">
        <f aca="false">VLOOKUP(L3355,VLOOK!$D$2:$E$10,2)</f>
        <v>5</v>
      </c>
      <c r="N3355" s="7" t="n">
        <v>1</v>
      </c>
      <c r="O3355" s="0" t="n">
        <f aca="false">VLOOKUP(B3355,VLOOK!$A$2:$B$13,2)</f>
        <v>7</v>
      </c>
      <c r="P3355" s="22" t="n">
        <f aca="false">IF(F3355&lt;0,F3355*-1,F3355)</f>
        <v>34.9</v>
      </c>
    </row>
    <row r="3356" customFormat="false" ht="12.8" hidden="false" customHeight="false" outlineLevel="0" collapsed="false">
      <c r="A3356" s="17" t="s">
        <v>842</v>
      </c>
      <c r="B3356" s="9" t="s">
        <v>850</v>
      </c>
      <c r="C3356" s="9" t="s">
        <v>1481</v>
      </c>
      <c r="D3356" s="9" t="s">
        <v>25</v>
      </c>
      <c r="E3356" s="10" t="s">
        <v>26</v>
      </c>
      <c r="F3356" s="9" t="n">
        <v>-85</v>
      </c>
      <c r="G3356" s="12" t="s">
        <v>21</v>
      </c>
      <c r="H3356" s="2" t="n">
        <v>-99</v>
      </c>
      <c r="I3356" s="3" t="s">
        <v>27</v>
      </c>
      <c r="J3356" s="3" t="n">
        <f aca="false">VLOOKUP(I3356,VLOOK!$G$2:$H$50,2)</f>
        <v>30</v>
      </c>
      <c r="K3356" s="4" t="s">
        <v>27</v>
      </c>
      <c r="L3356" s="21" t="s">
        <v>28</v>
      </c>
      <c r="M3356" s="6" t="n">
        <f aca="false">VLOOKUP(L3356,VLOOK!$D$2:$E$10,2)</f>
        <v>5</v>
      </c>
      <c r="N3356" s="7" t="n">
        <v>1</v>
      </c>
      <c r="O3356" s="0" t="n">
        <f aca="false">VLOOKUP(B3356,VLOOK!$A$2:$B$13,2)</f>
        <v>7</v>
      </c>
      <c r="P3356" s="22" t="n">
        <f aca="false">IF(F3356&lt;0,F3356*-1,F3356)</f>
        <v>85</v>
      </c>
    </row>
    <row r="3357" customFormat="false" ht="12.8" hidden="false" customHeight="false" outlineLevel="0" collapsed="false">
      <c r="A3357" s="17" t="s">
        <v>842</v>
      </c>
      <c r="B3357" s="9" t="s">
        <v>850</v>
      </c>
      <c r="C3357" s="9" t="s">
        <v>1244</v>
      </c>
      <c r="D3357" s="9" t="s">
        <v>25</v>
      </c>
      <c r="E3357" s="10" t="s">
        <v>26</v>
      </c>
      <c r="F3357" s="9" t="n">
        <v>-53</v>
      </c>
      <c r="G3357" s="12" t="s">
        <v>21</v>
      </c>
      <c r="H3357" s="2" t="n">
        <v>-99</v>
      </c>
      <c r="I3357" s="3" t="s">
        <v>27</v>
      </c>
      <c r="J3357" s="3" t="n">
        <f aca="false">VLOOKUP(I3357,VLOOK!$G$2:$H$50,2)</f>
        <v>30</v>
      </c>
      <c r="K3357" s="4" t="s">
        <v>27</v>
      </c>
      <c r="L3357" s="21" t="s">
        <v>28</v>
      </c>
      <c r="M3357" s="6" t="n">
        <f aca="false">VLOOKUP(L3357,VLOOK!$D$2:$E$10,2)</f>
        <v>5</v>
      </c>
      <c r="N3357" s="7" t="n">
        <v>1</v>
      </c>
      <c r="O3357" s="0" t="n">
        <f aca="false">VLOOKUP(B3357,VLOOK!$A$2:$B$13,2)</f>
        <v>7</v>
      </c>
      <c r="P3357" s="22" t="n">
        <f aca="false">IF(F3357&lt;0,F3357*-1,F3357)</f>
        <v>53</v>
      </c>
    </row>
    <row r="3358" customFormat="false" ht="12.8" hidden="false" customHeight="false" outlineLevel="0" collapsed="false">
      <c r="A3358" s="17" t="s">
        <v>842</v>
      </c>
      <c r="B3358" s="9" t="s">
        <v>850</v>
      </c>
      <c r="C3358" s="9" t="s">
        <v>1474</v>
      </c>
      <c r="D3358" s="9" t="s">
        <v>25</v>
      </c>
      <c r="E3358" s="10" t="s">
        <v>26</v>
      </c>
      <c r="F3358" s="9" t="n">
        <v>-47</v>
      </c>
      <c r="G3358" s="12" t="s">
        <v>21</v>
      </c>
      <c r="H3358" s="2" t="n">
        <v>-99</v>
      </c>
      <c r="I3358" s="3" t="s">
        <v>27</v>
      </c>
      <c r="J3358" s="3" t="n">
        <f aca="false">VLOOKUP(I3358,VLOOK!$G$2:$H$50,2)</f>
        <v>30</v>
      </c>
      <c r="K3358" s="4" t="s">
        <v>27</v>
      </c>
      <c r="L3358" s="21" t="s">
        <v>28</v>
      </c>
      <c r="M3358" s="6" t="n">
        <f aca="false">VLOOKUP(L3358,VLOOK!$D$2:$E$10,2)</f>
        <v>5</v>
      </c>
      <c r="N3358" s="7" t="n">
        <v>1</v>
      </c>
      <c r="O3358" s="0" t="n">
        <f aca="false">VLOOKUP(B3358,VLOOK!$A$2:$B$13,2)</f>
        <v>7</v>
      </c>
      <c r="P3358" s="22" t="n">
        <f aca="false">IF(F3358&lt;0,F3358*-1,F3358)</f>
        <v>47</v>
      </c>
    </row>
    <row r="3359" customFormat="false" ht="12.8" hidden="false" customHeight="false" outlineLevel="0" collapsed="false">
      <c r="A3359" s="17" t="s">
        <v>842</v>
      </c>
      <c r="B3359" s="9" t="s">
        <v>850</v>
      </c>
      <c r="C3359" s="9" t="s">
        <v>1474</v>
      </c>
      <c r="D3359" s="9" t="s">
        <v>25</v>
      </c>
      <c r="E3359" s="10" t="s">
        <v>26</v>
      </c>
      <c r="F3359" s="9" t="n">
        <v>-52</v>
      </c>
      <c r="G3359" s="12" t="s">
        <v>21</v>
      </c>
      <c r="H3359" s="2" t="n">
        <v>-99</v>
      </c>
      <c r="I3359" s="3" t="s">
        <v>27</v>
      </c>
      <c r="J3359" s="3" t="n">
        <f aca="false">VLOOKUP(I3359,VLOOK!$G$2:$H$50,2)</f>
        <v>30</v>
      </c>
      <c r="K3359" s="4" t="s">
        <v>27</v>
      </c>
      <c r="L3359" s="21" t="s">
        <v>28</v>
      </c>
      <c r="M3359" s="6" t="n">
        <f aca="false">VLOOKUP(L3359,VLOOK!$D$2:$E$10,2)</f>
        <v>5</v>
      </c>
      <c r="N3359" s="7" t="n">
        <v>1</v>
      </c>
      <c r="O3359" s="0" t="n">
        <f aca="false">VLOOKUP(B3359,VLOOK!$A$2:$B$13,2)</f>
        <v>7</v>
      </c>
      <c r="P3359" s="22" t="n">
        <f aca="false">IF(F3359&lt;0,F3359*-1,F3359)</f>
        <v>52</v>
      </c>
    </row>
    <row r="3360" customFormat="false" ht="12.8" hidden="false" customHeight="false" outlineLevel="0" collapsed="false">
      <c r="A3360" s="17" t="s">
        <v>842</v>
      </c>
      <c r="B3360" s="9" t="s">
        <v>850</v>
      </c>
      <c r="C3360" s="9" t="s">
        <v>1481</v>
      </c>
      <c r="D3360" s="9" t="s">
        <v>25</v>
      </c>
      <c r="E3360" s="10" t="s">
        <v>26</v>
      </c>
      <c r="F3360" s="9" t="n">
        <v>-97</v>
      </c>
      <c r="G3360" s="12" t="s">
        <v>21</v>
      </c>
      <c r="H3360" s="2" t="n">
        <v>-99</v>
      </c>
      <c r="I3360" s="3" t="s">
        <v>27</v>
      </c>
      <c r="J3360" s="3" t="n">
        <f aca="false">VLOOKUP(I3360,VLOOK!$G$2:$H$50,2)</f>
        <v>30</v>
      </c>
      <c r="K3360" s="4" t="s">
        <v>27</v>
      </c>
      <c r="L3360" s="21" t="s">
        <v>28</v>
      </c>
      <c r="M3360" s="6" t="n">
        <f aca="false">VLOOKUP(L3360,VLOOK!$D$2:$E$10,2)</f>
        <v>5</v>
      </c>
      <c r="N3360" s="7" t="n">
        <v>1</v>
      </c>
      <c r="O3360" s="0" t="n">
        <f aca="false">VLOOKUP(B3360,VLOOK!$A$2:$B$13,2)</f>
        <v>7</v>
      </c>
      <c r="P3360" s="22" t="n">
        <f aca="false">IF(F3360&lt;0,F3360*-1,F3360)</f>
        <v>97</v>
      </c>
    </row>
    <row r="3361" customFormat="false" ht="12.8" hidden="false" customHeight="false" outlineLevel="0" collapsed="false">
      <c r="A3361" s="17" t="s">
        <v>842</v>
      </c>
      <c r="B3361" s="9" t="s">
        <v>850</v>
      </c>
      <c r="C3361" s="9" t="s">
        <v>1497</v>
      </c>
      <c r="D3361" s="9" t="s">
        <v>25</v>
      </c>
      <c r="E3361" s="10" t="s">
        <v>26</v>
      </c>
      <c r="F3361" s="9" t="n">
        <v>-50</v>
      </c>
      <c r="G3361" s="12" t="s">
        <v>21</v>
      </c>
      <c r="H3361" s="2" t="n">
        <v>-99</v>
      </c>
      <c r="I3361" s="3" t="s">
        <v>27</v>
      </c>
      <c r="J3361" s="3" t="n">
        <f aca="false">VLOOKUP(I3361,VLOOK!$G$2:$H$50,2)</f>
        <v>30</v>
      </c>
      <c r="K3361" s="4" t="s">
        <v>27</v>
      </c>
      <c r="L3361" s="21" t="s">
        <v>28</v>
      </c>
      <c r="M3361" s="6" t="n">
        <f aca="false">VLOOKUP(L3361,VLOOK!$D$2:$E$10,2)</f>
        <v>5</v>
      </c>
      <c r="N3361" s="7" t="n">
        <v>1</v>
      </c>
      <c r="O3361" s="0" t="n">
        <f aca="false">VLOOKUP(B3361,VLOOK!$A$2:$B$13,2)</f>
        <v>7</v>
      </c>
      <c r="P3361" s="22" t="n">
        <f aca="false">IF(F3361&lt;0,F3361*-1,F3361)</f>
        <v>50</v>
      </c>
    </row>
    <row r="3362" customFormat="false" ht="12.8" hidden="false" customHeight="false" outlineLevel="0" collapsed="false">
      <c r="A3362" s="17" t="s">
        <v>842</v>
      </c>
      <c r="B3362" s="9" t="s">
        <v>850</v>
      </c>
      <c r="C3362" s="9" t="s">
        <v>1498</v>
      </c>
      <c r="D3362" s="9" t="s">
        <v>25</v>
      </c>
      <c r="E3362" s="10" t="s">
        <v>266</v>
      </c>
      <c r="F3362" s="9" t="n">
        <v>-207.5</v>
      </c>
      <c r="G3362" s="12" t="s">
        <v>21</v>
      </c>
      <c r="H3362" s="2" t="n">
        <v>-99</v>
      </c>
      <c r="I3362" s="3" t="s">
        <v>267</v>
      </c>
      <c r="J3362" s="3" t="n">
        <f aca="false">VLOOKUP(I3362,VLOOK!$G$2:$H$50,2)</f>
        <v>16</v>
      </c>
      <c r="K3362" s="4" t="s">
        <v>267</v>
      </c>
      <c r="L3362" s="21" t="s">
        <v>31</v>
      </c>
      <c r="M3362" s="6" t="n">
        <f aca="false">VLOOKUP(L3362,VLOOK!$D$2:$E$10,2)</f>
        <v>3</v>
      </c>
      <c r="N3362" s="7" t="n">
        <v>1</v>
      </c>
      <c r="O3362" s="0" t="n">
        <f aca="false">VLOOKUP(B3362,VLOOK!$A$2:$B$13,2)</f>
        <v>7</v>
      </c>
      <c r="P3362" s="22" t="n">
        <f aca="false">IF(F3362&lt;0,F3362*-1,F3362)</f>
        <v>207.5</v>
      </c>
    </row>
    <row r="3363" customFormat="false" ht="12.8" hidden="false" customHeight="false" outlineLevel="0" collapsed="false">
      <c r="A3363" s="17" t="s">
        <v>842</v>
      </c>
      <c r="B3363" s="9" t="s">
        <v>850</v>
      </c>
      <c r="C3363" s="9" t="s">
        <v>1499</v>
      </c>
      <c r="D3363" s="9" t="s">
        <v>25</v>
      </c>
      <c r="E3363" s="10" t="s">
        <v>266</v>
      </c>
      <c r="F3363" s="9" t="n">
        <v>-20</v>
      </c>
      <c r="G3363" s="12" t="s">
        <v>21</v>
      </c>
      <c r="H3363" s="2" t="n">
        <v>-99</v>
      </c>
      <c r="I3363" s="3" t="s">
        <v>267</v>
      </c>
      <c r="J3363" s="3" t="n">
        <f aca="false">VLOOKUP(I3363,VLOOK!$G$2:$H$50,2)</f>
        <v>16</v>
      </c>
      <c r="K3363" s="4" t="s">
        <v>267</v>
      </c>
      <c r="L3363" s="21" t="s">
        <v>31</v>
      </c>
      <c r="M3363" s="6" t="n">
        <f aca="false">VLOOKUP(L3363,VLOOK!$D$2:$E$10,2)</f>
        <v>3</v>
      </c>
      <c r="N3363" s="7" t="n">
        <v>1</v>
      </c>
      <c r="O3363" s="0" t="n">
        <f aca="false">VLOOKUP(B3363,VLOOK!$A$2:$B$13,2)</f>
        <v>7</v>
      </c>
      <c r="P3363" s="22" t="n">
        <f aca="false">IF(F3363&lt;0,F3363*-1,F3363)</f>
        <v>20</v>
      </c>
    </row>
    <row r="3364" customFormat="false" ht="12.8" hidden="false" customHeight="false" outlineLevel="0" collapsed="false">
      <c r="A3364" s="17" t="s">
        <v>842</v>
      </c>
      <c r="B3364" s="9" t="s">
        <v>850</v>
      </c>
      <c r="C3364" s="9" t="s">
        <v>1500</v>
      </c>
      <c r="D3364" s="9" t="s">
        <v>25</v>
      </c>
      <c r="E3364" s="10" t="s">
        <v>47</v>
      </c>
      <c r="F3364" s="9" t="n">
        <v>-219.8</v>
      </c>
      <c r="G3364" s="12" t="s">
        <v>21</v>
      </c>
      <c r="H3364" s="2" t="n">
        <v>-99</v>
      </c>
      <c r="I3364" s="3" t="s">
        <v>48</v>
      </c>
      <c r="J3364" s="3" t="n">
        <f aca="false">VLOOKUP(I3364,VLOOK!$G$2:$H$50,2)</f>
        <v>32</v>
      </c>
      <c r="K3364" s="4" t="s">
        <v>48</v>
      </c>
      <c r="L3364" s="21" t="s">
        <v>28</v>
      </c>
      <c r="M3364" s="6" t="n">
        <f aca="false">VLOOKUP(L3364,VLOOK!$D$2:$E$10,2)</f>
        <v>5</v>
      </c>
      <c r="N3364" s="7" t="n">
        <v>1</v>
      </c>
      <c r="O3364" s="0" t="n">
        <f aca="false">VLOOKUP(B3364,VLOOK!$A$2:$B$13,2)</f>
        <v>7</v>
      </c>
      <c r="P3364" s="22" t="n">
        <f aca="false">IF(F3364&lt;0,F3364*-1,F3364)</f>
        <v>219.8</v>
      </c>
    </row>
    <row r="3365" customFormat="false" ht="12.8" hidden="false" customHeight="false" outlineLevel="0" collapsed="false">
      <c r="A3365" s="17" t="s">
        <v>842</v>
      </c>
      <c r="B3365" s="9" t="s">
        <v>850</v>
      </c>
      <c r="C3365" s="9" t="s">
        <v>1501</v>
      </c>
      <c r="D3365" s="9" t="s">
        <v>25</v>
      </c>
      <c r="E3365" s="10" t="s">
        <v>29</v>
      </c>
      <c r="F3365" s="9" t="n">
        <v>-46</v>
      </c>
      <c r="G3365" s="12" t="s">
        <v>21</v>
      </c>
      <c r="H3365" s="2" t="n">
        <v>-99</v>
      </c>
      <c r="I3365" s="3" t="s">
        <v>30</v>
      </c>
      <c r="J3365" s="3" t="n">
        <f aca="false">VLOOKUP(I3365,VLOOK!$G$2:$H$50,2)</f>
        <v>21</v>
      </c>
      <c r="K3365" s="4" t="s">
        <v>30</v>
      </c>
      <c r="L3365" s="21" t="s">
        <v>31</v>
      </c>
      <c r="M3365" s="6" t="n">
        <f aca="false">VLOOKUP(L3365,VLOOK!$D$2:$E$10,2)</f>
        <v>3</v>
      </c>
      <c r="N3365" s="7" t="n">
        <v>1</v>
      </c>
      <c r="O3365" s="0" t="n">
        <f aca="false">VLOOKUP(B3365,VLOOK!$A$2:$B$13,2)</f>
        <v>7</v>
      </c>
      <c r="P3365" s="22" t="n">
        <f aca="false">IF(F3365&lt;0,F3365*-1,F3365)</f>
        <v>46</v>
      </c>
    </row>
    <row r="3366" customFormat="false" ht="12.8" hidden="false" customHeight="false" outlineLevel="0" collapsed="false">
      <c r="A3366" s="17" t="s">
        <v>842</v>
      </c>
      <c r="B3366" s="9" t="s">
        <v>850</v>
      </c>
      <c r="C3366" s="9" t="s">
        <v>1502</v>
      </c>
      <c r="D3366" s="9" t="s">
        <v>25</v>
      </c>
      <c r="E3366" s="10" t="s">
        <v>29</v>
      </c>
      <c r="F3366" s="9" t="n">
        <v>-25</v>
      </c>
      <c r="G3366" s="12" t="s">
        <v>21</v>
      </c>
      <c r="H3366" s="2" t="n">
        <v>-99</v>
      </c>
      <c r="I3366" s="3" t="s">
        <v>30</v>
      </c>
      <c r="J3366" s="3" t="n">
        <f aca="false">VLOOKUP(I3366,VLOOK!$G$2:$H$50,2)</f>
        <v>21</v>
      </c>
      <c r="K3366" s="4" t="s">
        <v>30</v>
      </c>
      <c r="L3366" s="21" t="s">
        <v>31</v>
      </c>
      <c r="M3366" s="6" t="n">
        <f aca="false">VLOOKUP(L3366,VLOOK!$D$2:$E$10,2)</f>
        <v>3</v>
      </c>
      <c r="N3366" s="7" t="n">
        <v>1</v>
      </c>
      <c r="O3366" s="0" t="n">
        <f aca="false">VLOOKUP(B3366,VLOOK!$A$2:$B$13,2)</f>
        <v>7</v>
      </c>
      <c r="P3366" s="22" t="n">
        <f aca="false">IF(F3366&lt;0,F3366*-1,F3366)</f>
        <v>25</v>
      </c>
    </row>
    <row r="3367" customFormat="false" ht="12.8" hidden="false" customHeight="false" outlineLevel="0" collapsed="false">
      <c r="A3367" s="17" t="s">
        <v>842</v>
      </c>
      <c r="B3367" s="9" t="s">
        <v>850</v>
      </c>
      <c r="C3367" s="9" t="s">
        <v>1423</v>
      </c>
      <c r="D3367" s="9" t="s">
        <v>25</v>
      </c>
      <c r="E3367" s="10" t="s">
        <v>271</v>
      </c>
      <c r="F3367" s="9" t="n">
        <v>-9.9</v>
      </c>
      <c r="G3367" s="12" t="s">
        <v>21</v>
      </c>
      <c r="H3367" s="2" t="n">
        <v>-99</v>
      </c>
      <c r="I3367" s="3" t="s">
        <v>44</v>
      </c>
      <c r="J3367" s="3" t="n">
        <f aca="false">VLOOKUP(I3367,VLOOK!$G$2:$H$50,2)</f>
        <v>11</v>
      </c>
      <c r="K3367" s="4" t="s">
        <v>44</v>
      </c>
      <c r="L3367" s="21" t="s">
        <v>23</v>
      </c>
      <c r="M3367" s="6" t="n">
        <f aca="false">VLOOKUP(L3367,VLOOK!$D$2:$E$10,2)</f>
        <v>2</v>
      </c>
      <c r="N3367" s="7" t="n">
        <v>1</v>
      </c>
      <c r="O3367" s="0" t="n">
        <f aca="false">VLOOKUP(B3367,VLOOK!$A$2:$B$13,2)</f>
        <v>7</v>
      </c>
      <c r="P3367" s="22" t="n">
        <f aca="false">IF(F3367&lt;0,F3367*-1,F3367)</f>
        <v>9.9</v>
      </c>
    </row>
    <row r="3368" customFormat="false" ht="12.8" hidden="false" customHeight="false" outlineLevel="0" collapsed="false">
      <c r="A3368" s="17" t="s">
        <v>842</v>
      </c>
      <c r="B3368" s="9" t="s">
        <v>850</v>
      </c>
      <c r="C3368" s="9" t="s">
        <v>1503</v>
      </c>
      <c r="D3368" s="9" t="s">
        <v>25</v>
      </c>
      <c r="E3368" s="10" t="s">
        <v>271</v>
      </c>
      <c r="F3368" s="9" t="n">
        <v>-32.9</v>
      </c>
      <c r="G3368" s="12" t="s">
        <v>21</v>
      </c>
      <c r="H3368" s="2" t="n">
        <v>-99</v>
      </c>
      <c r="I3368" s="3" t="s">
        <v>44</v>
      </c>
      <c r="J3368" s="3" t="n">
        <f aca="false">VLOOKUP(I3368,VLOOK!$G$2:$H$50,2)</f>
        <v>11</v>
      </c>
      <c r="K3368" s="4" t="s">
        <v>44</v>
      </c>
      <c r="L3368" s="21" t="s">
        <v>23</v>
      </c>
      <c r="M3368" s="6" t="n">
        <f aca="false">VLOOKUP(L3368,VLOOK!$D$2:$E$10,2)</f>
        <v>2</v>
      </c>
      <c r="N3368" s="7" t="n">
        <v>1</v>
      </c>
      <c r="O3368" s="0" t="n">
        <f aca="false">VLOOKUP(B3368,VLOOK!$A$2:$B$13,2)</f>
        <v>7</v>
      </c>
      <c r="P3368" s="22" t="n">
        <f aca="false">IF(F3368&lt;0,F3368*-1,F3368)</f>
        <v>32.9</v>
      </c>
    </row>
    <row r="3369" customFormat="false" ht="12.8" hidden="false" customHeight="false" outlineLevel="0" collapsed="false">
      <c r="A3369" s="17" t="s">
        <v>842</v>
      </c>
      <c r="B3369" s="9" t="s">
        <v>850</v>
      </c>
      <c r="C3369" s="9" t="s">
        <v>1236</v>
      </c>
      <c r="D3369" s="9" t="s">
        <v>25</v>
      </c>
      <c r="E3369" s="10" t="s">
        <v>271</v>
      </c>
      <c r="F3369" s="9" t="n">
        <v>-8.5</v>
      </c>
      <c r="G3369" s="12" t="s">
        <v>21</v>
      </c>
      <c r="H3369" s="2" t="n">
        <v>-99</v>
      </c>
      <c r="I3369" s="3" t="s">
        <v>44</v>
      </c>
      <c r="J3369" s="3" t="n">
        <f aca="false">VLOOKUP(I3369,VLOOK!$G$2:$H$50,2)</f>
        <v>11</v>
      </c>
      <c r="K3369" s="4" t="s">
        <v>44</v>
      </c>
      <c r="L3369" s="21" t="s">
        <v>23</v>
      </c>
      <c r="M3369" s="6" t="n">
        <f aca="false">VLOOKUP(L3369,VLOOK!$D$2:$E$10,2)</f>
        <v>2</v>
      </c>
      <c r="N3369" s="7" t="n">
        <v>1</v>
      </c>
      <c r="O3369" s="0" t="n">
        <f aca="false">VLOOKUP(B3369,VLOOK!$A$2:$B$13,2)</f>
        <v>7</v>
      </c>
      <c r="P3369" s="22" t="n">
        <f aca="false">IF(F3369&lt;0,F3369*-1,F3369)</f>
        <v>8.5</v>
      </c>
    </row>
    <row r="3370" customFormat="false" ht="12.8" hidden="false" customHeight="false" outlineLevel="0" collapsed="false">
      <c r="A3370" s="17" t="s">
        <v>842</v>
      </c>
      <c r="B3370" s="9" t="s">
        <v>850</v>
      </c>
      <c r="C3370" s="9" t="s">
        <v>1504</v>
      </c>
      <c r="D3370" s="9" t="s">
        <v>25</v>
      </c>
      <c r="E3370" s="10" t="s">
        <v>869</v>
      </c>
      <c r="F3370" s="9" t="n">
        <v>-124.99</v>
      </c>
      <c r="G3370" s="12" t="s">
        <v>21</v>
      </c>
      <c r="H3370" s="2" t="n">
        <v>-99</v>
      </c>
      <c r="I3370" s="3" t="s">
        <v>381</v>
      </c>
      <c r="J3370" s="3" t="n">
        <f aca="false">VLOOKUP(I3370,VLOOK!$G$2:$H$50,2)</f>
        <v>23</v>
      </c>
      <c r="K3370" s="4" t="s">
        <v>381</v>
      </c>
      <c r="L3370" s="21" t="s">
        <v>31</v>
      </c>
      <c r="M3370" s="6" t="n">
        <f aca="false">VLOOKUP(L3370,VLOOK!$D$2:$E$10,2)</f>
        <v>3</v>
      </c>
      <c r="N3370" s="7" t="n">
        <v>1</v>
      </c>
      <c r="O3370" s="0" t="n">
        <f aca="false">VLOOKUP(B3370,VLOOK!$A$2:$B$13,2)</f>
        <v>7</v>
      </c>
      <c r="P3370" s="22" t="n">
        <f aca="false">IF(F3370&lt;0,F3370*-1,F3370)</f>
        <v>124.99</v>
      </c>
    </row>
    <row r="3371" customFormat="false" ht="12.8" hidden="false" customHeight="false" outlineLevel="0" collapsed="false">
      <c r="A3371" s="17" t="s">
        <v>842</v>
      </c>
      <c r="B3371" s="9" t="s">
        <v>850</v>
      </c>
      <c r="C3371" s="9" t="s">
        <v>1257</v>
      </c>
      <c r="D3371" s="9" t="s">
        <v>54</v>
      </c>
      <c r="E3371" s="10" t="s">
        <v>67</v>
      </c>
      <c r="F3371" s="9" t="n">
        <v>-19</v>
      </c>
      <c r="G3371" s="12" t="s">
        <v>21</v>
      </c>
      <c r="H3371" s="2" t="n">
        <v>-99</v>
      </c>
      <c r="I3371" s="3" t="s">
        <v>68</v>
      </c>
      <c r="J3371" s="3" t="n">
        <f aca="false">VLOOKUP(I3371,VLOOK!$G$2:$H$50,2)</f>
        <v>42</v>
      </c>
      <c r="K3371" s="4" t="s">
        <v>68</v>
      </c>
      <c r="L3371" s="21" t="s">
        <v>57</v>
      </c>
      <c r="M3371" s="6" t="n">
        <f aca="false">VLOOKUP(L3371,VLOOK!$D$2:$E$10,2)</f>
        <v>7</v>
      </c>
      <c r="N3371" s="7" t="n">
        <v>1</v>
      </c>
      <c r="O3371" s="0" t="n">
        <f aca="false">VLOOKUP(B3371,VLOOK!$A$2:$B$13,2)</f>
        <v>7</v>
      </c>
      <c r="P3371" s="22" t="n">
        <f aca="false">IF(F3371&lt;0,F3371*-1,F3371)</f>
        <v>19</v>
      </c>
    </row>
    <row r="3372" customFormat="false" ht="12.8" hidden="false" customHeight="false" outlineLevel="0" collapsed="false">
      <c r="A3372" s="17" t="s">
        <v>847</v>
      </c>
      <c r="B3372" s="9" t="s">
        <v>850</v>
      </c>
      <c r="C3372" s="27" t="s">
        <v>1296</v>
      </c>
      <c r="D3372" s="9" t="s">
        <v>19</v>
      </c>
      <c r="E3372" s="10" t="s">
        <v>119</v>
      </c>
      <c r="F3372" s="20" t="n">
        <v>-408.75</v>
      </c>
      <c r="G3372" s="12" t="s">
        <v>21</v>
      </c>
      <c r="H3372" s="2" t="n">
        <v>-99</v>
      </c>
      <c r="I3372" s="3" t="s">
        <v>120</v>
      </c>
      <c r="J3372" s="3" t="n">
        <f aca="false">VLOOKUP(I3372,VLOOK!$G$2:$H$50,2)</f>
        <v>45</v>
      </c>
      <c r="K3372" s="4" t="s">
        <v>120</v>
      </c>
      <c r="L3372" s="21" t="s">
        <v>23</v>
      </c>
      <c r="M3372" s="6" t="n">
        <f aca="false">VLOOKUP(L3372,VLOOK!$D$2:$E$10,2)</f>
        <v>2</v>
      </c>
      <c r="N3372" s="7" t="n">
        <v>1</v>
      </c>
      <c r="O3372" s="0" t="n">
        <f aca="false">VLOOKUP(B3372,VLOOK!$A$2:$B$13,2)</f>
        <v>7</v>
      </c>
      <c r="P3372" s="22" t="n">
        <f aca="false">IF(F3372&lt;0,F3372*-1,F3372)</f>
        <v>408.75</v>
      </c>
    </row>
    <row r="3373" customFormat="false" ht="12.8" hidden="false" customHeight="false" outlineLevel="0" collapsed="false">
      <c r="A3373" s="17" t="s">
        <v>847</v>
      </c>
      <c r="B3373" s="9" t="s">
        <v>850</v>
      </c>
      <c r="C3373" s="27" t="s">
        <v>1505</v>
      </c>
      <c r="D3373" s="9" t="s">
        <v>19</v>
      </c>
      <c r="E3373" s="10" t="s">
        <v>119</v>
      </c>
      <c r="F3373" s="20" t="n">
        <v>-550</v>
      </c>
      <c r="G3373" s="12" t="s">
        <v>21</v>
      </c>
      <c r="H3373" s="2" t="n">
        <v>-99</v>
      </c>
      <c r="I3373" s="3" t="s">
        <v>120</v>
      </c>
      <c r="J3373" s="3" t="n">
        <f aca="false">VLOOKUP(I3373,VLOOK!$G$2:$H$50,2)</f>
        <v>45</v>
      </c>
      <c r="K3373" s="4" t="s">
        <v>120</v>
      </c>
      <c r="L3373" s="21" t="s">
        <v>23</v>
      </c>
      <c r="M3373" s="6" t="n">
        <f aca="false">VLOOKUP(L3373,VLOOK!$D$2:$E$10,2)</f>
        <v>2</v>
      </c>
      <c r="N3373" s="7" t="n">
        <v>1</v>
      </c>
      <c r="O3373" s="0" t="n">
        <f aca="false">VLOOKUP(B3373,VLOOK!$A$2:$B$13,2)</f>
        <v>7</v>
      </c>
      <c r="P3373" s="22" t="n">
        <f aca="false">IF(F3373&lt;0,F3373*-1,F3373)</f>
        <v>550</v>
      </c>
    </row>
    <row r="3374" customFormat="false" ht="12.8" hidden="false" customHeight="false" outlineLevel="0" collapsed="false">
      <c r="A3374" s="17" t="s">
        <v>847</v>
      </c>
      <c r="B3374" s="9" t="s">
        <v>850</v>
      </c>
      <c r="C3374" s="27" t="s">
        <v>1472</v>
      </c>
      <c r="D3374" s="9" t="s">
        <v>19</v>
      </c>
      <c r="E3374" s="10" t="s">
        <v>119</v>
      </c>
      <c r="F3374" s="20" t="n">
        <v>-56.15</v>
      </c>
      <c r="G3374" s="12" t="s">
        <v>21</v>
      </c>
      <c r="H3374" s="2" t="n">
        <v>-99</v>
      </c>
      <c r="I3374" s="3" t="s">
        <v>120</v>
      </c>
      <c r="J3374" s="3" t="n">
        <f aca="false">VLOOKUP(I3374,VLOOK!$G$2:$H$50,2)</f>
        <v>45</v>
      </c>
      <c r="K3374" s="4" t="s">
        <v>120</v>
      </c>
      <c r="L3374" s="21" t="s">
        <v>23</v>
      </c>
      <c r="M3374" s="6" t="n">
        <f aca="false">VLOOKUP(L3374,VLOOK!$D$2:$E$10,2)</f>
        <v>2</v>
      </c>
      <c r="N3374" s="7" t="n">
        <v>1</v>
      </c>
      <c r="O3374" s="0" t="n">
        <f aca="false">VLOOKUP(B3374,VLOOK!$A$2:$B$13,2)</f>
        <v>7</v>
      </c>
      <c r="P3374" s="22" t="n">
        <f aca="false">IF(F3374&lt;0,F3374*-1,F3374)</f>
        <v>56.15</v>
      </c>
    </row>
    <row r="3375" customFormat="false" ht="12.8" hidden="false" customHeight="false" outlineLevel="0" collapsed="false">
      <c r="A3375" s="17" t="s">
        <v>847</v>
      </c>
      <c r="B3375" s="9" t="s">
        <v>850</v>
      </c>
      <c r="C3375" s="27" t="s">
        <v>1238</v>
      </c>
      <c r="D3375" s="9" t="s">
        <v>19</v>
      </c>
      <c r="E3375" s="10" t="s">
        <v>119</v>
      </c>
      <c r="F3375" s="20" t="n">
        <v>-18.6</v>
      </c>
      <c r="G3375" s="12" t="s">
        <v>21</v>
      </c>
      <c r="H3375" s="2" t="n">
        <v>-99</v>
      </c>
      <c r="I3375" s="3" t="s">
        <v>120</v>
      </c>
      <c r="J3375" s="3" t="n">
        <f aca="false">VLOOKUP(I3375,VLOOK!$G$2:$H$50,2)</f>
        <v>45</v>
      </c>
      <c r="K3375" s="4" t="s">
        <v>120</v>
      </c>
      <c r="L3375" s="21" t="s">
        <v>23</v>
      </c>
      <c r="M3375" s="6" t="n">
        <f aca="false">VLOOKUP(L3375,VLOOK!$D$2:$E$10,2)</f>
        <v>2</v>
      </c>
      <c r="N3375" s="7" t="n">
        <v>1</v>
      </c>
      <c r="O3375" s="0" t="n">
        <f aca="false">VLOOKUP(B3375,VLOOK!$A$2:$B$13,2)</f>
        <v>7</v>
      </c>
      <c r="P3375" s="22" t="n">
        <f aca="false">IF(F3375&lt;0,F3375*-1,F3375)</f>
        <v>18.6</v>
      </c>
    </row>
    <row r="3376" customFormat="false" ht="12.8" hidden="false" customHeight="false" outlineLevel="0" collapsed="false">
      <c r="A3376" s="17" t="s">
        <v>847</v>
      </c>
      <c r="B3376" s="9" t="s">
        <v>850</v>
      </c>
      <c r="C3376" s="27" t="s">
        <v>1305</v>
      </c>
      <c r="D3376" s="9" t="s">
        <v>19</v>
      </c>
      <c r="E3376" s="10" t="s">
        <v>64</v>
      </c>
      <c r="F3376" s="20" t="n">
        <v>-47.59</v>
      </c>
      <c r="G3376" s="12" t="s">
        <v>21</v>
      </c>
      <c r="H3376" s="2" t="n">
        <v>-99</v>
      </c>
      <c r="I3376" s="3" t="s">
        <v>65</v>
      </c>
      <c r="J3376" s="3" t="n">
        <f aca="false">VLOOKUP(I3376,VLOOK!$G$2:$H$50,2)</f>
        <v>13</v>
      </c>
      <c r="K3376" s="4" t="s">
        <v>65</v>
      </c>
      <c r="L3376" s="21" t="s">
        <v>23</v>
      </c>
      <c r="M3376" s="6" t="n">
        <f aca="false">VLOOKUP(L3376,VLOOK!$D$2:$E$10,2)</f>
        <v>2</v>
      </c>
      <c r="N3376" s="7" t="n">
        <v>1</v>
      </c>
      <c r="O3376" s="0" t="n">
        <f aca="false">VLOOKUP(B3376,VLOOK!$A$2:$B$13,2)</f>
        <v>7</v>
      </c>
      <c r="P3376" s="22" t="n">
        <f aca="false">IF(F3376&lt;0,F3376*-1,F3376)</f>
        <v>47.59</v>
      </c>
    </row>
    <row r="3377" customFormat="false" ht="12.8" hidden="false" customHeight="false" outlineLevel="0" collapsed="false">
      <c r="A3377" s="17" t="s">
        <v>847</v>
      </c>
      <c r="B3377" s="9" t="s">
        <v>850</v>
      </c>
      <c r="C3377" s="27" t="s">
        <v>1321</v>
      </c>
      <c r="D3377" s="9" t="s">
        <v>19</v>
      </c>
      <c r="E3377" s="10" t="s">
        <v>64</v>
      </c>
      <c r="F3377" s="20" t="n">
        <v>-64.3</v>
      </c>
      <c r="G3377" s="12" t="s">
        <v>21</v>
      </c>
      <c r="H3377" s="2" t="n">
        <v>-99</v>
      </c>
      <c r="I3377" s="3" t="s">
        <v>65</v>
      </c>
      <c r="J3377" s="3" t="n">
        <f aca="false">VLOOKUP(I3377,VLOOK!$G$2:$H$50,2)</f>
        <v>13</v>
      </c>
      <c r="K3377" s="4" t="s">
        <v>65</v>
      </c>
      <c r="L3377" s="21" t="s">
        <v>23</v>
      </c>
      <c r="M3377" s="6" t="n">
        <f aca="false">VLOOKUP(L3377,VLOOK!$D$2:$E$10,2)</f>
        <v>2</v>
      </c>
      <c r="N3377" s="7" t="n">
        <v>1</v>
      </c>
      <c r="O3377" s="0" t="n">
        <f aca="false">VLOOKUP(B3377,VLOOK!$A$2:$B$13,2)</f>
        <v>7</v>
      </c>
      <c r="P3377" s="22" t="n">
        <f aca="false">IF(F3377&lt;0,F3377*-1,F3377)</f>
        <v>64.3</v>
      </c>
    </row>
    <row r="3378" customFormat="false" ht="12.8" hidden="false" customHeight="false" outlineLevel="0" collapsed="false">
      <c r="A3378" s="17" t="s">
        <v>847</v>
      </c>
      <c r="B3378" s="9" t="s">
        <v>850</v>
      </c>
      <c r="C3378" s="27" t="s">
        <v>1506</v>
      </c>
      <c r="D3378" s="9" t="s">
        <v>19</v>
      </c>
      <c r="E3378" s="10" t="s">
        <v>64</v>
      </c>
      <c r="F3378" s="20" t="n">
        <v>-14.36</v>
      </c>
      <c r="G3378" s="12" t="s">
        <v>21</v>
      </c>
      <c r="H3378" s="2" t="n">
        <v>-99</v>
      </c>
      <c r="I3378" s="3" t="s">
        <v>65</v>
      </c>
      <c r="J3378" s="3" t="n">
        <f aca="false">VLOOKUP(I3378,VLOOK!$G$2:$H$50,2)</f>
        <v>13</v>
      </c>
      <c r="K3378" s="4" t="s">
        <v>65</v>
      </c>
      <c r="L3378" s="21" t="s">
        <v>23</v>
      </c>
      <c r="M3378" s="6" t="n">
        <f aca="false">VLOOKUP(L3378,VLOOK!$D$2:$E$10,2)</f>
        <v>2</v>
      </c>
      <c r="N3378" s="7" t="n">
        <v>1</v>
      </c>
      <c r="O3378" s="0" t="n">
        <f aca="false">VLOOKUP(B3378,VLOOK!$A$2:$B$13,2)</f>
        <v>7</v>
      </c>
      <c r="P3378" s="22" t="n">
        <f aca="false">IF(F3378&lt;0,F3378*-1,F3378)</f>
        <v>14.36</v>
      </c>
    </row>
    <row r="3379" customFormat="false" ht="12.8" hidden="false" customHeight="false" outlineLevel="0" collapsed="false">
      <c r="A3379" s="17" t="s">
        <v>847</v>
      </c>
      <c r="B3379" s="9" t="s">
        <v>850</v>
      </c>
      <c r="C3379" s="27" t="s">
        <v>1321</v>
      </c>
      <c r="D3379" s="9" t="s">
        <v>19</v>
      </c>
      <c r="E3379" s="10" t="s">
        <v>64</v>
      </c>
      <c r="F3379" s="20" t="n">
        <v>-41.98</v>
      </c>
      <c r="G3379" s="12" t="s">
        <v>21</v>
      </c>
      <c r="H3379" s="2" t="n">
        <v>-99</v>
      </c>
      <c r="I3379" s="3" t="s">
        <v>65</v>
      </c>
      <c r="J3379" s="3" t="n">
        <f aca="false">VLOOKUP(I3379,VLOOK!$G$2:$H$50,2)</f>
        <v>13</v>
      </c>
      <c r="K3379" s="4" t="s">
        <v>65</v>
      </c>
      <c r="L3379" s="21" t="s">
        <v>23</v>
      </c>
      <c r="M3379" s="6" t="n">
        <f aca="false">VLOOKUP(L3379,VLOOK!$D$2:$E$10,2)</f>
        <v>2</v>
      </c>
      <c r="N3379" s="7" t="n">
        <v>1</v>
      </c>
      <c r="O3379" s="0" t="n">
        <f aca="false">VLOOKUP(B3379,VLOOK!$A$2:$B$13,2)</f>
        <v>7</v>
      </c>
      <c r="P3379" s="22" t="n">
        <f aca="false">IF(F3379&lt;0,F3379*-1,F3379)</f>
        <v>41.98</v>
      </c>
    </row>
    <row r="3380" customFormat="false" ht="12.8" hidden="false" customHeight="false" outlineLevel="0" collapsed="false">
      <c r="A3380" s="17" t="s">
        <v>847</v>
      </c>
      <c r="B3380" s="9" t="s">
        <v>850</v>
      </c>
      <c r="C3380" s="27" t="s">
        <v>1305</v>
      </c>
      <c r="D3380" s="9" t="s">
        <v>19</v>
      </c>
      <c r="E3380" s="10" t="s">
        <v>64</v>
      </c>
      <c r="F3380" s="20" t="n">
        <v>-29.84</v>
      </c>
      <c r="G3380" s="12" t="s">
        <v>21</v>
      </c>
      <c r="H3380" s="2" t="n">
        <v>-99</v>
      </c>
      <c r="I3380" s="3" t="s">
        <v>65</v>
      </c>
      <c r="J3380" s="3" t="n">
        <f aca="false">VLOOKUP(I3380,VLOOK!$G$2:$H$50,2)</f>
        <v>13</v>
      </c>
      <c r="K3380" s="4" t="s">
        <v>65</v>
      </c>
      <c r="L3380" s="21" t="s">
        <v>23</v>
      </c>
      <c r="M3380" s="6" t="n">
        <f aca="false">VLOOKUP(L3380,VLOOK!$D$2:$E$10,2)</f>
        <v>2</v>
      </c>
      <c r="N3380" s="7" t="n">
        <v>1</v>
      </c>
      <c r="O3380" s="0" t="n">
        <f aca="false">VLOOKUP(B3380,VLOOK!$A$2:$B$13,2)</f>
        <v>7</v>
      </c>
      <c r="P3380" s="22" t="n">
        <f aca="false">IF(F3380&lt;0,F3380*-1,F3380)</f>
        <v>29.84</v>
      </c>
    </row>
    <row r="3381" customFormat="false" ht="12.8" hidden="false" customHeight="false" outlineLevel="0" collapsed="false">
      <c r="A3381" s="17" t="s">
        <v>847</v>
      </c>
      <c r="B3381" s="9" t="s">
        <v>850</v>
      </c>
      <c r="C3381" s="27" t="s">
        <v>1064</v>
      </c>
      <c r="D3381" s="9" t="s">
        <v>19</v>
      </c>
      <c r="E3381" s="10" t="s">
        <v>64</v>
      </c>
      <c r="F3381" s="20" t="n">
        <v>-344.98</v>
      </c>
      <c r="G3381" s="12" t="s">
        <v>21</v>
      </c>
      <c r="H3381" s="2" t="n">
        <v>-99</v>
      </c>
      <c r="I3381" s="3" t="s">
        <v>65</v>
      </c>
      <c r="J3381" s="3" t="n">
        <f aca="false">VLOOKUP(I3381,VLOOK!$G$2:$H$50,2)</f>
        <v>13</v>
      </c>
      <c r="K3381" s="4" t="s">
        <v>65</v>
      </c>
      <c r="L3381" s="21" t="s">
        <v>23</v>
      </c>
      <c r="M3381" s="6" t="n">
        <f aca="false">VLOOKUP(L3381,VLOOK!$D$2:$E$10,2)</f>
        <v>2</v>
      </c>
      <c r="N3381" s="7" t="n">
        <v>1</v>
      </c>
      <c r="O3381" s="0" t="n">
        <f aca="false">VLOOKUP(B3381,VLOOK!$A$2:$B$13,2)</f>
        <v>7</v>
      </c>
      <c r="P3381" s="22" t="n">
        <f aca="false">IF(F3381&lt;0,F3381*-1,F3381)</f>
        <v>344.98</v>
      </c>
    </row>
    <row r="3382" customFormat="false" ht="12.8" hidden="false" customHeight="false" outlineLevel="0" collapsed="false">
      <c r="A3382" s="17" t="s">
        <v>847</v>
      </c>
      <c r="B3382" s="9" t="s">
        <v>850</v>
      </c>
      <c r="C3382" s="27" t="s">
        <v>1495</v>
      </c>
      <c r="D3382" s="9" t="s">
        <v>19</v>
      </c>
      <c r="E3382" s="10" t="s">
        <v>64</v>
      </c>
      <c r="F3382" s="20" t="n">
        <v>-51.24</v>
      </c>
      <c r="G3382" s="12" t="s">
        <v>21</v>
      </c>
      <c r="H3382" s="2" t="n">
        <v>-99</v>
      </c>
      <c r="I3382" s="3" t="s">
        <v>65</v>
      </c>
      <c r="J3382" s="3" t="n">
        <f aca="false">VLOOKUP(I3382,VLOOK!$G$2:$H$50,2)</f>
        <v>13</v>
      </c>
      <c r="K3382" s="4" t="s">
        <v>65</v>
      </c>
      <c r="L3382" s="21" t="s">
        <v>23</v>
      </c>
      <c r="M3382" s="6" t="n">
        <f aca="false">VLOOKUP(L3382,VLOOK!$D$2:$E$10,2)</f>
        <v>2</v>
      </c>
      <c r="N3382" s="7" t="n">
        <v>1</v>
      </c>
      <c r="O3382" s="0" t="n">
        <f aca="false">VLOOKUP(B3382,VLOOK!$A$2:$B$13,2)</f>
        <v>7</v>
      </c>
      <c r="P3382" s="22" t="n">
        <f aca="false">IF(F3382&lt;0,F3382*-1,F3382)</f>
        <v>51.24</v>
      </c>
    </row>
    <row r="3383" customFormat="false" ht="12.8" hidden="false" customHeight="false" outlineLevel="0" collapsed="false">
      <c r="A3383" s="17" t="s">
        <v>847</v>
      </c>
      <c r="B3383" s="9" t="s">
        <v>850</v>
      </c>
      <c r="C3383" s="27" t="s">
        <v>1506</v>
      </c>
      <c r="D3383" s="9" t="s">
        <v>19</v>
      </c>
      <c r="E3383" s="10" t="s">
        <v>64</v>
      </c>
      <c r="F3383" s="20" t="n">
        <v>-28.44</v>
      </c>
      <c r="G3383" s="12" t="s">
        <v>21</v>
      </c>
      <c r="H3383" s="2" t="n">
        <v>-99</v>
      </c>
      <c r="I3383" s="3" t="s">
        <v>65</v>
      </c>
      <c r="J3383" s="3" t="n">
        <f aca="false">VLOOKUP(I3383,VLOOK!$G$2:$H$50,2)</f>
        <v>13</v>
      </c>
      <c r="K3383" s="4" t="s">
        <v>65</v>
      </c>
      <c r="L3383" s="21" t="s">
        <v>23</v>
      </c>
      <c r="M3383" s="6" t="n">
        <f aca="false">VLOOKUP(L3383,VLOOK!$D$2:$E$10,2)</f>
        <v>2</v>
      </c>
      <c r="N3383" s="7" t="n">
        <v>1</v>
      </c>
      <c r="O3383" s="0" t="n">
        <f aca="false">VLOOKUP(B3383,VLOOK!$A$2:$B$13,2)</f>
        <v>7</v>
      </c>
      <c r="P3383" s="22" t="n">
        <f aca="false">IF(F3383&lt;0,F3383*-1,F3383)</f>
        <v>28.44</v>
      </c>
    </row>
    <row r="3384" customFormat="false" ht="12.8" hidden="false" customHeight="false" outlineLevel="0" collapsed="false">
      <c r="A3384" s="17" t="s">
        <v>847</v>
      </c>
      <c r="B3384" s="9" t="s">
        <v>850</v>
      </c>
      <c r="C3384" s="27" t="s">
        <v>1064</v>
      </c>
      <c r="D3384" s="9" t="s">
        <v>19</v>
      </c>
      <c r="E3384" s="10" t="s">
        <v>64</v>
      </c>
      <c r="F3384" s="20" t="n">
        <v>-331.15</v>
      </c>
      <c r="G3384" s="12" t="s">
        <v>21</v>
      </c>
      <c r="H3384" s="2" t="n">
        <v>-99</v>
      </c>
      <c r="I3384" s="3" t="s">
        <v>65</v>
      </c>
      <c r="J3384" s="3" t="n">
        <f aca="false">VLOOKUP(I3384,VLOOK!$G$2:$H$50,2)</f>
        <v>13</v>
      </c>
      <c r="K3384" s="4" t="s">
        <v>65</v>
      </c>
      <c r="L3384" s="21" t="s">
        <v>23</v>
      </c>
      <c r="M3384" s="6" t="n">
        <f aca="false">VLOOKUP(L3384,VLOOK!$D$2:$E$10,2)</f>
        <v>2</v>
      </c>
      <c r="N3384" s="7" t="n">
        <v>1</v>
      </c>
      <c r="O3384" s="0" t="n">
        <f aca="false">VLOOKUP(B3384,VLOOK!$A$2:$B$13,2)</f>
        <v>7</v>
      </c>
      <c r="P3384" s="22" t="n">
        <f aca="false">IF(F3384&lt;0,F3384*-1,F3384)</f>
        <v>331.15</v>
      </c>
    </row>
    <row r="3385" customFormat="false" ht="12.8" hidden="false" customHeight="false" outlineLevel="0" collapsed="false">
      <c r="A3385" s="17" t="s">
        <v>847</v>
      </c>
      <c r="B3385" s="9" t="s">
        <v>850</v>
      </c>
      <c r="C3385" s="27" t="s">
        <v>1495</v>
      </c>
      <c r="D3385" s="9" t="s">
        <v>19</v>
      </c>
      <c r="E3385" s="10" t="s">
        <v>64</v>
      </c>
      <c r="F3385" s="20" t="n">
        <v>-98.04</v>
      </c>
      <c r="G3385" s="12" t="s">
        <v>21</v>
      </c>
      <c r="H3385" s="2" t="n">
        <v>-99</v>
      </c>
      <c r="I3385" s="3" t="s">
        <v>65</v>
      </c>
      <c r="J3385" s="3" t="n">
        <f aca="false">VLOOKUP(I3385,VLOOK!$G$2:$H$50,2)</f>
        <v>13</v>
      </c>
      <c r="K3385" s="4" t="s">
        <v>65</v>
      </c>
      <c r="L3385" s="21" t="s">
        <v>23</v>
      </c>
      <c r="M3385" s="6" t="n">
        <f aca="false">VLOOKUP(L3385,VLOOK!$D$2:$E$10,2)</f>
        <v>2</v>
      </c>
      <c r="N3385" s="7" t="n">
        <v>1</v>
      </c>
      <c r="O3385" s="0" t="n">
        <f aca="false">VLOOKUP(B3385,VLOOK!$A$2:$B$13,2)</f>
        <v>7</v>
      </c>
      <c r="P3385" s="22" t="n">
        <f aca="false">IF(F3385&lt;0,F3385*-1,F3385)</f>
        <v>98.04</v>
      </c>
    </row>
    <row r="3386" customFormat="false" ht="12.8" hidden="false" customHeight="false" outlineLevel="0" collapsed="false">
      <c r="A3386" s="17" t="s">
        <v>847</v>
      </c>
      <c r="B3386" s="9" t="s">
        <v>850</v>
      </c>
      <c r="C3386" s="27" t="s">
        <v>1481</v>
      </c>
      <c r="D3386" s="9" t="s">
        <v>25</v>
      </c>
      <c r="E3386" s="10" t="s">
        <v>26</v>
      </c>
      <c r="F3386" s="20" t="n">
        <v>-40</v>
      </c>
      <c r="G3386" s="12" t="s">
        <v>21</v>
      </c>
      <c r="H3386" s="2" t="n">
        <v>-99</v>
      </c>
      <c r="I3386" s="3" t="s">
        <v>27</v>
      </c>
      <c r="J3386" s="3" t="n">
        <f aca="false">VLOOKUP(I3386,VLOOK!$G$2:$H$50,2)</f>
        <v>30</v>
      </c>
      <c r="K3386" s="4" t="s">
        <v>27</v>
      </c>
      <c r="L3386" s="21" t="s">
        <v>28</v>
      </c>
      <c r="M3386" s="6" t="n">
        <f aca="false">VLOOKUP(L3386,VLOOK!$D$2:$E$10,2)</f>
        <v>5</v>
      </c>
      <c r="N3386" s="7" t="n">
        <v>1</v>
      </c>
      <c r="O3386" s="0" t="n">
        <f aca="false">VLOOKUP(B3386,VLOOK!$A$2:$B$13,2)</f>
        <v>7</v>
      </c>
      <c r="P3386" s="22" t="n">
        <f aca="false">IF(F3386&lt;0,F3386*-1,F3386)</f>
        <v>40</v>
      </c>
    </row>
    <row r="3387" customFormat="false" ht="12.8" hidden="false" customHeight="false" outlineLevel="0" collapsed="false">
      <c r="A3387" s="17" t="s">
        <v>847</v>
      </c>
      <c r="B3387" s="9" t="s">
        <v>850</v>
      </c>
      <c r="C3387" s="27" t="s">
        <v>1481</v>
      </c>
      <c r="D3387" s="9" t="s">
        <v>25</v>
      </c>
      <c r="E3387" s="10" t="s">
        <v>26</v>
      </c>
      <c r="F3387" s="20" t="n">
        <v>-97</v>
      </c>
      <c r="G3387" s="12" t="s">
        <v>21</v>
      </c>
      <c r="H3387" s="2" t="n">
        <v>-99</v>
      </c>
      <c r="I3387" s="3" t="s">
        <v>27</v>
      </c>
      <c r="J3387" s="3" t="n">
        <f aca="false">VLOOKUP(I3387,VLOOK!$G$2:$H$50,2)</f>
        <v>30</v>
      </c>
      <c r="K3387" s="4" t="s">
        <v>27</v>
      </c>
      <c r="L3387" s="21" t="s">
        <v>28</v>
      </c>
      <c r="M3387" s="6" t="n">
        <f aca="false">VLOOKUP(L3387,VLOOK!$D$2:$E$10,2)</f>
        <v>5</v>
      </c>
      <c r="N3387" s="7" t="n">
        <v>1</v>
      </c>
      <c r="O3387" s="0" t="n">
        <f aca="false">VLOOKUP(B3387,VLOOK!$A$2:$B$13,2)</f>
        <v>7</v>
      </c>
      <c r="P3387" s="22" t="n">
        <f aca="false">IF(F3387&lt;0,F3387*-1,F3387)</f>
        <v>97</v>
      </c>
    </row>
    <row r="3388" customFormat="false" ht="12.8" hidden="false" customHeight="false" outlineLevel="0" collapsed="false">
      <c r="A3388" s="17" t="s">
        <v>847</v>
      </c>
      <c r="B3388" s="9" t="s">
        <v>850</v>
      </c>
      <c r="C3388" s="27" t="s">
        <v>1481</v>
      </c>
      <c r="D3388" s="9" t="s">
        <v>25</v>
      </c>
      <c r="E3388" s="10" t="s">
        <v>26</v>
      </c>
      <c r="F3388" s="20" t="n">
        <v>-125</v>
      </c>
      <c r="G3388" s="12" t="s">
        <v>21</v>
      </c>
      <c r="H3388" s="2" t="n">
        <v>-99</v>
      </c>
      <c r="I3388" s="3" t="s">
        <v>27</v>
      </c>
      <c r="J3388" s="3" t="n">
        <f aca="false">VLOOKUP(I3388,VLOOK!$G$2:$H$50,2)</f>
        <v>30</v>
      </c>
      <c r="K3388" s="4" t="s">
        <v>27</v>
      </c>
      <c r="L3388" s="21" t="s">
        <v>28</v>
      </c>
      <c r="M3388" s="6" t="n">
        <f aca="false">VLOOKUP(L3388,VLOOK!$D$2:$E$10,2)</f>
        <v>5</v>
      </c>
      <c r="N3388" s="7" t="n">
        <v>1</v>
      </c>
      <c r="O3388" s="0" t="n">
        <f aca="false">VLOOKUP(B3388,VLOOK!$A$2:$B$13,2)</f>
        <v>7</v>
      </c>
      <c r="P3388" s="22" t="n">
        <f aca="false">IF(F3388&lt;0,F3388*-1,F3388)</f>
        <v>125</v>
      </c>
    </row>
    <row r="3389" customFormat="false" ht="12.8" hidden="false" customHeight="false" outlineLevel="0" collapsed="false">
      <c r="A3389" s="17" t="s">
        <v>847</v>
      </c>
      <c r="B3389" s="9" t="s">
        <v>850</v>
      </c>
      <c r="C3389" s="27" t="s">
        <v>1474</v>
      </c>
      <c r="D3389" s="9" t="s">
        <v>25</v>
      </c>
      <c r="E3389" s="10" t="s">
        <v>26</v>
      </c>
      <c r="F3389" s="20" t="n">
        <v>-47</v>
      </c>
      <c r="G3389" s="12" t="s">
        <v>21</v>
      </c>
      <c r="H3389" s="2" t="n">
        <v>-99</v>
      </c>
      <c r="I3389" s="3" t="s">
        <v>27</v>
      </c>
      <c r="J3389" s="3" t="n">
        <f aca="false">VLOOKUP(I3389,VLOOK!$G$2:$H$50,2)</f>
        <v>30</v>
      </c>
      <c r="K3389" s="4" t="s">
        <v>27</v>
      </c>
      <c r="L3389" s="21" t="s">
        <v>28</v>
      </c>
      <c r="M3389" s="6" t="n">
        <f aca="false">VLOOKUP(L3389,VLOOK!$D$2:$E$10,2)</f>
        <v>5</v>
      </c>
      <c r="N3389" s="7" t="n">
        <v>1</v>
      </c>
      <c r="O3389" s="0" t="n">
        <f aca="false">VLOOKUP(B3389,VLOOK!$A$2:$B$13,2)</f>
        <v>7</v>
      </c>
      <c r="P3389" s="22" t="n">
        <f aca="false">IF(F3389&lt;0,F3389*-1,F3389)</f>
        <v>47</v>
      </c>
    </row>
    <row r="3390" customFormat="false" ht="12.8" hidden="false" customHeight="false" outlineLevel="0" collapsed="false">
      <c r="A3390" s="17" t="s">
        <v>847</v>
      </c>
      <c r="B3390" s="9" t="s">
        <v>850</v>
      </c>
      <c r="C3390" s="27" t="s">
        <v>1481</v>
      </c>
      <c r="D3390" s="9" t="s">
        <v>25</v>
      </c>
      <c r="E3390" s="10" t="s">
        <v>26</v>
      </c>
      <c r="F3390" s="20" t="n">
        <v>-84.9</v>
      </c>
      <c r="G3390" s="12" t="s">
        <v>21</v>
      </c>
      <c r="H3390" s="2" t="n">
        <v>-99</v>
      </c>
      <c r="I3390" s="3" t="s">
        <v>27</v>
      </c>
      <c r="J3390" s="3" t="n">
        <f aca="false">VLOOKUP(I3390,VLOOK!$G$2:$H$50,2)</f>
        <v>30</v>
      </c>
      <c r="K3390" s="4" t="s">
        <v>27</v>
      </c>
      <c r="L3390" s="21" t="s">
        <v>28</v>
      </c>
      <c r="M3390" s="6" t="n">
        <f aca="false">VLOOKUP(L3390,VLOOK!$D$2:$E$10,2)</f>
        <v>5</v>
      </c>
      <c r="N3390" s="7" t="n">
        <v>1</v>
      </c>
      <c r="O3390" s="0" t="n">
        <f aca="false">VLOOKUP(B3390,VLOOK!$A$2:$B$13,2)</f>
        <v>7</v>
      </c>
      <c r="P3390" s="22" t="n">
        <f aca="false">IF(F3390&lt;0,F3390*-1,F3390)</f>
        <v>84.9</v>
      </c>
    </row>
    <row r="3391" customFormat="false" ht="12.8" hidden="false" customHeight="false" outlineLevel="0" collapsed="false">
      <c r="A3391" s="17" t="s">
        <v>847</v>
      </c>
      <c r="B3391" s="9" t="s">
        <v>850</v>
      </c>
      <c r="C3391" s="27" t="s">
        <v>1474</v>
      </c>
      <c r="D3391" s="9" t="s">
        <v>25</v>
      </c>
      <c r="E3391" s="10" t="s">
        <v>26</v>
      </c>
      <c r="F3391" s="20" t="n">
        <v>-47</v>
      </c>
      <c r="G3391" s="12" t="s">
        <v>21</v>
      </c>
      <c r="H3391" s="2" t="n">
        <v>-99</v>
      </c>
      <c r="I3391" s="3" t="s">
        <v>27</v>
      </c>
      <c r="J3391" s="3" t="n">
        <f aca="false">VLOOKUP(I3391,VLOOK!$G$2:$H$50,2)</f>
        <v>30</v>
      </c>
      <c r="K3391" s="4" t="s">
        <v>27</v>
      </c>
      <c r="L3391" s="21" t="s">
        <v>28</v>
      </c>
      <c r="M3391" s="6" t="n">
        <f aca="false">VLOOKUP(L3391,VLOOK!$D$2:$E$10,2)</f>
        <v>5</v>
      </c>
      <c r="N3391" s="7" t="n">
        <v>1</v>
      </c>
      <c r="O3391" s="0" t="n">
        <f aca="false">VLOOKUP(B3391,VLOOK!$A$2:$B$13,2)</f>
        <v>7</v>
      </c>
      <c r="P3391" s="22" t="n">
        <f aca="false">IF(F3391&lt;0,F3391*-1,F3391)</f>
        <v>47</v>
      </c>
    </row>
    <row r="3392" customFormat="false" ht="12.8" hidden="false" customHeight="false" outlineLevel="0" collapsed="false">
      <c r="A3392" s="17" t="s">
        <v>847</v>
      </c>
      <c r="B3392" s="9" t="s">
        <v>850</v>
      </c>
      <c r="C3392" s="9" t="s">
        <v>1500</v>
      </c>
      <c r="D3392" s="9" t="s">
        <v>25</v>
      </c>
      <c r="E3392" s="10" t="s">
        <v>47</v>
      </c>
      <c r="F3392" s="20" t="n">
        <v>-219.8</v>
      </c>
      <c r="G3392" s="12" t="s">
        <v>21</v>
      </c>
      <c r="H3392" s="2" t="n">
        <v>-99</v>
      </c>
      <c r="I3392" s="3" t="s">
        <v>48</v>
      </c>
      <c r="J3392" s="3" t="n">
        <f aca="false">VLOOKUP(I3392,VLOOK!$G$2:$H$50,2)</f>
        <v>32</v>
      </c>
      <c r="K3392" s="4" t="s">
        <v>48</v>
      </c>
      <c r="L3392" s="21" t="s">
        <v>28</v>
      </c>
      <c r="M3392" s="6" t="n">
        <f aca="false">VLOOKUP(L3392,VLOOK!$D$2:$E$10,2)</f>
        <v>5</v>
      </c>
      <c r="N3392" s="7" t="n">
        <v>1</v>
      </c>
      <c r="O3392" s="0" t="n">
        <f aca="false">VLOOKUP(B3392,VLOOK!$A$2:$B$13,2)</f>
        <v>7</v>
      </c>
      <c r="P3392" s="22" t="n">
        <f aca="false">IF(F3392&lt;0,F3392*-1,F3392)</f>
        <v>219.8</v>
      </c>
    </row>
    <row r="3393" customFormat="false" ht="12.8" hidden="false" customHeight="false" outlineLevel="0" collapsed="false">
      <c r="A3393" s="17" t="s">
        <v>847</v>
      </c>
      <c r="B3393" s="9" t="s">
        <v>850</v>
      </c>
      <c r="C3393" s="27" t="s">
        <v>1507</v>
      </c>
      <c r="D3393" s="9" t="s">
        <v>25</v>
      </c>
      <c r="E3393" s="10" t="s">
        <v>29</v>
      </c>
      <c r="F3393" s="20" t="n">
        <v>-100</v>
      </c>
      <c r="G3393" s="12" t="s">
        <v>21</v>
      </c>
      <c r="H3393" s="2" t="n">
        <v>-99</v>
      </c>
      <c r="I3393" s="3" t="s">
        <v>30</v>
      </c>
      <c r="J3393" s="3" t="n">
        <f aca="false">VLOOKUP(I3393,VLOOK!$G$2:$H$50,2)</f>
        <v>21</v>
      </c>
      <c r="K3393" s="4" t="s">
        <v>30</v>
      </c>
      <c r="L3393" s="21" t="s">
        <v>31</v>
      </c>
      <c r="M3393" s="6" t="n">
        <f aca="false">VLOOKUP(L3393,VLOOK!$D$2:$E$10,2)</f>
        <v>3</v>
      </c>
      <c r="N3393" s="7" t="n">
        <v>1</v>
      </c>
      <c r="O3393" s="0" t="n">
        <f aca="false">VLOOKUP(B3393,VLOOK!$A$2:$B$13,2)</f>
        <v>7</v>
      </c>
      <c r="P3393" s="22" t="n">
        <f aca="false">IF(F3393&lt;0,F3393*-1,F3393)</f>
        <v>100</v>
      </c>
    </row>
    <row r="3394" customFormat="false" ht="12.8" hidden="false" customHeight="false" outlineLevel="0" collapsed="false">
      <c r="A3394" s="17" t="s">
        <v>847</v>
      </c>
      <c r="B3394" s="9" t="s">
        <v>850</v>
      </c>
      <c r="C3394" s="27" t="s">
        <v>1251</v>
      </c>
      <c r="D3394" s="9" t="s">
        <v>25</v>
      </c>
      <c r="E3394" s="10" t="s">
        <v>148</v>
      </c>
      <c r="F3394" s="20" t="n">
        <v>-26</v>
      </c>
      <c r="G3394" s="12" t="s">
        <v>21</v>
      </c>
      <c r="H3394" s="2" t="n">
        <v>-99</v>
      </c>
      <c r="I3394" s="3" t="s">
        <v>39</v>
      </c>
      <c r="J3394" s="3" t="n">
        <f aca="false">VLOOKUP(I3394,VLOOK!$G$2:$H$50,2)</f>
        <v>34</v>
      </c>
      <c r="K3394" s="4" t="s">
        <v>39</v>
      </c>
      <c r="L3394" s="21" t="s">
        <v>28</v>
      </c>
      <c r="M3394" s="6" t="n">
        <f aca="false">VLOOKUP(L3394,VLOOK!$D$2:$E$10,2)</f>
        <v>5</v>
      </c>
      <c r="N3394" s="7" t="n">
        <v>1</v>
      </c>
      <c r="O3394" s="0" t="n">
        <f aca="false">VLOOKUP(B3394,VLOOK!$A$2:$B$13,2)</f>
        <v>7</v>
      </c>
      <c r="P3394" s="22" t="n">
        <f aca="false">IF(F3394&lt;0,F3394*-1,F3394)</f>
        <v>26</v>
      </c>
    </row>
    <row r="3395" customFormat="false" ht="12.8" hidden="false" customHeight="false" outlineLevel="0" collapsed="false">
      <c r="A3395" s="17" t="s">
        <v>847</v>
      </c>
      <c r="B3395" s="9" t="s">
        <v>850</v>
      </c>
      <c r="C3395" s="27" t="s">
        <v>1508</v>
      </c>
      <c r="D3395" s="9" t="s">
        <v>25</v>
      </c>
      <c r="E3395" s="10" t="s">
        <v>148</v>
      </c>
      <c r="F3395" s="20" t="n">
        <v>-6.99</v>
      </c>
      <c r="G3395" s="12" t="s">
        <v>21</v>
      </c>
      <c r="H3395" s="2" t="n">
        <v>-99</v>
      </c>
      <c r="I3395" s="3" t="s">
        <v>39</v>
      </c>
      <c r="J3395" s="3" t="n">
        <f aca="false">VLOOKUP(I3395,VLOOK!$G$2:$H$50,2)</f>
        <v>34</v>
      </c>
      <c r="K3395" s="4" t="s">
        <v>39</v>
      </c>
      <c r="L3395" s="21" t="s">
        <v>28</v>
      </c>
      <c r="M3395" s="6" t="n">
        <f aca="false">VLOOKUP(L3395,VLOOK!$D$2:$E$10,2)</f>
        <v>5</v>
      </c>
      <c r="N3395" s="7" t="n">
        <v>1</v>
      </c>
      <c r="O3395" s="0" t="n">
        <f aca="false">VLOOKUP(B3395,VLOOK!$A$2:$B$13,2)</f>
        <v>7</v>
      </c>
      <c r="P3395" s="22" t="n">
        <f aca="false">IF(F3395&lt;0,F3395*-1,F3395)</f>
        <v>6.99</v>
      </c>
    </row>
    <row r="3396" customFormat="false" ht="12.8" hidden="false" customHeight="false" outlineLevel="0" collapsed="false">
      <c r="A3396" s="17" t="s">
        <v>847</v>
      </c>
      <c r="B3396" s="9" t="s">
        <v>850</v>
      </c>
      <c r="C3396" s="27" t="s">
        <v>1423</v>
      </c>
      <c r="D3396" s="9" t="s">
        <v>25</v>
      </c>
      <c r="E3396" s="10" t="s">
        <v>271</v>
      </c>
      <c r="F3396" s="20" t="n">
        <v>-9.9</v>
      </c>
      <c r="G3396" s="12" t="s">
        <v>21</v>
      </c>
      <c r="H3396" s="2" t="n">
        <v>-99</v>
      </c>
      <c r="I3396" s="3" t="s">
        <v>44</v>
      </c>
      <c r="J3396" s="3" t="n">
        <f aca="false">VLOOKUP(I3396,VLOOK!$G$2:$H$50,2)</f>
        <v>11</v>
      </c>
      <c r="K3396" s="4" t="s">
        <v>44</v>
      </c>
      <c r="L3396" s="21" t="s">
        <v>23</v>
      </c>
      <c r="M3396" s="6" t="n">
        <f aca="false">VLOOKUP(L3396,VLOOK!$D$2:$E$10,2)</f>
        <v>2</v>
      </c>
      <c r="N3396" s="7" t="n">
        <v>1</v>
      </c>
      <c r="O3396" s="0" t="n">
        <f aca="false">VLOOKUP(B3396,VLOOK!$A$2:$B$13,2)</f>
        <v>7</v>
      </c>
      <c r="P3396" s="22" t="n">
        <f aca="false">IF(F3396&lt;0,F3396*-1,F3396)</f>
        <v>9.9</v>
      </c>
    </row>
    <row r="3397" customFormat="false" ht="12.8" hidden="false" customHeight="false" outlineLevel="0" collapsed="false">
      <c r="A3397" s="17" t="s">
        <v>847</v>
      </c>
      <c r="B3397" s="9" t="s">
        <v>850</v>
      </c>
      <c r="C3397" s="27" t="s">
        <v>1503</v>
      </c>
      <c r="D3397" s="9" t="s">
        <v>25</v>
      </c>
      <c r="E3397" s="10" t="s">
        <v>271</v>
      </c>
      <c r="F3397" s="20" t="n">
        <v>-32.9</v>
      </c>
      <c r="G3397" s="12" t="s">
        <v>21</v>
      </c>
      <c r="H3397" s="2" t="n">
        <v>-99</v>
      </c>
      <c r="I3397" s="3" t="s">
        <v>44</v>
      </c>
      <c r="J3397" s="3" t="n">
        <f aca="false">VLOOKUP(I3397,VLOOK!$G$2:$H$50,2)</f>
        <v>11</v>
      </c>
      <c r="K3397" s="4" t="s">
        <v>44</v>
      </c>
      <c r="L3397" s="21" t="s">
        <v>23</v>
      </c>
      <c r="M3397" s="6" t="n">
        <f aca="false">VLOOKUP(L3397,VLOOK!$D$2:$E$10,2)</f>
        <v>2</v>
      </c>
      <c r="N3397" s="7" t="n">
        <v>1</v>
      </c>
      <c r="O3397" s="0" t="n">
        <f aca="false">VLOOKUP(B3397,VLOOK!$A$2:$B$13,2)</f>
        <v>7</v>
      </c>
      <c r="P3397" s="22" t="n">
        <f aca="false">IF(F3397&lt;0,F3397*-1,F3397)</f>
        <v>32.9</v>
      </c>
    </row>
    <row r="3398" customFormat="false" ht="12.8" hidden="false" customHeight="false" outlineLevel="0" collapsed="false">
      <c r="A3398" s="17" t="s">
        <v>847</v>
      </c>
      <c r="B3398" s="9" t="s">
        <v>850</v>
      </c>
      <c r="C3398" s="27" t="s">
        <v>1320</v>
      </c>
      <c r="D3398" s="9" t="s">
        <v>25</v>
      </c>
      <c r="E3398" s="10" t="s">
        <v>271</v>
      </c>
      <c r="F3398" s="20" t="n">
        <v>-8.5</v>
      </c>
      <c r="G3398" s="12" t="s">
        <v>21</v>
      </c>
      <c r="H3398" s="2" t="n">
        <v>-99</v>
      </c>
      <c r="I3398" s="3" t="s">
        <v>44</v>
      </c>
      <c r="J3398" s="3" t="n">
        <f aca="false">VLOOKUP(I3398,VLOOK!$G$2:$H$50,2)</f>
        <v>11</v>
      </c>
      <c r="K3398" s="4" t="s">
        <v>44</v>
      </c>
      <c r="L3398" s="21" t="s">
        <v>23</v>
      </c>
      <c r="M3398" s="6" t="n">
        <f aca="false">VLOOKUP(L3398,VLOOK!$D$2:$E$10,2)</f>
        <v>2</v>
      </c>
      <c r="N3398" s="7" t="n">
        <v>1</v>
      </c>
      <c r="O3398" s="0" t="n">
        <f aca="false">VLOOKUP(B3398,VLOOK!$A$2:$B$13,2)</f>
        <v>7</v>
      </c>
      <c r="P3398" s="22" t="n">
        <f aca="false">IF(F3398&lt;0,F3398*-1,F3398)</f>
        <v>8.5</v>
      </c>
    </row>
    <row r="3399" customFormat="false" ht="12.8" hidden="false" customHeight="false" outlineLevel="0" collapsed="false">
      <c r="A3399" s="17" t="s">
        <v>847</v>
      </c>
      <c r="B3399" s="9" t="s">
        <v>850</v>
      </c>
      <c r="C3399" s="27" t="s">
        <v>1509</v>
      </c>
      <c r="D3399" s="9" t="s">
        <v>25</v>
      </c>
      <c r="E3399" s="10" t="s">
        <v>84</v>
      </c>
      <c r="F3399" s="20" t="n">
        <v>-219.75</v>
      </c>
      <c r="G3399" s="12" t="s">
        <v>21</v>
      </c>
      <c r="H3399" s="2" t="n">
        <v>-99</v>
      </c>
      <c r="I3399" s="3" t="s">
        <v>85</v>
      </c>
      <c r="J3399" s="3" t="n">
        <f aca="false">VLOOKUP(I3399,VLOOK!$G$2:$H$50,2)</f>
        <v>38</v>
      </c>
      <c r="K3399" s="4" t="s">
        <v>85</v>
      </c>
      <c r="L3399" s="21" t="s">
        <v>28</v>
      </c>
      <c r="M3399" s="6" t="n">
        <f aca="false">VLOOKUP(L3399,VLOOK!$D$2:$E$10,2)</f>
        <v>5</v>
      </c>
      <c r="N3399" s="7" t="n">
        <v>1</v>
      </c>
      <c r="O3399" s="0" t="n">
        <f aca="false">VLOOKUP(B3399,VLOOK!$A$2:$B$13,2)</f>
        <v>7</v>
      </c>
      <c r="P3399" s="22" t="n">
        <f aca="false">IF(F3399&lt;0,F3399*-1,F3399)</f>
        <v>219.75</v>
      </c>
    </row>
    <row r="3400" customFormat="false" ht="12.8" hidden="false" customHeight="false" outlineLevel="0" collapsed="false">
      <c r="A3400" s="17" t="s">
        <v>847</v>
      </c>
      <c r="B3400" s="9" t="s">
        <v>850</v>
      </c>
      <c r="C3400" s="27" t="s">
        <v>1510</v>
      </c>
      <c r="D3400" s="9" t="s">
        <v>25</v>
      </c>
      <c r="E3400" s="10" t="s">
        <v>84</v>
      </c>
      <c r="F3400" s="20" t="n">
        <v>-100</v>
      </c>
      <c r="G3400" s="12" t="s">
        <v>21</v>
      </c>
      <c r="H3400" s="2" t="n">
        <v>-99</v>
      </c>
      <c r="I3400" s="3" t="s">
        <v>85</v>
      </c>
      <c r="J3400" s="3" t="n">
        <f aca="false">VLOOKUP(I3400,VLOOK!$G$2:$H$50,2)</f>
        <v>38</v>
      </c>
      <c r="K3400" s="4" t="s">
        <v>85</v>
      </c>
      <c r="L3400" s="21" t="s">
        <v>28</v>
      </c>
      <c r="M3400" s="6" t="n">
        <f aca="false">VLOOKUP(L3400,VLOOK!$D$2:$E$10,2)</f>
        <v>5</v>
      </c>
      <c r="N3400" s="7" t="n">
        <v>1</v>
      </c>
      <c r="O3400" s="0" t="n">
        <f aca="false">VLOOKUP(B3400,VLOOK!$A$2:$B$13,2)</f>
        <v>7</v>
      </c>
      <c r="P3400" s="22" t="n">
        <f aca="false">IF(F3400&lt;0,F3400*-1,F3400)</f>
        <v>100</v>
      </c>
    </row>
    <row r="3401" customFormat="false" ht="12.8" hidden="false" customHeight="false" outlineLevel="0" collapsed="false">
      <c r="A3401" s="17" t="s">
        <v>847</v>
      </c>
      <c r="B3401" s="9" t="s">
        <v>850</v>
      </c>
      <c r="C3401" s="27" t="s">
        <v>1511</v>
      </c>
      <c r="D3401" s="9" t="s">
        <v>25</v>
      </c>
      <c r="E3401" s="10" t="s">
        <v>84</v>
      </c>
      <c r="F3401" s="20" t="n">
        <v>-29.09</v>
      </c>
      <c r="G3401" s="12" t="s">
        <v>21</v>
      </c>
      <c r="H3401" s="2" t="n">
        <v>-99</v>
      </c>
      <c r="I3401" s="3" t="s">
        <v>85</v>
      </c>
      <c r="J3401" s="3" t="n">
        <f aca="false">VLOOKUP(I3401,VLOOK!$G$2:$H$50,2)</f>
        <v>38</v>
      </c>
      <c r="K3401" s="4" t="s">
        <v>85</v>
      </c>
      <c r="L3401" s="21" t="s">
        <v>28</v>
      </c>
      <c r="M3401" s="6" t="n">
        <f aca="false">VLOOKUP(L3401,VLOOK!$D$2:$E$10,2)</f>
        <v>5</v>
      </c>
      <c r="N3401" s="7" t="n">
        <v>1</v>
      </c>
      <c r="O3401" s="0" t="n">
        <f aca="false">VLOOKUP(B3401,VLOOK!$A$2:$B$13,2)</f>
        <v>7</v>
      </c>
      <c r="P3401" s="22" t="n">
        <f aca="false">IF(F3401&lt;0,F3401*-1,F3401)</f>
        <v>29.09</v>
      </c>
    </row>
    <row r="3402" customFormat="false" ht="12.8" hidden="false" customHeight="false" outlineLevel="0" collapsed="false">
      <c r="A3402" s="17" t="s">
        <v>847</v>
      </c>
      <c r="B3402" s="9" t="s">
        <v>850</v>
      </c>
      <c r="C3402" s="27" t="s">
        <v>1512</v>
      </c>
      <c r="D3402" s="9" t="s">
        <v>54</v>
      </c>
      <c r="E3402" s="10" t="s">
        <v>67</v>
      </c>
      <c r="F3402" s="20" t="n">
        <v>-19</v>
      </c>
      <c r="G3402" s="12" t="s">
        <v>21</v>
      </c>
      <c r="H3402" s="2" t="n">
        <v>-99</v>
      </c>
      <c r="I3402" s="3" t="s">
        <v>68</v>
      </c>
      <c r="J3402" s="3" t="n">
        <f aca="false">VLOOKUP(I3402,VLOOK!$G$2:$H$50,2)</f>
        <v>42</v>
      </c>
      <c r="K3402" s="4" t="s">
        <v>68</v>
      </c>
      <c r="L3402" s="21" t="s">
        <v>57</v>
      </c>
      <c r="M3402" s="6" t="n">
        <f aca="false">VLOOKUP(L3402,VLOOK!$D$2:$E$10,2)</f>
        <v>7</v>
      </c>
      <c r="N3402" s="7" t="n">
        <v>1</v>
      </c>
      <c r="O3402" s="0" t="n">
        <f aca="false">VLOOKUP(B3402,VLOOK!$A$2:$B$13,2)</f>
        <v>7</v>
      </c>
      <c r="P3402" s="22" t="n">
        <f aca="false">IF(F3402&lt;0,F3402*-1,F3402)</f>
        <v>19</v>
      </c>
    </row>
    <row r="3403" customFormat="false" ht="12.8" hidden="false" customHeight="false" outlineLevel="0" collapsed="false">
      <c r="A3403" s="17" t="s">
        <v>847</v>
      </c>
      <c r="B3403" s="9" t="s">
        <v>850</v>
      </c>
      <c r="C3403" s="27" t="s">
        <v>1513</v>
      </c>
      <c r="D3403" s="9" t="s">
        <v>54</v>
      </c>
      <c r="E3403" s="10" t="s">
        <v>67</v>
      </c>
      <c r="F3403" s="20" t="n">
        <v>-1.86</v>
      </c>
      <c r="G3403" s="12" t="s">
        <v>21</v>
      </c>
      <c r="H3403" s="2" t="n">
        <v>-99</v>
      </c>
      <c r="I3403" s="3" t="s">
        <v>68</v>
      </c>
      <c r="J3403" s="3" t="n">
        <f aca="false">VLOOKUP(I3403,VLOOK!$G$2:$H$50,2)</f>
        <v>42</v>
      </c>
      <c r="K3403" s="4" t="s">
        <v>68</v>
      </c>
      <c r="L3403" s="21" t="s">
        <v>57</v>
      </c>
      <c r="M3403" s="6" t="n">
        <f aca="false">VLOOKUP(L3403,VLOOK!$D$2:$E$10,2)</f>
        <v>7</v>
      </c>
      <c r="N3403" s="7" t="n">
        <v>1</v>
      </c>
      <c r="O3403" s="0" t="n">
        <f aca="false">VLOOKUP(B3403,VLOOK!$A$2:$B$13,2)</f>
        <v>7</v>
      </c>
      <c r="P3403" s="22" t="n">
        <f aca="false">IF(F3403&lt;0,F3403*-1,F3403)</f>
        <v>1.86</v>
      </c>
    </row>
    <row r="3404" customFormat="false" ht="12.8" hidden="false" customHeight="false" outlineLevel="0" collapsed="false">
      <c r="A3404" s="17" t="s">
        <v>847</v>
      </c>
      <c r="B3404" s="9" t="s">
        <v>850</v>
      </c>
      <c r="C3404" s="27" t="s">
        <v>1514</v>
      </c>
      <c r="D3404" s="9" t="s">
        <v>54</v>
      </c>
      <c r="E3404" s="10" t="s">
        <v>67</v>
      </c>
      <c r="F3404" s="20" t="n">
        <v>-63.48</v>
      </c>
      <c r="G3404" s="12" t="s">
        <v>21</v>
      </c>
      <c r="H3404" s="2" t="n">
        <v>-99</v>
      </c>
      <c r="I3404" s="3" t="s">
        <v>68</v>
      </c>
      <c r="J3404" s="3" t="n">
        <f aca="false">VLOOKUP(I3404,VLOOK!$G$2:$H$50,2)</f>
        <v>42</v>
      </c>
      <c r="K3404" s="4" t="s">
        <v>68</v>
      </c>
      <c r="L3404" s="21" t="s">
        <v>57</v>
      </c>
      <c r="M3404" s="6" t="n">
        <f aca="false">VLOOKUP(L3404,VLOOK!$D$2:$E$10,2)</f>
        <v>7</v>
      </c>
      <c r="N3404" s="7" t="n">
        <v>1</v>
      </c>
      <c r="O3404" s="0" t="n">
        <f aca="false">VLOOKUP(B3404,VLOOK!$A$2:$B$13,2)</f>
        <v>7</v>
      </c>
      <c r="P3404" s="22" t="n">
        <f aca="false">IF(F3404&lt;0,F3404*-1,F3404)</f>
        <v>63.48</v>
      </c>
    </row>
    <row r="3405" customFormat="false" ht="12.8" hidden="false" customHeight="false" outlineLevel="0" collapsed="false">
      <c r="A3405" s="17" t="s">
        <v>847</v>
      </c>
      <c r="B3405" s="9" t="s">
        <v>850</v>
      </c>
      <c r="C3405" s="27" t="s">
        <v>1515</v>
      </c>
      <c r="D3405" s="9" t="s">
        <v>54</v>
      </c>
      <c r="E3405" s="10" t="s">
        <v>67</v>
      </c>
      <c r="F3405" s="20" t="n">
        <v>-14.82</v>
      </c>
      <c r="G3405" s="12" t="s">
        <v>21</v>
      </c>
      <c r="H3405" s="2" t="n">
        <v>-99</v>
      </c>
      <c r="I3405" s="3" t="s">
        <v>68</v>
      </c>
      <c r="J3405" s="3" t="n">
        <f aca="false">VLOOKUP(I3405,VLOOK!$G$2:$H$50,2)</f>
        <v>42</v>
      </c>
      <c r="K3405" s="4" t="s">
        <v>68</v>
      </c>
      <c r="L3405" s="21" t="s">
        <v>57</v>
      </c>
      <c r="M3405" s="6" t="n">
        <f aca="false">VLOOKUP(L3405,VLOOK!$D$2:$E$10,2)</f>
        <v>7</v>
      </c>
      <c r="N3405" s="7" t="n">
        <v>1</v>
      </c>
      <c r="O3405" s="0" t="n">
        <f aca="false">VLOOKUP(B3405,VLOOK!$A$2:$B$13,2)</f>
        <v>7</v>
      </c>
      <c r="P3405" s="22" t="n">
        <f aca="false">IF(F3405&lt;0,F3405*-1,F3405)</f>
        <v>14.82</v>
      </c>
    </row>
    <row r="3406" customFormat="false" ht="12.8" hidden="false" customHeight="false" outlineLevel="0" collapsed="false">
      <c r="A3406" s="17" t="s">
        <v>458</v>
      </c>
      <c r="B3406" s="9" t="s">
        <v>277</v>
      </c>
      <c r="C3406" s="9"/>
      <c r="D3406" s="9" t="s">
        <v>330</v>
      </c>
      <c r="E3406" s="10"/>
      <c r="F3406" s="20" t="n">
        <v>2259.54</v>
      </c>
      <c r="G3406" s="9" t="s">
        <v>89</v>
      </c>
      <c r="H3406" s="2" t="n">
        <v>-99</v>
      </c>
      <c r="I3406" s="3" t="s">
        <v>90</v>
      </c>
      <c r="J3406" s="3" t="n">
        <f aca="false">VLOOKUP(I3406,VLOOK!$G$2:$H$50,2)</f>
        <v>28</v>
      </c>
      <c r="K3406" s="4" t="s">
        <v>90</v>
      </c>
      <c r="L3406" s="21" t="s">
        <v>91</v>
      </c>
      <c r="M3406" s="6" t="n">
        <f aca="false">VLOOKUP(L3406,VLOOK!$D$2:$E$10,2)</f>
        <v>4</v>
      </c>
      <c r="N3406" s="7" t="n">
        <v>2</v>
      </c>
      <c r="O3406" s="0" t="n">
        <f aca="false">VLOOKUP(B3406,VLOOK!$A$2:$B$13,2)</f>
        <v>8</v>
      </c>
      <c r="P3406" s="22" t="n">
        <f aca="false">IF(F3406&lt;0,F3406*-1,F3406)</f>
        <v>2259.54</v>
      </c>
    </row>
    <row r="3407" customFormat="false" ht="12.8" hidden="false" customHeight="false" outlineLevel="0" collapsed="false">
      <c r="A3407" s="17" t="s">
        <v>598</v>
      </c>
      <c r="B3407" s="9" t="s">
        <v>277</v>
      </c>
      <c r="C3407" s="9"/>
      <c r="D3407" s="9" t="s">
        <v>330</v>
      </c>
      <c r="E3407" s="10"/>
      <c r="F3407" s="9" t="n">
        <v>8039.33</v>
      </c>
      <c r="G3407" s="9" t="s">
        <v>89</v>
      </c>
      <c r="H3407" s="2" t="n">
        <v>-99</v>
      </c>
      <c r="I3407" s="3" t="s">
        <v>90</v>
      </c>
      <c r="J3407" s="3" t="n">
        <f aca="false">VLOOKUP(I3407,VLOOK!$G$2:$H$50,2)</f>
        <v>28</v>
      </c>
      <c r="K3407" s="4" t="s">
        <v>90</v>
      </c>
      <c r="L3407" s="21" t="s">
        <v>91</v>
      </c>
      <c r="M3407" s="6" t="n">
        <f aca="false">VLOOKUP(L3407,VLOOK!$D$2:$E$10,2)</f>
        <v>4</v>
      </c>
      <c r="N3407" s="7" t="n">
        <v>2</v>
      </c>
      <c r="O3407" s="0" t="n">
        <f aca="false">VLOOKUP(B3407,VLOOK!$A$2:$B$13,2)</f>
        <v>8</v>
      </c>
      <c r="P3407" s="22" t="n">
        <f aca="false">IF(F3407&lt;0,F3407*-1,F3407)</f>
        <v>8039.33</v>
      </c>
    </row>
    <row r="3408" customFormat="false" ht="12.8" hidden="false" customHeight="false" outlineLevel="0" collapsed="false">
      <c r="A3408" s="17" t="s">
        <v>1516</v>
      </c>
      <c r="B3408" s="9" t="s">
        <v>984</v>
      </c>
      <c r="C3408" s="9"/>
      <c r="D3408" s="17" t="s">
        <v>54</v>
      </c>
      <c r="E3408" s="25" t="s">
        <v>67</v>
      </c>
      <c r="F3408" s="20" t="n">
        <v>-60</v>
      </c>
      <c r="G3408" s="12" t="s">
        <v>21</v>
      </c>
      <c r="H3408" s="2" t="n">
        <v>-99</v>
      </c>
      <c r="I3408" s="3" t="s">
        <v>68</v>
      </c>
      <c r="J3408" s="3" t="n">
        <f aca="false">VLOOKUP(I3408,VLOOK!$G$2:$H$50,2)</f>
        <v>42</v>
      </c>
      <c r="K3408" s="4" t="s">
        <v>68</v>
      </c>
      <c r="L3408" s="21" t="s">
        <v>57</v>
      </c>
      <c r="M3408" s="6" t="n">
        <f aca="false">VLOOKUP(L3408,VLOOK!$D$2:$E$10,2)</f>
        <v>7</v>
      </c>
      <c r="N3408" s="7" t="n">
        <v>1</v>
      </c>
      <c r="O3408" s="0" t="n">
        <f aca="false">VLOOKUP(B3408,VLOOK!$A$2:$B$13,2)</f>
        <v>9</v>
      </c>
      <c r="P3408" s="22" t="n">
        <f aca="false">IF(F3408&lt;0,F3408*-1,F3408)</f>
        <v>60</v>
      </c>
    </row>
    <row r="3409" customFormat="false" ht="12.8" hidden="false" customHeight="false" outlineLevel="0" collapsed="false">
      <c r="A3409" s="17" t="s">
        <v>1516</v>
      </c>
      <c r="B3409" s="9" t="s">
        <v>984</v>
      </c>
      <c r="C3409" s="9"/>
      <c r="D3409" s="17" t="s">
        <v>54</v>
      </c>
      <c r="E3409" s="25" t="s">
        <v>67</v>
      </c>
      <c r="F3409" s="20" t="n">
        <v>-60</v>
      </c>
      <c r="G3409" s="12" t="s">
        <v>21</v>
      </c>
      <c r="H3409" s="2" t="n">
        <v>-99</v>
      </c>
      <c r="I3409" s="3" t="s">
        <v>68</v>
      </c>
      <c r="J3409" s="3" t="n">
        <f aca="false">VLOOKUP(I3409,VLOOK!$G$2:$H$50,2)</f>
        <v>42</v>
      </c>
      <c r="K3409" s="4" t="s">
        <v>68</v>
      </c>
      <c r="L3409" s="21" t="s">
        <v>57</v>
      </c>
      <c r="M3409" s="6" t="n">
        <f aca="false">VLOOKUP(L3409,VLOOK!$D$2:$E$10,2)</f>
        <v>7</v>
      </c>
      <c r="N3409" s="7" t="n">
        <v>1</v>
      </c>
      <c r="O3409" s="0" t="n">
        <f aca="false">VLOOKUP(B3409,VLOOK!$A$2:$B$13,2)</f>
        <v>9</v>
      </c>
      <c r="P3409" s="22" t="n">
        <f aca="false">IF(F3409&lt;0,F3409*-1,F3409)</f>
        <v>60</v>
      </c>
    </row>
    <row r="3410" customFormat="false" ht="12.8" hidden="false" customHeight="false" outlineLevel="0" collapsed="false">
      <c r="A3410" s="17" t="s">
        <v>1516</v>
      </c>
      <c r="B3410" s="9" t="s">
        <v>984</v>
      </c>
      <c r="C3410" s="9"/>
      <c r="D3410" s="17" t="s">
        <v>54</v>
      </c>
      <c r="E3410" s="25" t="s">
        <v>67</v>
      </c>
      <c r="F3410" s="20" t="n">
        <v>-32</v>
      </c>
      <c r="G3410" s="12" t="s">
        <v>21</v>
      </c>
      <c r="H3410" s="2" t="n">
        <v>-99</v>
      </c>
      <c r="I3410" s="3" t="s">
        <v>68</v>
      </c>
      <c r="J3410" s="3" t="n">
        <f aca="false">VLOOKUP(I3410,VLOOK!$G$2:$H$50,2)</f>
        <v>42</v>
      </c>
      <c r="K3410" s="4" t="s">
        <v>68</v>
      </c>
      <c r="L3410" s="21" t="s">
        <v>57</v>
      </c>
      <c r="M3410" s="6" t="n">
        <f aca="false">VLOOKUP(L3410,VLOOK!$D$2:$E$10,2)</f>
        <v>7</v>
      </c>
      <c r="N3410" s="7" t="n">
        <v>1</v>
      </c>
      <c r="O3410" s="0" t="n">
        <f aca="false">VLOOKUP(B3410,VLOOK!$A$2:$B$13,2)</f>
        <v>9</v>
      </c>
      <c r="P3410" s="22" t="n">
        <f aca="false">IF(F3410&lt;0,F3410*-1,F3410)</f>
        <v>32</v>
      </c>
    </row>
    <row r="3411" customFormat="false" ht="12.8" hidden="false" customHeight="false" outlineLevel="0" collapsed="false">
      <c r="A3411" s="17" t="s">
        <v>1516</v>
      </c>
      <c r="B3411" s="9" t="s">
        <v>984</v>
      </c>
      <c r="C3411" s="9"/>
      <c r="D3411" s="17" t="s">
        <v>54</v>
      </c>
      <c r="E3411" s="25" t="s">
        <v>67</v>
      </c>
      <c r="F3411" s="20" t="n">
        <v>-31.51</v>
      </c>
      <c r="G3411" s="12" t="s">
        <v>21</v>
      </c>
      <c r="H3411" s="2" t="n">
        <v>-99</v>
      </c>
      <c r="I3411" s="3" t="s">
        <v>68</v>
      </c>
      <c r="J3411" s="3" t="n">
        <f aca="false">VLOOKUP(I3411,VLOOK!$G$2:$H$50,2)</f>
        <v>42</v>
      </c>
      <c r="K3411" s="4" t="s">
        <v>68</v>
      </c>
      <c r="L3411" s="21" t="s">
        <v>57</v>
      </c>
      <c r="M3411" s="6" t="n">
        <f aca="false">VLOOKUP(L3411,VLOOK!$D$2:$E$10,2)</f>
        <v>7</v>
      </c>
      <c r="N3411" s="7" t="n">
        <v>1</v>
      </c>
      <c r="O3411" s="0" t="n">
        <f aca="false">VLOOKUP(B3411,VLOOK!$A$2:$B$13,2)</f>
        <v>9</v>
      </c>
      <c r="P3411" s="22" t="n">
        <f aca="false">IF(F3411&lt;0,F3411*-1,F3411)</f>
        <v>31.51</v>
      </c>
    </row>
    <row r="3412" customFormat="false" ht="12.8" hidden="false" customHeight="false" outlineLevel="0" collapsed="false">
      <c r="A3412" s="17" t="s">
        <v>1517</v>
      </c>
      <c r="B3412" s="9" t="s">
        <v>984</v>
      </c>
      <c r="C3412" s="9"/>
      <c r="D3412" s="17" t="s">
        <v>54</v>
      </c>
      <c r="E3412" s="25" t="s">
        <v>67</v>
      </c>
      <c r="F3412" s="20" t="n">
        <v>-111.71</v>
      </c>
      <c r="G3412" s="12" t="s">
        <v>21</v>
      </c>
      <c r="H3412" s="2" t="n">
        <v>-99</v>
      </c>
      <c r="I3412" s="3" t="s">
        <v>68</v>
      </c>
      <c r="J3412" s="3" t="n">
        <f aca="false">VLOOKUP(I3412,VLOOK!$G$2:$H$50,2)</f>
        <v>42</v>
      </c>
      <c r="K3412" s="4" t="s">
        <v>68</v>
      </c>
      <c r="L3412" s="21" t="s">
        <v>57</v>
      </c>
      <c r="M3412" s="6" t="n">
        <f aca="false">VLOOKUP(L3412,VLOOK!$D$2:$E$10,2)</f>
        <v>7</v>
      </c>
      <c r="N3412" s="7" t="n">
        <v>1</v>
      </c>
      <c r="O3412" s="0" t="n">
        <f aca="false">VLOOKUP(B3412,VLOOK!$A$2:$B$13,2)</f>
        <v>9</v>
      </c>
      <c r="P3412" s="22" t="n">
        <f aca="false">IF(F3412&lt;0,F3412*-1,F3412)</f>
        <v>111.71</v>
      </c>
    </row>
    <row r="3413" customFormat="false" ht="12.8" hidden="false" customHeight="false" outlineLevel="0" collapsed="false">
      <c r="A3413" s="17" t="s">
        <v>346</v>
      </c>
      <c r="B3413" s="9" t="s">
        <v>984</v>
      </c>
      <c r="C3413" s="9" t="s">
        <v>666</v>
      </c>
      <c r="D3413" s="17" t="s">
        <v>78</v>
      </c>
      <c r="E3413" s="25" t="s">
        <v>119</v>
      </c>
      <c r="F3413" s="20" t="n">
        <v>-320</v>
      </c>
      <c r="G3413" s="12" t="s">
        <v>21</v>
      </c>
      <c r="H3413" s="2" t="n">
        <v>-99</v>
      </c>
      <c r="I3413" s="3" t="s">
        <v>120</v>
      </c>
      <c r="J3413" s="3" t="n">
        <f aca="false">VLOOKUP(I3413,VLOOK!$G$2:$H$50,2)</f>
        <v>45</v>
      </c>
      <c r="K3413" s="4" t="s">
        <v>120</v>
      </c>
      <c r="L3413" s="21" t="s">
        <v>121</v>
      </c>
      <c r="M3413" s="6" t="n">
        <f aca="false">VLOOKUP(L3413,VLOOK!$D$2:$E$10,2)</f>
        <v>8</v>
      </c>
      <c r="N3413" s="7" t="n">
        <v>1</v>
      </c>
      <c r="O3413" s="0" t="n">
        <f aca="false">VLOOKUP(B3413,VLOOK!$A$2:$B$13,2)</f>
        <v>9</v>
      </c>
      <c r="P3413" s="22" t="n">
        <f aca="false">IF(F3413&lt;0,F3413*-1,F3413)</f>
        <v>320</v>
      </c>
    </row>
    <row r="3414" customFormat="false" ht="12.8" hidden="false" customHeight="false" outlineLevel="0" collapsed="false">
      <c r="A3414" s="17" t="s">
        <v>346</v>
      </c>
      <c r="B3414" s="9" t="s">
        <v>984</v>
      </c>
      <c r="C3414" s="9" t="s">
        <v>63</v>
      </c>
      <c r="D3414" s="17" t="s">
        <v>19</v>
      </c>
      <c r="E3414" s="25" t="s">
        <v>64</v>
      </c>
      <c r="F3414" s="20" t="n">
        <v>-186.68</v>
      </c>
      <c r="G3414" s="12" t="s">
        <v>21</v>
      </c>
      <c r="H3414" s="2" t="n">
        <v>-99</v>
      </c>
      <c r="I3414" s="3" t="s">
        <v>65</v>
      </c>
      <c r="J3414" s="3" t="n">
        <f aca="false">VLOOKUP(I3414,VLOOK!$G$2:$H$50,2)</f>
        <v>13</v>
      </c>
      <c r="K3414" s="4" t="s">
        <v>65</v>
      </c>
      <c r="L3414" s="21" t="s">
        <v>23</v>
      </c>
      <c r="M3414" s="6" t="n">
        <f aca="false">VLOOKUP(L3414,VLOOK!$D$2:$E$10,2)</f>
        <v>2</v>
      </c>
      <c r="N3414" s="7" t="n">
        <v>1</v>
      </c>
      <c r="O3414" s="0" t="n">
        <f aca="false">VLOOKUP(B3414,VLOOK!$A$2:$B$13,2)</f>
        <v>9</v>
      </c>
      <c r="P3414" s="22" t="n">
        <f aca="false">IF(F3414&lt;0,F3414*-1,F3414)</f>
        <v>186.68</v>
      </c>
    </row>
    <row r="3415" customFormat="false" ht="12.8" hidden="false" customHeight="false" outlineLevel="0" collapsed="false">
      <c r="A3415" s="17" t="s">
        <v>346</v>
      </c>
      <c r="B3415" s="9" t="s">
        <v>984</v>
      </c>
      <c r="C3415" s="9" t="s">
        <v>170</v>
      </c>
      <c r="D3415" s="9" t="s">
        <v>171</v>
      </c>
      <c r="E3415" s="25" t="s">
        <v>172</v>
      </c>
      <c r="F3415" s="20" t="n">
        <v>-230</v>
      </c>
      <c r="G3415" s="12" t="s">
        <v>21</v>
      </c>
      <c r="H3415" s="2" t="n">
        <v>-99</v>
      </c>
      <c r="I3415" s="3" t="s">
        <v>173</v>
      </c>
      <c r="J3415" s="3" t="n">
        <f aca="false">VLOOKUP(I3415,VLOOK!$G$2:$H$50,2)</f>
        <v>22</v>
      </c>
      <c r="K3415" s="4" t="s">
        <v>173</v>
      </c>
      <c r="L3415" s="21" t="s">
        <v>31</v>
      </c>
      <c r="M3415" s="6" t="n">
        <f aca="false">VLOOKUP(L3415,VLOOK!$D$2:$E$10,2)</f>
        <v>3</v>
      </c>
      <c r="N3415" s="7" t="n">
        <v>1</v>
      </c>
      <c r="O3415" s="0" t="n">
        <f aca="false">VLOOKUP(B3415,VLOOK!$A$2:$B$13,2)</f>
        <v>9</v>
      </c>
      <c r="P3415" s="22" t="n">
        <f aca="false">IF(F3415&lt;0,F3415*-1,F3415)</f>
        <v>230</v>
      </c>
    </row>
    <row r="3416" customFormat="false" ht="12.8" hidden="false" customHeight="false" outlineLevel="0" collapsed="false">
      <c r="A3416" s="17" t="s">
        <v>346</v>
      </c>
      <c r="B3416" s="9" t="s">
        <v>984</v>
      </c>
      <c r="C3416" s="9" t="s">
        <v>24</v>
      </c>
      <c r="D3416" s="9" t="s">
        <v>25</v>
      </c>
      <c r="E3416" s="10" t="s">
        <v>26</v>
      </c>
      <c r="F3416" s="20" t="n">
        <v>-56.9</v>
      </c>
      <c r="G3416" s="12" t="s">
        <v>21</v>
      </c>
      <c r="H3416" s="2" t="n">
        <v>-99</v>
      </c>
      <c r="I3416" s="3" t="s">
        <v>27</v>
      </c>
      <c r="J3416" s="3" t="n">
        <f aca="false">VLOOKUP(I3416,VLOOK!$G$2:$H$50,2)</f>
        <v>30</v>
      </c>
      <c r="K3416" s="4" t="s">
        <v>27</v>
      </c>
      <c r="L3416" s="21" t="s">
        <v>28</v>
      </c>
      <c r="M3416" s="6" t="n">
        <f aca="false">VLOOKUP(L3416,VLOOK!$D$2:$E$10,2)</f>
        <v>5</v>
      </c>
      <c r="N3416" s="7" t="n">
        <v>1</v>
      </c>
      <c r="O3416" s="0" t="n">
        <f aca="false">VLOOKUP(B3416,VLOOK!$A$2:$B$13,2)</f>
        <v>9</v>
      </c>
      <c r="P3416" s="22" t="n">
        <f aca="false">IF(F3416&lt;0,F3416*-1,F3416)</f>
        <v>56.9</v>
      </c>
    </row>
    <row r="3417" customFormat="false" ht="12.8" hidden="false" customHeight="false" outlineLevel="0" collapsed="false">
      <c r="A3417" s="17" t="s">
        <v>346</v>
      </c>
      <c r="B3417" s="9" t="s">
        <v>984</v>
      </c>
      <c r="C3417" s="9" t="s">
        <v>29</v>
      </c>
      <c r="D3417" s="9" t="s">
        <v>25</v>
      </c>
      <c r="E3417" s="10" t="s">
        <v>29</v>
      </c>
      <c r="F3417" s="20" t="n">
        <v>-42</v>
      </c>
      <c r="G3417" s="12" t="s">
        <v>21</v>
      </c>
      <c r="H3417" s="2" t="n">
        <v>-99</v>
      </c>
      <c r="I3417" s="3" t="s">
        <v>30</v>
      </c>
      <c r="J3417" s="3" t="n">
        <f aca="false">VLOOKUP(I3417,VLOOK!$G$2:$H$50,2)</f>
        <v>21</v>
      </c>
      <c r="K3417" s="4" t="s">
        <v>30</v>
      </c>
      <c r="L3417" s="21" t="s">
        <v>31</v>
      </c>
      <c r="M3417" s="6" t="n">
        <f aca="false">VLOOKUP(L3417,VLOOK!$D$2:$E$10,2)</f>
        <v>3</v>
      </c>
      <c r="N3417" s="7" t="n">
        <v>1</v>
      </c>
      <c r="O3417" s="0" t="n">
        <f aca="false">VLOOKUP(B3417,VLOOK!$A$2:$B$13,2)</f>
        <v>9</v>
      </c>
      <c r="P3417" s="22" t="n">
        <f aca="false">IF(F3417&lt;0,F3417*-1,F3417)</f>
        <v>42</v>
      </c>
    </row>
    <row r="3418" customFormat="false" ht="12.8" hidden="false" customHeight="false" outlineLevel="0" collapsed="false">
      <c r="A3418" s="17" t="s">
        <v>1518</v>
      </c>
      <c r="B3418" s="9" t="s">
        <v>984</v>
      </c>
      <c r="C3418" s="9" t="s">
        <v>881</v>
      </c>
      <c r="D3418" s="9" t="s">
        <v>54</v>
      </c>
      <c r="E3418" s="10" t="s">
        <v>67</v>
      </c>
      <c r="F3418" s="20" t="n">
        <v>-7.83</v>
      </c>
      <c r="G3418" s="12" t="s">
        <v>21</v>
      </c>
      <c r="H3418" s="2" t="n">
        <v>-99</v>
      </c>
      <c r="I3418" s="3" t="s">
        <v>68</v>
      </c>
      <c r="J3418" s="3" t="n">
        <f aca="false">VLOOKUP(I3418,VLOOK!$G$2:$H$50,2)</f>
        <v>42</v>
      </c>
      <c r="K3418" s="4" t="s">
        <v>68</v>
      </c>
      <c r="L3418" s="21" t="s">
        <v>57</v>
      </c>
      <c r="M3418" s="6" t="n">
        <f aca="false">VLOOKUP(L3418,VLOOK!$D$2:$E$10,2)</f>
        <v>7</v>
      </c>
      <c r="N3418" s="7" t="n">
        <v>1</v>
      </c>
      <c r="O3418" s="0" t="n">
        <f aca="false">VLOOKUP(B3418,VLOOK!$A$2:$B$13,2)</f>
        <v>9</v>
      </c>
      <c r="P3418" s="22" t="n">
        <f aca="false">IF(F3418&lt;0,F3418*-1,F3418)</f>
        <v>7.83</v>
      </c>
    </row>
    <row r="3419" customFormat="false" ht="12.8" hidden="false" customHeight="false" outlineLevel="0" collapsed="false">
      <c r="A3419" s="17" t="s">
        <v>1518</v>
      </c>
      <c r="B3419" s="9" t="s">
        <v>984</v>
      </c>
      <c r="C3419" s="9" t="s">
        <v>881</v>
      </c>
      <c r="D3419" s="9" t="s">
        <v>54</v>
      </c>
      <c r="E3419" s="10" t="s">
        <v>67</v>
      </c>
      <c r="F3419" s="20" t="n">
        <v>-7.83</v>
      </c>
      <c r="G3419" s="12" t="s">
        <v>21</v>
      </c>
      <c r="H3419" s="2" t="n">
        <v>-99</v>
      </c>
      <c r="I3419" s="3" t="s">
        <v>68</v>
      </c>
      <c r="J3419" s="3" t="n">
        <f aca="false">VLOOKUP(I3419,VLOOK!$G$2:$H$50,2)</f>
        <v>42</v>
      </c>
      <c r="K3419" s="4" t="s">
        <v>68</v>
      </c>
      <c r="L3419" s="21" t="s">
        <v>57</v>
      </c>
      <c r="M3419" s="6" t="n">
        <f aca="false">VLOOKUP(L3419,VLOOK!$D$2:$E$10,2)</f>
        <v>7</v>
      </c>
      <c r="N3419" s="7" t="n">
        <v>1</v>
      </c>
      <c r="O3419" s="0" t="n">
        <f aca="false">VLOOKUP(B3419,VLOOK!$A$2:$B$13,2)</f>
        <v>9</v>
      </c>
      <c r="P3419" s="22" t="n">
        <f aca="false">IF(F3419&lt;0,F3419*-1,F3419)</f>
        <v>7.83</v>
      </c>
    </row>
    <row r="3420" customFormat="false" ht="12.8" hidden="false" customHeight="false" outlineLevel="0" collapsed="false">
      <c r="A3420" s="17" t="s">
        <v>1518</v>
      </c>
      <c r="B3420" s="9" t="s">
        <v>984</v>
      </c>
      <c r="C3420" s="9" t="s">
        <v>881</v>
      </c>
      <c r="D3420" s="9" t="s">
        <v>54</v>
      </c>
      <c r="E3420" s="10" t="s">
        <v>67</v>
      </c>
      <c r="F3420" s="20" t="n">
        <v>-10.96</v>
      </c>
      <c r="G3420" s="12" t="s">
        <v>21</v>
      </c>
      <c r="H3420" s="2" t="n">
        <v>-99</v>
      </c>
      <c r="I3420" s="3" t="s">
        <v>68</v>
      </c>
      <c r="J3420" s="3" t="n">
        <f aca="false">VLOOKUP(I3420,VLOOK!$G$2:$H$50,2)</f>
        <v>42</v>
      </c>
      <c r="K3420" s="4" t="s">
        <v>68</v>
      </c>
      <c r="L3420" s="21" t="s">
        <v>57</v>
      </c>
      <c r="M3420" s="6" t="n">
        <f aca="false">VLOOKUP(L3420,VLOOK!$D$2:$E$10,2)</f>
        <v>7</v>
      </c>
      <c r="N3420" s="7" t="n">
        <v>1</v>
      </c>
      <c r="O3420" s="0" t="n">
        <f aca="false">VLOOKUP(B3420,VLOOK!$A$2:$B$13,2)</f>
        <v>9</v>
      </c>
      <c r="P3420" s="22" t="n">
        <f aca="false">IF(F3420&lt;0,F3420*-1,F3420)</f>
        <v>10.96</v>
      </c>
    </row>
    <row r="3421" customFormat="false" ht="12.8" hidden="false" customHeight="false" outlineLevel="0" collapsed="false">
      <c r="A3421" s="17" t="s">
        <v>1518</v>
      </c>
      <c r="B3421" s="9" t="s">
        <v>984</v>
      </c>
      <c r="C3421" s="9" t="s">
        <v>881</v>
      </c>
      <c r="D3421" s="9" t="s">
        <v>54</v>
      </c>
      <c r="E3421" s="10" t="s">
        <v>67</v>
      </c>
      <c r="F3421" s="20" t="n">
        <v>-117.34</v>
      </c>
      <c r="G3421" s="12" t="s">
        <v>21</v>
      </c>
      <c r="H3421" s="2" t="n">
        <v>-99</v>
      </c>
      <c r="I3421" s="3" t="s">
        <v>68</v>
      </c>
      <c r="J3421" s="3" t="n">
        <f aca="false">VLOOKUP(I3421,VLOOK!$G$2:$H$50,2)</f>
        <v>42</v>
      </c>
      <c r="K3421" s="4" t="s">
        <v>68</v>
      </c>
      <c r="L3421" s="21" t="s">
        <v>57</v>
      </c>
      <c r="M3421" s="6" t="n">
        <f aca="false">VLOOKUP(L3421,VLOOK!$D$2:$E$10,2)</f>
        <v>7</v>
      </c>
      <c r="N3421" s="7" t="n">
        <v>1</v>
      </c>
      <c r="O3421" s="0" t="n">
        <f aca="false">VLOOKUP(B3421,VLOOK!$A$2:$B$13,2)</f>
        <v>9</v>
      </c>
      <c r="P3421" s="22" t="n">
        <f aca="false">IF(F3421&lt;0,F3421*-1,F3421)</f>
        <v>117.34</v>
      </c>
    </row>
    <row r="3422" customFormat="false" ht="12.8" hidden="false" customHeight="false" outlineLevel="0" collapsed="false">
      <c r="A3422" s="17" t="s">
        <v>348</v>
      </c>
      <c r="B3422" s="9" t="s">
        <v>984</v>
      </c>
      <c r="C3422" s="9" t="s">
        <v>881</v>
      </c>
      <c r="D3422" s="9" t="s">
        <v>54</v>
      </c>
      <c r="E3422" s="25" t="s">
        <v>134</v>
      </c>
      <c r="F3422" s="20" t="n">
        <v>-1.03</v>
      </c>
      <c r="G3422" s="12" t="s">
        <v>21</v>
      </c>
      <c r="H3422" s="2" t="n">
        <v>-99</v>
      </c>
      <c r="I3422" s="3" t="s">
        <v>56</v>
      </c>
      <c r="J3422" s="3" t="n">
        <f aca="false">VLOOKUP(I3422,VLOOK!$G$2:$H$50,2)</f>
        <v>43</v>
      </c>
      <c r="K3422" s="4" t="s">
        <v>56</v>
      </c>
      <c r="L3422" s="21" t="s">
        <v>57</v>
      </c>
      <c r="M3422" s="6" t="n">
        <f aca="false">VLOOKUP(L3422,VLOOK!$D$2:$E$10,2)</f>
        <v>7</v>
      </c>
      <c r="N3422" s="7" t="n">
        <v>1</v>
      </c>
      <c r="O3422" s="0" t="n">
        <f aca="false">VLOOKUP(B3422,VLOOK!$A$2:$B$13,2)</f>
        <v>9</v>
      </c>
      <c r="P3422" s="22" t="n">
        <f aca="false">IF(F3422&lt;0,F3422*-1,F3422)</f>
        <v>1.03</v>
      </c>
    </row>
    <row r="3423" customFormat="false" ht="12.8" hidden="false" customHeight="false" outlineLevel="0" collapsed="false">
      <c r="A3423" s="17" t="s">
        <v>350</v>
      </c>
      <c r="B3423" s="9" t="s">
        <v>984</v>
      </c>
      <c r="C3423" s="9" t="s">
        <v>63</v>
      </c>
      <c r="D3423" s="9" t="s">
        <v>19</v>
      </c>
      <c r="E3423" s="10" t="s">
        <v>64</v>
      </c>
      <c r="F3423" s="20" t="n">
        <v>-149.88</v>
      </c>
      <c r="G3423" s="12" t="s">
        <v>21</v>
      </c>
      <c r="H3423" s="2" t="n">
        <v>-99</v>
      </c>
      <c r="I3423" s="3" t="s">
        <v>65</v>
      </c>
      <c r="J3423" s="3" t="n">
        <f aca="false">VLOOKUP(I3423,VLOOK!$G$2:$H$50,2)</f>
        <v>13</v>
      </c>
      <c r="K3423" s="4" t="s">
        <v>65</v>
      </c>
      <c r="L3423" s="21" t="s">
        <v>23</v>
      </c>
      <c r="M3423" s="6" t="n">
        <f aca="false">VLOOKUP(L3423,VLOOK!$D$2:$E$10,2)</f>
        <v>2</v>
      </c>
      <c r="N3423" s="7" t="n">
        <v>1</v>
      </c>
      <c r="O3423" s="0" t="n">
        <f aca="false">VLOOKUP(B3423,VLOOK!$A$2:$B$13,2)</f>
        <v>9</v>
      </c>
      <c r="P3423" s="22" t="n">
        <f aca="false">IF(F3423&lt;0,F3423*-1,F3423)</f>
        <v>149.88</v>
      </c>
    </row>
    <row r="3424" customFormat="false" ht="12.8" hidden="false" customHeight="false" outlineLevel="0" collapsed="false">
      <c r="A3424" s="17" t="s">
        <v>350</v>
      </c>
      <c r="B3424" s="9" t="s">
        <v>984</v>
      </c>
      <c r="C3424" s="9" t="s">
        <v>29</v>
      </c>
      <c r="D3424" s="9" t="s">
        <v>25</v>
      </c>
      <c r="E3424" s="10" t="s">
        <v>29</v>
      </c>
      <c r="F3424" s="20" t="n">
        <v>-43.19</v>
      </c>
      <c r="G3424" s="12" t="s">
        <v>21</v>
      </c>
      <c r="H3424" s="2" t="n">
        <v>-99</v>
      </c>
      <c r="I3424" s="3" t="s">
        <v>30</v>
      </c>
      <c r="J3424" s="3" t="n">
        <f aca="false">VLOOKUP(I3424,VLOOK!$G$2:$H$50,2)</f>
        <v>21</v>
      </c>
      <c r="K3424" s="4" t="s">
        <v>30</v>
      </c>
      <c r="L3424" s="21" t="s">
        <v>31</v>
      </c>
      <c r="M3424" s="6" t="n">
        <f aca="false">VLOOKUP(L3424,VLOOK!$D$2:$E$10,2)</f>
        <v>3</v>
      </c>
      <c r="N3424" s="7" t="n">
        <v>1</v>
      </c>
      <c r="O3424" s="0" t="n">
        <f aca="false">VLOOKUP(B3424,VLOOK!$A$2:$B$13,2)</f>
        <v>9</v>
      </c>
      <c r="P3424" s="22" t="n">
        <f aca="false">IF(F3424&lt;0,F3424*-1,F3424)</f>
        <v>43.19</v>
      </c>
    </row>
    <row r="3425" customFormat="false" ht="12.8" hidden="false" customHeight="false" outlineLevel="0" collapsed="false">
      <c r="A3425" s="17" t="s">
        <v>350</v>
      </c>
      <c r="B3425" s="9" t="s">
        <v>984</v>
      </c>
      <c r="C3425" s="9" t="s">
        <v>881</v>
      </c>
      <c r="D3425" s="9" t="s">
        <v>54</v>
      </c>
      <c r="E3425" s="10" t="s">
        <v>67</v>
      </c>
      <c r="F3425" s="20" t="n">
        <v>-18</v>
      </c>
      <c r="G3425" s="12" t="s">
        <v>21</v>
      </c>
      <c r="H3425" s="2" t="n">
        <v>-99</v>
      </c>
      <c r="I3425" s="3" t="s">
        <v>68</v>
      </c>
      <c r="J3425" s="3" t="n">
        <f aca="false">VLOOKUP(I3425,VLOOK!$G$2:$H$50,2)</f>
        <v>42</v>
      </c>
      <c r="K3425" s="4" t="s">
        <v>68</v>
      </c>
      <c r="L3425" s="21" t="s">
        <v>57</v>
      </c>
      <c r="M3425" s="6" t="n">
        <f aca="false">VLOOKUP(L3425,VLOOK!$D$2:$E$10,2)</f>
        <v>7</v>
      </c>
      <c r="N3425" s="7" t="n">
        <v>1</v>
      </c>
      <c r="O3425" s="0" t="n">
        <f aca="false">VLOOKUP(B3425,VLOOK!$A$2:$B$13,2)</f>
        <v>9</v>
      </c>
      <c r="P3425" s="22" t="n">
        <f aca="false">IF(F3425&lt;0,F3425*-1,F3425)</f>
        <v>18</v>
      </c>
    </row>
    <row r="3426" customFormat="false" ht="12.8" hidden="false" customHeight="false" outlineLevel="0" collapsed="false">
      <c r="A3426" s="17" t="s">
        <v>350</v>
      </c>
      <c r="B3426" s="9" t="s">
        <v>984</v>
      </c>
      <c r="C3426" s="9" t="s">
        <v>881</v>
      </c>
      <c r="D3426" s="9" t="s">
        <v>54</v>
      </c>
      <c r="E3426" s="10" t="s">
        <v>134</v>
      </c>
      <c r="F3426" s="20" t="n">
        <v>-4.88</v>
      </c>
      <c r="G3426" s="12" t="s">
        <v>21</v>
      </c>
      <c r="H3426" s="2" t="n">
        <v>-99</v>
      </c>
      <c r="I3426" s="3" t="s">
        <v>56</v>
      </c>
      <c r="J3426" s="3" t="n">
        <f aca="false">VLOOKUP(I3426,VLOOK!$G$2:$H$50,2)</f>
        <v>43</v>
      </c>
      <c r="K3426" s="4" t="s">
        <v>56</v>
      </c>
      <c r="L3426" s="21" t="s">
        <v>57</v>
      </c>
      <c r="M3426" s="6" t="n">
        <f aca="false">VLOOKUP(L3426,VLOOK!$D$2:$E$10,2)</f>
        <v>7</v>
      </c>
      <c r="N3426" s="7" t="n">
        <v>1</v>
      </c>
      <c r="O3426" s="0" t="n">
        <f aca="false">VLOOKUP(B3426,VLOOK!$A$2:$B$13,2)</f>
        <v>9</v>
      </c>
      <c r="P3426" s="22" t="n">
        <f aca="false">IF(F3426&lt;0,F3426*-1,F3426)</f>
        <v>4.88</v>
      </c>
    </row>
    <row r="3427" customFormat="false" ht="12.8" hidden="false" customHeight="false" outlineLevel="0" collapsed="false">
      <c r="A3427" s="17" t="s">
        <v>1519</v>
      </c>
      <c r="B3427" s="9" t="s">
        <v>984</v>
      </c>
      <c r="C3427" s="9" t="s">
        <v>24</v>
      </c>
      <c r="D3427" s="9" t="s">
        <v>25</v>
      </c>
      <c r="E3427" s="10" t="s">
        <v>26</v>
      </c>
      <c r="F3427" s="20" t="n">
        <v>-60</v>
      </c>
      <c r="G3427" s="12" t="s">
        <v>21</v>
      </c>
      <c r="H3427" s="2" t="n">
        <v>-99</v>
      </c>
      <c r="I3427" s="3" t="s">
        <v>27</v>
      </c>
      <c r="J3427" s="3" t="n">
        <f aca="false">VLOOKUP(I3427,VLOOK!$G$2:$H$50,2)</f>
        <v>30</v>
      </c>
      <c r="K3427" s="4" t="s">
        <v>27</v>
      </c>
      <c r="L3427" s="21" t="s">
        <v>28</v>
      </c>
      <c r="M3427" s="6" t="n">
        <f aca="false">VLOOKUP(L3427,VLOOK!$D$2:$E$10,2)</f>
        <v>5</v>
      </c>
      <c r="N3427" s="7" t="n">
        <v>1</v>
      </c>
      <c r="O3427" s="0" t="n">
        <f aca="false">VLOOKUP(B3427,VLOOK!$A$2:$B$13,2)</f>
        <v>9</v>
      </c>
      <c r="P3427" s="22" t="n">
        <f aca="false">IF(F3427&lt;0,F3427*-1,F3427)</f>
        <v>60</v>
      </c>
    </row>
    <row r="3428" customFormat="false" ht="12.8" hidden="false" customHeight="false" outlineLevel="0" collapsed="false">
      <c r="A3428" s="17" t="s">
        <v>1519</v>
      </c>
      <c r="B3428" s="9" t="s">
        <v>984</v>
      </c>
      <c r="C3428" s="9" t="s">
        <v>29</v>
      </c>
      <c r="D3428" s="9" t="s">
        <v>25</v>
      </c>
      <c r="E3428" s="10" t="s">
        <v>29</v>
      </c>
      <c r="F3428" s="20" t="n">
        <v>-28</v>
      </c>
      <c r="G3428" s="12" t="s">
        <v>21</v>
      </c>
      <c r="H3428" s="2" t="n">
        <v>-99</v>
      </c>
      <c r="I3428" s="3" t="s">
        <v>30</v>
      </c>
      <c r="J3428" s="3" t="n">
        <f aca="false">VLOOKUP(I3428,VLOOK!$G$2:$H$50,2)</f>
        <v>21</v>
      </c>
      <c r="K3428" s="4" t="s">
        <v>30</v>
      </c>
      <c r="L3428" s="21" t="s">
        <v>31</v>
      </c>
      <c r="M3428" s="6" t="n">
        <f aca="false">VLOOKUP(L3428,VLOOK!$D$2:$E$10,2)</f>
        <v>3</v>
      </c>
      <c r="N3428" s="7" t="n">
        <v>1</v>
      </c>
      <c r="O3428" s="0" t="n">
        <f aca="false">VLOOKUP(B3428,VLOOK!$A$2:$B$13,2)</f>
        <v>9</v>
      </c>
      <c r="P3428" s="22" t="n">
        <f aca="false">IF(F3428&lt;0,F3428*-1,F3428)</f>
        <v>28</v>
      </c>
    </row>
    <row r="3429" customFormat="false" ht="12.8" hidden="false" customHeight="false" outlineLevel="0" collapsed="false">
      <c r="A3429" s="17" t="s">
        <v>1520</v>
      </c>
      <c r="B3429" s="9" t="s">
        <v>984</v>
      </c>
      <c r="C3429" s="9" t="s">
        <v>63</v>
      </c>
      <c r="D3429" s="9" t="s">
        <v>19</v>
      </c>
      <c r="E3429" s="10" t="s">
        <v>64</v>
      </c>
      <c r="F3429" s="20" t="n">
        <v>-112</v>
      </c>
      <c r="G3429" s="12" t="s">
        <v>21</v>
      </c>
      <c r="H3429" s="2" t="n">
        <v>-99</v>
      </c>
      <c r="I3429" s="3" t="s">
        <v>65</v>
      </c>
      <c r="J3429" s="3" t="n">
        <f aca="false">VLOOKUP(I3429,VLOOK!$G$2:$H$50,2)</f>
        <v>13</v>
      </c>
      <c r="K3429" s="4" t="s">
        <v>65</v>
      </c>
      <c r="L3429" s="21" t="s">
        <v>23</v>
      </c>
      <c r="M3429" s="6" t="n">
        <f aca="false">VLOOKUP(L3429,VLOOK!$D$2:$E$10,2)</f>
        <v>2</v>
      </c>
      <c r="N3429" s="7" t="n">
        <v>1</v>
      </c>
      <c r="O3429" s="0" t="n">
        <f aca="false">VLOOKUP(B3429,VLOOK!$A$2:$B$13,2)</f>
        <v>9</v>
      </c>
      <c r="P3429" s="22" t="n">
        <f aca="false">IF(F3429&lt;0,F3429*-1,F3429)</f>
        <v>112</v>
      </c>
    </row>
    <row r="3430" customFormat="false" ht="12.8" hidden="false" customHeight="false" outlineLevel="0" collapsed="false">
      <c r="A3430" s="17" t="s">
        <v>1520</v>
      </c>
      <c r="B3430" s="9" t="s">
        <v>984</v>
      </c>
      <c r="C3430" s="9" t="s">
        <v>63</v>
      </c>
      <c r="D3430" s="9" t="s">
        <v>19</v>
      </c>
      <c r="E3430" s="10" t="s">
        <v>64</v>
      </c>
      <c r="F3430" s="20" t="n">
        <v>-222.68</v>
      </c>
      <c r="G3430" s="12" t="s">
        <v>21</v>
      </c>
      <c r="H3430" s="2" t="n">
        <v>-99</v>
      </c>
      <c r="I3430" s="3" t="s">
        <v>65</v>
      </c>
      <c r="J3430" s="3" t="n">
        <f aca="false">VLOOKUP(I3430,VLOOK!$G$2:$H$50,2)</f>
        <v>13</v>
      </c>
      <c r="K3430" s="4" t="s">
        <v>65</v>
      </c>
      <c r="L3430" s="21" t="s">
        <v>23</v>
      </c>
      <c r="M3430" s="6" t="n">
        <f aca="false">VLOOKUP(L3430,VLOOK!$D$2:$E$10,2)</f>
        <v>2</v>
      </c>
      <c r="N3430" s="7" t="n">
        <v>1</v>
      </c>
      <c r="O3430" s="0" t="n">
        <f aca="false">VLOOKUP(B3430,VLOOK!$A$2:$B$13,2)</f>
        <v>9</v>
      </c>
      <c r="P3430" s="22" t="n">
        <f aca="false">IF(F3430&lt;0,F3430*-1,F3430)</f>
        <v>222.68</v>
      </c>
    </row>
    <row r="3431" customFormat="false" ht="12.8" hidden="false" customHeight="false" outlineLevel="0" collapsed="false">
      <c r="A3431" s="17" t="s">
        <v>1520</v>
      </c>
      <c r="B3431" s="9" t="s">
        <v>984</v>
      </c>
      <c r="C3431" s="9" t="s">
        <v>63</v>
      </c>
      <c r="D3431" s="9" t="s">
        <v>19</v>
      </c>
      <c r="E3431" s="10" t="s">
        <v>64</v>
      </c>
      <c r="F3431" s="20" t="n">
        <v>-74.71</v>
      </c>
      <c r="G3431" s="12" t="s">
        <v>21</v>
      </c>
      <c r="H3431" s="2" t="n">
        <v>-99</v>
      </c>
      <c r="I3431" s="3" t="s">
        <v>65</v>
      </c>
      <c r="J3431" s="3" t="n">
        <f aca="false">VLOOKUP(I3431,VLOOK!$G$2:$H$50,2)</f>
        <v>13</v>
      </c>
      <c r="K3431" s="4" t="s">
        <v>65</v>
      </c>
      <c r="L3431" s="21" t="s">
        <v>23</v>
      </c>
      <c r="M3431" s="6" t="n">
        <f aca="false">VLOOKUP(L3431,VLOOK!$D$2:$E$10,2)</f>
        <v>2</v>
      </c>
      <c r="N3431" s="7" t="n">
        <v>1</v>
      </c>
      <c r="O3431" s="0" t="n">
        <f aca="false">VLOOKUP(B3431,VLOOK!$A$2:$B$13,2)</f>
        <v>9</v>
      </c>
      <c r="P3431" s="22" t="n">
        <f aca="false">IF(F3431&lt;0,F3431*-1,F3431)</f>
        <v>74.71</v>
      </c>
    </row>
    <row r="3432" customFormat="false" ht="12.8" hidden="false" customHeight="false" outlineLevel="0" collapsed="false">
      <c r="A3432" s="17" t="s">
        <v>1520</v>
      </c>
      <c r="B3432" s="9" t="s">
        <v>984</v>
      </c>
      <c r="C3432" s="9" t="s">
        <v>63</v>
      </c>
      <c r="D3432" s="9" t="s">
        <v>19</v>
      </c>
      <c r="E3432" s="10" t="s">
        <v>64</v>
      </c>
      <c r="F3432" s="20" t="n">
        <v>-43.9</v>
      </c>
      <c r="G3432" s="12" t="s">
        <v>21</v>
      </c>
      <c r="H3432" s="2" t="n">
        <v>-99</v>
      </c>
      <c r="I3432" s="3" t="s">
        <v>65</v>
      </c>
      <c r="J3432" s="3" t="n">
        <f aca="false">VLOOKUP(I3432,VLOOK!$G$2:$H$50,2)</f>
        <v>13</v>
      </c>
      <c r="K3432" s="4" t="s">
        <v>65</v>
      </c>
      <c r="L3432" s="21" t="s">
        <v>23</v>
      </c>
      <c r="M3432" s="6" t="n">
        <f aca="false">VLOOKUP(L3432,VLOOK!$D$2:$E$10,2)</f>
        <v>2</v>
      </c>
      <c r="N3432" s="7" t="n">
        <v>1</v>
      </c>
      <c r="O3432" s="0" t="n">
        <f aca="false">VLOOKUP(B3432,VLOOK!$A$2:$B$13,2)</f>
        <v>9</v>
      </c>
      <c r="P3432" s="22" t="n">
        <f aca="false">IF(F3432&lt;0,F3432*-1,F3432)</f>
        <v>43.9</v>
      </c>
    </row>
    <row r="3433" customFormat="false" ht="12.8" hidden="false" customHeight="false" outlineLevel="0" collapsed="false">
      <c r="A3433" s="17" t="s">
        <v>1521</v>
      </c>
      <c r="B3433" s="9" t="s">
        <v>984</v>
      </c>
      <c r="C3433" s="9" t="s">
        <v>658</v>
      </c>
      <c r="D3433" s="9" t="s">
        <v>78</v>
      </c>
      <c r="E3433" s="25" t="s">
        <v>406</v>
      </c>
      <c r="F3433" s="20" t="n">
        <v>-60</v>
      </c>
      <c r="G3433" s="12" t="s">
        <v>21</v>
      </c>
      <c r="H3433" s="2" t="n">
        <v>-99</v>
      </c>
      <c r="I3433" s="3" t="s">
        <v>407</v>
      </c>
      <c r="J3433" s="3" t="n">
        <f aca="false">VLOOKUP(I3433,VLOOK!$G$2:$H$50,2)</f>
        <v>44</v>
      </c>
      <c r="K3433" s="4" t="s">
        <v>407</v>
      </c>
      <c r="L3433" s="21" t="s">
        <v>121</v>
      </c>
      <c r="M3433" s="6" t="n">
        <f aca="false">VLOOKUP(L3433,VLOOK!$D$2:$E$10,2)</f>
        <v>8</v>
      </c>
      <c r="N3433" s="7" t="n">
        <v>1</v>
      </c>
      <c r="O3433" s="0" t="n">
        <f aca="false">VLOOKUP(B3433,VLOOK!$A$2:$B$13,2)</f>
        <v>9</v>
      </c>
      <c r="P3433" s="22" t="n">
        <f aca="false">IF(F3433&lt;0,F3433*-1,F3433)</f>
        <v>60</v>
      </c>
    </row>
    <row r="3434" customFormat="false" ht="12.8" hidden="false" customHeight="false" outlineLevel="0" collapsed="false">
      <c r="A3434" s="17" t="s">
        <v>1522</v>
      </c>
      <c r="B3434" s="9" t="s">
        <v>984</v>
      </c>
      <c r="C3434" s="9" t="s">
        <v>29</v>
      </c>
      <c r="D3434" s="9" t="s">
        <v>19</v>
      </c>
      <c r="E3434" s="10" t="s">
        <v>119</v>
      </c>
      <c r="F3434" s="20" t="n">
        <v>-18</v>
      </c>
      <c r="G3434" s="12" t="s">
        <v>21</v>
      </c>
      <c r="H3434" s="2" t="n">
        <v>-99</v>
      </c>
      <c r="I3434" s="3" t="s">
        <v>120</v>
      </c>
      <c r="J3434" s="3" t="n">
        <f aca="false">VLOOKUP(I3434,VLOOK!$G$2:$H$50,2)</f>
        <v>45</v>
      </c>
      <c r="K3434" s="4" t="s">
        <v>120</v>
      </c>
      <c r="L3434" s="21" t="s">
        <v>23</v>
      </c>
      <c r="M3434" s="6" t="n">
        <f aca="false">VLOOKUP(L3434,VLOOK!$D$2:$E$10,2)</f>
        <v>2</v>
      </c>
      <c r="N3434" s="7" t="n">
        <v>1</v>
      </c>
      <c r="O3434" s="0" t="n">
        <f aca="false">VLOOKUP(B3434,VLOOK!$A$2:$B$13,2)</f>
        <v>9</v>
      </c>
      <c r="P3434" s="22" t="n">
        <f aca="false">IF(F3434&lt;0,F3434*-1,F3434)</f>
        <v>18</v>
      </c>
    </row>
    <row r="3435" customFormat="false" ht="12.8" hidden="false" customHeight="false" outlineLevel="0" collapsed="false">
      <c r="A3435" s="17" t="s">
        <v>352</v>
      </c>
      <c r="B3435" s="9" t="s">
        <v>984</v>
      </c>
      <c r="C3435" s="9" t="s">
        <v>29</v>
      </c>
      <c r="D3435" s="9" t="s">
        <v>19</v>
      </c>
      <c r="E3435" s="10" t="s">
        <v>119</v>
      </c>
      <c r="F3435" s="20" t="n">
        <v>-63.5</v>
      </c>
      <c r="G3435" s="12" t="s">
        <v>21</v>
      </c>
      <c r="H3435" s="2" t="n">
        <v>-99</v>
      </c>
      <c r="I3435" s="3" t="s">
        <v>120</v>
      </c>
      <c r="J3435" s="3" t="n">
        <f aca="false">VLOOKUP(I3435,VLOOK!$G$2:$H$50,2)</f>
        <v>45</v>
      </c>
      <c r="K3435" s="4" t="s">
        <v>120</v>
      </c>
      <c r="L3435" s="21" t="s">
        <v>23</v>
      </c>
      <c r="M3435" s="6" t="n">
        <f aca="false">VLOOKUP(L3435,VLOOK!$D$2:$E$10,2)</f>
        <v>2</v>
      </c>
      <c r="N3435" s="7" t="n">
        <v>1</v>
      </c>
      <c r="O3435" s="0" t="n">
        <f aca="false">VLOOKUP(B3435,VLOOK!$A$2:$B$13,2)</f>
        <v>9</v>
      </c>
      <c r="P3435" s="22" t="n">
        <f aca="false">IF(F3435&lt;0,F3435*-1,F3435)</f>
        <v>63.5</v>
      </c>
    </row>
    <row r="3436" customFormat="false" ht="12.8" hidden="false" customHeight="false" outlineLevel="0" collapsed="false">
      <c r="A3436" s="17" t="s">
        <v>352</v>
      </c>
      <c r="B3436" s="9" t="s">
        <v>984</v>
      </c>
      <c r="C3436" s="9" t="s">
        <v>29</v>
      </c>
      <c r="D3436" s="9" t="s">
        <v>19</v>
      </c>
      <c r="E3436" s="10" t="s">
        <v>119</v>
      </c>
      <c r="F3436" s="20" t="n">
        <v>-14.29</v>
      </c>
      <c r="G3436" s="12" t="s">
        <v>21</v>
      </c>
      <c r="H3436" s="2" t="n">
        <v>-99</v>
      </c>
      <c r="I3436" s="3" t="s">
        <v>120</v>
      </c>
      <c r="J3436" s="3" t="n">
        <f aca="false">VLOOKUP(I3436,VLOOK!$G$2:$H$50,2)</f>
        <v>45</v>
      </c>
      <c r="K3436" s="4" t="s">
        <v>120</v>
      </c>
      <c r="L3436" s="21" t="s">
        <v>23</v>
      </c>
      <c r="M3436" s="6" t="n">
        <f aca="false">VLOOKUP(L3436,VLOOK!$D$2:$E$10,2)</f>
        <v>2</v>
      </c>
      <c r="N3436" s="7" t="n">
        <v>1</v>
      </c>
      <c r="O3436" s="0" t="n">
        <f aca="false">VLOOKUP(B3436,VLOOK!$A$2:$B$13,2)</f>
        <v>9</v>
      </c>
      <c r="P3436" s="22" t="n">
        <f aca="false">IF(F3436&lt;0,F3436*-1,F3436)</f>
        <v>14.29</v>
      </c>
    </row>
    <row r="3437" customFormat="false" ht="12.8" hidden="false" customHeight="false" outlineLevel="0" collapsed="false">
      <c r="A3437" s="17" t="s">
        <v>747</v>
      </c>
      <c r="B3437" s="9" t="s">
        <v>984</v>
      </c>
      <c r="C3437" s="9" t="s">
        <v>881</v>
      </c>
      <c r="D3437" s="9" t="s">
        <v>54</v>
      </c>
      <c r="E3437" s="10" t="s">
        <v>134</v>
      </c>
      <c r="F3437" s="20" t="n">
        <v>-0.06</v>
      </c>
      <c r="G3437" s="12" t="s">
        <v>21</v>
      </c>
      <c r="H3437" s="2" t="n">
        <v>-99</v>
      </c>
      <c r="I3437" s="3" t="s">
        <v>56</v>
      </c>
      <c r="J3437" s="3" t="n">
        <f aca="false">VLOOKUP(I3437,VLOOK!$G$2:$H$50,2)</f>
        <v>43</v>
      </c>
      <c r="K3437" s="4" t="s">
        <v>56</v>
      </c>
      <c r="L3437" s="21" t="s">
        <v>57</v>
      </c>
      <c r="M3437" s="6" t="n">
        <f aca="false">VLOOKUP(L3437,VLOOK!$D$2:$E$10,2)</f>
        <v>7</v>
      </c>
      <c r="N3437" s="7" t="n">
        <v>1</v>
      </c>
      <c r="O3437" s="0" t="n">
        <f aca="false">VLOOKUP(B3437,VLOOK!$A$2:$B$13,2)</f>
        <v>9</v>
      </c>
      <c r="P3437" s="22" t="n">
        <f aca="false">IF(F3437&lt;0,F3437*-1,F3437)</f>
        <v>0.06</v>
      </c>
    </row>
    <row r="3438" customFormat="false" ht="12.8" hidden="false" customHeight="false" outlineLevel="0" collapsed="false">
      <c r="A3438" s="17" t="s">
        <v>1523</v>
      </c>
      <c r="B3438" s="9" t="s">
        <v>984</v>
      </c>
      <c r="C3438" s="9" t="s">
        <v>29</v>
      </c>
      <c r="D3438" s="9" t="s">
        <v>25</v>
      </c>
      <c r="E3438" s="10" t="s">
        <v>29</v>
      </c>
      <c r="F3438" s="20" t="n">
        <v>-17.5</v>
      </c>
      <c r="G3438" s="12" t="s">
        <v>21</v>
      </c>
      <c r="H3438" s="2" t="n">
        <v>-99</v>
      </c>
      <c r="I3438" s="3" t="s">
        <v>30</v>
      </c>
      <c r="J3438" s="3" t="n">
        <f aca="false">VLOOKUP(I3438,VLOOK!$G$2:$H$50,2)</f>
        <v>21</v>
      </c>
      <c r="K3438" s="4" t="s">
        <v>30</v>
      </c>
      <c r="L3438" s="21" t="s">
        <v>31</v>
      </c>
      <c r="M3438" s="6" t="n">
        <f aca="false">VLOOKUP(L3438,VLOOK!$D$2:$E$10,2)</f>
        <v>3</v>
      </c>
      <c r="N3438" s="7" t="n">
        <v>1</v>
      </c>
      <c r="O3438" s="0" t="n">
        <f aca="false">VLOOKUP(B3438,VLOOK!$A$2:$B$13,2)</f>
        <v>9</v>
      </c>
      <c r="P3438" s="22" t="n">
        <f aca="false">IF(F3438&lt;0,F3438*-1,F3438)</f>
        <v>17.5</v>
      </c>
    </row>
    <row r="3439" customFormat="false" ht="12.8" hidden="false" customHeight="false" outlineLevel="0" collapsed="false">
      <c r="A3439" s="17" t="s">
        <v>356</v>
      </c>
      <c r="B3439" s="9" t="s">
        <v>984</v>
      </c>
      <c r="C3439" s="9" t="s">
        <v>258</v>
      </c>
      <c r="D3439" s="9" t="s">
        <v>19</v>
      </c>
      <c r="E3439" s="25" t="s">
        <v>119</v>
      </c>
      <c r="F3439" s="20" t="n">
        <v>-234</v>
      </c>
      <c r="G3439" s="12" t="s">
        <v>21</v>
      </c>
      <c r="H3439" s="2" t="n">
        <v>-99</v>
      </c>
      <c r="I3439" s="3" t="s">
        <v>120</v>
      </c>
      <c r="J3439" s="3" t="n">
        <f aca="false">VLOOKUP(I3439,VLOOK!$G$2:$H$50,2)</f>
        <v>45</v>
      </c>
      <c r="K3439" s="4" t="s">
        <v>120</v>
      </c>
      <c r="L3439" s="21" t="s">
        <v>23</v>
      </c>
      <c r="M3439" s="6" t="n">
        <f aca="false">VLOOKUP(L3439,VLOOK!$D$2:$E$10,2)</f>
        <v>2</v>
      </c>
      <c r="N3439" s="7" t="n">
        <v>1</v>
      </c>
      <c r="O3439" s="0" t="n">
        <f aca="false">VLOOKUP(B3439,VLOOK!$A$2:$B$13,2)</f>
        <v>9</v>
      </c>
      <c r="P3439" s="22" t="n">
        <f aca="false">IF(F3439&lt;0,F3439*-1,F3439)</f>
        <v>234</v>
      </c>
    </row>
    <row r="3440" customFormat="false" ht="12.8" hidden="false" customHeight="false" outlineLevel="0" collapsed="false">
      <c r="A3440" s="17" t="s">
        <v>356</v>
      </c>
      <c r="B3440" s="9" t="s">
        <v>984</v>
      </c>
      <c r="C3440" s="9" t="s">
        <v>364</v>
      </c>
      <c r="D3440" s="17" t="s">
        <v>19</v>
      </c>
      <c r="E3440" s="25" t="s">
        <v>271</v>
      </c>
      <c r="F3440" s="20" t="n">
        <v>-134.76</v>
      </c>
      <c r="G3440" s="12" t="s">
        <v>21</v>
      </c>
      <c r="H3440" s="2" t="n">
        <v>-99</v>
      </c>
      <c r="I3440" s="3" t="s">
        <v>44</v>
      </c>
      <c r="J3440" s="3" t="n">
        <f aca="false">VLOOKUP(I3440,VLOOK!$G$2:$H$50,2)</f>
        <v>11</v>
      </c>
      <c r="K3440" s="4" t="s">
        <v>44</v>
      </c>
      <c r="L3440" s="21" t="s">
        <v>23</v>
      </c>
      <c r="M3440" s="6" t="n">
        <f aca="false">VLOOKUP(L3440,VLOOK!$D$2:$E$10,2)</f>
        <v>2</v>
      </c>
      <c r="N3440" s="7" t="n">
        <v>1</v>
      </c>
      <c r="O3440" s="0" t="n">
        <f aca="false">VLOOKUP(B3440,VLOOK!$A$2:$B$13,2)</f>
        <v>9</v>
      </c>
      <c r="P3440" s="22" t="n">
        <f aca="false">IF(F3440&lt;0,F3440*-1,F3440)</f>
        <v>134.76</v>
      </c>
    </row>
    <row r="3441" customFormat="false" ht="12.8" hidden="false" customHeight="false" outlineLevel="0" collapsed="false">
      <c r="A3441" s="17" t="s">
        <v>356</v>
      </c>
      <c r="B3441" s="9" t="s">
        <v>984</v>
      </c>
      <c r="C3441" s="9" t="s">
        <v>460</v>
      </c>
      <c r="D3441" s="17" t="s">
        <v>19</v>
      </c>
      <c r="E3441" s="25" t="s">
        <v>461</v>
      </c>
      <c r="F3441" s="20" t="n">
        <v>-64.83</v>
      </c>
      <c r="G3441" s="12" t="s">
        <v>21</v>
      </c>
      <c r="H3441" s="2" t="n">
        <v>-99</v>
      </c>
      <c r="I3441" s="3" t="s">
        <v>462</v>
      </c>
      <c r="J3441" s="3" t="n">
        <f aca="false">VLOOKUP(I3441,VLOOK!$G$2:$H$50,2)</f>
        <v>5</v>
      </c>
      <c r="K3441" s="4" t="s">
        <v>462</v>
      </c>
      <c r="L3441" s="21" t="s">
        <v>23</v>
      </c>
      <c r="M3441" s="6" t="n">
        <f aca="false">VLOOKUP(L3441,VLOOK!$D$2:$E$10,2)</f>
        <v>2</v>
      </c>
      <c r="N3441" s="7" t="n">
        <v>1</v>
      </c>
      <c r="O3441" s="0" t="n">
        <f aca="false">VLOOKUP(B3441,VLOOK!$A$2:$B$13,2)</f>
        <v>9</v>
      </c>
      <c r="P3441" s="22" t="n">
        <f aca="false">IF(F3441&lt;0,F3441*-1,F3441)</f>
        <v>64.83</v>
      </c>
    </row>
    <row r="3442" customFormat="false" ht="12.8" hidden="false" customHeight="false" outlineLevel="0" collapsed="false">
      <c r="A3442" s="17" t="s">
        <v>356</v>
      </c>
      <c r="B3442" s="9" t="s">
        <v>984</v>
      </c>
      <c r="C3442" s="9" t="s">
        <v>37</v>
      </c>
      <c r="D3442" s="9" t="s">
        <v>25</v>
      </c>
      <c r="E3442" s="25" t="s">
        <v>38</v>
      </c>
      <c r="F3442" s="20" t="n">
        <v>-357.77</v>
      </c>
      <c r="G3442" s="12" t="s">
        <v>21</v>
      </c>
      <c r="H3442" s="2" t="n">
        <v>-99</v>
      </c>
      <c r="I3442" s="3" t="s">
        <v>39</v>
      </c>
      <c r="J3442" s="3" t="n">
        <f aca="false">VLOOKUP(I3442,VLOOK!$G$2:$H$50,2)</f>
        <v>34</v>
      </c>
      <c r="K3442" s="4" t="s">
        <v>39</v>
      </c>
      <c r="L3442" s="21" t="s">
        <v>28</v>
      </c>
      <c r="M3442" s="6" t="n">
        <f aca="false">VLOOKUP(L3442,VLOOK!$D$2:$E$10,2)</f>
        <v>5</v>
      </c>
      <c r="N3442" s="7" t="n">
        <v>1</v>
      </c>
      <c r="O3442" s="0" t="n">
        <f aca="false">VLOOKUP(B3442,VLOOK!$A$2:$B$13,2)</f>
        <v>9</v>
      </c>
      <c r="P3442" s="22" t="n">
        <f aca="false">IF(F3442&lt;0,F3442*-1,F3442)</f>
        <v>357.77</v>
      </c>
    </row>
    <row r="3443" customFormat="false" ht="12.8" hidden="false" customHeight="false" outlineLevel="0" collapsed="false">
      <c r="A3443" s="17" t="s">
        <v>356</v>
      </c>
      <c r="B3443" s="9" t="s">
        <v>984</v>
      </c>
      <c r="C3443" s="9" t="s">
        <v>37</v>
      </c>
      <c r="D3443" s="9" t="s">
        <v>25</v>
      </c>
      <c r="E3443" s="25" t="s">
        <v>38</v>
      </c>
      <c r="F3443" s="20" t="n">
        <v>-347.34</v>
      </c>
      <c r="G3443" s="12" t="s">
        <v>21</v>
      </c>
      <c r="H3443" s="2" t="n">
        <v>-99</v>
      </c>
      <c r="I3443" s="3" t="s">
        <v>39</v>
      </c>
      <c r="J3443" s="3" t="n">
        <f aca="false">VLOOKUP(I3443,VLOOK!$G$2:$H$50,2)</f>
        <v>34</v>
      </c>
      <c r="K3443" s="4" t="s">
        <v>39</v>
      </c>
      <c r="L3443" s="21" t="s">
        <v>28</v>
      </c>
      <c r="M3443" s="6" t="n">
        <f aca="false">VLOOKUP(L3443,VLOOK!$D$2:$E$10,2)</f>
        <v>5</v>
      </c>
      <c r="N3443" s="7" t="n">
        <v>1</v>
      </c>
      <c r="O3443" s="0" t="n">
        <f aca="false">VLOOKUP(B3443,VLOOK!$A$2:$B$13,2)</f>
        <v>9</v>
      </c>
      <c r="P3443" s="22" t="n">
        <f aca="false">IF(F3443&lt;0,F3443*-1,F3443)</f>
        <v>347.34</v>
      </c>
    </row>
    <row r="3444" customFormat="false" ht="12.8" hidden="false" customHeight="false" outlineLevel="0" collapsed="false">
      <c r="A3444" s="17" t="s">
        <v>356</v>
      </c>
      <c r="B3444" s="9" t="s">
        <v>984</v>
      </c>
      <c r="C3444" s="9" t="s">
        <v>46</v>
      </c>
      <c r="D3444" s="17" t="s">
        <v>25</v>
      </c>
      <c r="E3444" s="25" t="s">
        <v>47</v>
      </c>
      <c r="F3444" s="20" t="n">
        <v>-73.1</v>
      </c>
      <c r="G3444" s="12" t="s">
        <v>21</v>
      </c>
      <c r="H3444" s="2" t="n">
        <v>-99</v>
      </c>
      <c r="I3444" s="3" t="s">
        <v>48</v>
      </c>
      <c r="J3444" s="3" t="n">
        <f aca="false">VLOOKUP(I3444,VLOOK!$G$2:$H$50,2)</f>
        <v>32</v>
      </c>
      <c r="K3444" s="4" t="s">
        <v>48</v>
      </c>
      <c r="L3444" s="21" t="s">
        <v>28</v>
      </c>
      <c r="M3444" s="6" t="n">
        <f aca="false">VLOOKUP(L3444,VLOOK!$D$2:$E$10,2)</f>
        <v>5</v>
      </c>
      <c r="N3444" s="7" t="n">
        <v>1</v>
      </c>
      <c r="O3444" s="0" t="n">
        <f aca="false">VLOOKUP(B3444,VLOOK!$A$2:$B$13,2)</f>
        <v>9</v>
      </c>
      <c r="P3444" s="22" t="n">
        <f aca="false">IF(F3444&lt;0,F3444*-1,F3444)</f>
        <v>73.1</v>
      </c>
    </row>
    <row r="3445" customFormat="false" ht="12.8" hidden="false" customHeight="false" outlineLevel="0" collapsed="false">
      <c r="A3445" s="17" t="s">
        <v>748</v>
      </c>
      <c r="B3445" s="9" t="s">
        <v>984</v>
      </c>
      <c r="C3445" s="9" t="s">
        <v>881</v>
      </c>
      <c r="D3445" s="17" t="s">
        <v>54</v>
      </c>
      <c r="E3445" s="25" t="s">
        <v>67</v>
      </c>
      <c r="F3445" s="20" t="n">
        <v>-18</v>
      </c>
      <c r="G3445" s="12" t="s">
        <v>21</v>
      </c>
      <c r="H3445" s="2" t="n">
        <v>-99</v>
      </c>
      <c r="I3445" s="3" t="s">
        <v>68</v>
      </c>
      <c r="J3445" s="3" t="n">
        <f aca="false">VLOOKUP(I3445,VLOOK!$G$2:$H$50,2)</f>
        <v>42</v>
      </c>
      <c r="K3445" s="4" t="s">
        <v>68</v>
      </c>
      <c r="L3445" s="21" t="s">
        <v>57</v>
      </c>
      <c r="M3445" s="6" t="n">
        <f aca="false">VLOOKUP(L3445,VLOOK!$D$2:$E$10,2)</f>
        <v>7</v>
      </c>
      <c r="N3445" s="7" t="n">
        <v>1</v>
      </c>
      <c r="O3445" s="0" t="n">
        <f aca="false">VLOOKUP(B3445,VLOOK!$A$2:$B$13,2)</f>
        <v>9</v>
      </c>
      <c r="P3445" s="22" t="n">
        <f aca="false">IF(F3445&lt;0,F3445*-1,F3445)</f>
        <v>18</v>
      </c>
    </row>
    <row r="3446" customFormat="false" ht="12.8" hidden="false" customHeight="false" outlineLevel="0" collapsed="false">
      <c r="A3446" s="17" t="s">
        <v>1524</v>
      </c>
      <c r="B3446" s="9" t="s">
        <v>984</v>
      </c>
      <c r="C3446" s="9" t="s">
        <v>29</v>
      </c>
      <c r="D3446" s="9" t="s">
        <v>25</v>
      </c>
      <c r="E3446" s="10" t="s">
        <v>29</v>
      </c>
      <c r="F3446" s="20" t="n">
        <v>-36.42</v>
      </c>
      <c r="G3446" s="12" t="s">
        <v>21</v>
      </c>
      <c r="H3446" s="2" t="n">
        <v>-99</v>
      </c>
      <c r="I3446" s="3" t="s">
        <v>30</v>
      </c>
      <c r="J3446" s="3" t="n">
        <f aca="false">VLOOKUP(I3446,VLOOK!$G$2:$H$50,2)</f>
        <v>21</v>
      </c>
      <c r="K3446" s="4" t="s">
        <v>30</v>
      </c>
      <c r="L3446" s="21" t="s">
        <v>31</v>
      </c>
      <c r="M3446" s="6" t="n">
        <f aca="false">VLOOKUP(L3446,VLOOK!$D$2:$E$10,2)</f>
        <v>3</v>
      </c>
      <c r="N3446" s="7" t="n">
        <v>1</v>
      </c>
      <c r="O3446" s="0" t="n">
        <f aca="false">VLOOKUP(B3446,VLOOK!$A$2:$B$13,2)</f>
        <v>9</v>
      </c>
      <c r="P3446" s="22" t="n">
        <f aca="false">IF(F3446&lt;0,F3446*-1,F3446)</f>
        <v>36.42</v>
      </c>
    </row>
    <row r="3447" customFormat="false" ht="12.8" hidden="false" customHeight="false" outlineLevel="0" collapsed="false">
      <c r="A3447" s="17" t="s">
        <v>1525</v>
      </c>
      <c r="B3447" s="9" t="s">
        <v>984</v>
      </c>
      <c r="C3447" s="9" t="s">
        <v>63</v>
      </c>
      <c r="D3447" s="9" t="s">
        <v>19</v>
      </c>
      <c r="E3447" s="10" t="s">
        <v>64</v>
      </c>
      <c r="F3447" s="20" t="n">
        <v>-676.41</v>
      </c>
      <c r="G3447" s="12" t="s">
        <v>21</v>
      </c>
      <c r="H3447" s="2" t="n">
        <v>-99</v>
      </c>
      <c r="I3447" s="3" t="s">
        <v>65</v>
      </c>
      <c r="J3447" s="3" t="n">
        <f aca="false">VLOOKUP(I3447,VLOOK!$G$2:$H$50,2)</f>
        <v>13</v>
      </c>
      <c r="K3447" s="4" t="s">
        <v>65</v>
      </c>
      <c r="L3447" s="21" t="s">
        <v>23</v>
      </c>
      <c r="M3447" s="6" t="n">
        <f aca="false">VLOOKUP(L3447,VLOOK!$D$2:$E$10,2)</f>
        <v>2</v>
      </c>
      <c r="N3447" s="7" t="n">
        <v>1</v>
      </c>
      <c r="O3447" s="0" t="n">
        <f aca="false">VLOOKUP(B3447,VLOOK!$A$2:$B$13,2)</f>
        <v>9</v>
      </c>
      <c r="P3447" s="22" t="n">
        <f aca="false">IF(F3447&lt;0,F3447*-1,F3447)</f>
        <v>676.41</v>
      </c>
    </row>
    <row r="3448" customFormat="false" ht="12.8" hidden="false" customHeight="false" outlineLevel="0" collapsed="false">
      <c r="A3448" s="17" t="s">
        <v>363</v>
      </c>
      <c r="B3448" s="9" t="s">
        <v>984</v>
      </c>
      <c r="C3448" s="9" t="s">
        <v>29</v>
      </c>
      <c r="D3448" s="9" t="s">
        <v>25</v>
      </c>
      <c r="E3448" s="10" t="s">
        <v>29</v>
      </c>
      <c r="F3448" s="20" t="n">
        <v>-63.05</v>
      </c>
      <c r="G3448" s="12" t="s">
        <v>21</v>
      </c>
      <c r="H3448" s="2" t="n">
        <v>-99</v>
      </c>
      <c r="I3448" s="3" t="s">
        <v>30</v>
      </c>
      <c r="J3448" s="3" t="n">
        <f aca="false">VLOOKUP(I3448,VLOOK!$G$2:$H$50,2)</f>
        <v>21</v>
      </c>
      <c r="K3448" s="4" t="s">
        <v>30</v>
      </c>
      <c r="L3448" s="21" t="s">
        <v>31</v>
      </c>
      <c r="M3448" s="6" t="n">
        <f aca="false">VLOOKUP(L3448,VLOOK!$D$2:$E$10,2)</f>
        <v>3</v>
      </c>
      <c r="N3448" s="7" t="n">
        <v>1</v>
      </c>
      <c r="O3448" s="0" t="n">
        <f aca="false">VLOOKUP(B3448,VLOOK!$A$2:$B$13,2)</f>
        <v>9</v>
      </c>
      <c r="P3448" s="22" t="n">
        <f aca="false">IF(F3448&lt;0,F3448*-1,F3448)</f>
        <v>63.05</v>
      </c>
    </row>
    <row r="3449" customFormat="false" ht="12.8" hidden="false" customHeight="false" outlineLevel="0" collapsed="false">
      <c r="A3449" s="17" t="s">
        <v>751</v>
      </c>
      <c r="B3449" s="9" t="s">
        <v>984</v>
      </c>
      <c r="C3449" s="9" t="s">
        <v>29</v>
      </c>
      <c r="D3449" s="9" t="s">
        <v>25</v>
      </c>
      <c r="E3449" s="10" t="s">
        <v>29</v>
      </c>
      <c r="F3449" s="20" t="n">
        <v>-9</v>
      </c>
      <c r="G3449" s="12" t="s">
        <v>21</v>
      </c>
      <c r="H3449" s="2" t="n">
        <v>-99</v>
      </c>
      <c r="I3449" s="3" t="s">
        <v>30</v>
      </c>
      <c r="J3449" s="3" t="n">
        <f aca="false">VLOOKUP(I3449,VLOOK!$G$2:$H$50,2)</f>
        <v>21</v>
      </c>
      <c r="K3449" s="4" t="s">
        <v>30</v>
      </c>
      <c r="L3449" s="21" t="s">
        <v>31</v>
      </c>
      <c r="M3449" s="6" t="n">
        <f aca="false">VLOOKUP(L3449,VLOOK!$D$2:$E$10,2)</f>
        <v>3</v>
      </c>
      <c r="N3449" s="7" t="n">
        <v>1</v>
      </c>
      <c r="O3449" s="0" t="n">
        <f aca="false">VLOOKUP(B3449,VLOOK!$A$2:$B$13,2)</f>
        <v>9</v>
      </c>
      <c r="P3449" s="22" t="n">
        <f aca="false">IF(F3449&lt;0,F3449*-1,F3449)</f>
        <v>9</v>
      </c>
    </row>
    <row r="3450" customFormat="false" ht="12.8" hidden="false" customHeight="false" outlineLevel="0" collapsed="false">
      <c r="A3450" s="17" t="s">
        <v>365</v>
      </c>
      <c r="B3450" s="9" t="s">
        <v>984</v>
      </c>
      <c r="C3450" s="9" t="s">
        <v>73</v>
      </c>
      <c r="D3450" s="17" t="s">
        <v>19</v>
      </c>
      <c r="E3450" s="25" t="s">
        <v>580</v>
      </c>
      <c r="F3450" s="20" t="n">
        <v>-227.61</v>
      </c>
      <c r="G3450" s="12" t="s">
        <v>21</v>
      </c>
      <c r="H3450" s="2" t="n">
        <v>-99</v>
      </c>
      <c r="I3450" s="3" t="s">
        <v>75</v>
      </c>
      <c r="J3450" s="3" t="n">
        <f aca="false">VLOOKUP(I3450,VLOOK!$G$2:$H$50,2)</f>
        <v>9</v>
      </c>
      <c r="K3450" s="4" t="s">
        <v>75</v>
      </c>
      <c r="L3450" s="21" t="s">
        <v>23</v>
      </c>
      <c r="M3450" s="6" t="n">
        <f aca="false">VLOOKUP(L3450,VLOOK!$D$2:$E$10,2)</f>
        <v>2</v>
      </c>
      <c r="N3450" s="7" t="n">
        <v>1</v>
      </c>
      <c r="O3450" s="0" t="n">
        <f aca="false">VLOOKUP(B3450,VLOOK!$A$2:$B$13,2)</f>
        <v>9</v>
      </c>
      <c r="P3450" s="22" t="n">
        <f aca="false">IF(F3450&lt;0,F3450*-1,F3450)</f>
        <v>227.61</v>
      </c>
    </row>
    <row r="3451" customFormat="false" ht="12.8" hidden="false" customHeight="false" outlineLevel="0" collapsed="false">
      <c r="A3451" s="17" t="s">
        <v>365</v>
      </c>
      <c r="B3451" s="9" t="s">
        <v>984</v>
      </c>
      <c r="C3451" s="9" t="s">
        <v>258</v>
      </c>
      <c r="D3451" s="9" t="s">
        <v>19</v>
      </c>
      <c r="E3451" s="25" t="s">
        <v>119</v>
      </c>
      <c r="F3451" s="20" t="n">
        <v>-234</v>
      </c>
      <c r="G3451" s="12" t="s">
        <v>21</v>
      </c>
      <c r="H3451" s="2" t="n">
        <v>-99</v>
      </c>
      <c r="I3451" s="3" t="s">
        <v>120</v>
      </c>
      <c r="J3451" s="3" t="n">
        <f aca="false">VLOOKUP(I3451,VLOOK!$G$2:$H$50,2)</f>
        <v>45</v>
      </c>
      <c r="K3451" s="4" t="s">
        <v>120</v>
      </c>
      <c r="L3451" s="21" t="s">
        <v>23</v>
      </c>
      <c r="M3451" s="6" t="n">
        <f aca="false">VLOOKUP(L3451,VLOOK!$D$2:$E$10,2)</f>
        <v>2</v>
      </c>
      <c r="N3451" s="7" t="n">
        <v>1</v>
      </c>
      <c r="O3451" s="0" t="n">
        <f aca="false">VLOOKUP(B3451,VLOOK!$A$2:$B$13,2)</f>
        <v>9</v>
      </c>
      <c r="P3451" s="22" t="n">
        <f aca="false">IF(F3451&lt;0,F3451*-1,F3451)</f>
        <v>234</v>
      </c>
    </row>
    <row r="3452" customFormat="false" ht="12.8" hidden="false" customHeight="false" outlineLevel="0" collapsed="false">
      <c r="A3452" s="17" t="s">
        <v>365</v>
      </c>
      <c r="B3452" s="9" t="s">
        <v>984</v>
      </c>
      <c r="C3452" s="9" t="s">
        <v>364</v>
      </c>
      <c r="D3452" s="17" t="s">
        <v>19</v>
      </c>
      <c r="E3452" s="25" t="s">
        <v>271</v>
      </c>
      <c r="F3452" s="20" t="n">
        <v>-236.67</v>
      </c>
      <c r="G3452" s="12" t="s">
        <v>21</v>
      </c>
      <c r="H3452" s="2" t="n">
        <v>-99</v>
      </c>
      <c r="I3452" s="3" t="s">
        <v>44</v>
      </c>
      <c r="J3452" s="3" t="n">
        <f aca="false">VLOOKUP(I3452,VLOOK!$G$2:$H$50,2)</f>
        <v>11</v>
      </c>
      <c r="K3452" s="4" t="s">
        <v>44</v>
      </c>
      <c r="L3452" s="21" t="s">
        <v>23</v>
      </c>
      <c r="M3452" s="6" t="n">
        <f aca="false">VLOOKUP(L3452,VLOOK!$D$2:$E$10,2)</f>
        <v>2</v>
      </c>
      <c r="N3452" s="7" t="n">
        <v>1</v>
      </c>
      <c r="O3452" s="0" t="n">
        <f aca="false">VLOOKUP(B3452,VLOOK!$A$2:$B$13,2)</f>
        <v>9</v>
      </c>
      <c r="P3452" s="22" t="n">
        <f aca="false">IF(F3452&lt;0,F3452*-1,F3452)</f>
        <v>236.67</v>
      </c>
    </row>
    <row r="3453" customFormat="false" ht="12.8" hidden="false" customHeight="false" outlineLevel="0" collapsed="false">
      <c r="A3453" s="17" t="s">
        <v>365</v>
      </c>
      <c r="B3453" s="9" t="s">
        <v>984</v>
      </c>
      <c r="C3453" s="9" t="s">
        <v>460</v>
      </c>
      <c r="D3453" s="17" t="s">
        <v>19</v>
      </c>
      <c r="E3453" s="25" t="s">
        <v>461</v>
      </c>
      <c r="F3453" s="20" t="n">
        <v>-60.74</v>
      </c>
      <c r="G3453" s="12" t="s">
        <v>21</v>
      </c>
      <c r="H3453" s="2" t="n">
        <v>-99</v>
      </c>
      <c r="I3453" s="3" t="s">
        <v>462</v>
      </c>
      <c r="J3453" s="3" t="n">
        <f aca="false">VLOOKUP(I3453,VLOOK!$G$2:$H$50,2)</f>
        <v>5</v>
      </c>
      <c r="K3453" s="4" t="s">
        <v>462</v>
      </c>
      <c r="L3453" s="21" t="s">
        <v>23</v>
      </c>
      <c r="M3453" s="6" t="n">
        <f aca="false">VLOOKUP(L3453,VLOOK!$D$2:$E$10,2)</f>
        <v>2</v>
      </c>
      <c r="N3453" s="7" t="n">
        <v>1</v>
      </c>
      <c r="O3453" s="0" t="n">
        <f aca="false">VLOOKUP(B3453,VLOOK!$A$2:$B$13,2)</f>
        <v>9</v>
      </c>
      <c r="P3453" s="22" t="n">
        <f aca="false">IF(F3453&lt;0,F3453*-1,F3453)</f>
        <v>60.74</v>
      </c>
    </row>
    <row r="3454" customFormat="false" ht="12.8" hidden="false" customHeight="false" outlineLevel="0" collapsed="false">
      <c r="A3454" s="17" t="s">
        <v>365</v>
      </c>
      <c r="B3454" s="9" t="s">
        <v>984</v>
      </c>
      <c r="C3454" s="9" t="s">
        <v>37</v>
      </c>
      <c r="D3454" s="9" t="s">
        <v>25</v>
      </c>
      <c r="E3454" s="25" t="s">
        <v>38</v>
      </c>
      <c r="F3454" s="20" t="n">
        <v>-402.12</v>
      </c>
      <c r="G3454" s="12" t="s">
        <v>21</v>
      </c>
      <c r="H3454" s="2" t="n">
        <v>-99</v>
      </c>
      <c r="I3454" s="3" t="s">
        <v>39</v>
      </c>
      <c r="J3454" s="3" t="n">
        <f aca="false">VLOOKUP(I3454,VLOOK!$G$2:$H$50,2)</f>
        <v>34</v>
      </c>
      <c r="K3454" s="4" t="s">
        <v>39</v>
      </c>
      <c r="L3454" s="21" t="s">
        <v>28</v>
      </c>
      <c r="M3454" s="6" t="n">
        <f aca="false">VLOOKUP(L3454,VLOOK!$D$2:$E$10,2)</f>
        <v>5</v>
      </c>
      <c r="N3454" s="7" t="n">
        <v>1</v>
      </c>
      <c r="O3454" s="0" t="n">
        <f aca="false">VLOOKUP(B3454,VLOOK!$A$2:$B$13,2)</f>
        <v>9</v>
      </c>
      <c r="P3454" s="22" t="n">
        <f aca="false">IF(F3454&lt;0,F3454*-1,F3454)</f>
        <v>402.12</v>
      </c>
    </row>
    <row r="3455" customFormat="false" ht="12.8" hidden="false" customHeight="false" outlineLevel="0" collapsed="false">
      <c r="A3455" s="17" t="s">
        <v>365</v>
      </c>
      <c r="B3455" s="9" t="s">
        <v>984</v>
      </c>
      <c r="C3455" s="9" t="s">
        <v>46</v>
      </c>
      <c r="D3455" s="17" t="s">
        <v>25</v>
      </c>
      <c r="E3455" s="25" t="s">
        <v>47</v>
      </c>
      <c r="F3455" s="20" t="n">
        <v>-77.61</v>
      </c>
      <c r="G3455" s="12" t="s">
        <v>21</v>
      </c>
      <c r="H3455" s="2" t="n">
        <v>-99</v>
      </c>
      <c r="I3455" s="3" t="s">
        <v>48</v>
      </c>
      <c r="J3455" s="3" t="n">
        <f aca="false">VLOOKUP(I3455,VLOOK!$G$2:$H$50,2)</f>
        <v>32</v>
      </c>
      <c r="K3455" s="4" t="s">
        <v>48</v>
      </c>
      <c r="L3455" s="21" t="s">
        <v>28</v>
      </c>
      <c r="M3455" s="6" t="n">
        <f aca="false">VLOOKUP(L3455,VLOOK!$D$2:$E$10,2)</f>
        <v>5</v>
      </c>
      <c r="N3455" s="7" t="n">
        <v>1</v>
      </c>
      <c r="O3455" s="0" t="n">
        <f aca="false">VLOOKUP(B3455,VLOOK!$A$2:$B$13,2)</f>
        <v>9</v>
      </c>
      <c r="P3455" s="22" t="n">
        <f aca="false">IF(F3455&lt;0,F3455*-1,F3455)</f>
        <v>77.61</v>
      </c>
    </row>
    <row r="3456" customFormat="false" ht="12.8" hidden="false" customHeight="false" outlineLevel="0" collapsed="false">
      <c r="A3456" s="17" t="s">
        <v>367</v>
      </c>
      <c r="B3456" s="9" t="s">
        <v>984</v>
      </c>
      <c r="C3456" s="9" t="s">
        <v>881</v>
      </c>
      <c r="D3456" s="9" t="s">
        <v>54</v>
      </c>
      <c r="E3456" s="10" t="s">
        <v>67</v>
      </c>
      <c r="F3456" s="20" t="n">
        <v>-18</v>
      </c>
      <c r="G3456" s="12" t="s">
        <v>21</v>
      </c>
      <c r="H3456" s="2" t="n">
        <v>-99</v>
      </c>
      <c r="I3456" s="3" t="s">
        <v>68</v>
      </c>
      <c r="J3456" s="3" t="n">
        <f aca="false">VLOOKUP(I3456,VLOOK!$G$2:$H$50,2)</f>
        <v>42</v>
      </c>
      <c r="K3456" s="4" t="s">
        <v>68</v>
      </c>
      <c r="L3456" s="21" t="s">
        <v>57</v>
      </c>
      <c r="M3456" s="6" t="n">
        <f aca="false">VLOOKUP(L3456,VLOOK!$D$2:$E$10,2)</f>
        <v>7</v>
      </c>
      <c r="N3456" s="7" t="n">
        <v>1</v>
      </c>
      <c r="O3456" s="0" t="n">
        <f aca="false">VLOOKUP(B3456,VLOOK!$A$2:$B$13,2)</f>
        <v>9</v>
      </c>
      <c r="P3456" s="22" t="n">
        <f aca="false">IF(F3456&lt;0,F3456*-1,F3456)</f>
        <v>18</v>
      </c>
    </row>
    <row r="3457" customFormat="false" ht="12.8" hidden="false" customHeight="false" outlineLevel="0" collapsed="false">
      <c r="A3457" s="17" t="s">
        <v>1526</v>
      </c>
      <c r="B3457" s="9" t="s">
        <v>984</v>
      </c>
      <c r="C3457" s="9" t="s">
        <v>29</v>
      </c>
      <c r="D3457" s="9" t="s">
        <v>25</v>
      </c>
      <c r="E3457" s="10" t="s">
        <v>29</v>
      </c>
      <c r="F3457" s="20" t="n">
        <v>-41</v>
      </c>
      <c r="G3457" s="12" t="s">
        <v>21</v>
      </c>
      <c r="H3457" s="2" t="n">
        <v>-99</v>
      </c>
      <c r="I3457" s="3" t="s">
        <v>30</v>
      </c>
      <c r="J3457" s="3" t="n">
        <f aca="false">VLOOKUP(I3457,VLOOK!$G$2:$H$50,2)</f>
        <v>21</v>
      </c>
      <c r="K3457" s="4" t="s">
        <v>30</v>
      </c>
      <c r="L3457" s="21" t="s">
        <v>31</v>
      </c>
      <c r="M3457" s="6" t="n">
        <f aca="false">VLOOKUP(L3457,VLOOK!$D$2:$E$10,2)</f>
        <v>3</v>
      </c>
      <c r="N3457" s="7" t="n">
        <v>1</v>
      </c>
      <c r="O3457" s="0" t="n">
        <f aca="false">VLOOKUP(B3457,VLOOK!$A$2:$B$13,2)</f>
        <v>9</v>
      </c>
      <c r="P3457" s="22" t="n">
        <f aca="false">IF(F3457&lt;0,F3457*-1,F3457)</f>
        <v>41</v>
      </c>
    </row>
    <row r="3458" customFormat="false" ht="12.8" hidden="false" customHeight="false" outlineLevel="0" collapsed="false">
      <c r="A3458" s="17" t="s">
        <v>369</v>
      </c>
      <c r="B3458" s="9" t="s">
        <v>984</v>
      </c>
      <c r="C3458" s="9" t="s">
        <v>881</v>
      </c>
      <c r="D3458" s="9" t="s">
        <v>54</v>
      </c>
      <c r="E3458" s="10" t="s">
        <v>67</v>
      </c>
      <c r="F3458" s="20" t="n">
        <v>-11.08</v>
      </c>
      <c r="G3458" s="12" t="s">
        <v>21</v>
      </c>
      <c r="H3458" s="2" t="n">
        <v>-99</v>
      </c>
      <c r="I3458" s="3" t="s">
        <v>68</v>
      </c>
      <c r="J3458" s="3" t="n">
        <f aca="false">VLOOKUP(I3458,VLOOK!$G$2:$H$50,2)</f>
        <v>42</v>
      </c>
      <c r="K3458" s="4" t="s">
        <v>68</v>
      </c>
      <c r="L3458" s="21" t="s">
        <v>57</v>
      </c>
      <c r="M3458" s="6" t="n">
        <f aca="false">VLOOKUP(L3458,VLOOK!$D$2:$E$10,2)</f>
        <v>7</v>
      </c>
      <c r="N3458" s="7" t="n">
        <v>1</v>
      </c>
      <c r="O3458" s="0" t="n">
        <f aca="false">VLOOKUP(B3458,VLOOK!$A$2:$B$13,2)</f>
        <v>9</v>
      </c>
      <c r="P3458" s="22" t="n">
        <f aca="false">IF(F3458&lt;0,F3458*-1,F3458)</f>
        <v>11.08</v>
      </c>
    </row>
    <row r="3459" customFormat="false" ht="12.8" hidden="false" customHeight="false" outlineLevel="0" collapsed="false">
      <c r="A3459" s="17" t="s">
        <v>372</v>
      </c>
      <c r="B3459" s="9" t="s">
        <v>984</v>
      </c>
      <c r="C3459" s="9" t="s">
        <v>73</v>
      </c>
      <c r="D3459" s="17" t="s">
        <v>19</v>
      </c>
      <c r="E3459" s="25" t="s">
        <v>580</v>
      </c>
      <c r="F3459" s="20" t="n">
        <v>-188.76</v>
      </c>
      <c r="G3459" s="12" t="s">
        <v>21</v>
      </c>
      <c r="H3459" s="2" t="n">
        <v>-99</v>
      </c>
      <c r="I3459" s="3" t="s">
        <v>75</v>
      </c>
      <c r="J3459" s="3" t="n">
        <f aca="false">VLOOKUP(I3459,VLOOK!$G$2:$H$50,2)</f>
        <v>9</v>
      </c>
      <c r="K3459" s="4" t="s">
        <v>75</v>
      </c>
      <c r="L3459" s="21" t="s">
        <v>23</v>
      </c>
      <c r="M3459" s="6" t="n">
        <f aca="false">VLOOKUP(L3459,VLOOK!$D$2:$E$10,2)</f>
        <v>2</v>
      </c>
      <c r="N3459" s="7" t="n">
        <v>1</v>
      </c>
      <c r="O3459" s="0" t="n">
        <f aca="false">VLOOKUP(B3459,VLOOK!$A$2:$B$13,2)</f>
        <v>9</v>
      </c>
      <c r="P3459" s="22" t="n">
        <f aca="false">IF(F3459&lt;0,F3459*-1,F3459)</f>
        <v>188.76</v>
      </c>
    </row>
    <row r="3460" customFormat="false" ht="12.8" hidden="false" customHeight="false" outlineLevel="0" collapsed="false">
      <c r="A3460" s="17" t="s">
        <v>372</v>
      </c>
      <c r="B3460" s="9" t="s">
        <v>984</v>
      </c>
      <c r="C3460" s="9" t="s">
        <v>258</v>
      </c>
      <c r="D3460" s="9" t="s">
        <v>19</v>
      </c>
      <c r="E3460" s="25" t="s">
        <v>119</v>
      </c>
      <c r="F3460" s="20" t="n">
        <v>-234</v>
      </c>
      <c r="G3460" s="12" t="s">
        <v>21</v>
      </c>
      <c r="H3460" s="2" t="n">
        <v>-99</v>
      </c>
      <c r="I3460" s="3" t="s">
        <v>120</v>
      </c>
      <c r="J3460" s="3" t="n">
        <f aca="false">VLOOKUP(I3460,VLOOK!$G$2:$H$50,2)</f>
        <v>45</v>
      </c>
      <c r="K3460" s="4" t="s">
        <v>120</v>
      </c>
      <c r="L3460" s="21" t="s">
        <v>23</v>
      </c>
      <c r="M3460" s="6" t="n">
        <f aca="false">VLOOKUP(L3460,VLOOK!$D$2:$E$10,2)</f>
        <v>2</v>
      </c>
      <c r="N3460" s="7" t="n">
        <v>1</v>
      </c>
      <c r="O3460" s="0" t="n">
        <f aca="false">VLOOKUP(B3460,VLOOK!$A$2:$B$13,2)</f>
        <v>9</v>
      </c>
      <c r="P3460" s="22" t="n">
        <f aca="false">IF(F3460&lt;0,F3460*-1,F3460)</f>
        <v>234</v>
      </c>
    </row>
    <row r="3461" customFormat="false" ht="12.8" hidden="false" customHeight="false" outlineLevel="0" collapsed="false">
      <c r="A3461" s="17" t="s">
        <v>372</v>
      </c>
      <c r="B3461" s="9" t="s">
        <v>984</v>
      </c>
      <c r="C3461" s="9" t="s">
        <v>364</v>
      </c>
      <c r="D3461" s="17" t="s">
        <v>19</v>
      </c>
      <c r="E3461" s="25" t="s">
        <v>271</v>
      </c>
      <c r="F3461" s="20" t="n">
        <v>-229.89</v>
      </c>
      <c r="G3461" s="12" t="s">
        <v>21</v>
      </c>
      <c r="H3461" s="2" t="n">
        <v>-99</v>
      </c>
      <c r="I3461" s="3" t="s">
        <v>44</v>
      </c>
      <c r="J3461" s="3" t="n">
        <f aca="false">VLOOKUP(I3461,VLOOK!$G$2:$H$50,2)</f>
        <v>11</v>
      </c>
      <c r="K3461" s="4" t="s">
        <v>44</v>
      </c>
      <c r="L3461" s="21" t="s">
        <v>23</v>
      </c>
      <c r="M3461" s="6" t="n">
        <f aca="false">VLOOKUP(L3461,VLOOK!$D$2:$E$10,2)</f>
        <v>2</v>
      </c>
      <c r="N3461" s="7" t="n">
        <v>1</v>
      </c>
      <c r="O3461" s="0" t="n">
        <f aca="false">VLOOKUP(B3461,VLOOK!$A$2:$B$13,2)</f>
        <v>9</v>
      </c>
      <c r="P3461" s="22" t="n">
        <f aca="false">IF(F3461&lt;0,F3461*-1,F3461)</f>
        <v>229.89</v>
      </c>
    </row>
    <row r="3462" customFormat="false" ht="12.8" hidden="false" customHeight="false" outlineLevel="0" collapsed="false">
      <c r="A3462" s="17" t="s">
        <v>372</v>
      </c>
      <c r="B3462" s="9" t="s">
        <v>984</v>
      </c>
      <c r="C3462" s="9" t="s">
        <v>460</v>
      </c>
      <c r="D3462" s="17" t="s">
        <v>19</v>
      </c>
      <c r="E3462" s="25" t="s">
        <v>461</v>
      </c>
      <c r="F3462" s="20" t="n">
        <v>-77.19</v>
      </c>
      <c r="G3462" s="12" t="s">
        <v>21</v>
      </c>
      <c r="H3462" s="2" t="n">
        <v>-99</v>
      </c>
      <c r="I3462" s="3" t="s">
        <v>462</v>
      </c>
      <c r="J3462" s="3" t="n">
        <f aca="false">VLOOKUP(I3462,VLOOK!$G$2:$H$50,2)</f>
        <v>5</v>
      </c>
      <c r="K3462" s="4" t="s">
        <v>462</v>
      </c>
      <c r="L3462" s="21" t="s">
        <v>23</v>
      </c>
      <c r="M3462" s="6" t="n">
        <f aca="false">VLOOKUP(L3462,VLOOK!$D$2:$E$10,2)</f>
        <v>2</v>
      </c>
      <c r="N3462" s="7" t="n">
        <v>1</v>
      </c>
      <c r="O3462" s="0" t="n">
        <f aca="false">VLOOKUP(B3462,VLOOK!$A$2:$B$13,2)</f>
        <v>9</v>
      </c>
      <c r="P3462" s="22" t="n">
        <f aca="false">IF(F3462&lt;0,F3462*-1,F3462)</f>
        <v>77.19</v>
      </c>
    </row>
    <row r="3463" customFormat="false" ht="12.8" hidden="false" customHeight="false" outlineLevel="0" collapsed="false">
      <c r="A3463" s="17" t="s">
        <v>372</v>
      </c>
      <c r="B3463" s="9" t="s">
        <v>984</v>
      </c>
      <c r="C3463" s="9" t="s">
        <v>29</v>
      </c>
      <c r="D3463" s="9" t="s">
        <v>25</v>
      </c>
      <c r="E3463" s="10" t="s">
        <v>29</v>
      </c>
      <c r="F3463" s="20" t="n">
        <v>-4.05</v>
      </c>
      <c r="G3463" s="12" t="s">
        <v>21</v>
      </c>
      <c r="H3463" s="2" t="n">
        <v>-99</v>
      </c>
      <c r="I3463" s="3" t="s">
        <v>30</v>
      </c>
      <c r="J3463" s="3" t="n">
        <f aca="false">VLOOKUP(I3463,VLOOK!$G$2:$H$50,2)</f>
        <v>21</v>
      </c>
      <c r="K3463" s="4" t="s">
        <v>30</v>
      </c>
      <c r="L3463" s="21" t="s">
        <v>31</v>
      </c>
      <c r="M3463" s="6" t="n">
        <f aca="false">VLOOKUP(L3463,VLOOK!$D$2:$E$10,2)</f>
        <v>3</v>
      </c>
      <c r="N3463" s="7" t="n">
        <v>1</v>
      </c>
      <c r="O3463" s="0" t="n">
        <f aca="false">VLOOKUP(B3463,VLOOK!$A$2:$B$13,2)</f>
        <v>9</v>
      </c>
      <c r="P3463" s="22" t="n">
        <f aca="false">IF(F3463&lt;0,F3463*-1,F3463)</f>
        <v>4.05</v>
      </c>
    </row>
    <row r="3464" customFormat="false" ht="12.8" hidden="false" customHeight="false" outlineLevel="0" collapsed="false">
      <c r="A3464" s="17" t="s">
        <v>372</v>
      </c>
      <c r="B3464" s="9" t="s">
        <v>984</v>
      </c>
      <c r="C3464" s="9" t="s">
        <v>37</v>
      </c>
      <c r="D3464" s="9" t="s">
        <v>25</v>
      </c>
      <c r="E3464" s="25" t="s">
        <v>38</v>
      </c>
      <c r="F3464" s="20" t="n">
        <v>-402.12</v>
      </c>
      <c r="G3464" s="12" t="s">
        <v>21</v>
      </c>
      <c r="H3464" s="2" t="n">
        <v>-99</v>
      </c>
      <c r="I3464" s="3" t="s">
        <v>39</v>
      </c>
      <c r="J3464" s="3" t="n">
        <f aca="false">VLOOKUP(I3464,VLOOK!$G$2:$H$50,2)</f>
        <v>34</v>
      </c>
      <c r="K3464" s="4" t="s">
        <v>39</v>
      </c>
      <c r="L3464" s="21" t="s">
        <v>28</v>
      </c>
      <c r="M3464" s="6" t="n">
        <f aca="false">VLOOKUP(L3464,VLOOK!$D$2:$E$10,2)</f>
        <v>5</v>
      </c>
      <c r="N3464" s="7" t="n">
        <v>1</v>
      </c>
      <c r="O3464" s="0" t="n">
        <f aca="false">VLOOKUP(B3464,VLOOK!$A$2:$B$13,2)</f>
        <v>9</v>
      </c>
      <c r="P3464" s="22" t="n">
        <f aca="false">IF(F3464&lt;0,F3464*-1,F3464)</f>
        <v>402.12</v>
      </c>
    </row>
    <row r="3465" customFormat="false" ht="12.8" hidden="false" customHeight="false" outlineLevel="0" collapsed="false">
      <c r="A3465" s="17" t="s">
        <v>372</v>
      </c>
      <c r="B3465" s="9" t="s">
        <v>984</v>
      </c>
      <c r="C3465" s="9" t="s">
        <v>46</v>
      </c>
      <c r="D3465" s="17" t="s">
        <v>25</v>
      </c>
      <c r="E3465" s="25" t="s">
        <v>47</v>
      </c>
      <c r="F3465" s="20" t="n">
        <v>-79.29</v>
      </c>
      <c r="G3465" s="12" t="s">
        <v>21</v>
      </c>
      <c r="H3465" s="2" t="n">
        <v>-99</v>
      </c>
      <c r="I3465" s="3" t="s">
        <v>48</v>
      </c>
      <c r="J3465" s="3" t="n">
        <f aca="false">VLOOKUP(I3465,VLOOK!$G$2:$H$50,2)</f>
        <v>32</v>
      </c>
      <c r="K3465" s="4" t="s">
        <v>48</v>
      </c>
      <c r="L3465" s="21" t="s">
        <v>28</v>
      </c>
      <c r="M3465" s="6" t="n">
        <f aca="false">VLOOKUP(L3465,VLOOK!$D$2:$E$10,2)</f>
        <v>5</v>
      </c>
      <c r="N3465" s="7" t="n">
        <v>1</v>
      </c>
      <c r="O3465" s="0" t="n">
        <f aca="false">VLOOKUP(B3465,VLOOK!$A$2:$B$13,2)</f>
        <v>9</v>
      </c>
      <c r="P3465" s="22" t="n">
        <f aca="false">IF(F3465&lt;0,F3465*-1,F3465)</f>
        <v>79.29</v>
      </c>
    </row>
    <row r="3466" customFormat="false" ht="12.8" hidden="false" customHeight="false" outlineLevel="0" collapsed="false">
      <c r="A3466" s="17" t="s">
        <v>372</v>
      </c>
      <c r="B3466" s="9" t="s">
        <v>984</v>
      </c>
      <c r="C3466" s="9" t="s">
        <v>881</v>
      </c>
      <c r="D3466" s="9" t="s">
        <v>54</v>
      </c>
      <c r="E3466" s="10" t="s">
        <v>67</v>
      </c>
      <c r="F3466" s="20" t="n">
        <v>-18</v>
      </c>
      <c r="G3466" s="12" t="s">
        <v>21</v>
      </c>
      <c r="H3466" s="2" t="n">
        <v>-99</v>
      </c>
      <c r="I3466" s="3" t="s">
        <v>68</v>
      </c>
      <c r="J3466" s="3" t="n">
        <f aca="false">VLOOKUP(I3466,VLOOK!$G$2:$H$50,2)</f>
        <v>42</v>
      </c>
      <c r="K3466" s="4" t="s">
        <v>68</v>
      </c>
      <c r="L3466" s="21" t="s">
        <v>57</v>
      </c>
      <c r="M3466" s="6" t="n">
        <f aca="false">VLOOKUP(L3466,VLOOK!$D$2:$E$10,2)</f>
        <v>7</v>
      </c>
      <c r="N3466" s="7" t="n">
        <v>1</v>
      </c>
      <c r="O3466" s="0" t="n">
        <f aca="false">VLOOKUP(B3466,VLOOK!$A$2:$B$13,2)</f>
        <v>9</v>
      </c>
      <c r="P3466" s="22" t="n">
        <f aca="false">IF(F3466&lt;0,F3466*-1,F3466)</f>
        <v>18</v>
      </c>
    </row>
    <row r="3467" customFormat="false" ht="12.8" hidden="false" customHeight="false" outlineLevel="0" collapsed="false">
      <c r="A3467" s="17" t="s">
        <v>376</v>
      </c>
      <c r="B3467" s="9" t="s">
        <v>984</v>
      </c>
      <c r="C3467" s="9" t="s">
        <v>29</v>
      </c>
      <c r="D3467" s="9" t="s">
        <v>25</v>
      </c>
      <c r="E3467" s="10" t="s">
        <v>163</v>
      </c>
      <c r="F3467" s="20" t="n">
        <v>-60.61</v>
      </c>
      <c r="G3467" s="12" t="s">
        <v>21</v>
      </c>
      <c r="H3467" s="2" t="n">
        <v>-99</v>
      </c>
      <c r="I3467" s="3" t="s">
        <v>164</v>
      </c>
      <c r="J3467" s="3" t="n">
        <f aca="false">VLOOKUP(I3467,VLOOK!$G$2:$H$50,2)</f>
        <v>35</v>
      </c>
      <c r="K3467" s="4" t="s">
        <v>164</v>
      </c>
      <c r="L3467" s="21" t="s">
        <v>28</v>
      </c>
      <c r="M3467" s="6" t="n">
        <f aca="false">VLOOKUP(L3467,VLOOK!$D$2:$E$10,2)</f>
        <v>5</v>
      </c>
      <c r="N3467" s="7" t="n">
        <v>1</v>
      </c>
      <c r="O3467" s="0" t="n">
        <f aca="false">VLOOKUP(B3467,VLOOK!$A$2:$B$13,2)</f>
        <v>9</v>
      </c>
      <c r="P3467" s="22" t="n">
        <f aca="false">IF(F3467&lt;0,F3467*-1,F3467)</f>
        <v>60.61</v>
      </c>
    </row>
    <row r="3468" customFormat="false" ht="12.8" hidden="false" customHeight="false" outlineLevel="0" collapsed="false">
      <c r="A3468" s="17" t="s">
        <v>1527</v>
      </c>
      <c r="B3468" s="9" t="s">
        <v>984</v>
      </c>
      <c r="C3468" s="9" t="s">
        <v>29</v>
      </c>
      <c r="D3468" s="9" t="s">
        <v>25</v>
      </c>
      <c r="E3468" s="10" t="s">
        <v>163</v>
      </c>
      <c r="F3468" s="20" t="n">
        <v>-74.03</v>
      </c>
      <c r="G3468" s="12" t="s">
        <v>21</v>
      </c>
      <c r="H3468" s="2" t="n">
        <v>-99</v>
      </c>
      <c r="I3468" s="3" t="s">
        <v>164</v>
      </c>
      <c r="J3468" s="3" t="n">
        <f aca="false">VLOOKUP(I3468,VLOOK!$G$2:$H$50,2)</f>
        <v>35</v>
      </c>
      <c r="K3468" s="4" t="s">
        <v>164</v>
      </c>
      <c r="L3468" s="21" t="s">
        <v>28</v>
      </c>
      <c r="M3468" s="6" t="n">
        <f aca="false">VLOOKUP(L3468,VLOOK!$D$2:$E$10,2)</f>
        <v>5</v>
      </c>
      <c r="N3468" s="7" t="n">
        <v>1</v>
      </c>
      <c r="O3468" s="0" t="n">
        <f aca="false">VLOOKUP(B3468,VLOOK!$A$2:$B$13,2)</f>
        <v>9</v>
      </c>
      <c r="P3468" s="22" t="n">
        <f aca="false">IF(F3468&lt;0,F3468*-1,F3468)</f>
        <v>74.03</v>
      </c>
    </row>
    <row r="3469" customFormat="false" ht="12.8" hidden="false" customHeight="false" outlineLevel="0" collapsed="false">
      <c r="A3469" s="17" t="s">
        <v>755</v>
      </c>
      <c r="B3469" s="9" t="s">
        <v>984</v>
      </c>
      <c r="C3469" s="9" t="s">
        <v>29</v>
      </c>
      <c r="D3469" s="9" t="s">
        <v>25</v>
      </c>
      <c r="E3469" s="10" t="s">
        <v>163</v>
      </c>
      <c r="F3469" s="20" t="n">
        <v>-5.5</v>
      </c>
      <c r="G3469" s="12" t="s">
        <v>21</v>
      </c>
      <c r="H3469" s="2" t="n">
        <v>-99</v>
      </c>
      <c r="I3469" s="3" t="s">
        <v>164</v>
      </c>
      <c r="J3469" s="3" t="n">
        <f aca="false">VLOOKUP(I3469,VLOOK!$G$2:$H$50,2)</f>
        <v>35</v>
      </c>
      <c r="K3469" s="4" t="s">
        <v>164</v>
      </c>
      <c r="L3469" s="21" t="s">
        <v>28</v>
      </c>
      <c r="M3469" s="6" t="n">
        <f aca="false">VLOOKUP(L3469,VLOOK!$D$2:$E$10,2)</f>
        <v>5</v>
      </c>
      <c r="N3469" s="7" t="n">
        <v>1</v>
      </c>
      <c r="O3469" s="0" t="n">
        <f aca="false">VLOOKUP(B3469,VLOOK!$A$2:$B$13,2)</f>
        <v>9</v>
      </c>
      <c r="P3469" s="22" t="n">
        <f aca="false">IF(F3469&lt;0,F3469*-1,F3469)</f>
        <v>5.5</v>
      </c>
    </row>
    <row r="3470" customFormat="false" ht="12.8" hidden="false" customHeight="false" outlineLevel="0" collapsed="false">
      <c r="A3470" s="17" t="s">
        <v>755</v>
      </c>
      <c r="B3470" s="9" t="s">
        <v>984</v>
      </c>
      <c r="C3470" s="9" t="s">
        <v>881</v>
      </c>
      <c r="D3470" s="9" t="s">
        <v>54</v>
      </c>
      <c r="E3470" s="10" t="s">
        <v>67</v>
      </c>
      <c r="F3470" s="20" t="n">
        <v>-18</v>
      </c>
      <c r="G3470" s="12" t="s">
        <v>21</v>
      </c>
      <c r="H3470" s="2" t="n">
        <v>-99</v>
      </c>
      <c r="I3470" s="3" t="s">
        <v>68</v>
      </c>
      <c r="J3470" s="3" t="n">
        <f aca="false">VLOOKUP(I3470,VLOOK!$G$2:$H$50,2)</f>
        <v>42</v>
      </c>
      <c r="K3470" s="4" t="s">
        <v>68</v>
      </c>
      <c r="L3470" s="21" t="s">
        <v>57</v>
      </c>
      <c r="M3470" s="6" t="n">
        <f aca="false">VLOOKUP(L3470,VLOOK!$D$2:$E$10,2)</f>
        <v>7</v>
      </c>
      <c r="N3470" s="7" t="n">
        <v>1</v>
      </c>
      <c r="O3470" s="0" t="n">
        <f aca="false">VLOOKUP(B3470,VLOOK!$A$2:$B$13,2)</f>
        <v>9</v>
      </c>
      <c r="P3470" s="22" t="n">
        <f aca="false">IF(F3470&lt;0,F3470*-1,F3470)</f>
        <v>18</v>
      </c>
    </row>
    <row r="3471" customFormat="false" ht="12.8" hidden="false" customHeight="false" outlineLevel="0" collapsed="false">
      <c r="A3471" s="17" t="s">
        <v>910</v>
      </c>
      <c r="B3471" s="9" t="s">
        <v>984</v>
      </c>
      <c r="C3471" s="9"/>
      <c r="D3471" s="9" t="s">
        <v>25</v>
      </c>
      <c r="E3471" s="10" t="s">
        <v>29</v>
      </c>
      <c r="F3471" s="20" t="n">
        <v>-14.14</v>
      </c>
      <c r="G3471" s="12" t="s">
        <v>21</v>
      </c>
      <c r="H3471" s="2" t="n">
        <v>-99</v>
      </c>
      <c r="I3471" s="3" t="s">
        <v>30</v>
      </c>
      <c r="J3471" s="3" t="n">
        <f aca="false">VLOOKUP(I3471,VLOOK!$G$2:$H$50,2)</f>
        <v>21</v>
      </c>
      <c r="K3471" s="4" t="s">
        <v>30</v>
      </c>
      <c r="L3471" s="21" t="s">
        <v>31</v>
      </c>
      <c r="M3471" s="6" t="n">
        <f aca="false">VLOOKUP(L3471,VLOOK!$D$2:$E$10,2)</f>
        <v>3</v>
      </c>
      <c r="N3471" s="7" t="n">
        <v>1</v>
      </c>
      <c r="O3471" s="0" t="n">
        <f aca="false">VLOOKUP(B3471,VLOOK!$A$2:$B$13,2)</f>
        <v>9</v>
      </c>
      <c r="P3471" s="22" t="n">
        <f aca="false">IF(F3471&lt;0,F3471*-1,F3471)</f>
        <v>14.14</v>
      </c>
    </row>
    <row r="3472" customFormat="false" ht="12.8" hidden="false" customHeight="false" outlineLevel="0" collapsed="false">
      <c r="A3472" s="17" t="s">
        <v>388</v>
      </c>
      <c r="B3472" s="9" t="s">
        <v>984</v>
      </c>
      <c r="C3472" s="9" t="s">
        <v>881</v>
      </c>
      <c r="D3472" s="9" t="s">
        <v>54</v>
      </c>
      <c r="E3472" s="10" t="s">
        <v>67</v>
      </c>
      <c r="F3472" s="20" t="n">
        <v>-18</v>
      </c>
      <c r="G3472" s="12" t="s">
        <v>21</v>
      </c>
      <c r="H3472" s="2" t="n">
        <v>-99</v>
      </c>
      <c r="I3472" s="3" t="s">
        <v>68</v>
      </c>
      <c r="J3472" s="3" t="n">
        <f aca="false">VLOOKUP(I3472,VLOOK!$G$2:$H$50,2)</f>
        <v>42</v>
      </c>
      <c r="K3472" s="4" t="s">
        <v>68</v>
      </c>
      <c r="L3472" s="21" t="s">
        <v>57</v>
      </c>
      <c r="M3472" s="6" t="n">
        <f aca="false">VLOOKUP(L3472,VLOOK!$D$2:$E$10,2)</f>
        <v>7</v>
      </c>
      <c r="N3472" s="7" t="n">
        <v>1</v>
      </c>
      <c r="O3472" s="0" t="n">
        <f aca="false">VLOOKUP(B3472,VLOOK!$A$2:$B$13,2)</f>
        <v>9</v>
      </c>
      <c r="P3472" s="22" t="n">
        <f aca="false">IF(F3472&lt;0,F3472*-1,F3472)</f>
        <v>18</v>
      </c>
    </row>
    <row r="3473" customFormat="false" ht="12.8" hidden="false" customHeight="false" outlineLevel="0" collapsed="false">
      <c r="A3473" s="17" t="s">
        <v>392</v>
      </c>
      <c r="B3473" s="9" t="s">
        <v>984</v>
      </c>
      <c r="C3473" s="9" t="s">
        <v>881</v>
      </c>
      <c r="D3473" s="9" t="s">
        <v>54</v>
      </c>
      <c r="E3473" s="10" t="s">
        <v>67</v>
      </c>
      <c r="F3473" s="20" t="n">
        <v>-11.08</v>
      </c>
      <c r="G3473" s="12" t="s">
        <v>21</v>
      </c>
      <c r="H3473" s="2" t="n">
        <v>-99</v>
      </c>
      <c r="I3473" s="3" t="s">
        <v>68</v>
      </c>
      <c r="J3473" s="3" t="n">
        <f aca="false">VLOOKUP(I3473,VLOOK!$G$2:$H$50,2)</f>
        <v>42</v>
      </c>
      <c r="K3473" s="4" t="s">
        <v>68</v>
      </c>
      <c r="L3473" s="21" t="s">
        <v>57</v>
      </c>
      <c r="M3473" s="6" t="n">
        <f aca="false">VLOOKUP(L3473,VLOOK!$D$2:$E$10,2)</f>
        <v>7</v>
      </c>
      <c r="N3473" s="7" t="n">
        <v>1</v>
      </c>
      <c r="O3473" s="0" t="n">
        <f aca="false">VLOOKUP(B3473,VLOOK!$A$2:$B$13,2)</f>
        <v>9</v>
      </c>
      <c r="P3473" s="22" t="n">
        <f aca="false">IF(F3473&lt;0,F3473*-1,F3473)</f>
        <v>11.08</v>
      </c>
    </row>
    <row r="3474" customFormat="false" ht="12.8" hidden="false" customHeight="false" outlineLevel="0" collapsed="false">
      <c r="A3474" s="17" t="s">
        <v>393</v>
      </c>
      <c r="B3474" s="9" t="s">
        <v>984</v>
      </c>
      <c r="C3474" s="9" t="s">
        <v>29</v>
      </c>
      <c r="D3474" s="9" t="s">
        <v>25</v>
      </c>
      <c r="E3474" s="10" t="s">
        <v>29</v>
      </c>
      <c r="F3474" s="20" t="n">
        <v>-41.74</v>
      </c>
      <c r="G3474" s="12" t="s">
        <v>21</v>
      </c>
      <c r="H3474" s="2" t="n">
        <v>-99</v>
      </c>
      <c r="I3474" s="3" t="s">
        <v>30</v>
      </c>
      <c r="J3474" s="3" t="n">
        <f aca="false">VLOOKUP(I3474,VLOOK!$G$2:$H$50,2)</f>
        <v>21</v>
      </c>
      <c r="K3474" s="4" t="s">
        <v>30</v>
      </c>
      <c r="L3474" s="21" t="s">
        <v>31</v>
      </c>
      <c r="M3474" s="6" t="n">
        <f aca="false">VLOOKUP(L3474,VLOOK!$D$2:$E$10,2)</f>
        <v>3</v>
      </c>
      <c r="N3474" s="7" t="n">
        <v>1</v>
      </c>
      <c r="O3474" s="0" t="n">
        <f aca="false">VLOOKUP(B3474,VLOOK!$A$2:$B$13,2)</f>
        <v>9</v>
      </c>
      <c r="P3474" s="22" t="n">
        <f aca="false">IF(F3474&lt;0,F3474*-1,F3474)</f>
        <v>41.74</v>
      </c>
    </row>
    <row r="3475" customFormat="false" ht="12.8" hidden="false" customHeight="false" outlineLevel="0" collapsed="false">
      <c r="A3475" s="17" t="s">
        <v>761</v>
      </c>
      <c r="B3475" s="9" t="s">
        <v>984</v>
      </c>
      <c r="C3475" s="9"/>
      <c r="D3475" s="9" t="s">
        <v>25</v>
      </c>
      <c r="E3475" s="10" t="s">
        <v>29</v>
      </c>
      <c r="F3475" s="20" t="n">
        <v>-4</v>
      </c>
      <c r="G3475" s="12" t="s">
        <v>21</v>
      </c>
      <c r="H3475" s="2" t="n">
        <v>-99</v>
      </c>
      <c r="I3475" s="3" t="s">
        <v>30</v>
      </c>
      <c r="J3475" s="3" t="n">
        <f aca="false">VLOOKUP(I3475,VLOOK!$G$2:$H$50,2)</f>
        <v>21</v>
      </c>
      <c r="K3475" s="4" t="s">
        <v>30</v>
      </c>
      <c r="L3475" s="21" t="s">
        <v>31</v>
      </c>
      <c r="M3475" s="6" t="n">
        <f aca="false">VLOOKUP(L3475,VLOOK!$D$2:$E$10,2)</f>
        <v>3</v>
      </c>
      <c r="N3475" s="7" t="n">
        <v>1</v>
      </c>
      <c r="O3475" s="0" t="n">
        <f aca="false">VLOOKUP(B3475,VLOOK!$A$2:$B$13,2)</f>
        <v>9</v>
      </c>
      <c r="P3475" s="22" t="n">
        <f aca="false">IF(F3475&lt;0,F3475*-1,F3475)</f>
        <v>4</v>
      </c>
    </row>
    <row r="3476" customFormat="false" ht="12.8" hidden="false" customHeight="false" outlineLevel="0" collapsed="false">
      <c r="A3476" s="17" t="s">
        <v>763</v>
      </c>
      <c r="B3476" s="9" t="s">
        <v>984</v>
      </c>
      <c r="C3476" s="9" t="s">
        <v>881</v>
      </c>
      <c r="D3476" s="9" t="s">
        <v>54</v>
      </c>
      <c r="E3476" s="10" t="s">
        <v>67</v>
      </c>
      <c r="F3476" s="20" t="n">
        <v>-18</v>
      </c>
      <c r="G3476" s="12" t="s">
        <v>21</v>
      </c>
      <c r="H3476" s="2" t="n">
        <v>-99</v>
      </c>
      <c r="I3476" s="3" t="s">
        <v>68</v>
      </c>
      <c r="J3476" s="3" t="n">
        <f aca="false">VLOOKUP(I3476,VLOOK!$G$2:$H$50,2)</f>
        <v>42</v>
      </c>
      <c r="K3476" s="4" t="s">
        <v>68</v>
      </c>
      <c r="L3476" s="21" t="s">
        <v>57</v>
      </c>
      <c r="M3476" s="6" t="n">
        <f aca="false">VLOOKUP(L3476,VLOOK!$D$2:$E$10,2)</f>
        <v>7</v>
      </c>
      <c r="N3476" s="7" t="n">
        <v>1</v>
      </c>
      <c r="O3476" s="0" t="n">
        <f aca="false">VLOOKUP(B3476,VLOOK!$A$2:$B$13,2)</f>
        <v>9</v>
      </c>
      <c r="P3476" s="22" t="n">
        <f aca="false">IF(F3476&lt;0,F3476*-1,F3476)</f>
        <v>18</v>
      </c>
    </row>
    <row r="3477" customFormat="false" ht="12.8" hidden="false" customHeight="false" outlineLevel="0" collapsed="false">
      <c r="A3477" s="17" t="s">
        <v>395</v>
      </c>
      <c r="B3477" s="9" t="s">
        <v>984</v>
      </c>
      <c r="C3477" s="9" t="s">
        <v>29</v>
      </c>
      <c r="D3477" s="9" t="s">
        <v>25</v>
      </c>
      <c r="E3477" s="10" t="s">
        <v>29</v>
      </c>
      <c r="F3477" s="20" t="n">
        <v>-20</v>
      </c>
      <c r="G3477" s="12" t="s">
        <v>21</v>
      </c>
      <c r="H3477" s="2" t="n">
        <v>-99</v>
      </c>
      <c r="I3477" s="3" t="s">
        <v>30</v>
      </c>
      <c r="J3477" s="3" t="n">
        <f aca="false">VLOOKUP(I3477,VLOOK!$G$2:$H$50,2)</f>
        <v>21</v>
      </c>
      <c r="K3477" s="4" t="s">
        <v>30</v>
      </c>
      <c r="L3477" s="21" t="s">
        <v>31</v>
      </c>
      <c r="M3477" s="6" t="n">
        <f aca="false">VLOOKUP(L3477,VLOOK!$D$2:$E$10,2)</f>
        <v>3</v>
      </c>
      <c r="N3477" s="7" t="n">
        <v>1</v>
      </c>
      <c r="O3477" s="0" t="n">
        <f aca="false">VLOOKUP(B3477,VLOOK!$A$2:$B$13,2)</f>
        <v>9</v>
      </c>
      <c r="P3477" s="22" t="n">
        <f aca="false">IF(F3477&lt;0,F3477*-1,F3477)</f>
        <v>20</v>
      </c>
    </row>
    <row r="3478" customFormat="false" ht="12.8" hidden="false" customHeight="false" outlineLevel="0" collapsed="false">
      <c r="A3478" s="17" t="s">
        <v>951</v>
      </c>
      <c r="B3478" s="9" t="s">
        <v>984</v>
      </c>
      <c r="C3478" s="9" t="s">
        <v>881</v>
      </c>
      <c r="D3478" s="17" t="s">
        <v>54</v>
      </c>
      <c r="E3478" s="25" t="s">
        <v>67</v>
      </c>
      <c r="F3478" s="20" t="n">
        <v>-18</v>
      </c>
      <c r="G3478" s="12" t="s">
        <v>21</v>
      </c>
      <c r="H3478" s="2" t="n">
        <v>-99</v>
      </c>
      <c r="I3478" s="3" t="s">
        <v>68</v>
      </c>
      <c r="J3478" s="3" t="n">
        <f aca="false">VLOOKUP(I3478,VLOOK!$G$2:$H$50,2)</f>
        <v>42</v>
      </c>
      <c r="K3478" s="4" t="s">
        <v>68</v>
      </c>
      <c r="L3478" s="21" t="s">
        <v>57</v>
      </c>
      <c r="M3478" s="6" t="n">
        <f aca="false">VLOOKUP(L3478,VLOOK!$D$2:$E$10,2)</f>
        <v>7</v>
      </c>
      <c r="N3478" s="7" t="n">
        <v>1</v>
      </c>
      <c r="O3478" s="0" t="n">
        <f aca="false">VLOOKUP(B3478,VLOOK!$A$2:$B$13,2)</f>
        <v>9</v>
      </c>
      <c r="P3478" s="22" t="n">
        <f aca="false">IF(F3478&lt;0,F3478*-1,F3478)</f>
        <v>18</v>
      </c>
    </row>
    <row r="3479" customFormat="false" ht="12.8" hidden="false" customHeight="false" outlineLevel="0" collapsed="false">
      <c r="A3479" s="17" t="s">
        <v>951</v>
      </c>
      <c r="B3479" s="9" t="s">
        <v>984</v>
      </c>
      <c r="C3479" s="9" t="s">
        <v>881</v>
      </c>
      <c r="D3479" s="9" t="s">
        <v>54</v>
      </c>
      <c r="E3479" s="10" t="s">
        <v>134</v>
      </c>
      <c r="F3479" s="20" t="n">
        <v>-1.23</v>
      </c>
      <c r="G3479" s="12" t="s">
        <v>21</v>
      </c>
      <c r="H3479" s="2" t="n">
        <v>-99</v>
      </c>
      <c r="I3479" s="3" t="s">
        <v>56</v>
      </c>
      <c r="J3479" s="3" t="n">
        <f aca="false">VLOOKUP(I3479,VLOOK!$G$2:$H$50,2)</f>
        <v>43</v>
      </c>
      <c r="K3479" s="4" t="s">
        <v>56</v>
      </c>
      <c r="L3479" s="21" t="s">
        <v>57</v>
      </c>
      <c r="M3479" s="6" t="n">
        <f aca="false">VLOOKUP(L3479,VLOOK!$D$2:$E$10,2)</f>
        <v>7</v>
      </c>
      <c r="N3479" s="7" t="n">
        <v>1</v>
      </c>
      <c r="O3479" s="0" t="n">
        <f aca="false">VLOOKUP(B3479,VLOOK!$A$2:$B$13,2)</f>
        <v>9</v>
      </c>
      <c r="P3479" s="22" t="n">
        <f aca="false">IF(F3479&lt;0,F3479*-1,F3479)</f>
        <v>1.23</v>
      </c>
    </row>
    <row r="3480" customFormat="false" ht="12.8" hidden="false" customHeight="false" outlineLevel="0" collapsed="false">
      <c r="A3480" s="17" t="s">
        <v>401</v>
      </c>
      <c r="B3480" s="9" t="s">
        <v>984</v>
      </c>
      <c r="C3480" s="9" t="s">
        <v>881</v>
      </c>
      <c r="D3480" s="17" t="s">
        <v>330</v>
      </c>
      <c r="E3480" s="25"/>
      <c r="F3480" s="20" t="n">
        <v>49.61</v>
      </c>
      <c r="G3480" s="12" t="s">
        <v>89</v>
      </c>
      <c r="H3480" s="2" t="n">
        <v>-99</v>
      </c>
      <c r="I3480" s="3" t="s">
        <v>90</v>
      </c>
      <c r="J3480" s="3" t="n">
        <f aca="false">VLOOKUP(I3480,VLOOK!$G$2:$H$50,2)</f>
        <v>28</v>
      </c>
      <c r="K3480" s="4" t="s">
        <v>90</v>
      </c>
      <c r="L3480" s="21" t="s">
        <v>91</v>
      </c>
      <c r="M3480" s="6" t="n">
        <f aca="false">VLOOKUP(L3480,VLOOK!$D$2:$E$10,2)</f>
        <v>4</v>
      </c>
      <c r="N3480" s="7" t="n">
        <v>2</v>
      </c>
      <c r="O3480" s="0" t="n">
        <f aca="false">VLOOKUP(B3480,VLOOK!$A$2:$B$13,2)</f>
        <v>9</v>
      </c>
      <c r="P3480" s="22" t="n">
        <f aca="false">IF(F3480&lt;0,F3480*-1,F3480)</f>
        <v>49.61</v>
      </c>
    </row>
    <row r="3481" customFormat="false" ht="12.8" hidden="false" customHeight="false" outlineLevel="0" collapsed="false">
      <c r="A3481" s="17" t="s">
        <v>1528</v>
      </c>
      <c r="B3481" s="9" t="s">
        <v>984</v>
      </c>
      <c r="C3481" s="9" t="s">
        <v>881</v>
      </c>
      <c r="D3481" s="9" t="s">
        <v>54</v>
      </c>
      <c r="E3481" s="10" t="s">
        <v>134</v>
      </c>
      <c r="F3481" s="20" t="n">
        <v>-1.73</v>
      </c>
      <c r="G3481" s="12" t="s">
        <v>21</v>
      </c>
      <c r="H3481" s="2" t="n">
        <v>-99</v>
      </c>
      <c r="I3481" s="3" t="s">
        <v>56</v>
      </c>
      <c r="J3481" s="3" t="n">
        <f aca="false">VLOOKUP(I3481,VLOOK!$G$2:$H$50,2)</f>
        <v>43</v>
      </c>
      <c r="K3481" s="4" t="s">
        <v>56</v>
      </c>
      <c r="L3481" s="21" t="s">
        <v>57</v>
      </c>
      <c r="M3481" s="6" t="n">
        <f aca="false">VLOOKUP(L3481,VLOOK!$D$2:$E$10,2)</f>
        <v>7</v>
      </c>
      <c r="N3481" s="7" t="n">
        <v>1</v>
      </c>
      <c r="O3481" s="0" t="n">
        <f aca="false">VLOOKUP(B3481,VLOOK!$A$2:$B$13,2)</f>
        <v>9</v>
      </c>
      <c r="P3481" s="22" t="n">
        <f aca="false">IF(F3481&lt;0,F3481*-1,F3481)</f>
        <v>1.73</v>
      </c>
    </row>
    <row r="3482" customFormat="false" ht="12.8" hidden="false" customHeight="false" outlineLevel="0" collapsed="false">
      <c r="A3482" s="17" t="s">
        <v>412</v>
      </c>
      <c r="B3482" s="9" t="s">
        <v>984</v>
      </c>
      <c r="C3482" s="9" t="s">
        <v>881</v>
      </c>
      <c r="D3482" s="17" t="s">
        <v>54</v>
      </c>
      <c r="E3482" s="25" t="s">
        <v>67</v>
      </c>
      <c r="F3482" s="20" t="n">
        <v>-18</v>
      </c>
      <c r="G3482" s="12" t="s">
        <v>21</v>
      </c>
      <c r="H3482" s="2" t="n">
        <v>-99</v>
      </c>
      <c r="I3482" s="3" t="s">
        <v>68</v>
      </c>
      <c r="J3482" s="3" t="n">
        <f aca="false">VLOOKUP(I3482,VLOOK!$G$2:$H$50,2)</f>
        <v>42</v>
      </c>
      <c r="K3482" s="4" t="s">
        <v>68</v>
      </c>
      <c r="L3482" s="21" t="s">
        <v>57</v>
      </c>
      <c r="M3482" s="6" t="n">
        <f aca="false">VLOOKUP(L3482,VLOOK!$D$2:$E$10,2)</f>
        <v>7</v>
      </c>
      <c r="N3482" s="7" t="n">
        <v>1</v>
      </c>
      <c r="O3482" s="0" t="n">
        <f aca="false">VLOOKUP(B3482,VLOOK!$A$2:$B$13,2)</f>
        <v>9</v>
      </c>
      <c r="P3482" s="22" t="n">
        <f aca="false">IF(F3482&lt;0,F3482*-1,F3482)</f>
        <v>18</v>
      </c>
    </row>
    <row r="3483" customFormat="false" ht="12.8" hidden="false" customHeight="false" outlineLevel="0" collapsed="false">
      <c r="A3483" s="17" t="s">
        <v>419</v>
      </c>
      <c r="B3483" s="9" t="s">
        <v>984</v>
      </c>
      <c r="C3483" s="9" t="s">
        <v>881</v>
      </c>
      <c r="D3483" s="17" t="s">
        <v>25</v>
      </c>
      <c r="E3483" s="25" t="s">
        <v>29</v>
      </c>
      <c r="F3483" s="20" t="n">
        <v>-25</v>
      </c>
      <c r="G3483" s="12" t="s">
        <v>21</v>
      </c>
      <c r="H3483" s="2" t="n">
        <v>-99</v>
      </c>
      <c r="I3483" s="3" t="s">
        <v>30</v>
      </c>
      <c r="J3483" s="3" t="n">
        <f aca="false">VLOOKUP(I3483,VLOOK!$G$2:$H$50,2)</f>
        <v>21</v>
      </c>
      <c r="K3483" s="4" t="s">
        <v>30</v>
      </c>
      <c r="L3483" s="21" t="s">
        <v>31</v>
      </c>
      <c r="M3483" s="6" t="n">
        <f aca="false">VLOOKUP(L3483,VLOOK!$D$2:$E$10,2)</f>
        <v>3</v>
      </c>
      <c r="N3483" s="7" t="n">
        <v>1</v>
      </c>
      <c r="O3483" s="0" t="n">
        <f aca="false">VLOOKUP(B3483,VLOOK!$A$2:$B$13,2)</f>
        <v>9</v>
      </c>
      <c r="P3483" s="22" t="n">
        <f aca="false">IF(F3483&lt;0,F3483*-1,F3483)</f>
        <v>25</v>
      </c>
    </row>
    <row r="3484" customFormat="false" ht="12.8" hidden="false" customHeight="false" outlineLevel="0" collapsed="false">
      <c r="A3484" s="17" t="s">
        <v>419</v>
      </c>
      <c r="B3484" s="9" t="s">
        <v>984</v>
      </c>
      <c r="C3484" s="9" t="s">
        <v>460</v>
      </c>
      <c r="D3484" s="17" t="s">
        <v>25</v>
      </c>
      <c r="E3484" s="25" t="s">
        <v>29</v>
      </c>
      <c r="F3484" s="20" t="n">
        <v>-12.32</v>
      </c>
      <c r="G3484" s="12" t="s">
        <v>21</v>
      </c>
      <c r="H3484" s="2" t="n">
        <v>-99</v>
      </c>
      <c r="I3484" s="3" t="s">
        <v>30</v>
      </c>
      <c r="J3484" s="3" t="n">
        <f aca="false">VLOOKUP(I3484,VLOOK!$G$2:$H$50,2)</f>
        <v>21</v>
      </c>
      <c r="K3484" s="4" t="s">
        <v>30</v>
      </c>
      <c r="L3484" s="21" t="s">
        <v>31</v>
      </c>
      <c r="M3484" s="6" t="n">
        <f aca="false">VLOOKUP(L3484,VLOOK!$D$2:$E$10,2)</f>
        <v>3</v>
      </c>
      <c r="N3484" s="7" t="n">
        <v>1</v>
      </c>
      <c r="O3484" s="0" t="n">
        <f aca="false">VLOOKUP(B3484,VLOOK!$A$2:$B$13,2)</f>
        <v>9</v>
      </c>
      <c r="P3484" s="22" t="n">
        <f aca="false">IF(F3484&lt;0,F3484*-1,F3484)</f>
        <v>12.32</v>
      </c>
    </row>
    <row r="3485" customFormat="false" ht="12.8" hidden="false" customHeight="false" outlineLevel="0" collapsed="false">
      <c r="A3485" s="17" t="s">
        <v>423</v>
      </c>
      <c r="B3485" s="9" t="s">
        <v>984</v>
      </c>
      <c r="C3485" s="9" t="s">
        <v>881</v>
      </c>
      <c r="D3485" s="17" t="s">
        <v>54</v>
      </c>
      <c r="E3485" s="25" t="s">
        <v>67</v>
      </c>
      <c r="F3485" s="20" t="n">
        <v>-18</v>
      </c>
      <c r="G3485" s="12" t="s">
        <v>21</v>
      </c>
      <c r="H3485" s="2" t="n">
        <v>-99</v>
      </c>
      <c r="I3485" s="3" t="s">
        <v>68</v>
      </c>
      <c r="J3485" s="3" t="n">
        <f aca="false">VLOOKUP(I3485,VLOOK!$G$2:$H$50,2)</f>
        <v>42</v>
      </c>
      <c r="K3485" s="4" t="s">
        <v>68</v>
      </c>
      <c r="L3485" s="21" t="s">
        <v>57</v>
      </c>
      <c r="M3485" s="6" t="n">
        <f aca="false">VLOOKUP(L3485,VLOOK!$D$2:$E$10,2)</f>
        <v>7</v>
      </c>
      <c r="N3485" s="7" t="n">
        <v>1</v>
      </c>
      <c r="O3485" s="0" t="n">
        <f aca="false">VLOOKUP(B3485,VLOOK!$A$2:$B$13,2)</f>
        <v>9</v>
      </c>
      <c r="P3485" s="22" t="n">
        <f aca="false">IF(F3485&lt;0,F3485*-1,F3485)</f>
        <v>18</v>
      </c>
    </row>
    <row r="3486" customFormat="false" ht="12.8" hidden="false" customHeight="false" outlineLevel="0" collapsed="false">
      <c r="A3486" s="17" t="s">
        <v>424</v>
      </c>
      <c r="B3486" s="9" t="s">
        <v>984</v>
      </c>
      <c r="C3486" s="9" t="s">
        <v>881</v>
      </c>
      <c r="D3486" s="9" t="s">
        <v>25</v>
      </c>
      <c r="E3486" s="10" t="s">
        <v>29</v>
      </c>
      <c r="F3486" s="20" t="n">
        <v>-7</v>
      </c>
      <c r="G3486" s="12" t="s">
        <v>21</v>
      </c>
      <c r="H3486" s="2" t="n">
        <v>-99</v>
      </c>
      <c r="I3486" s="3" t="s">
        <v>30</v>
      </c>
      <c r="J3486" s="3" t="n">
        <f aca="false">VLOOKUP(I3486,VLOOK!$G$2:$H$50,2)</f>
        <v>21</v>
      </c>
      <c r="K3486" s="4" t="s">
        <v>30</v>
      </c>
      <c r="L3486" s="21" t="s">
        <v>31</v>
      </c>
      <c r="M3486" s="6" t="n">
        <f aca="false">VLOOKUP(L3486,VLOOK!$D$2:$E$10,2)</f>
        <v>3</v>
      </c>
      <c r="N3486" s="7" t="n">
        <v>1</v>
      </c>
      <c r="O3486" s="0" t="n">
        <f aca="false">VLOOKUP(B3486,VLOOK!$A$2:$B$13,2)</f>
        <v>9</v>
      </c>
      <c r="P3486" s="22" t="n">
        <f aca="false">IF(F3486&lt;0,F3486*-1,F3486)</f>
        <v>7</v>
      </c>
    </row>
    <row r="3487" customFormat="false" ht="12.8" hidden="false" customHeight="false" outlineLevel="0" collapsed="false">
      <c r="A3487" s="17" t="s">
        <v>771</v>
      </c>
      <c r="B3487" s="9" t="s">
        <v>984</v>
      </c>
      <c r="C3487" s="9" t="s">
        <v>881</v>
      </c>
      <c r="D3487" s="9" t="s">
        <v>54</v>
      </c>
      <c r="E3487" s="10" t="s">
        <v>67</v>
      </c>
      <c r="F3487" s="20" t="n">
        <v>-18.1</v>
      </c>
      <c r="G3487" s="12" t="s">
        <v>21</v>
      </c>
      <c r="H3487" s="2" t="n">
        <v>-99</v>
      </c>
      <c r="I3487" s="3" t="s">
        <v>68</v>
      </c>
      <c r="J3487" s="3" t="n">
        <f aca="false">VLOOKUP(I3487,VLOOK!$G$2:$H$50,2)</f>
        <v>42</v>
      </c>
      <c r="K3487" s="4" t="s">
        <v>68</v>
      </c>
      <c r="L3487" s="21" t="s">
        <v>57</v>
      </c>
      <c r="M3487" s="6" t="n">
        <f aca="false">VLOOKUP(L3487,VLOOK!$D$2:$E$10,2)</f>
        <v>7</v>
      </c>
      <c r="N3487" s="7" t="n">
        <v>1</v>
      </c>
      <c r="O3487" s="0" t="n">
        <f aca="false">VLOOKUP(B3487,VLOOK!$A$2:$B$13,2)</f>
        <v>9</v>
      </c>
      <c r="P3487" s="22" t="n">
        <f aca="false">IF(F3487&lt;0,F3487*-1,F3487)</f>
        <v>18.1</v>
      </c>
    </row>
    <row r="3488" customFormat="false" ht="12.8" hidden="false" customHeight="false" outlineLevel="0" collapsed="false">
      <c r="A3488" s="17" t="s">
        <v>435</v>
      </c>
      <c r="B3488" s="9" t="s">
        <v>984</v>
      </c>
      <c r="C3488" s="9" t="s">
        <v>881</v>
      </c>
      <c r="D3488" s="9" t="s">
        <v>54</v>
      </c>
      <c r="E3488" s="10" t="s">
        <v>134</v>
      </c>
      <c r="F3488" s="20" t="n">
        <v>-0.18</v>
      </c>
      <c r="G3488" s="12" t="s">
        <v>21</v>
      </c>
      <c r="H3488" s="2" t="n">
        <v>-99</v>
      </c>
      <c r="I3488" s="3" t="s">
        <v>56</v>
      </c>
      <c r="J3488" s="3" t="n">
        <f aca="false">VLOOKUP(I3488,VLOOK!$G$2:$H$50,2)</f>
        <v>43</v>
      </c>
      <c r="K3488" s="4" t="s">
        <v>56</v>
      </c>
      <c r="L3488" s="21" t="s">
        <v>57</v>
      </c>
      <c r="M3488" s="6" t="n">
        <f aca="false">VLOOKUP(L3488,VLOOK!$D$2:$E$10,2)</f>
        <v>7</v>
      </c>
      <c r="N3488" s="7" t="n">
        <v>1</v>
      </c>
      <c r="O3488" s="0" t="n">
        <f aca="false">VLOOKUP(B3488,VLOOK!$A$2:$B$13,2)</f>
        <v>9</v>
      </c>
      <c r="P3488" s="22" t="n">
        <f aca="false">IF(F3488&lt;0,F3488*-1,F3488)</f>
        <v>0.18</v>
      </c>
    </row>
    <row r="3489" customFormat="false" ht="12.8" hidden="false" customHeight="false" outlineLevel="0" collapsed="false">
      <c r="A3489" s="17" t="s">
        <v>435</v>
      </c>
      <c r="B3489" s="9" t="s">
        <v>984</v>
      </c>
      <c r="C3489" s="9" t="s">
        <v>881</v>
      </c>
      <c r="D3489" s="9" t="s">
        <v>54</v>
      </c>
      <c r="E3489" s="10" t="s">
        <v>67</v>
      </c>
      <c r="F3489" s="20" t="n">
        <v>-18</v>
      </c>
      <c r="G3489" s="12" t="s">
        <v>21</v>
      </c>
      <c r="H3489" s="2" t="n">
        <v>-99</v>
      </c>
      <c r="I3489" s="3" t="s">
        <v>68</v>
      </c>
      <c r="J3489" s="3" t="n">
        <f aca="false">VLOOKUP(I3489,VLOOK!$G$2:$H$50,2)</f>
        <v>42</v>
      </c>
      <c r="K3489" s="4" t="s">
        <v>68</v>
      </c>
      <c r="L3489" s="21" t="s">
        <v>57</v>
      </c>
      <c r="M3489" s="6" t="n">
        <f aca="false">VLOOKUP(L3489,VLOOK!$D$2:$E$10,2)</f>
        <v>7</v>
      </c>
      <c r="N3489" s="7" t="n">
        <v>1</v>
      </c>
      <c r="O3489" s="0" t="n">
        <f aca="false">VLOOKUP(B3489,VLOOK!$A$2:$B$13,2)</f>
        <v>9</v>
      </c>
      <c r="P3489" s="22" t="n">
        <f aca="false">IF(F3489&lt;0,F3489*-1,F3489)</f>
        <v>18</v>
      </c>
    </row>
    <row r="3490" customFormat="false" ht="12.8" hidden="false" customHeight="false" outlineLevel="0" collapsed="false">
      <c r="A3490" s="17" t="s">
        <v>435</v>
      </c>
      <c r="B3490" s="9" t="s">
        <v>984</v>
      </c>
      <c r="C3490" s="9" t="s">
        <v>881</v>
      </c>
      <c r="D3490" s="9" t="s">
        <v>54</v>
      </c>
      <c r="E3490" s="10" t="s">
        <v>134</v>
      </c>
      <c r="F3490" s="20" t="n">
        <v>-1.6</v>
      </c>
      <c r="G3490" s="12" t="s">
        <v>21</v>
      </c>
      <c r="H3490" s="2" t="n">
        <v>-99</v>
      </c>
      <c r="I3490" s="3" t="s">
        <v>56</v>
      </c>
      <c r="J3490" s="3" t="n">
        <f aca="false">VLOOKUP(I3490,VLOOK!$G$2:$H$50,2)</f>
        <v>43</v>
      </c>
      <c r="K3490" s="4" t="s">
        <v>56</v>
      </c>
      <c r="L3490" s="21" t="s">
        <v>57</v>
      </c>
      <c r="M3490" s="6" t="n">
        <f aca="false">VLOOKUP(L3490,VLOOK!$D$2:$E$10,2)</f>
        <v>7</v>
      </c>
      <c r="N3490" s="7" t="n">
        <v>1</v>
      </c>
      <c r="O3490" s="0" t="n">
        <f aca="false">VLOOKUP(B3490,VLOOK!$A$2:$B$13,2)</f>
        <v>9</v>
      </c>
      <c r="P3490" s="22" t="n">
        <f aca="false">IF(F3490&lt;0,F3490*-1,F3490)</f>
        <v>1.6</v>
      </c>
    </row>
    <row r="3491" customFormat="false" ht="12.8" hidden="false" customHeight="false" outlineLevel="0" collapsed="false">
      <c r="A3491" s="17" t="s">
        <v>438</v>
      </c>
      <c r="B3491" s="9" t="s">
        <v>984</v>
      </c>
      <c r="C3491" s="9" t="s">
        <v>881</v>
      </c>
      <c r="D3491" s="9" t="s">
        <v>54</v>
      </c>
      <c r="E3491" s="10" t="s">
        <v>67</v>
      </c>
      <c r="F3491" s="20" t="n">
        <v>-11.08</v>
      </c>
      <c r="G3491" s="12" t="s">
        <v>21</v>
      </c>
      <c r="H3491" s="2" t="n">
        <v>-99</v>
      </c>
      <c r="I3491" s="3" t="s">
        <v>68</v>
      </c>
      <c r="J3491" s="3" t="n">
        <f aca="false">VLOOKUP(I3491,VLOOK!$G$2:$H$50,2)</f>
        <v>42</v>
      </c>
      <c r="K3491" s="4" t="s">
        <v>68</v>
      </c>
      <c r="L3491" s="21" t="s">
        <v>57</v>
      </c>
      <c r="M3491" s="6" t="n">
        <f aca="false">VLOOKUP(L3491,VLOOK!$D$2:$E$10,2)</f>
        <v>7</v>
      </c>
      <c r="N3491" s="7" t="n">
        <v>1</v>
      </c>
      <c r="O3491" s="0" t="n">
        <f aca="false">VLOOKUP(B3491,VLOOK!$A$2:$B$13,2)</f>
        <v>9</v>
      </c>
      <c r="P3491" s="22" t="n">
        <f aca="false">IF(F3491&lt;0,F3491*-1,F3491)</f>
        <v>11.08</v>
      </c>
    </row>
    <row r="3492" customFormat="false" ht="12.8" hidden="false" customHeight="false" outlineLevel="0" collapsed="false">
      <c r="A3492" s="17" t="s">
        <v>445</v>
      </c>
      <c r="B3492" s="9" t="s">
        <v>984</v>
      </c>
      <c r="C3492" s="9" t="s">
        <v>881</v>
      </c>
      <c r="D3492" s="9" t="s">
        <v>54</v>
      </c>
      <c r="E3492" s="10" t="s">
        <v>67</v>
      </c>
      <c r="F3492" s="20" t="n">
        <v>-18</v>
      </c>
      <c r="G3492" s="12" t="s">
        <v>21</v>
      </c>
      <c r="H3492" s="2" t="n">
        <v>-99</v>
      </c>
      <c r="I3492" s="3" t="s">
        <v>68</v>
      </c>
      <c r="J3492" s="3" t="n">
        <f aca="false">VLOOKUP(I3492,VLOOK!$G$2:$H$50,2)</f>
        <v>42</v>
      </c>
      <c r="K3492" s="4" t="s">
        <v>68</v>
      </c>
      <c r="L3492" s="21" t="s">
        <v>57</v>
      </c>
      <c r="M3492" s="6" t="n">
        <f aca="false">VLOOKUP(L3492,VLOOK!$D$2:$E$10,2)</f>
        <v>7</v>
      </c>
      <c r="N3492" s="7" t="n">
        <v>1</v>
      </c>
      <c r="O3492" s="0" t="n">
        <f aca="false">VLOOKUP(B3492,VLOOK!$A$2:$B$13,2)</f>
        <v>9</v>
      </c>
      <c r="P3492" s="22" t="n">
        <f aca="false">IF(F3492&lt;0,F3492*-1,F3492)</f>
        <v>18</v>
      </c>
    </row>
    <row r="3493" customFormat="false" ht="12.8" hidden="false" customHeight="false" outlineLevel="0" collapsed="false">
      <c r="A3493" s="17" t="s">
        <v>453</v>
      </c>
      <c r="B3493" s="9" t="s">
        <v>984</v>
      </c>
      <c r="C3493" s="9" t="s">
        <v>881</v>
      </c>
      <c r="D3493" s="9" t="s">
        <v>54</v>
      </c>
      <c r="E3493" s="10" t="s">
        <v>67</v>
      </c>
      <c r="F3493" s="20" t="n">
        <v>-18</v>
      </c>
      <c r="G3493" s="12" t="s">
        <v>21</v>
      </c>
      <c r="H3493" s="2" t="n">
        <v>-99</v>
      </c>
      <c r="I3493" s="3" t="s">
        <v>68</v>
      </c>
      <c r="J3493" s="3" t="n">
        <f aca="false">VLOOKUP(I3493,VLOOK!$G$2:$H$50,2)</f>
        <v>42</v>
      </c>
      <c r="K3493" s="4" t="s">
        <v>68</v>
      </c>
      <c r="L3493" s="21" t="s">
        <v>57</v>
      </c>
      <c r="M3493" s="6" t="n">
        <f aca="false">VLOOKUP(L3493,VLOOK!$D$2:$E$10,2)</f>
        <v>7</v>
      </c>
      <c r="N3493" s="7" t="n">
        <v>1</v>
      </c>
      <c r="O3493" s="0" t="n">
        <f aca="false">VLOOKUP(B3493,VLOOK!$A$2:$B$13,2)</f>
        <v>9</v>
      </c>
      <c r="P3493" s="22" t="n">
        <f aca="false">IF(F3493&lt;0,F3493*-1,F3493)</f>
        <v>18</v>
      </c>
    </row>
    <row r="3494" customFormat="false" ht="12.8" hidden="false" customHeight="false" outlineLevel="0" collapsed="false">
      <c r="A3494" s="17" t="s">
        <v>454</v>
      </c>
      <c r="B3494" s="9" t="s">
        <v>984</v>
      </c>
      <c r="C3494" s="9" t="s">
        <v>63</v>
      </c>
      <c r="D3494" s="9" t="s">
        <v>19</v>
      </c>
      <c r="E3494" s="10" t="s">
        <v>64</v>
      </c>
      <c r="F3494" s="20" t="n">
        <v>-100.74</v>
      </c>
      <c r="G3494" s="12" t="s">
        <v>21</v>
      </c>
      <c r="H3494" s="2" t="n">
        <v>-99</v>
      </c>
      <c r="I3494" s="3" t="s">
        <v>65</v>
      </c>
      <c r="J3494" s="3" t="n">
        <f aca="false">VLOOKUP(I3494,VLOOK!$G$2:$H$50,2)</f>
        <v>13</v>
      </c>
      <c r="K3494" s="4" t="s">
        <v>65</v>
      </c>
      <c r="L3494" s="21" t="s">
        <v>23</v>
      </c>
      <c r="M3494" s="6" t="n">
        <f aca="false">VLOOKUP(L3494,VLOOK!$D$2:$E$10,2)</f>
        <v>2</v>
      </c>
      <c r="N3494" s="7" t="n">
        <v>1</v>
      </c>
      <c r="O3494" s="0" t="n">
        <f aca="false">VLOOKUP(B3494,VLOOK!$A$2:$B$13,2)</f>
        <v>9</v>
      </c>
      <c r="P3494" s="22" t="n">
        <f aca="false">IF(F3494&lt;0,F3494*-1,F3494)</f>
        <v>100.74</v>
      </c>
    </row>
    <row r="3495" customFormat="false" ht="12.8" hidden="false" customHeight="false" outlineLevel="0" collapsed="false">
      <c r="A3495" s="17" t="s">
        <v>1529</v>
      </c>
      <c r="B3495" s="9" t="s">
        <v>984</v>
      </c>
      <c r="C3495" s="9" t="s">
        <v>881</v>
      </c>
      <c r="D3495" s="9" t="s">
        <v>54</v>
      </c>
      <c r="E3495" s="10" t="s">
        <v>67</v>
      </c>
      <c r="F3495" s="20" t="n">
        <v>-117.34</v>
      </c>
      <c r="G3495" s="12" t="s">
        <v>21</v>
      </c>
      <c r="H3495" s="2" t="n">
        <v>-99</v>
      </c>
      <c r="I3495" s="3" t="s">
        <v>68</v>
      </c>
      <c r="J3495" s="3" t="n">
        <f aca="false">VLOOKUP(I3495,VLOOK!$G$2:$H$50,2)</f>
        <v>42</v>
      </c>
      <c r="K3495" s="4" t="s">
        <v>68</v>
      </c>
      <c r="L3495" s="21" t="s">
        <v>57</v>
      </c>
      <c r="M3495" s="6" t="n">
        <f aca="false">VLOOKUP(L3495,VLOOK!$D$2:$E$10,2)</f>
        <v>7</v>
      </c>
      <c r="N3495" s="7" t="n">
        <v>1</v>
      </c>
      <c r="O3495" s="0" t="n">
        <f aca="false">VLOOKUP(B3495,VLOOK!$A$2:$B$13,2)</f>
        <v>9</v>
      </c>
      <c r="P3495" s="22" t="n">
        <f aca="false">IF(F3495&lt;0,F3495*-1,F3495)</f>
        <v>117.34</v>
      </c>
    </row>
    <row r="3496" customFormat="false" ht="12.8" hidden="false" customHeight="false" outlineLevel="0" collapsed="false">
      <c r="A3496" s="17" t="s">
        <v>1530</v>
      </c>
      <c r="B3496" s="9" t="s">
        <v>984</v>
      </c>
      <c r="C3496" s="9" t="s">
        <v>460</v>
      </c>
      <c r="D3496" s="9" t="s">
        <v>54</v>
      </c>
      <c r="E3496" s="10" t="s">
        <v>134</v>
      </c>
      <c r="F3496" s="20" t="n">
        <v>-0.1</v>
      </c>
      <c r="G3496" s="12" t="s">
        <v>21</v>
      </c>
      <c r="H3496" s="2" t="n">
        <v>-99</v>
      </c>
      <c r="I3496" s="3" t="s">
        <v>56</v>
      </c>
      <c r="J3496" s="3" t="n">
        <f aca="false">VLOOKUP(I3496,VLOOK!$G$2:$H$50,2)</f>
        <v>43</v>
      </c>
      <c r="K3496" s="4" t="s">
        <v>56</v>
      </c>
      <c r="L3496" s="21" t="s">
        <v>57</v>
      </c>
      <c r="M3496" s="6" t="n">
        <f aca="false">VLOOKUP(L3496,VLOOK!$D$2:$E$10,2)</f>
        <v>7</v>
      </c>
      <c r="N3496" s="7" t="n">
        <v>1</v>
      </c>
      <c r="O3496" s="0" t="n">
        <f aca="false">VLOOKUP(B3496,VLOOK!$A$2:$B$13,2)</f>
        <v>9</v>
      </c>
      <c r="P3496" s="22" t="n">
        <f aca="false">IF(F3496&lt;0,F3496*-1,F3496)</f>
        <v>0.1</v>
      </c>
    </row>
    <row r="3497" customFormat="false" ht="12.8" hidden="false" customHeight="false" outlineLevel="0" collapsed="false">
      <c r="A3497" s="17" t="s">
        <v>777</v>
      </c>
      <c r="B3497" s="9" t="s">
        <v>984</v>
      </c>
      <c r="C3497" s="9"/>
      <c r="D3497" s="17" t="s">
        <v>54</v>
      </c>
      <c r="E3497" s="25" t="s">
        <v>67</v>
      </c>
      <c r="F3497" s="20" t="n">
        <v>-20</v>
      </c>
      <c r="G3497" s="12" t="s">
        <v>21</v>
      </c>
      <c r="H3497" s="2" t="n">
        <v>-99</v>
      </c>
      <c r="I3497" s="3" t="s">
        <v>68</v>
      </c>
      <c r="J3497" s="3" t="n">
        <f aca="false">VLOOKUP(I3497,VLOOK!$G$2:$H$50,2)</f>
        <v>42</v>
      </c>
      <c r="K3497" s="4" t="s">
        <v>68</v>
      </c>
      <c r="L3497" s="21" t="s">
        <v>57</v>
      </c>
      <c r="M3497" s="6" t="n">
        <f aca="false">VLOOKUP(L3497,VLOOK!$D$2:$E$10,2)</f>
        <v>7</v>
      </c>
      <c r="N3497" s="7" t="n">
        <v>1</v>
      </c>
      <c r="O3497" s="0" t="n">
        <f aca="false">VLOOKUP(B3497,VLOOK!$A$2:$B$13,2)</f>
        <v>9</v>
      </c>
      <c r="P3497" s="22" t="n">
        <f aca="false">IF(F3497&lt;0,F3497*-1,F3497)</f>
        <v>20</v>
      </c>
    </row>
    <row r="3498" customFormat="false" ht="12.8" hidden="false" customHeight="false" outlineLevel="0" collapsed="false">
      <c r="A3498" s="17" t="s">
        <v>469</v>
      </c>
      <c r="B3498" s="9" t="s">
        <v>984</v>
      </c>
      <c r="C3498" s="9" t="s">
        <v>881</v>
      </c>
      <c r="D3498" s="17" t="s">
        <v>54</v>
      </c>
      <c r="E3498" s="25" t="s">
        <v>134</v>
      </c>
      <c r="F3498" s="20" t="n">
        <v>-1.26</v>
      </c>
      <c r="G3498" s="12" t="s">
        <v>21</v>
      </c>
      <c r="H3498" s="2" t="n">
        <v>-99</v>
      </c>
      <c r="I3498" s="3" t="s">
        <v>56</v>
      </c>
      <c r="J3498" s="3" t="n">
        <f aca="false">VLOOKUP(I3498,VLOOK!$G$2:$H$50,2)</f>
        <v>43</v>
      </c>
      <c r="K3498" s="4" t="s">
        <v>56</v>
      </c>
      <c r="L3498" s="21" t="s">
        <v>57</v>
      </c>
      <c r="M3498" s="6" t="n">
        <f aca="false">VLOOKUP(L3498,VLOOK!$D$2:$E$10,2)</f>
        <v>7</v>
      </c>
      <c r="N3498" s="7" t="n">
        <v>1</v>
      </c>
      <c r="O3498" s="0" t="n">
        <f aca="false">VLOOKUP(B3498,VLOOK!$A$2:$B$13,2)</f>
        <v>9</v>
      </c>
      <c r="P3498" s="22" t="n">
        <f aca="false">IF(F3498&lt;0,F3498*-1,F3498)</f>
        <v>1.26</v>
      </c>
    </row>
    <row r="3499" customFormat="false" ht="12.8" hidden="false" customHeight="false" outlineLevel="0" collapsed="false">
      <c r="A3499" s="17" t="s">
        <v>1531</v>
      </c>
      <c r="B3499" s="9" t="s">
        <v>984</v>
      </c>
      <c r="C3499" s="9" t="s">
        <v>46</v>
      </c>
      <c r="D3499" s="17" t="s">
        <v>25</v>
      </c>
      <c r="E3499" s="25" t="s">
        <v>47</v>
      </c>
      <c r="F3499" s="20" t="n">
        <v>-10</v>
      </c>
      <c r="G3499" s="12" t="s">
        <v>21</v>
      </c>
      <c r="H3499" s="2" t="n">
        <v>-99</v>
      </c>
      <c r="I3499" s="3" t="s">
        <v>48</v>
      </c>
      <c r="J3499" s="3" t="n">
        <f aca="false">VLOOKUP(I3499,VLOOK!$G$2:$H$50,2)</f>
        <v>32</v>
      </c>
      <c r="K3499" s="4" t="s">
        <v>48</v>
      </c>
      <c r="L3499" s="21" t="s">
        <v>28</v>
      </c>
      <c r="M3499" s="6" t="n">
        <f aca="false">VLOOKUP(L3499,VLOOK!$D$2:$E$10,2)</f>
        <v>5</v>
      </c>
      <c r="N3499" s="7" t="n">
        <v>1</v>
      </c>
      <c r="O3499" s="0" t="n">
        <f aca="false">VLOOKUP(B3499,VLOOK!$A$2:$B$13,2)</f>
        <v>9</v>
      </c>
      <c r="P3499" s="22" t="n">
        <f aca="false">IF(F3499&lt;0,F3499*-1,F3499)</f>
        <v>10</v>
      </c>
    </row>
    <row r="3500" customFormat="false" ht="12.8" hidden="false" customHeight="false" outlineLevel="0" collapsed="false">
      <c r="A3500" s="17" t="s">
        <v>470</v>
      </c>
      <c r="B3500" s="9" t="s">
        <v>984</v>
      </c>
      <c r="C3500" s="9" t="s">
        <v>460</v>
      </c>
      <c r="D3500" s="17" t="s">
        <v>54</v>
      </c>
      <c r="E3500" s="25" t="s">
        <v>67</v>
      </c>
      <c r="F3500" s="20" t="n">
        <v>-11.09</v>
      </c>
      <c r="G3500" s="12" t="s">
        <v>21</v>
      </c>
      <c r="H3500" s="2" t="n">
        <v>-99</v>
      </c>
      <c r="I3500" s="3" t="s">
        <v>68</v>
      </c>
      <c r="J3500" s="3" t="n">
        <f aca="false">VLOOKUP(I3500,VLOOK!$G$2:$H$50,2)</f>
        <v>42</v>
      </c>
      <c r="K3500" s="4" t="s">
        <v>68</v>
      </c>
      <c r="L3500" s="21" t="s">
        <v>57</v>
      </c>
      <c r="M3500" s="6" t="n">
        <f aca="false">VLOOKUP(L3500,VLOOK!$D$2:$E$10,2)</f>
        <v>7</v>
      </c>
      <c r="N3500" s="7" t="n">
        <v>1</v>
      </c>
      <c r="O3500" s="0" t="n">
        <f aca="false">VLOOKUP(B3500,VLOOK!$A$2:$B$13,2)</f>
        <v>9</v>
      </c>
      <c r="P3500" s="22" t="n">
        <f aca="false">IF(F3500&lt;0,F3500*-1,F3500)</f>
        <v>11.09</v>
      </c>
    </row>
    <row r="3501" customFormat="false" ht="12.8" hidden="false" customHeight="false" outlineLevel="0" collapsed="false">
      <c r="A3501" s="17" t="s">
        <v>782</v>
      </c>
      <c r="B3501" s="9" t="s">
        <v>984</v>
      </c>
      <c r="C3501" s="9"/>
      <c r="D3501" s="17" t="s">
        <v>54</v>
      </c>
      <c r="E3501" s="25" t="s">
        <v>67</v>
      </c>
      <c r="F3501" s="20" t="n">
        <v>-20</v>
      </c>
      <c r="G3501" s="12" t="s">
        <v>21</v>
      </c>
      <c r="H3501" s="2" t="n">
        <v>-99</v>
      </c>
      <c r="I3501" s="3" t="s">
        <v>68</v>
      </c>
      <c r="J3501" s="3" t="n">
        <f aca="false">VLOOKUP(I3501,VLOOK!$G$2:$H$50,2)</f>
        <v>42</v>
      </c>
      <c r="K3501" s="4" t="s">
        <v>68</v>
      </c>
      <c r="L3501" s="21" t="s">
        <v>57</v>
      </c>
      <c r="M3501" s="6" t="n">
        <f aca="false">VLOOKUP(L3501,VLOOK!$D$2:$E$10,2)</f>
        <v>7</v>
      </c>
      <c r="N3501" s="7" t="n">
        <v>1</v>
      </c>
      <c r="O3501" s="0" t="n">
        <f aca="false">VLOOKUP(B3501,VLOOK!$A$2:$B$13,2)</f>
        <v>9</v>
      </c>
      <c r="P3501" s="22" t="n">
        <f aca="false">IF(F3501&lt;0,F3501*-1,F3501)</f>
        <v>20</v>
      </c>
    </row>
    <row r="3502" customFormat="false" ht="12.8" hidden="false" customHeight="false" outlineLevel="0" collapsed="false">
      <c r="A3502" s="17" t="s">
        <v>1532</v>
      </c>
      <c r="B3502" s="9" t="s">
        <v>984</v>
      </c>
      <c r="C3502" s="9" t="s">
        <v>46</v>
      </c>
      <c r="D3502" s="17" t="s">
        <v>25</v>
      </c>
      <c r="E3502" s="25" t="s">
        <v>47</v>
      </c>
      <c r="F3502" s="20" t="n">
        <v>-7</v>
      </c>
      <c r="G3502" s="12" t="s">
        <v>21</v>
      </c>
      <c r="H3502" s="2" t="n">
        <v>-99</v>
      </c>
      <c r="I3502" s="3" t="s">
        <v>48</v>
      </c>
      <c r="J3502" s="3" t="n">
        <f aca="false">VLOOKUP(I3502,VLOOK!$G$2:$H$50,2)</f>
        <v>32</v>
      </c>
      <c r="K3502" s="4" t="s">
        <v>48</v>
      </c>
      <c r="L3502" s="21" t="s">
        <v>28</v>
      </c>
      <c r="M3502" s="6" t="n">
        <f aca="false">VLOOKUP(L3502,VLOOK!$D$2:$E$10,2)</f>
        <v>5</v>
      </c>
      <c r="N3502" s="7" t="n">
        <v>1</v>
      </c>
      <c r="O3502" s="0" t="n">
        <f aca="false">VLOOKUP(B3502,VLOOK!$A$2:$B$13,2)</f>
        <v>9</v>
      </c>
      <c r="P3502" s="22" t="n">
        <f aca="false">IF(F3502&lt;0,F3502*-1,F3502)</f>
        <v>7</v>
      </c>
    </row>
    <row r="3503" customFormat="false" ht="12.8" hidden="false" customHeight="false" outlineLevel="0" collapsed="false">
      <c r="A3503" s="17" t="s">
        <v>787</v>
      </c>
      <c r="B3503" s="9" t="s">
        <v>984</v>
      </c>
      <c r="C3503" s="9" t="s">
        <v>46</v>
      </c>
      <c r="D3503" s="9" t="s">
        <v>25</v>
      </c>
      <c r="E3503" s="10" t="s">
        <v>47</v>
      </c>
      <c r="F3503" s="20" t="n">
        <v>-7</v>
      </c>
      <c r="G3503" s="12" t="s">
        <v>21</v>
      </c>
      <c r="H3503" s="2" t="n">
        <v>-99</v>
      </c>
      <c r="I3503" s="3" t="s">
        <v>48</v>
      </c>
      <c r="J3503" s="3" t="n">
        <f aca="false">VLOOKUP(I3503,VLOOK!$G$2:$H$50,2)</f>
        <v>32</v>
      </c>
      <c r="K3503" s="4" t="s">
        <v>48</v>
      </c>
      <c r="L3503" s="21" t="s">
        <v>28</v>
      </c>
      <c r="M3503" s="6" t="n">
        <f aca="false">VLOOKUP(L3503,VLOOK!$D$2:$E$10,2)</f>
        <v>5</v>
      </c>
      <c r="N3503" s="7" t="n">
        <v>1</v>
      </c>
      <c r="O3503" s="0" t="n">
        <f aca="false">VLOOKUP(B3503,VLOOK!$A$2:$B$13,2)</f>
        <v>9</v>
      </c>
      <c r="P3503" s="22" t="n">
        <f aca="false">IF(F3503&lt;0,F3503*-1,F3503)</f>
        <v>7</v>
      </c>
    </row>
    <row r="3504" customFormat="false" ht="12.8" hidden="false" customHeight="false" outlineLevel="0" collapsed="false">
      <c r="A3504" s="17" t="s">
        <v>787</v>
      </c>
      <c r="B3504" s="9" t="s">
        <v>984</v>
      </c>
      <c r="C3504" s="9" t="s">
        <v>881</v>
      </c>
      <c r="D3504" s="9" t="s">
        <v>54</v>
      </c>
      <c r="E3504" s="10" t="s">
        <v>67</v>
      </c>
      <c r="F3504" s="20" t="n">
        <v>-20</v>
      </c>
      <c r="G3504" s="12" t="s">
        <v>21</v>
      </c>
      <c r="H3504" s="2" t="n">
        <v>-99</v>
      </c>
      <c r="I3504" s="3" t="s">
        <v>68</v>
      </c>
      <c r="J3504" s="3" t="n">
        <f aca="false">VLOOKUP(I3504,VLOOK!$G$2:$H$50,2)</f>
        <v>42</v>
      </c>
      <c r="K3504" s="4" t="s">
        <v>68</v>
      </c>
      <c r="L3504" s="21" t="s">
        <v>57</v>
      </c>
      <c r="M3504" s="6" t="n">
        <f aca="false">VLOOKUP(L3504,VLOOK!$D$2:$E$10,2)</f>
        <v>7</v>
      </c>
      <c r="N3504" s="7" t="n">
        <v>1</v>
      </c>
      <c r="O3504" s="0" t="n">
        <f aca="false">VLOOKUP(B3504,VLOOK!$A$2:$B$13,2)</f>
        <v>9</v>
      </c>
      <c r="P3504" s="22" t="n">
        <f aca="false">IF(F3504&lt;0,F3504*-1,F3504)</f>
        <v>20</v>
      </c>
    </row>
    <row r="3505" customFormat="false" ht="12.8" hidden="false" customHeight="false" outlineLevel="0" collapsed="false">
      <c r="A3505" s="17" t="s">
        <v>789</v>
      </c>
      <c r="B3505" s="9" t="s">
        <v>984</v>
      </c>
      <c r="C3505" s="9" t="s">
        <v>881</v>
      </c>
      <c r="D3505" s="9" t="s">
        <v>54</v>
      </c>
      <c r="E3505" s="10" t="s">
        <v>67</v>
      </c>
      <c r="F3505" s="20" t="n">
        <v>-20</v>
      </c>
      <c r="G3505" s="12" t="s">
        <v>21</v>
      </c>
      <c r="H3505" s="2" t="n">
        <v>-99</v>
      </c>
      <c r="I3505" s="3" t="s">
        <v>68</v>
      </c>
      <c r="J3505" s="3" t="n">
        <f aca="false">VLOOKUP(I3505,VLOOK!$G$2:$H$50,2)</f>
        <v>42</v>
      </c>
      <c r="K3505" s="4" t="s">
        <v>68</v>
      </c>
      <c r="L3505" s="21" t="s">
        <v>57</v>
      </c>
      <c r="M3505" s="6" t="n">
        <f aca="false">VLOOKUP(L3505,VLOOK!$D$2:$E$10,2)</f>
        <v>7</v>
      </c>
      <c r="N3505" s="7" t="n">
        <v>1</v>
      </c>
      <c r="O3505" s="0" t="n">
        <f aca="false">VLOOKUP(B3505,VLOOK!$A$2:$B$13,2)</f>
        <v>9</v>
      </c>
      <c r="P3505" s="22" t="n">
        <f aca="false">IF(F3505&lt;0,F3505*-1,F3505)</f>
        <v>20</v>
      </c>
    </row>
    <row r="3506" customFormat="false" ht="12.8" hidden="false" customHeight="false" outlineLevel="0" collapsed="false">
      <c r="A3506" s="17" t="s">
        <v>488</v>
      </c>
      <c r="B3506" s="9" t="s">
        <v>984</v>
      </c>
      <c r="C3506" s="9" t="s">
        <v>460</v>
      </c>
      <c r="D3506" s="17" t="s">
        <v>54</v>
      </c>
      <c r="E3506" s="25" t="s">
        <v>67</v>
      </c>
      <c r="F3506" s="20" t="n">
        <v>-11.08</v>
      </c>
      <c r="G3506" s="12" t="s">
        <v>21</v>
      </c>
      <c r="H3506" s="2" t="n">
        <v>-99</v>
      </c>
      <c r="I3506" s="3" t="s">
        <v>68</v>
      </c>
      <c r="J3506" s="3" t="n">
        <f aca="false">VLOOKUP(I3506,VLOOK!$G$2:$H$50,2)</f>
        <v>42</v>
      </c>
      <c r="K3506" s="4" t="s">
        <v>68</v>
      </c>
      <c r="L3506" s="21" t="s">
        <v>57</v>
      </c>
      <c r="M3506" s="6" t="n">
        <f aca="false">VLOOKUP(L3506,VLOOK!$D$2:$E$10,2)</f>
        <v>7</v>
      </c>
      <c r="N3506" s="7" t="n">
        <v>1</v>
      </c>
      <c r="O3506" s="0" t="n">
        <f aca="false">VLOOKUP(B3506,VLOOK!$A$2:$B$13,2)</f>
        <v>9</v>
      </c>
      <c r="P3506" s="22" t="n">
        <f aca="false">IF(F3506&lt;0,F3506*-1,F3506)</f>
        <v>11.08</v>
      </c>
    </row>
    <row r="3507" customFormat="false" ht="12.8" hidden="false" customHeight="false" outlineLevel="0" collapsed="false">
      <c r="A3507" s="17" t="s">
        <v>1533</v>
      </c>
      <c r="B3507" s="9" t="s">
        <v>984</v>
      </c>
      <c r="C3507" s="9" t="s">
        <v>460</v>
      </c>
      <c r="D3507" s="17" t="s">
        <v>54</v>
      </c>
      <c r="E3507" s="25" t="s">
        <v>67</v>
      </c>
      <c r="F3507" s="20" t="n">
        <v>-11.08</v>
      </c>
      <c r="G3507" s="12" t="s">
        <v>21</v>
      </c>
      <c r="H3507" s="2" t="n">
        <v>-99</v>
      </c>
      <c r="I3507" s="3" t="s">
        <v>68</v>
      </c>
      <c r="J3507" s="3" t="n">
        <f aca="false">VLOOKUP(I3507,VLOOK!$G$2:$H$50,2)</f>
        <v>42</v>
      </c>
      <c r="K3507" s="4" t="s">
        <v>68</v>
      </c>
      <c r="L3507" s="21" t="s">
        <v>57</v>
      </c>
      <c r="M3507" s="6" t="n">
        <f aca="false">VLOOKUP(L3507,VLOOK!$D$2:$E$10,2)</f>
        <v>7</v>
      </c>
      <c r="N3507" s="7" t="n">
        <v>1</v>
      </c>
      <c r="O3507" s="0" t="n">
        <f aca="false">VLOOKUP(B3507,VLOOK!$A$2:$B$13,2)</f>
        <v>9</v>
      </c>
      <c r="P3507" s="22" t="n">
        <f aca="false">IF(F3507&lt;0,F3507*-1,F3507)</f>
        <v>11.08</v>
      </c>
    </row>
    <row r="3508" customFormat="false" ht="12.8" hidden="false" customHeight="false" outlineLevel="0" collapsed="false">
      <c r="A3508" s="17" t="s">
        <v>1534</v>
      </c>
      <c r="B3508" s="9" t="s">
        <v>984</v>
      </c>
      <c r="C3508" s="9" t="s">
        <v>46</v>
      </c>
      <c r="D3508" s="9" t="s">
        <v>25</v>
      </c>
      <c r="E3508" s="10" t="s">
        <v>47</v>
      </c>
      <c r="F3508" s="20" t="n">
        <v>-7</v>
      </c>
      <c r="G3508" s="12" t="s">
        <v>21</v>
      </c>
      <c r="H3508" s="2" t="n">
        <v>-99</v>
      </c>
      <c r="I3508" s="3" t="s">
        <v>48</v>
      </c>
      <c r="J3508" s="3" t="n">
        <f aca="false">VLOOKUP(I3508,VLOOK!$G$2:$H$50,2)</f>
        <v>32</v>
      </c>
      <c r="K3508" s="4" t="s">
        <v>48</v>
      </c>
      <c r="L3508" s="21" t="s">
        <v>28</v>
      </c>
      <c r="M3508" s="6" t="n">
        <f aca="false">VLOOKUP(L3508,VLOOK!$D$2:$E$10,2)</f>
        <v>5</v>
      </c>
      <c r="N3508" s="7" t="n">
        <v>1</v>
      </c>
      <c r="O3508" s="0" t="n">
        <f aca="false">VLOOKUP(B3508,VLOOK!$A$2:$B$13,2)</f>
        <v>9</v>
      </c>
      <c r="P3508" s="22" t="n">
        <f aca="false">IF(F3508&lt;0,F3508*-1,F3508)</f>
        <v>7</v>
      </c>
    </row>
    <row r="3509" customFormat="false" ht="12.8" hidden="false" customHeight="false" outlineLevel="0" collapsed="false">
      <c r="A3509" s="17" t="s">
        <v>521</v>
      </c>
      <c r="B3509" s="9" t="s">
        <v>984</v>
      </c>
      <c r="C3509" s="9" t="s">
        <v>1535</v>
      </c>
      <c r="D3509" s="17" t="s">
        <v>330</v>
      </c>
      <c r="E3509" s="25"/>
      <c r="F3509" s="20" t="n">
        <v>276</v>
      </c>
      <c r="G3509" s="12" t="s">
        <v>89</v>
      </c>
      <c r="H3509" s="2" t="n">
        <v>-99</v>
      </c>
      <c r="I3509" s="3" t="s">
        <v>90</v>
      </c>
      <c r="J3509" s="3" t="n">
        <f aca="false">VLOOKUP(I3509,VLOOK!$G$2:$H$50,2)</f>
        <v>28</v>
      </c>
      <c r="K3509" s="4" t="s">
        <v>90</v>
      </c>
      <c r="L3509" s="21" t="s">
        <v>91</v>
      </c>
      <c r="M3509" s="6" t="n">
        <f aca="false">VLOOKUP(L3509,VLOOK!$D$2:$E$10,2)</f>
        <v>4</v>
      </c>
      <c r="N3509" s="7" t="n">
        <v>2</v>
      </c>
      <c r="O3509" s="0" t="n">
        <f aca="false">VLOOKUP(B3509,VLOOK!$A$2:$B$13,2)</f>
        <v>9</v>
      </c>
      <c r="P3509" s="22" t="n">
        <f aca="false">IF(F3509&lt;0,F3509*-1,F3509)</f>
        <v>276</v>
      </c>
    </row>
    <row r="3510" customFormat="false" ht="12.8" hidden="false" customHeight="false" outlineLevel="0" collapsed="false">
      <c r="A3510" s="17" t="s">
        <v>1536</v>
      </c>
      <c r="B3510" s="9" t="s">
        <v>984</v>
      </c>
      <c r="C3510" s="9" t="s">
        <v>46</v>
      </c>
      <c r="D3510" s="9" t="s">
        <v>25</v>
      </c>
      <c r="E3510" s="10" t="s">
        <v>47</v>
      </c>
      <c r="F3510" s="20" t="n">
        <v>-7</v>
      </c>
      <c r="G3510" s="12" t="s">
        <v>21</v>
      </c>
      <c r="H3510" s="2" t="n">
        <v>-99</v>
      </c>
      <c r="I3510" s="3" t="s">
        <v>48</v>
      </c>
      <c r="J3510" s="3" t="n">
        <f aca="false">VLOOKUP(I3510,VLOOK!$G$2:$H$50,2)</f>
        <v>32</v>
      </c>
      <c r="K3510" s="4" t="s">
        <v>48</v>
      </c>
      <c r="L3510" s="21" t="s">
        <v>28</v>
      </c>
      <c r="M3510" s="6" t="n">
        <f aca="false">VLOOKUP(L3510,VLOOK!$D$2:$E$10,2)</f>
        <v>5</v>
      </c>
      <c r="N3510" s="7" t="n">
        <v>1</v>
      </c>
      <c r="O3510" s="0" t="n">
        <f aca="false">VLOOKUP(B3510,VLOOK!$A$2:$B$13,2)</f>
        <v>9</v>
      </c>
      <c r="P3510" s="22" t="n">
        <f aca="false">IF(F3510&lt;0,F3510*-1,F3510)</f>
        <v>7</v>
      </c>
    </row>
    <row r="3511" customFormat="false" ht="12.8" hidden="false" customHeight="false" outlineLevel="0" collapsed="false">
      <c r="A3511" s="17" t="s">
        <v>531</v>
      </c>
      <c r="B3511" s="9" t="s">
        <v>984</v>
      </c>
      <c r="C3511" s="9" t="s">
        <v>1535</v>
      </c>
      <c r="D3511" s="17" t="s">
        <v>25</v>
      </c>
      <c r="E3511" s="25" t="s">
        <v>266</v>
      </c>
      <c r="F3511" s="20" t="n">
        <v>-15.2</v>
      </c>
      <c r="G3511" s="12" t="s">
        <v>21</v>
      </c>
      <c r="H3511" s="2" t="n">
        <v>-99</v>
      </c>
      <c r="I3511" s="3" t="s">
        <v>267</v>
      </c>
      <c r="J3511" s="3" t="n">
        <f aca="false">VLOOKUP(I3511,VLOOK!$G$2:$H$50,2)</f>
        <v>16</v>
      </c>
      <c r="K3511" s="4" t="s">
        <v>267</v>
      </c>
      <c r="L3511" s="21" t="s">
        <v>31</v>
      </c>
      <c r="M3511" s="6" t="n">
        <f aca="false">VLOOKUP(L3511,VLOOK!$D$2:$E$10,2)</f>
        <v>3</v>
      </c>
      <c r="N3511" s="7" t="n">
        <v>1</v>
      </c>
      <c r="O3511" s="0" t="n">
        <f aca="false">VLOOKUP(B3511,VLOOK!$A$2:$B$13,2)</f>
        <v>9</v>
      </c>
      <c r="P3511" s="22" t="n">
        <f aca="false">IF(F3511&lt;0,F3511*-1,F3511)</f>
        <v>15.2</v>
      </c>
    </row>
    <row r="3512" customFormat="false" ht="12.8" hidden="false" customHeight="false" outlineLevel="0" collapsed="false">
      <c r="A3512" s="17" t="s">
        <v>812</v>
      </c>
      <c r="B3512" s="9" t="s">
        <v>984</v>
      </c>
      <c r="C3512" s="9" t="s">
        <v>881</v>
      </c>
      <c r="D3512" s="9" t="s">
        <v>54</v>
      </c>
      <c r="E3512" s="10" t="s">
        <v>67</v>
      </c>
      <c r="F3512" s="20" t="n">
        <v>-11.08</v>
      </c>
      <c r="G3512" s="12" t="s">
        <v>21</v>
      </c>
      <c r="H3512" s="2" t="n">
        <v>-99</v>
      </c>
      <c r="I3512" s="3" t="s">
        <v>68</v>
      </c>
      <c r="J3512" s="3" t="n">
        <f aca="false">VLOOKUP(I3512,VLOOK!$G$2:$H$50,2)</f>
        <v>42</v>
      </c>
      <c r="K3512" s="4" t="s">
        <v>68</v>
      </c>
      <c r="L3512" s="21" t="s">
        <v>57</v>
      </c>
      <c r="M3512" s="6" t="n">
        <f aca="false">VLOOKUP(L3512,VLOOK!$D$2:$E$10,2)</f>
        <v>7</v>
      </c>
      <c r="N3512" s="7" t="n">
        <v>1</v>
      </c>
      <c r="O3512" s="0" t="n">
        <f aca="false">VLOOKUP(B3512,VLOOK!$A$2:$B$13,2)</f>
        <v>9</v>
      </c>
      <c r="P3512" s="22" t="n">
        <f aca="false">IF(F3512&lt;0,F3512*-1,F3512)</f>
        <v>11.08</v>
      </c>
    </row>
    <row r="3513" customFormat="false" ht="12.8" hidden="false" customHeight="false" outlineLevel="0" collapsed="false">
      <c r="A3513" s="17" t="s">
        <v>1537</v>
      </c>
      <c r="B3513" s="9" t="s">
        <v>984</v>
      </c>
      <c r="C3513" s="9" t="s">
        <v>46</v>
      </c>
      <c r="D3513" s="9" t="s">
        <v>25</v>
      </c>
      <c r="E3513" s="10" t="s">
        <v>47</v>
      </c>
      <c r="F3513" s="20" t="n">
        <v>-10</v>
      </c>
      <c r="G3513" s="12" t="s">
        <v>21</v>
      </c>
      <c r="H3513" s="2" t="n">
        <v>-99</v>
      </c>
      <c r="I3513" s="3" t="s">
        <v>48</v>
      </c>
      <c r="J3513" s="3" t="n">
        <f aca="false">VLOOKUP(I3513,VLOOK!$G$2:$H$50,2)</f>
        <v>32</v>
      </c>
      <c r="K3513" s="4" t="s">
        <v>48</v>
      </c>
      <c r="L3513" s="21" t="s">
        <v>28</v>
      </c>
      <c r="M3513" s="6" t="n">
        <f aca="false">VLOOKUP(L3513,VLOOK!$D$2:$E$10,2)</f>
        <v>5</v>
      </c>
      <c r="N3513" s="7" t="n">
        <v>1</v>
      </c>
      <c r="O3513" s="0" t="n">
        <f aca="false">VLOOKUP(B3513,VLOOK!$A$2:$B$13,2)</f>
        <v>9</v>
      </c>
      <c r="P3513" s="22" t="n">
        <f aca="false">IF(F3513&lt;0,F3513*-1,F3513)</f>
        <v>10</v>
      </c>
    </row>
    <row r="3514" customFormat="false" ht="12.8" hidden="false" customHeight="false" outlineLevel="0" collapsed="false">
      <c r="A3514" s="17" t="s">
        <v>552</v>
      </c>
      <c r="B3514" s="9" t="s">
        <v>984</v>
      </c>
      <c r="C3514" s="9" t="s">
        <v>46</v>
      </c>
      <c r="D3514" s="9" t="s">
        <v>25</v>
      </c>
      <c r="E3514" s="10" t="s">
        <v>47</v>
      </c>
      <c r="F3514" s="20" t="n">
        <v>-10</v>
      </c>
      <c r="G3514" s="12" t="s">
        <v>21</v>
      </c>
      <c r="H3514" s="2" t="n">
        <v>-99</v>
      </c>
      <c r="I3514" s="3" t="s">
        <v>48</v>
      </c>
      <c r="J3514" s="3" t="n">
        <f aca="false">VLOOKUP(I3514,VLOOK!$G$2:$H$50,2)</f>
        <v>32</v>
      </c>
      <c r="K3514" s="4" t="s">
        <v>48</v>
      </c>
      <c r="L3514" s="21" t="s">
        <v>28</v>
      </c>
      <c r="M3514" s="6" t="n">
        <f aca="false">VLOOKUP(L3514,VLOOK!$D$2:$E$10,2)</f>
        <v>5</v>
      </c>
      <c r="N3514" s="7" t="n">
        <v>1</v>
      </c>
      <c r="O3514" s="0" t="n">
        <f aca="false">VLOOKUP(B3514,VLOOK!$A$2:$B$13,2)</f>
        <v>9</v>
      </c>
      <c r="P3514" s="22" t="n">
        <f aca="false">IF(F3514&lt;0,F3514*-1,F3514)</f>
        <v>10</v>
      </c>
    </row>
    <row r="3515" customFormat="false" ht="12.8" hidden="false" customHeight="false" outlineLevel="0" collapsed="false">
      <c r="A3515" s="17" t="s">
        <v>552</v>
      </c>
      <c r="B3515" s="9" t="s">
        <v>984</v>
      </c>
      <c r="C3515" s="9" t="s">
        <v>46</v>
      </c>
      <c r="D3515" s="9" t="s">
        <v>25</v>
      </c>
      <c r="E3515" s="10" t="s">
        <v>47</v>
      </c>
      <c r="F3515" s="20" t="n">
        <v>-7</v>
      </c>
      <c r="G3515" s="12" t="s">
        <v>21</v>
      </c>
      <c r="H3515" s="2" t="n">
        <v>-99</v>
      </c>
      <c r="I3515" s="3" t="s">
        <v>48</v>
      </c>
      <c r="J3515" s="3" t="n">
        <f aca="false">VLOOKUP(I3515,VLOOK!$G$2:$H$50,2)</f>
        <v>32</v>
      </c>
      <c r="K3515" s="4" t="s">
        <v>48</v>
      </c>
      <c r="L3515" s="21" t="s">
        <v>28</v>
      </c>
      <c r="M3515" s="6" t="n">
        <f aca="false">VLOOKUP(L3515,VLOOK!$D$2:$E$10,2)</f>
        <v>5</v>
      </c>
      <c r="N3515" s="7" t="n">
        <v>1</v>
      </c>
      <c r="O3515" s="0" t="n">
        <f aca="false">VLOOKUP(B3515,VLOOK!$A$2:$B$13,2)</f>
        <v>9</v>
      </c>
      <c r="P3515" s="22" t="n">
        <f aca="false">IF(F3515&lt;0,F3515*-1,F3515)</f>
        <v>7</v>
      </c>
    </row>
    <row r="3516" customFormat="false" ht="12.8" hidden="false" customHeight="false" outlineLevel="0" collapsed="false">
      <c r="A3516" s="17" t="s">
        <v>1538</v>
      </c>
      <c r="B3516" s="9" t="s">
        <v>984</v>
      </c>
      <c r="C3516" s="9" t="s">
        <v>46</v>
      </c>
      <c r="D3516" s="9" t="s">
        <v>25</v>
      </c>
      <c r="E3516" s="10" t="s">
        <v>47</v>
      </c>
      <c r="F3516" s="20" t="n">
        <v>-12</v>
      </c>
      <c r="G3516" s="12" t="s">
        <v>21</v>
      </c>
      <c r="H3516" s="2" t="n">
        <v>-99</v>
      </c>
      <c r="I3516" s="3" t="s">
        <v>48</v>
      </c>
      <c r="J3516" s="3" t="n">
        <f aca="false">VLOOKUP(I3516,VLOOK!$G$2:$H$50,2)</f>
        <v>32</v>
      </c>
      <c r="K3516" s="4" t="s">
        <v>48</v>
      </c>
      <c r="L3516" s="21" t="s">
        <v>28</v>
      </c>
      <c r="M3516" s="6" t="n">
        <f aca="false">VLOOKUP(L3516,VLOOK!$D$2:$E$10,2)</f>
        <v>5</v>
      </c>
      <c r="N3516" s="7" t="n">
        <v>1</v>
      </c>
      <c r="O3516" s="0" t="n">
        <f aca="false">VLOOKUP(B3516,VLOOK!$A$2:$B$13,2)</f>
        <v>9</v>
      </c>
      <c r="P3516" s="22" t="n">
        <f aca="false">IF(F3516&lt;0,F3516*-1,F3516)</f>
        <v>12</v>
      </c>
    </row>
    <row r="3517" customFormat="false" ht="12.8" hidden="false" customHeight="false" outlineLevel="0" collapsed="false">
      <c r="A3517" s="17" t="s">
        <v>1538</v>
      </c>
      <c r="B3517" s="9" t="s">
        <v>984</v>
      </c>
      <c r="C3517" s="9" t="s">
        <v>881</v>
      </c>
      <c r="D3517" s="9" t="s">
        <v>54</v>
      </c>
      <c r="E3517" s="10" t="s">
        <v>67</v>
      </c>
      <c r="F3517" s="20" t="n">
        <v>-11.32</v>
      </c>
      <c r="G3517" s="12" t="s">
        <v>21</v>
      </c>
      <c r="H3517" s="2" t="n">
        <v>-99</v>
      </c>
      <c r="I3517" s="3" t="s">
        <v>68</v>
      </c>
      <c r="J3517" s="3" t="n">
        <f aca="false">VLOOKUP(I3517,VLOOK!$G$2:$H$50,2)</f>
        <v>42</v>
      </c>
      <c r="K3517" s="4" t="s">
        <v>68</v>
      </c>
      <c r="L3517" s="21" t="s">
        <v>57</v>
      </c>
      <c r="M3517" s="6" t="n">
        <f aca="false">VLOOKUP(L3517,VLOOK!$D$2:$E$10,2)</f>
        <v>7</v>
      </c>
      <c r="N3517" s="7" t="n">
        <v>1</v>
      </c>
      <c r="O3517" s="0" t="n">
        <f aca="false">VLOOKUP(B3517,VLOOK!$A$2:$B$13,2)</f>
        <v>9</v>
      </c>
      <c r="P3517" s="22" t="n">
        <f aca="false">IF(F3517&lt;0,F3517*-1,F3517)</f>
        <v>11.32</v>
      </c>
    </row>
    <row r="3518" customFormat="false" ht="12.8" hidden="false" customHeight="false" outlineLevel="0" collapsed="false">
      <c r="A3518" s="17" t="s">
        <v>1539</v>
      </c>
      <c r="B3518" s="9" t="s">
        <v>984</v>
      </c>
      <c r="C3518" s="9" t="s">
        <v>46</v>
      </c>
      <c r="D3518" s="9" t="s">
        <v>25</v>
      </c>
      <c r="E3518" s="10" t="s">
        <v>47</v>
      </c>
      <c r="F3518" s="20" t="n">
        <v>-12</v>
      </c>
      <c r="G3518" s="12" t="s">
        <v>21</v>
      </c>
      <c r="H3518" s="2" t="n">
        <v>-99</v>
      </c>
      <c r="I3518" s="3" t="s">
        <v>48</v>
      </c>
      <c r="J3518" s="3" t="n">
        <f aca="false">VLOOKUP(I3518,VLOOK!$G$2:$H$50,2)</f>
        <v>32</v>
      </c>
      <c r="K3518" s="4" t="s">
        <v>48</v>
      </c>
      <c r="L3518" s="21" t="s">
        <v>28</v>
      </c>
      <c r="M3518" s="6" t="n">
        <f aca="false">VLOOKUP(L3518,VLOOK!$D$2:$E$10,2)</f>
        <v>5</v>
      </c>
      <c r="N3518" s="7" t="n">
        <v>1</v>
      </c>
      <c r="O3518" s="0" t="n">
        <f aca="false">VLOOKUP(B3518,VLOOK!$A$2:$B$13,2)</f>
        <v>9</v>
      </c>
      <c r="P3518" s="22" t="n">
        <f aca="false">IF(F3518&lt;0,F3518*-1,F3518)</f>
        <v>12</v>
      </c>
    </row>
    <row r="3519" customFormat="false" ht="12.8" hidden="false" customHeight="false" outlineLevel="0" collapsed="false">
      <c r="A3519" s="17" t="s">
        <v>565</v>
      </c>
      <c r="B3519" s="9" t="s">
        <v>984</v>
      </c>
      <c r="C3519" s="9" t="s">
        <v>881</v>
      </c>
      <c r="D3519" s="9" t="s">
        <v>54</v>
      </c>
      <c r="E3519" s="10" t="s">
        <v>67</v>
      </c>
      <c r="F3519" s="20" t="n">
        <v>-6.69</v>
      </c>
      <c r="G3519" s="12" t="s">
        <v>21</v>
      </c>
      <c r="H3519" s="2" t="n">
        <v>-99</v>
      </c>
      <c r="I3519" s="3" t="s">
        <v>68</v>
      </c>
      <c r="J3519" s="3" t="n">
        <f aca="false">VLOOKUP(I3519,VLOOK!$G$2:$H$50,2)</f>
        <v>42</v>
      </c>
      <c r="K3519" s="4" t="s">
        <v>68</v>
      </c>
      <c r="L3519" s="21" t="s">
        <v>57</v>
      </c>
      <c r="M3519" s="6" t="n">
        <f aca="false">VLOOKUP(L3519,VLOOK!$D$2:$E$10,2)</f>
        <v>7</v>
      </c>
      <c r="N3519" s="7" t="n">
        <v>1</v>
      </c>
      <c r="O3519" s="0" t="n">
        <f aca="false">VLOOKUP(B3519,VLOOK!$A$2:$B$13,2)</f>
        <v>9</v>
      </c>
      <c r="P3519" s="22" t="n">
        <f aca="false">IF(F3519&lt;0,F3519*-1,F3519)</f>
        <v>6.69</v>
      </c>
    </row>
    <row r="3520" customFormat="false" ht="12.8" hidden="false" customHeight="false" outlineLevel="0" collapsed="false">
      <c r="A3520" s="17" t="s">
        <v>576</v>
      </c>
      <c r="B3520" s="9" t="s">
        <v>984</v>
      </c>
      <c r="C3520" s="9" t="s">
        <v>881</v>
      </c>
      <c r="D3520" s="9" t="s">
        <v>54</v>
      </c>
      <c r="E3520" s="10" t="s">
        <v>67</v>
      </c>
      <c r="F3520" s="20" t="n">
        <v>-21.93</v>
      </c>
      <c r="G3520" s="12" t="s">
        <v>21</v>
      </c>
      <c r="H3520" s="2" t="n">
        <v>-99</v>
      </c>
      <c r="I3520" s="3" t="s">
        <v>68</v>
      </c>
      <c r="J3520" s="3" t="n">
        <f aca="false">VLOOKUP(I3520,VLOOK!$G$2:$H$50,2)</f>
        <v>42</v>
      </c>
      <c r="K3520" s="4" t="s">
        <v>68</v>
      </c>
      <c r="L3520" s="21" t="s">
        <v>57</v>
      </c>
      <c r="M3520" s="6" t="n">
        <f aca="false">VLOOKUP(L3520,VLOOK!$D$2:$E$10,2)</f>
        <v>7</v>
      </c>
      <c r="N3520" s="7" t="n">
        <v>1</v>
      </c>
      <c r="O3520" s="0" t="n">
        <f aca="false">VLOOKUP(B3520,VLOOK!$A$2:$B$13,2)</f>
        <v>9</v>
      </c>
      <c r="P3520" s="22" t="n">
        <f aca="false">IF(F3520&lt;0,F3520*-1,F3520)</f>
        <v>21.93</v>
      </c>
    </row>
    <row r="3521" customFormat="false" ht="12.8" hidden="false" customHeight="false" outlineLevel="0" collapsed="false">
      <c r="A3521" s="17" t="s">
        <v>585</v>
      </c>
      <c r="B3521" s="9" t="s">
        <v>984</v>
      </c>
      <c r="C3521" s="9" t="s">
        <v>1535</v>
      </c>
      <c r="D3521" s="9" t="s">
        <v>25</v>
      </c>
      <c r="E3521" s="10" t="s">
        <v>266</v>
      </c>
      <c r="F3521" s="20" t="n">
        <v>-50</v>
      </c>
      <c r="G3521" s="12" t="s">
        <v>21</v>
      </c>
      <c r="H3521" s="2" t="n">
        <v>-99</v>
      </c>
      <c r="I3521" s="3" t="s">
        <v>267</v>
      </c>
      <c r="J3521" s="3" t="n">
        <f aca="false">VLOOKUP(I3521,VLOOK!$G$2:$H$50,2)</f>
        <v>16</v>
      </c>
      <c r="K3521" s="4" t="s">
        <v>267</v>
      </c>
      <c r="L3521" s="21" t="s">
        <v>31</v>
      </c>
      <c r="M3521" s="6" t="n">
        <f aca="false">VLOOKUP(L3521,VLOOK!$D$2:$E$10,2)</f>
        <v>3</v>
      </c>
      <c r="N3521" s="7" t="n">
        <v>1</v>
      </c>
      <c r="O3521" s="0" t="n">
        <f aca="false">VLOOKUP(B3521,VLOOK!$A$2:$B$13,2)</f>
        <v>9</v>
      </c>
      <c r="P3521" s="22" t="n">
        <f aca="false">IF(F3521&lt;0,F3521*-1,F3521)</f>
        <v>50</v>
      </c>
    </row>
    <row r="3522" customFormat="false" ht="12.8" hidden="false" customHeight="false" outlineLevel="0" collapsed="false">
      <c r="A3522" s="17" t="s">
        <v>1540</v>
      </c>
      <c r="B3522" s="9" t="s">
        <v>984</v>
      </c>
      <c r="C3522" s="9" t="s">
        <v>46</v>
      </c>
      <c r="D3522" s="9" t="s">
        <v>25</v>
      </c>
      <c r="E3522" s="10" t="s">
        <v>47</v>
      </c>
      <c r="F3522" s="20" t="n">
        <v>-12</v>
      </c>
      <c r="G3522" s="12" t="s">
        <v>21</v>
      </c>
      <c r="H3522" s="2" t="n">
        <v>-99</v>
      </c>
      <c r="I3522" s="3" t="s">
        <v>48</v>
      </c>
      <c r="J3522" s="3" t="n">
        <f aca="false">VLOOKUP(I3522,VLOOK!$G$2:$H$50,2)</f>
        <v>32</v>
      </c>
      <c r="K3522" s="4" t="s">
        <v>48</v>
      </c>
      <c r="L3522" s="21" t="s">
        <v>28</v>
      </c>
      <c r="M3522" s="6" t="n">
        <f aca="false">VLOOKUP(L3522,VLOOK!$D$2:$E$10,2)</f>
        <v>5</v>
      </c>
      <c r="N3522" s="7" t="n">
        <v>1</v>
      </c>
      <c r="O3522" s="0" t="n">
        <f aca="false">VLOOKUP(B3522,VLOOK!$A$2:$B$13,2)</f>
        <v>9</v>
      </c>
      <c r="P3522" s="22" t="n">
        <f aca="false">IF(F3522&lt;0,F3522*-1,F3522)</f>
        <v>12</v>
      </c>
    </row>
    <row r="3523" customFormat="false" ht="12.8" hidden="false" customHeight="false" outlineLevel="0" collapsed="false">
      <c r="A3523" s="17" t="s">
        <v>839</v>
      </c>
      <c r="B3523" s="9" t="s">
        <v>984</v>
      </c>
      <c r="C3523" s="9" t="s">
        <v>881</v>
      </c>
      <c r="D3523" s="9" t="s">
        <v>54</v>
      </c>
      <c r="E3523" s="10" t="s">
        <v>67</v>
      </c>
      <c r="F3523" s="20" t="n">
        <v>-21.92</v>
      </c>
      <c r="G3523" s="12" t="s">
        <v>21</v>
      </c>
      <c r="H3523" s="2" t="n">
        <v>-99</v>
      </c>
      <c r="I3523" s="3" t="s">
        <v>68</v>
      </c>
      <c r="J3523" s="3" t="n">
        <f aca="false">VLOOKUP(I3523,VLOOK!$G$2:$H$50,2)</f>
        <v>42</v>
      </c>
      <c r="K3523" s="4" t="s">
        <v>68</v>
      </c>
      <c r="L3523" s="21" t="s">
        <v>57</v>
      </c>
      <c r="M3523" s="6" t="n">
        <f aca="false">VLOOKUP(L3523,VLOOK!$D$2:$E$10,2)</f>
        <v>7</v>
      </c>
      <c r="N3523" s="7" t="n">
        <v>1</v>
      </c>
      <c r="O3523" s="0" t="n">
        <f aca="false">VLOOKUP(B3523,VLOOK!$A$2:$B$13,2)</f>
        <v>9</v>
      </c>
      <c r="P3523" s="22" t="n">
        <f aca="false">IF(F3523&lt;0,F3523*-1,F3523)</f>
        <v>21.92</v>
      </c>
    </row>
    <row r="3524" customFormat="false" ht="12.8" hidden="false" customHeight="false" outlineLevel="0" collapsed="false">
      <c r="A3524" s="17" t="s">
        <v>1541</v>
      </c>
      <c r="B3524" s="9" t="s">
        <v>984</v>
      </c>
      <c r="C3524" s="9" t="s">
        <v>881</v>
      </c>
      <c r="D3524" s="9" t="s">
        <v>54</v>
      </c>
      <c r="E3524" s="10" t="s">
        <v>67</v>
      </c>
      <c r="F3524" s="20" t="n">
        <v>-5.72</v>
      </c>
      <c r="G3524" s="12" t="s">
        <v>21</v>
      </c>
      <c r="H3524" s="2" t="n">
        <v>-99</v>
      </c>
      <c r="I3524" s="3" t="s">
        <v>68</v>
      </c>
      <c r="J3524" s="3" t="n">
        <f aca="false">VLOOKUP(I3524,VLOOK!$G$2:$H$50,2)</f>
        <v>42</v>
      </c>
      <c r="K3524" s="4" t="s">
        <v>68</v>
      </c>
      <c r="L3524" s="21" t="s">
        <v>57</v>
      </c>
      <c r="M3524" s="6" t="n">
        <f aca="false">VLOOKUP(L3524,VLOOK!$D$2:$E$10,2)</f>
        <v>7</v>
      </c>
      <c r="N3524" s="7" t="n">
        <v>1</v>
      </c>
      <c r="O3524" s="0" t="n">
        <f aca="false">VLOOKUP(B3524,VLOOK!$A$2:$B$13,2)</f>
        <v>9</v>
      </c>
      <c r="P3524" s="22" t="n">
        <f aca="false">IF(F3524&lt;0,F3524*-1,F3524)</f>
        <v>5.72</v>
      </c>
    </row>
  </sheetData>
  <autoFilter ref="A1:O352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9211E"/>
    <pageSetUpPr fitToPage="false"/>
  </sheetPr>
  <dimension ref="A1:J578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1" activeCellId="0" sqref="L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9.08"/>
    <col collapsed="false" customWidth="false" hidden="false" outlineLevel="0" max="3" min="3" style="0" width="11.52"/>
    <col collapsed="false" customWidth="true" hidden="false" outlineLevel="0" max="4" min="4" style="0" width="30.17"/>
    <col collapsed="false" customWidth="true" hidden="false" outlineLevel="0" max="5" min="5" style="0" width="24.31"/>
    <col collapsed="false" customWidth="true" hidden="false" outlineLevel="0" max="6" min="6" style="0" width="13.79"/>
    <col collapsed="false" customWidth="true" hidden="false" outlineLevel="0" max="7" min="7" style="0" width="13.4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12" t="s">
        <v>6</v>
      </c>
      <c r="H1" s="9" t="s">
        <v>1542</v>
      </c>
      <c r="I1" s="9" t="s">
        <v>1543</v>
      </c>
      <c r="J1" s="9" t="s">
        <v>15</v>
      </c>
    </row>
    <row r="2" customFormat="false" ht="12.8" hidden="false" customHeight="false" outlineLevel="0" collapsed="false">
      <c r="A2" s="17" t="s">
        <v>1544</v>
      </c>
      <c r="B2" s="9" t="s">
        <v>17</v>
      </c>
      <c r="C2" s="18"/>
      <c r="D2" s="18" t="s">
        <v>850</v>
      </c>
      <c r="E2" s="18" t="s">
        <v>850</v>
      </c>
      <c r="F2" s="20" t="n">
        <v>-2224.39</v>
      </c>
      <c r="G2" s="12" t="s">
        <v>1545</v>
      </c>
      <c r="H2" s="0" t="n">
        <f aca="false">VLOOKUP(B2,VLOOK!$A$2:$B$13,2)</f>
        <v>2</v>
      </c>
      <c r="I2" s="22" t="n">
        <f aca="false">VLOOKUP(D2,VLOOK!$A$2:$B$13,2)</f>
        <v>7</v>
      </c>
      <c r="J2" s="0" t="n">
        <f aca="false">IF(F2&lt;0,F2*-1,F2)</f>
        <v>2224.39</v>
      </c>
    </row>
    <row r="3" customFormat="false" ht="12.8" hidden="false" customHeight="false" outlineLevel="0" collapsed="false">
      <c r="A3" s="17" t="s">
        <v>49</v>
      </c>
      <c r="B3" s="9" t="s">
        <v>603</v>
      </c>
      <c r="C3" s="9"/>
      <c r="D3" s="9" t="s">
        <v>17</v>
      </c>
      <c r="E3" s="9"/>
      <c r="F3" s="20" t="n">
        <v>-12500</v>
      </c>
      <c r="G3" s="9" t="s">
        <v>1545</v>
      </c>
      <c r="H3" s="0" t="n">
        <f aca="false">VLOOKUP(B3,VLOOK!$A$2:$B$13,2)</f>
        <v>3</v>
      </c>
      <c r="I3" s="22" t="n">
        <f aca="false">VLOOKUP(D3,VLOOK!$A$2:$B$13,2)</f>
        <v>2</v>
      </c>
      <c r="J3" s="0" t="n">
        <f aca="false">IF(F3&lt;0,F3*-1,F3)</f>
        <v>12500</v>
      </c>
    </row>
    <row r="4" customFormat="false" ht="12.8" hidden="false" customHeight="false" outlineLevel="0" collapsed="false">
      <c r="A4" s="17" t="s">
        <v>72</v>
      </c>
      <c r="B4" s="9" t="s">
        <v>17</v>
      </c>
      <c r="C4" s="18"/>
      <c r="D4" s="18" t="s">
        <v>603</v>
      </c>
      <c r="E4" s="18" t="s">
        <v>603</v>
      </c>
      <c r="F4" s="20" t="n">
        <v>-11000</v>
      </c>
      <c r="G4" s="12" t="s">
        <v>1545</v>
      </c>
      <c r="H4" s="0" t="n">
        <f aca="false">VLOOKUP(B4,VLOOK!$A$2:$B$13,2)</f>
        <v>2</v>
      </c>
      <c r="I4" s="22" t="n">
        <f aca="false">VLOOKUP(D4,VLOOK!$A$2:$B$13,2)</f>
        <v>3</v>
      </c>
      <c r="J4" s="0" t="n">
        <f aca="false">IF(F4&lt;0,F4*-1,F4)</f>
        <v>11000</v>
      </c>
    </row>
    <row r="5" customFormat="false" ht="12.8" hidden="false" customHeight="false" outlineLevel="0" collapsed="false">
      <c r="A5" s="17" t="s">
        <v>76</v>
      </c>
      <c r="B5" s="9" t="s">
        <v>603</v>
      </c>
      <c r="C5" s="9"/>
      <c r="D5" s="9" t="s">
        <v>17</v>
      </c>
      <c r="E5" s="9"/>
      <c r="F5" s="20" t="n">
        <v>-1000</v>
      </c>
      <c r="G5" s="9" t="s">
        <v>1545</v>
      </c>
      <c r="H5" s="0" t="n">
        <f aca="false">VLOOKUP(B5,VLOOK!$A$2:$B$13,2)</f>
        <v>3</v>
      </c>
      <c r="I5" s="22" t="n">
        <f aca="false">VLOOKUP(D5,VLOOK!$A$2:$B$13,2)</f>
        <v>2</v>
      </c>
      <c r="J5" s="0" t="n">
        <f aca="false">IF(F5&lt;0,F5*-1,F5)</f>
        <v>1000</v>
      </c>
    </row>
    <row r="6" customFormat="false" ht="12.8" hidden="false" customHeight="false" outlineLevel="0" collapsed="false">
      <c r="A6" s="17" t="s">
        <v>96</v>
      </c>
      <c r="B6" s="9" t="s">
        <v>603</v>
      </c>
      <c r="C6" s="9"/>
      <c r="D6" s="9" t="s">
        <v>17</v>
      </c>
      <c r="E6" s="9"/>
      <c r="F6" s="20" t="n">
        <v>-800</v>
      </c>
      <c r="G6" s="9" t="s">
        <v>1545</v>
      </c>
      <c r="H6" s="0" t="n">
        <f aca="false">VLOOKUP(B6,VLOOK!$A$2:$B$13,2)</f>
        <v>3</v>
      </c>
      <c r="I6" s="22" t="n">
        <f aca="false">VLOOKUP(D6,VLOOK!$A$2:$B$13,2)</f>
        <v>2</v>
      </c>
      <c r="J6" s="0" t="n">
        <f aca="false">IF(F6&lt;0,F6*-1,F6)</f>
        <v>800</v>
      </c>
    </row>
    <row r="7" customFormat="false" ht="12.8" hidden="false" customHeight="false" outlineLevel="0" collapsed="false">
      <c r="A7" s="17" t="s">
        <v>96</v>
      </c>
      <c r="B7" s="9" t="s">
        <v>603</v>
      </c>
      <c r="C7" s="9"/>
      <c r="D7" s="9" t="s">
        <v>17</v>
      </c>
      <c r="E7" s="9"/>
      <c r="F7" s="20" t="n">
        <v>-3200</v>
      </c>
      <c r="G7" s="9" t="s">
        <v>1545</v>
      </c>
      <c r="H7" s="0" t="n">
        <f aca="false">VLOOKUP(B7,VLOOK!$A$2:$B$13,2)</f>
        <v>3</v>
      </c>
      <c r="I7" s="22" t="n">
        <f aca="false">VLOOKUP(D7,VLOOK!$A$2:$B$13,2)</f>
        <v>2</v>
      </c>
      <c r="J7" s="0" t="n">
        <f aca="false">IF(F7&lt;0,F7*-1,F7)</f>
        <v>3200</v>
      </c>
    </row>
    <row r="8" customFormat="false" ht="12.8" hidden="false" customHeight="false" outlineLevel="0" collapsed="false">
      <c r="A8" s="17" t="s">
        <v>96</v>
      </c>
      <c r="B8" s="9" t="s">
        <v>607</v>
      </c>
      <c r="C8" s="9"/>
      <c r="D8" s="9" t="s">
        <v>848</v>
      </c>
      <c r="E8" s="9" t="s">
        <v>848</v>
      </c>
      <c r="F8" s="9" t="n">
        <v>-16000</v>
      </c>
      <c r="G8" s="12" t="s">
        <v>1545</v>
      </c>
      <c r="H8" s="0" t="n">
        <f aca="false">VLOOKUP(B8,VLOOK!$A$2:$B$13,2)</f>
        <v>5</v>
      </c>
      <c r="I8" s="22" t="n">
        <f aca="false">VLOOKUP(D8,VLOOK!$A$2:$B$13,2)</f>
        <v>6</v>
      </c>
      <c r="J8" s="0" t="n">
        <f aca="false">IF(F8&lt;0,F8*-1,F8)</f>
        <v>16000</v>
      </c>
    </row>
    <row r="9" customFormat="false" ht="12.8" hidden="false" customHeight="false" outlineLevel="0" collapsed="false">
      <c r="A9" s="17" t="s">
        <v>97</v>
      </c>
      <c r="B9" s="9" t="s">
        <v>17</v>
      </c>
      <c r="C9" s="18"/>
      <c r="D9" s="18" t="s">
        <v>850</v>
      </c>
      <c r="E9" s="18" t="s">
        <v>850</v>
      </c>
      <c r="F9" s="20" t="n">
        <v>-3210.36</v>
      </c>
      <c r="G9" s="12" t="s">
        <v>1545</v>
      </c>
      <c r="H9" s="0" t="n">
        <f aca="false">VLOOKUP(B9,VLOOK!$A$2:$B$13,2)</f>
        <v>2</v>
      </c>
      <c r="I9" s="22" t="n">
        <f aca="false">VLOOKUP(D9,VLOOK!$A$2:$B$13,2)</f>
        <v>7</v>
      </c>
      <c r="J9" s="0" t="n">
        <f aca="false">IF(F9&lt;0,F9*-1,F9)</f>
        <v>3210.36</v>
      </c>
    </row>
    <row r="10" customFormat="false" ht="12.8" hidden="false" customHeight="false" outlineLevel="0" collapsed="false">
      <c r="A10" s="17" t="s">
        <v>98</v>
      </c>
      <c r="B10" s="9" t="s">
        <v>848</v>
      </c>
      <c r="C10" s="9"/>
      <c r="D10" s="9" t="s">
        <v>607</v>
      </c>
      <c r="E10" s="9" t="str">
        <f aca="false">TRANFS!D323</f>
        <v>CEF_CC</v>
      </c>
      <c r="F10" s="20" t="n">
        <v>-1500</v>
      </c>
      <c r="G10" s="9" t="s">
        <v>1545</v>
      </c>
      <c r="H10" s="0" t="n">
        <f aca="false">VLOOKUP(B10,VLOOK!$A$2:$B$13,2)</f>
        <v>6</v>
      </c>
      <c r="I10" s="22" t="n">
        <f aca="false">VLOOKUP(D10,VLOOK!$A$2:$B$13,2)</f>
        <v>5</v>
      </c>
      <c r="J10" s="0" t="n">
        <f aca="false">IF(F10&lt;0,F10*-1,F10)</f>
        <v>1500</v>
      </c>
    </row>
    <row r="11" customFormat="false" ht="12.8" hidden="false" customHeight="false" outlineLevel="0" collapsed="false">
      <c r="A11" s="17" t="s">
        <v>99</v>
      </c>
      <c r="B11" s="9" t="s">
        <v>603</v>
      </c>
      <c r="C11" s="9"/>
      <c r="D11" s="9" t="s">
        <v>17</v>
      </c>
      <c r="E11" s="9"/>
      <c r="F11" s="20" t="n">
        <v>-4000</v>
      </c>
      <c r="G11" s="9" t="s">
        <v>1545</v>
      </c>
      <c r="H11" s="0" t="n">
        <f aca="false">VLOOKUP(B11,VLOOK!$A$2:$B$13,2)</f>
        <v>3</v>
      </c>
      <c r="I11" s="22" t="n">
        <f aca="false">VLOOKUP(D11,VLOOK!$A$2:$B$13,2)</f>
        <v>2</v>
      </c>
      <c r="J11" s="0" t="n">
        <f aca="false">IF(F11&lt;0,F11*-1,F11)</f>
        <v>4000</v>
      </c>
    </row>
    <row r="12" customFormat="false" ht="12.8" hidden="false" customHeight="false" outlineLevel="0" collapsed="false">
      <c r="A12" s="17" t="s">
        <v>99</v>
      </c>
      <c r="B12" s="9" t="s">
        <v>848</v>
      </c>
      <c r="C12" s="9"/>
      <c r="D12" s="9" t="s">
        <v>607</v>
      </c>
      <c r="E12" s="9" t="str">
        <f aca="false">TRANFS!D324</f>
        <v>CEF_CC</v>
      </c>
      <c r="F12" s="20" t="n">
        <v>-3000</v>
      </c>
      <c r="G12" s="9" t="s">
        <v>1545</v>
      </c>
      <c r="H12" s="0" t="n">
        <f aca="false">VLOOKUP(B12,VLOOK!$A$2:$B$13,2)</f>
        <v>6</v>
      </c>
      <c r="I12" s="22" t="n">
        <f aca="false">VLOOKUP(D12,VLOOK!$A$2:$B$13,2)</f>
        <v>5</v>
      </c>
      <c r="J12" s="0" t="n">
        <f aca="false">IF(F12&lt;0,F12*-1,F12)</f>
        <v>3000</v>
      </c>
    </row>
    <row r="13" customFormat="false" ht="12.8" hidden="false" customHeight="false" outlineLevel="0" collapsed="false">
      <c r="A13" s="17" t="s">
        <v>102</v>
      </c>
      <c r="B13" s="9" t="s">
        <v>848</v>
      </c>
      <c r="C13" s="9"/>
      <c r="D13" s="9" t="s">
        <v>607</v>
      </c>
      <c r="E13" s="9" t="str">
        <f aca="false">TRANFS!D325</f>
        <v>CEF_CC</v>
      </c>
      <c r="F13" s="20" t="n">
        <v>-6000</v>
      </c>
      <c r="G13" s="9" t="s">
        <v>1545</v>
      </c>
      <c r="H13" s="0" t="n">
        <f aca="false">VLOOKUP(B13,VLOOK!$A$2:$B$13,2)</f>
        <v>6</v>
      </c>
      <c r="I13" s="22" t="n">
        <f aca="false">VLOOKUP(D13,VLOOK!$A$2:$B$13,2)</f>
        <v>5</v>
      </c>
      <c r="J13" s="0" t="n">
        <f aca="false">IF(F13&lt;0,F13*-1,F13)</f>
        <v>6000</v>
      </c>
    </row>
    <row r="14" customFormat="false" ht="12.8" hidden="false" customHeight="false" outlineLevel="0" collapsed="false">
      <c r="A14" s="17" t="s">
        <v>105</v>
      </c>
      <c r="B14" s="9" t="s">
        <v>607</v>
      </c>
      <c r="C14" s="9"/>
      <c r="D14" s="9" t="s">
        <v>848</v>
      </c>
      <c r="E14" s="9" t="s">
        <v>848</v>
      </c>
      <c r="F14" s="9" t="n">
        <v>-10000</v>
      </c>
      <c r="G14" s="12" t="s">
        <v>1545</v>
      </c>
      <c r="H14" s="0" t="n">
        <f aca="false">VLOOKUP(B14,VLOOK!$A$2:$B$13,2)</f>
        <v>5</v>
      </c>
      <c r="I14" s="22" t="n">
        <f aca="false">VLOOKUP(D14,VLOOK!$A$2:$B$13,2)</f>
        <v>6</v>
      </c>
      <c r="J14" s="0" t="n">
        <f aca="false">IF(F14&lt;0,F14*-1,F14)</f>
        <v>10000</v>
      </c>
    </row>
    <row r="15" customFormat="false" ht="12.8" hidden="false" customHeight="false" outlineLevel="0" collapsed="false">
      <c r="A15" s="17" t="s">
        <v>1546</v>
      </c>
      <c r="B15" s="9" t="s">
        <v>17</v>
      </c>
      <c r="C15" s="18"/>
      <c r="D15" s="18" t="s">
        <v>603</v>
      </c>
      <c r="E15" s="18" t="s">
        <v>603</v>
      </c>
      <c r="F15" s="20" t="n">
        <v>-10000</v>
      </c>
      <c r="G15" s="12" t="s">
        <v>1545</v>
      </c>
      <c r="H15" s="0" t="n">
        <f aca="false">VLOOKUP(B15,VLOOK!$A$2:$B$13,2)</f>
        <v>2</v>
      </c>
      <c r="I15" s="22" t="n">
        <f aca="false">VLOOKUP(D15,VLOOK!$A$2:$B$13,2)</f>
        <v>3</v>
      </c>
      <c r="J15" s="0" t="n">
        <f aca="false">IF(F15&lt;0,F15*-1,F15)</f>
        <v>10000</v>
      </c>
    </row>
    <row r="16" customFormat="false" ht="12.8" hidden="false" customHeight="false" outlineLevel="0" collapsed="false">
      <c r="A16" s="17" t="s">
        <v>619</v>
      </c>
      <c r="B16" s="9" t="s">
        <v>17</v>
      </c>
      <c r="C16" s="18"/>
      <c r="D16" s="18" t="s">
        <v>850</v>
      </c>
      <c r="E16" s="18" t="s">
        <v>850</v>
      </c>
      <c r="F16" s="20" t="n">
        <v>-5812.98</v>
      </c>
      <c r="G16" s="12" t="s">
        <v>1545</v>
      </c>
      <c r="H16" s="0" t="n">
        <f aca="false">VLOOKUP(B16,VLOOK!$A$2:$B$13,2)</f>
        <v>2</v>
      </c>
      <c r="I16" s="22" t="n">
        <f aca="false">VLOOKUP(D16,VLOOK!$A$2:$B$13,2)</f>
        <v>7</v>
      </c>
      <c r="J16" s="0" t="n">
        <f aca="false">IF(F16&lt;0,F16*-1,F16)</f>
        <v>5812.98</v>
      </c>
    </row>
    <row r="17" customFormat="false" ht="12.8" hidden="false" customHeight="false" outlineLevel="0" collapsed="false">
      <c r="A17" s="17" t="s">
        <v>117</v>
      </c>
      <c r="B17" s="9" t="s">
        <v>17</v>
      </c>
      <c r="C17" s="18"/>
      <c r="D17" s="18" t="s">
        <v>603</v>
      </c>
      <c r="E17" s="18" t="s">
        <v>603</v>
      </c>
      <c r="F17" s="20" t="n">
        <v>-9800</v>
      </c>
      <c r="G17" s="12" t="s">
        <v>1545</v>
      </c>
      <c r="H17" s="0" t="n">
        <f aca="false">VLOOKUP(B17,VLOOK!$A$2:$B$13,2)</f>
        <v>2</v>
      </c>
      <c r="I17" s="22" t="n">
        <f aca="false">VLOOKUP(D17,VLOOK!$A$2:$B$13,2)</f>
        <v>3</v>
      </c>
      <c r="J17" s="0" t="n">
        <f aca="false">IF(F17&lt;0,F17*-1,F17)</f>
        <v>9800</v>
      </c>
    </row>
    <row r="18" customFormat="false" ht="12.8" hidden="false" customHeight="false" outlineLevel="0" collapsed="false">
      <c r="A18" s="17" t="s">
        <v>137</v>
      </c>
      <c r="B18" s="9" t="s">
        <v>603</v>
      </c>
      <c r="C18" s="9"/>
      <c r="D18" s="9" t="s">
        <v>17</v>
      </c>
      <c r="E18" s="9"/>
      <c r="F18" s="20" t="n">
        <v>-7300</v>
      </c>
      <c r="G18" s="9" t="s">
        <v>1545</v>
      </c>
      <c r="H18" s="0" t="n">
        <f aca="false">VLOOKUP(B18,VLOOK!$A$2:$B$13,2)</f>
        <v>3</v>
      </c>
      <c r="I18" s="22" t="n">
        <f aca="false">VLOOKUP(D18,VLOOK!$A$2:$B$13,2)</f>
        <v>2</v>
      </c>
      <c r="J18" s="0" t="n">
        <f aca="false">IF(F18&lt;0,F18*-1,F18)</f>
        <v>7300</v>
      </c>
    </row>
    <row r="19" customFormat="false" ht="12.8" hidden="false" customHeight="false" outlineLevel="0" collapsed="false">
      <c r="A19" s="17" t="s">
        <v>857</v>
      </c>
      <c r="B19" s="9" t="s">
        <v>17</v>
      </c>
      <c r="C19" s="18"/>
      <c r="D19" s="18" t="s">
        <v>850</v>
      </c>
      <c r="E19" s="18" t="s">
        <v>850</v>
      </c>
      <c r="F19" s="20" t="n">
        <v>-4568.07</v>
      </c>
      <c r="G19" s="12" t="s">
        <v>1545</v>
      </c>
      <c r="H19" s="0" t="n">
        <f aca="false">VLOOKUP(B19,VLOOK!$A$2:$B$13,2)</f>
        <v>2</v>
      </c>
      <c r="I19" s="22" t="n">
        <f aca="false">VLOOKUP(D19,VLOOK!$A$2:$B$13,2)</f>
        <v>7</v>
      </c>
      <c r="J19" s="0" t="n">
        <f aca="false">IF(F19&lt;0,F19*-1,F19)</f>
        <v>4568.07</v>
      </c>
    </row>
    <row r="20" customFormat="false" ht="12.8" hidden="false" customHeight="false" outlineLevel="0" collapsed="false">
      <c r="A20" s="17" t="s">
        <v>141</v>
      </c>
      <c r="B20" s="9" t="s">
        <v>603</v>
      </c>
      <c r="C20" s="9"/>
      <c r="D20" s="9" t="s">
        <v>17</v>
      </c>
      <c r="E20" s="9"/>
      <c r="F20" s="20" t="n">
        <v>-7000</v>
      </c>
      <c r="G20" s="9" t="s">
        <v>1545</v>
      </c>
      <c r="H20" s="0" t="n">
        <f aca="false">VLOOKUP(B20,VLOOK!$A$2:$B$13,2)</f>
        <v>3</v>
      </c>
      <c r="I20" s="22" t="n">
        <f aca="false">VLOOKUP(D20,VLOOK!$A$2:$B$13,2)</f>
        <v>2</v>
      </c>
      <c r="J20" s="0" t="n">
        <f aca="false">IF(F20&lt;0,F20*-1,F20)</f>
        <v>7000</v>
      </c>
    </row>
    <row r="21" customFormat="false" ht="12.8" hidden="false" customHeight="false" outlineLevel="0" collapsed="false">
      <c r="A21" s="17" t="s">
        <v>150</v>
      </c>
      <c r="B21" s="9" t="s">
        <v>603</v>
      </c>
      <c r="C21" s="9"/>
      <c r="D21" s="9" t="s">
        <v>17</v>
      </c>
      <c r="E21" s="9"/>
      <c r="F21" s="20" t="n">
        <v>-7800</v>
      </c>
      <c r="G21" s="9" t="s">
        <v>1545</v>
      </c>
      <c r="H21" s="0" t="n">
        <f aca="false">VLOOKUP(B21,VLOOK!$A$2:$B$13,2)</f>
        <v>3</v>
      </c>
      <c r="I21" s="22" t="n">
        <f aca="false">VLOOKUP(D21,VLOOK!$A$2:$B$13,2)</f>
        <v>2</v>
      </c>
      <c r="J21" s="0" t="n">
        <f aca="false">IF(F21&lt;0,F21*-1,F21)</f>
        <v>7800</v>
      </c>
    </row>
    <row r="22" customFormat="false" ht="12.8" hidden="false" customHeight="false" outlineLevel="0" collapsed="false">
      <c r="A22" s="17" t="s">
        <v>622</v>
      </c>
      <c r="B22" s="9" t="s">
        <v>848</v>
      </c>
      <c r="C22" s="9"/>
      <c r="D22" s="9" t="s">
        <v>607</v>
      </c>
      <c r="E22" s="9" t="str">
        <f aca="false">TRANFS!D327</f>
        <v>CEF_CC</v>
      </c>
      <c r="F22" s="20" t="n">
        <v>-12000</v>
      </c>
      <c r="G22" s="9" t="s">
        <v>1545</v>
      </c>
      <c r="H22" s="0" t="n">
        <f aca="false">VLOOKUP(B22,VLOOK!$A$2:$B$13,2)</f>
        <v>6</v>
      </c>
      <c r="I22" s="22" t="n">
        <f aca="false">VLOOKUP(D22,VLOOK!$A$2:$B$13,2)</f>
        <v>5</v>
      </c>
      <c r="J22" s="0" t="n">
        <f aca="false">IF(F22&lt;0,F22*-1,F22)</f>
        <v>12000</v>
      </c>
    </row>
    <row r="23" customFormat="false" ht="12.8" hidden="false" customHeight="false" outlineLevel="0" collapsed="false">
      <c r="A23" s="17" t="s">
        <v>159</v>
      </c>
      <c r="B23" s="9" t="s">
        <v>17</v>
      </c>
      <c r="C23" s="18"/>
      <c r="D23" s="18" t="s">
        <v>850</v>
      </c>
      <c r="E23" s="18" t="s">
        <v>850</v>
      </c>
      <c r="F23" s="20" t="n">
        <v>-2663.29</v>
      </c>
      <c r="G23" s="12" t="s">
        <v>1545</v>
      </c>
      <c r="H23" s="0" t="n">
        <f aca="false">VLOOKUP(B23,VLOOK!$A$2:$B$13,2)</f>
        <v>2</v>
      </c>
      <c r="I23" s="22" t="n">
        <f aca="false">VLOOKUP(D23,VLOOK!$A$2:$B$13,2)</f>
        <v>7</v>
      </c>
      <c r="J23" s="0" t="n">
        <f aca="false">IF(F23&lt;0,F23*-1,F23)</f>
        <v>2663.29</v>
      </c>
    </row>
    <row r="24" customFormat="false" ht="12.8" hidden="false" customHeight="false" outlineLevel="0" collapsed="false">
      <c r="A24" s="17" t="s">
        <v>1547</v>
      </c>
      <c r="B24" s="9" t="s">
        <v>607</v>
      </c>
      <c r="C24" s="9"/>
      <c r="D24" s="9" t="s">
        <v>17</v>
      </c>
      <c r="E24" s="9" t="s">
        <v>17</v>
      </c>
      <c r="F24" s="9" t="n">
        <v>-3000</v>
      </c>
      <c r="G24" s="12" t="s">
        <v>1545</v>
      </c>
      <c r="H24" s="0" t="n">
        <f aca="false">VLOOKUP(B24,VLOOK!$A$2:$B$13,2)</f>
        <v>5</v>
      </c>
      <c r="I24" s="22" t="n">
        <f aca="false">VLOOKUP(D24,VLOOK!$A$2:$B$13,2)</f>
        <v>2</v>
      </c>
      <c r="J24" s="0" t="n">
        <f aca="false">IF(F24&lt;0,F24*-1,F24)</f>
        <v>3000</v>
      </c>
    </row>
    <row r="25" customFormat="false" ht="12.8" hidden="false" customHeight="false" outlineLevel="0" collapsed="false">
      <c r="A25" s="17" t="s">
        <v>1548</v>
      </c>
      <c r="B25" s="9" t="s">
        <v>607</v>
      </c>
      <c r="C25" s="9"/>
      <c r="D25" s="9" t="s">
        <v>848</v>
      </c>
      <c r="E25" s="9" t="s">
        <v>848</v>
      </c>
      <c r="F25" s="9" t="n">
        <v>-1500</v>
      </c>
      <c r="G25" s="12" t="s">
        <v>1545</v>
      </c>
      <c r="H25" s="0" t="n">
        <f aca="false">VLOOKUP(B25,VLOOK!$A$2:$B$13,2)</f>
        <v>5</v>
      </c>
      <c r="I25" s="22" t="n">
        <f aca="false">VLOOKUP(D25,VLOOK!$A$2:$B$13,2)</f>
        <v>6</v>
      </c>
      <c r="J25" s="0" t="n">
        <f aca="false">IF(F25&lt;0,F25*-1,F25)</f>
        <v>1500</v>
      </c>
    </row>
    <row r="26" customFormat="false" ht="12.8" hidden="false" customHeight="false" outlineLevel="0" collapsed="false">
      <c r="A26" s="17" t="s">
        <v>162</v>
      </c>
      <c r="B26" s="9" t="s">
        <v>848</v>
      </c>
      <c r="C26" s="9"/>
      <c r="D26" s="9" t="s">
        <v>607</v>
      </c>
      <c r="E26" s="9" t="str">
        <f aca="false">TRANFS!D329</f>
        <v>CEF_CC</v>
      </c>
      <c r="F26" s="20" t="n">
        <v>-4000</v>
      </c>
      <c r="G26" s="9" t="s">
        <v>1545</v>
      </c>
      <c r="H26" s="0" t="n">
        <f aca="false">VLOOKUP(B26,VLOOK!$A$2:$B$13,2)</f>
        <v>6</v>
      </c>
      <c r="I26" s="22" t="n">
        <f aca="false">VLOOKUP(D26,VLOOK!$A$2:$B$13,2)</f>
        <v>5</v>
      </c>
      <c r="J26" s="0" t="n">
        <f aca="false">IF(F26&lt;0,F26*-1,F26)</f>
        <v>4000</v>
      </c>
    </row>
    <row r="27" customFormat="false" ht="12.8" hidden="false" customHeight="false" outlineLevel="0" collapsed="false">
      <c r="A27" s="17" t="s">
        <v>169</v>
      </c>
      <c r="B27" s="9" t="s">
        <v>607</v>
      </c>
      <c r="C27" s="9"/>
      <c r="D27" s="9" t="s">
        <v>17</v>
      </c>
      <c r="E27" s="9" t="s">
        <v>17</v>
      </c>
      <c r="F27" s="9" t="n">
        <v>-4000</v>
      </c>
      <c r="G27" s="12" t="s">
        <v>1545</v>
      </c>
      <c r="H27" s="0" t="n">
        <f aca="false">VLOOKUP(B27,VLOOK!$A$2:$B$13,2)</f>
        <v>5</v>
      </c>
      <c r="I27" s="22" t="n">
        <f aca="false">VLOOKUP(D27,VLOOK!$A$2:$B$13,2)</f>
        <v>2</v>
      </c>
      <c r="J27" s="0" t="n">
        <f aca="false">IF(F27&lt;0,F27*-1,F27)</f>
        <v>4000</v>
      </c>
    </row>
    <row r="28" customFormat="false" ht="12.8" hidden="false" customHeight="false" outlineLevel="0" collapsed="false">
      <c r="A28" s="17" t="s">
        <v>177</v>
      </c>
      <c r="B28" s="9" t="s">
        <v>607</v>
      </c>
      <c r="C28" s="9"/>
      <c r="D28" s="9" t="s">
        <v>17</v>
      </c>
      <c r="E28" s="9" t="s">
        <v>17</v>
      </c>
      <c r="F28" s="9" t="n">
        <v>-500</v>
      </c>
      <c r="G28" s="12" t="s">
        <v>1545</v>
      </c>
      <c r="H28" s="0" t="n">
        <f aca="false">VLOOKUP(B28,VLOOK!$A$2:$B$13,2)</f>
        <v>5</v>
      </c>
      <c r="I28" s="22" t="n">
        <f aca="false">VLOOKUP(D28,VLOOK!$A$2:$B$13,2)</f>
        <v>2</v>
      </c>
      <c r="J28" s="0" t="n">
        <f aca="false">IF(F28&lt;0,F28*-1,F28)</f>
        <v>500</v>
      </c>
    </row>
    <row r="29" customFormat="false" ht="12.8" hidden="false" customHeight="false" outlineLevel="0" collapsed="false">
      <c r="A29" s="17" t="s">
        <v>640</v>
      </c>
      <c r="B29" s="9" t="s">
        <v>17</v>
      </c>
      <c r="C29" s="18"/>
      <c r="D29" s="18" t="s">
        <v>850</v>
      </c>
      <c r="E29" s="18" t="s">
        <v>850</v>
      </c>
      <c r="F29" s="20" t="n">
        <v>-3828.55</v>
      </c>
      <c r="G29" s="12" t="s">
        <v>1545</v>
      </c>
      <c r="H29" s="0" t="n">
        <f aca="false">VLOOKUP(B29,VLOOK!$A$2:$B$13,2)</f>
        <v>2</v>
      </c>
      <c r="I29" s="22" t="n">
        <f aca="false">VLOOKUP(D29,VLOOK!$A$2:$B$13,2)</f>
        <v>7</v>
      </c>
      <c r="J29" s="0" t="n">
        <f aca="false">IF(F29&lt;0,F29*-1,F29)</f>
        <v>3828.55</v>
      </c>
    </row>
    <row r="30" customFormat="false" ht="12.8" hidden="false" customHeight="false" outlineLevel="0" collapsed="false">
      <c r="A30" s="17" t="s">
        <v>180</v>
      </c>
      <c r="B30" s="9" t="s">
        <v>607</v>
      </c>
      <c r="C30" s="9"/>
      <c r="D30" s="9" t="s">
        <v>848</v>
      </c>
      <c r="E30" s="9" t="s">
        <v>848</v>
      </c>
      <c r="F30" s="9" t="n">
        <v>-3000</v>
      </c>
      <c r="G30" s="12" t="s">
        <v>1545</v>
      </c>
      <c r="H30" s="0" t="n">
        <f aca="false">VLOOKUP(B30,VLOOK!$A$2:$B$13,2)</f>
        <v>5</v>
      </c>
      <c r="I30" s="22" t="n">
        <f aca="false">VLOOKUP(D30,VLOOK!$A$2:$B$13,2)</f>
        <v>6</v>
      </c>
      <c r="J30" s="0" t="n">
        <f aca="false">IF(F30&lt;0,F30*-1,F30)</f>
        <v>3000</v>
      </c>
    </row>
    <row r="31" customFormat="false" ht="12.8" hidden="false" customHeight="false" outlineLevel="0" collapsed="false">
      <c r="A31" s="17" t="s">
        <v>1549</v>
      </c>
      <c r="B31" s="9" t="s">
        <v>607</v>
      </c>
      <c r="C31" s="9"/>
      <c r="D31" s="9" t="s">
        <v>17</v>
      </c>
      <c r="E31" s="9" t="s">
        <v>17</v>
      </c>
      <c r="F31" s="9" t="n">
        <v>-4000</v>
      </c>
      <c r="G31" s="12" t="s">
        <v>1545</v>
      </c>
      <c r="H31" s="0" t="n">
        <f aca="false">VLOOKUP(B31,VLOOK!$A$2:$B$13,2)</f>
        <v>5</v>
      </c>
      <c r="I31" s="22" t="n">
        <f aca="false">VLOOKUP(D31,VLOOK!$A$2:$B$13,2)</f>
        <v>2</v>
      </c>
      <c r="J31" s="0" t="n">
        <f aca="false">IF(F31&lt;0,F31*-1,F31)</f>
        <v>4000</v>
      </c>
    </row>
    <row r="32" customFormat="false" ht="12.8" hidden="false" customHeight="false" outlineLevel="0" collapsed="false">
      <c r="A32" s="17" t="s">
        <v>194</v>
      </c>
      <c r="B32" s="9" t="s">
        <v>17</v>
      </c>
      <c r="C32" s="18"/>
      <c r="D32" s="18" t="s">
        <v>850</v>
      </c>
      <c r="E32" s="18" t="s">
        <v>850</v>
      </c>
      <c r="F32" s="20" t="n">
        <v>-2985.74</v>
      </c>
      <c r="G32" s="12" t="s">
        <v>1545</v>
      </c>
      <c r="H32" s="0" t="n">
        <f aca="false">VLOOKUP(B32,VLOOK!$A$2:$B$13,2)</f>
        <v>2</v>
      </c>
      <c r="I32" s="22" t="n">
        <f aca="false">VLOOKUP(D32,VLOOK!$A$2:$B$13,2)</f>
        <v>7</v>
      </c>
      <c r="J32" s="0" t="n">
        <f aca="false">IF(F32&lt;0,F32*-1,F32)</f>
        <v>2985.74</v>
      </c>
    </row>
    <row r="33" customFormat="false" ht="12.8" hidden="false" customHeight="false" outlineLevel="0" collapsed="false">
      <c r="A33" s="17" t="s">
        <v>207</v>
      </c>
      <c r="B33" s="9" t="s">
        <v>607</v>
      </c>
      <c r="C33" s="9"/>
      <c r="D33" s="9" t="s">
        <v>17</v>
      </c>
      <c r="E33" s="9" t="s">
        <v>17</v>
      </c>
      <c r="F33" s="9" t="n">
        <v>-3500</v>
      </c>
      <c r="G33" s="12" t="s">
        <v>1545</v>
      </c>
      <c r="H33" s="0" t="n">
        <f aca="false">VLOOKUP(B33,VLOOK!$A$2:$B$13,2)</f>
        <v>5</v>
      </c>
      <c r="I33" s="22" t="n">
        <f aca="false">VLOOKUP(D33,VLOOK!$A$2:$B$13,2)</f>
        <v>2</v>
      </c>
      <c r="J33" s="0" t="n">
        <f aca="false">IF(F33&lt;0,F33*-1,F33)</f>
        <v>3500</v>
      </c>
    </row>
    <row r="34" customFormat="false" ht="12.8" hidden="false" customHeight="false" outlineLevel="0" collapsed="false">
      <c r="A34" s="17" t="s">
        <v>644</v>
      </c>
      <c r="B34" s="9" t="s">
        <v>17</v>
      </c>
      <c r="C34" s="18"/>
      <c r="D34" s="18" t="s">
        <v>850</v>
      </c>
      <c r="E34" s="18" t="s">
        <v>850</v>
      </c>
      <c r="F34" s="20" t="n">
        <v>-2946.52</v>
      </c>
      <c r="G34" s="12" t="s">
        <v>1545</v>
      </c>
      <c r="H34" s="0" t="n">
        <f aca="false">VLOOKUP(B34,VLOOK!$A$2:$B$13,2)</f>
        <v>2</v>
      </c>
      <c r="I34" s="22" t="n">
        <f aca="false">VLOOKUP(D34,VLOOK!$A$2:$B$13,2)</f>
        <v>7</v>
      </c>
      <c r="J34" s="0" t="n">
        <f aca="false">IF(F34&lt;0,F34*-1,F34)</f>
        <v>2946.52</v>
      </c>
    </row>
    <row r="35" customFormat="false" ht="12.8" hidden="false" customHeight="false" outlineLevel="0" collapsed="false">
      <c r="A35" s="17" t="s">
        <v>224</v>
      </c>
      <c r="B35" s="9" t="s">
        <v>607</v>
      </c>
      <c r="C35" s="9"/>
      <c r="D35" s="9" t="s">
        <v>17</v>
      </c>
      <c r="E35" s="9" t="s">
        <v>17</v>
      </c>
      <c r="F35" s="9" t="n">
        <v>-3000</v>
      </c>
      <c r="G35" s="12" t="s">
        <v>1545</v>
      </c>
      <c r="H35" s="0" t="n">
        <f aca="false">VLOOKUP(B35,VLOOK!$A$2:$B$13,2)</f>
        <v>5</v>
      </c>
      <c r="I35" s="22" t="n">
        <f aca="false">VLOOKUP(D35,VLOOK!$A$2:$B$13,2)</f>
        <v>2</v>
      </c>
      <c r="J35" s="0" t="n">
        <f aca="false">IF(F35&lt;0,F35*-1,F35)</f>
        <v>3000</v>
      </c>
    </row>
    <row r="36" customFormat="false" ht="12.8" hidden="false" customHeight="false" outlineLevel="0" collapsed="false">
      <c r="A36" s="17" t="s">
        <v>650</v>
      </c>
      <c r="B36" s="9" t="s">
        <v>607</v>
      </c>
      <c r="C36" s="9"/>
      <c r="D36" s="9" t="s">
        <v>17</v>
      </c>
      <c r="E36" s="9" t="s">
        <v>17</v>
      </c>
      <c r="F36" s="9" t="n">
        <v>-400</v>
      </c>
      <c r="G36" s="12" t="s">
        <v>1545</v>
      </c>
      <c r="H36" s="0" t="n">
        <f aca="false">VLOOKUP(B36,VLOOK!$A$2:$B$13,2)</f>
        <v>5</v>
      </c>
      <c r="I36" s="22" t="n">
        <f aca="false">VLOOKUP(D36,VLOOK!$A$2:$B$13,2)</f>
        <v>2</v>
      </c>
      <c r="J36" s="0" t="n">
        <f aca="false">IF(F36&lt;0,F36*-1,F36)</f>
        <v>400</v>
      </c>
    </row>
    <row r="37" customFormat="false" ht="12.8" hidden="false" customHeight="false" outlineLevel="0" collapsed="false">
      <c r="A37" s="17" t="s">
        <v>651</v>
      </c>
      <c r="B37" s="9" t="s">
        <v>17</v>
      </c>
      <c r="C37" s="18"/>
      <c r="D37" s="18" t="s">
        <v>850</v>
      </c>
      <c r="E37" s="18" t="s">
        <v>850</v>
      </c>
      <c r="F37" s="20" t="n">
        <v>-2043.67</v>
      </c>
      <c r="G37" s="12" t="s">
        <v>1545</v>
      </c>
      <c r="H37" s="0" t="n">
        <f aca="false">VLOOKUP(B37,VLOOK!$A$2:$B$13,2)</f>
        <v>2</v>
      </c>
      <c r="I37" s="22" t="n">
        <f aca="false">VLOOKUP(D37,VLOOK!$A$2:$B$13,2)</f>
        <v>7</v>
      </c>
      <c r="J37" s="0" t="n">
        <f aca="false">IF(F37&lt;0,F37*-1,F37)</f>
        <v>2043.67</v>
      </c>
    </row>
    <row r="38" customFormat="false" ht="12.8" hidden="false" customHeight="false" outlineLevel="0" collapsed="false">
      <c r="A38" s="17" t="s">
        <v>241</v>
      </c>
      <c r="B38" s="9" t="s">
        <v>848</v>
      </c>
      <c r="C38" s="9"/>
      <c r="D38" s="9" t="s">
        <v>607</v>
      </c>
      <c r="E38" s="9" t="str">
        <f aca="false">TRANFS!D331</f>
        <v>CEF_CC</v>
      </c>
      <c r="F38" s="20" t="n">
        <v>-4000</v>
      </c>
      <c r="G38" s="9" t="s">
        <v>1545</v>
      </c>
      <c r="H38" s="0" t="n">
        <f aca="false">VLOOKUP(B38,VLOOK!$A$2:$B$13,2)</f>
        <v>6</v>
      </c>
      <c r="I38" s="22" t="n">
        <f aca="false">VLOOKUP(D38,VLOOK!$A$2:$B$13,2)</f>
        <v>5</v>
      </c>
      <c r="J38" s="0" t="n">
        <f aca="false">IF(F38&lt;0,F38*-1,F38)</f>
        <v>4000</v>
      </c>
    </row>
    <row r="39" customFormat="false" ht="12.8" hidden="false" customHeight="false" outlineLevel="0" collapsed="false">
      <c r="A39" s="17" t="s">
        <v>243</v>
      </c>
      <c r="B39" s="9" t="s">
        <v>17</v>
      </c>
      <c r="C39" s="18"/>
      <c r="D39" s="18" t="s">
        <v>850</v>
      </c>
      <c r="E39" s="18" t="s">
        <v>850</v>
      </c>
      <c r="F39" s="20" t="n">
        <v>-3600.19</v>
      </c>
      <c r="G39" s="12" t="s">
        <v>1545</v>
      </c>
      <c r="H39" s="0" t="n">
        <f aca="false">VLOOKUP(B39,VLOOK!$A$2:$B$13,2)</f>
        <v>2</v>
      </c>
      <c r="I39" s="22" t="n">
        <f aca="false">VLOOKUP(D39,VLOOK!$A$2:$B$13,2)</f>
        <v>7</v>
      </c>
      <c r="J39" s="0" t="n">
        <f aca="false">IF(F39&lt;0,F39*-1,F39)</f>
        <v>3600.19</v>
      </c>
    </row>
    <row r="40" customFormat="false" ht="12.8" hidden="false" customHeight="false" outlineLevel="0" collapsed="false">
      <c r="A40" s="17" t="s">
        <v>243</v>
      </c>
      <c r="B40" s="9" t="s">
        <v>603</v>
      </c>
      <c r="C40" s="9"/>
      <c r="D40" s="9" t="s">
        <v>17</v>
      </c>
      <c r="E40" s="9"/>
      <c r="F40" s="20" t="n">
        <v>-700</v>
      </c>
      <c r="G40" s="9" t="s">
        <v>1545</v>
      </c>
      <c r="H40" s="0" t="n">
        <f aca="false">VLOOKUP(B40,VLOOK!$A$2:$B$13,2)</f>
        <v>3</v>
      </c>
      <c r="I40" s="22" t="n">
        <f aca="false">VLOOKUP(D40,VLOOK!$A$2:$B$13,2)</f>
        <v>2</v>
      </c>
      <c r="J40" s="0" t="n">
        <f aca="false">IF(F40&lt;0,F40*-1,F40)</f>
        <v>700</v>
      </c>
    </row>
    <row r="41" customFormat="false" ht="12.8" hidden="false" customHeight="false" outlineLevel="0" collapsed="false">
      <c r="A41" s="17" t="s">
        <v>243</v>
      </c>
      <c r="B41" s="9" t="s">
        <v>607</v>
      </c>
      <c r="C41" s="9"/>
      <c r="D41" s="9" t="s">
        <v>848</v>
      </c>
      <c r="E41" s="9" t="s">
        <v>848</v>
      </c>
      <c r="F41" s="9" t="n">
        <v>-4500</v>
      </c>
      <c r="G41" s="12" t="s">
        <v>1545</v>
      </c>
      <c r="H41" s="0" t="n">
        <f aca="false">VLOOKUP(B41,VLOOK!$A$2:$B$13,2)</f>
        <v>5</v>
      </c>
      <c r="I41" s="22" t="n">
        <f aca="false">VLOOKUP(D41,VLOOK!$A$2:$B$13,2)</f>
        <v>6</v>
      </c>
      <c r="J41" s="0" t="n">
        <f aca="false">IF(F41&lt;0,F41*-1,F41)</f>
        <v>4500</v>
      </c>
    </row>
    <row r="42" customFormat="false" ht="12.8" hidden="false" customHeight="false" outlineLevel="0" collapsed="false">
      <c r="A42" s="17" t="s">
        <v>1550</v>
      </c>
      <c r="B42" s="9" t="s">
        <v>607</v>
      </c>
      <c r="C42" s="9"/>
      <c r="D42" s="9" t="s">
        <v>17</v>
      </c>
      <c r="E42" s="9" t="s">
        <v>17</v>
      </c>
      <c r="F42" s="9" t="n">
        <v>-5000</v>
      </c>
      <c r="G42" s="12" t="s">
        <v>1545</v>
      </c>
      <c r="H42" s="0" t="n">
        <f aca="false">VLOOKUP(B42,VLOOK!$A$2:$B$13,2)</f>
        <v>5</v>
      </c>
      <c r="I42" s="22" t="n">
        <f aca="false">VLOOKUP(D42,VLOOK!$A$2:$B$13,2)</f>
        <v>2</v>
      </c>
      <c r="J42" s="0" t="n">
        <f aca="false">IF(F42&lt;0,F42*-1,F42)</f>
        <v>5000</v>
      </c>
    </row>
    <row r="43" customFormat="false" ht="12.8" hidden="false" customHeight="false" outlineLevel="0" collapsed="false">
      <c r="A43" s="17" t="s">
        <v>244</v>
      </c>
      <c r="B43" s="9" t="s">
        <v>17</v>
      </c>
      <c r="C43" s="18"/>
      <c r="D43" s="18" t="s">
        <v>603</v>
      </c>
      <c r="E43" s="18" t="s">
        <v>603</v>
      </c>
      <c r="F43" s="20" t="n">
        <v>-1500</v>
      </c>
      <c r="G43" s="12" t="s">
        <v>1545</v>
      </c>
      <c r="H43" s="0" t="n">
        <f aca="false">VLOOKUP(B43,VLOOK!$A$2:$B$13,2)</f>
        <v>2</v>
      </c>
      <c r="I43" s="22" t="n">
        <f aca="false">VLOOKUP(D43,VLOOK!$A$2:$B$13,2)</f>
        <v>3</v>
      </c>
      <c r="J43" s="0" t="n">
        <f aca="false">IF(F43&lt;0,F43*-1,F43)</f>
        <v>1500</v>
      </c>
    </row>
    <row r="44" customFormat="false" ht="12.8" hidden="false" customHeight="false" outlineLevel="0" collapsed="false">
      <c r="A44" s="17" t="s">
        <v>252</v>
      </c>
      <c r="B44" s="9" t="s">
        <v>848</v>
      </c>
      <c r="C44" s="9"/>
      <c r="D44" s="9" t="s">
        <v>607</v>
      </c>
      <c r="E44" s="9" t="str">
        <f aca="false">TRANFS!D333</f>
        <v>CEF_CC</v>
      </c>
      <c r="F44" s="20" t="n">
        <v>-4000</v>
      </c>
      <c r="G44" s="9" t="s">
        <v>1545</v>
      </c>
      <c r="H44" s="0" t="n">
        <f aca="false">VLOOKUP(B44,VLOOK!$A$2:$B$13,2)</f>
        <v>6</v>
      </c>
      <c r="I44" s="22" t="n">
        <f aca="false">VLOOKUP(D44,VLOOK!$A$2:$B$13,2)</f>
        <v>5</v>
      </c>
      <c r="J44" s="0" t="n">
        <f aca="false">IF(F44&lt;0,F44*-1,F44)</f>
        <v>4000</v>
      </c>
    </row>
    <row r="45" customFormat="false" ht="12.8" hidden="false" customHeight="false" outlineLevel="0" collapsed="false">
      <c r="A45" s="17" t="s">
        <v>256</v>
      </c>
      <c r="B45" s="9" t="s">
        <v>603</v>
      </c>
      <c r="C45" s="9"/>
      <c r="D45" s="9" t="s">
        <v>17</v>
      </c>
      <c r="E45" s="9"/>
      <c r="F45" s="20" t="n">
        <v>-600</v>
      </c>
      <c r="G45" s="9" t="s">
        <v>1545</v>
      </c>
      <c r="H45" s="0" t="n">
        <f aca="false">VLOOKUP(B45,VLOOK!$A$2:$B$13,2)</f>
        <v>3</v>
      </c>
      <c r="I45" s="22" t="n">
        <f aca="false">VLOOKUP(D45,VLOOK!$A$2:$B$13,2)</f>
        <v>2</v>
      </c>
      <c r="J45" s="0" t="n">
        <f aca="false">IF(F45&lt;0,F45*-1,F45)</f>
        <v>600</v>
      </c>
    </row>
    <row r="46" customFormat="false" ht="12.8" hidden="false" customHeight="false" outlineLevel="0" collapsed="false">
      <c r="A46" s="17" t="s">
        <v>257</v>
      </c>
      <c r="B46" s="9" t="s">
        <v>603</v>
      </c>
      <c r="C46" s="9"/>
      <c r="D46" s="9" t="s">
        <v>17</v>
      </c>
      <c r="E46" s="9"/>
      <c r="F46" s="20" t="n">
        <v>-700</v>
      </c>
      <c r="G46" s="9" t="s">
        <v>1545</v>
      </c>
      <c r="H46" s="0" t="n">
        <f aca="false">VLOOKUP(B46,VLOOK!$A$2:$B$13,2)</f>
        <v>3</v>
      </c>
      <c r="I46" s="22" t="n">
        <f aca="false">VLOOKUP(D46,VLOOK!$A$2:$B$13,2)</f>
        <v>2</v>
      </c>
      <c r="J46" s="0" t="n">
        <f aca="false">IF(F46&lt;0,F46*-1,F46)</f>
        <v>700</v>
      </c>
    </row>
    <row r="47" customFormat="false" ht="12.8" hidden="false" customHeight="false" outlineLevel="0" collapsed="false">
      <c r="A47" s="17" t="s">
        <v>257</v>
      </c>
      <c r="B47" s="9" t="s">
        <v>848</v>
      </c>
      <c r="C47" s="9"/>
      <c r="D47" s="9" t="s">
        <v>607</v>
      </c>
      <c r="E47" s="9" t="str">
        <f aca="false">TRANFS!D334</f>
        <v>CEF_CC</v>
      </c>
      <c r="F47" s="20" t="n">
        <v>-700</v>
      </c>
      <c r="G47" s="9" t="s">
        <v>1545</v>
      </c>
      <c r="H47" s="0" t="n">
        <f aca="false">VLOOKUP(B47,VLOOK!$A$2:$B$13,2)</f>
        <v>6</v>
      </c>
      <c r="I47" s="22" t="n">
        <f aca="false">VLOOKUP(D47,VLOOK!$A$2:$B$13,2)</f>
        <v>5</v>
      </c>
      <c r="J47" s="0" t="n">
        <f aca="false">IF(F47&lt;0,F47*-1,F47)</f>
        <v>700</v>
      </c>
    </row>
    <row r="48" customFormat="false" ht="12.8" hidden="false" customHeight="false" outlineLevel="0" collapsed="false">
      <c r="A48" s="17" t="s">
        <v>657</v>
      </c>
      <c r="B48" s="9" t="s">
        <v>17</v>
      </c>
      <c r="C48" s="18"/>
      <c r="D48" s="18" t="s">
        <v>850</v>
      </c>
      <c r="E48" s="18" t="s">
        <v>850</v>
      </c>
      <c r="F48" s="20" t="n">
        <v>-2601.34</v>
      </c>
      <c r="G48" s="12" t="s">
        <v>1545</v>
      </c>
      <c r="H48" s="0" t="n">
        <f aca="false">VLOOKUP(B48,VLOOK!$A$2:$B$13,2)</f>
        <v>2</v>
      </c>
      <c r="I48" s="22" t="n">
        <f aca="false">VLOOKUP(D48,VLOOK!$A$2:$B$13,2)</f>
        <v>7</v>
      </c>
      <c r="J48" s="0" t="n">
        <f aca="false">IF(F48&lt;0,F48*-1,F48)</f>
        <v>2601.34</v>
      </c>
    </row>
    <row r="49" customFormat="false" ht="12.8" hidden="false" customHeight="false" outlineLevel="0" collapsed="false">
      <c r="A49" s="17" t="s">
        <v>1551</v>
      </c>
      <c r="B49" s="9" t="s">
        <v>607</v>
      </c>
      <c r="C49" s="9"/>
      <c r="D49" s="9" t="s">
        <v>848</v>
      </c>
      <c r="E49" s="9" t="s">
        <v>848</v>
      </c>
      <c r="F49" s="9" t="n">
        <v>-10000</v>
      </c>
      <c r="G49" s="12" t="s">
        <v>1545</v>
      </c>
      <c r="H49" s="0" t="n">
        <f aca="false">VLOOKUP(B49,VLOOK!$A$2:$B$13,2)</f>
        <v>5</v>
      </c>
      <c r="I49" s="22" t="n">
        <f aca="false">VLOOKUP(D49,VLOOK!$A$2:$B$13,2)</f>
        <v>6</v>
      </c>
      <c r="J49" s="0" t="n">
        <f aca="false">IF(F49&lt;0,F49*-1,F49)</f>
        <v>10000</v>
      </c>
    </row>
    <row r="50" customFormat="false" ht="12.8" hidden="false" customHeight="false" outlineLevel="0" collapsed="false">
      <c r="A50" s="17" t="s">
        <v>261</v>
      </c>
      <c r="B50" s="9" t="s">
        <v>607</v>
      </c>
      <c r="C50" s="9"/>
      <c r="D50" s="9" t="s">
        <v>17</v>
      </c>
      <c r="E50" s="9" t="s">
        <v>17</v>
      </c>
      <c r="F50" s="9" t="n">
        <v>-10000</v>
      </c>
      <c r="G50" s="12" t="s">
        <v>1545</v>
      </c>
      <c r="H50" s="0" t="n">
        <f aca="false">VLOOKUP(B50,VLOOK!$A$2:$B$13,2)</f>
        <v>5</v>
      </c>
      <c r="I50" s="22" t="n">
        <f aca="false">VLOOKUP(D50,VLOOK!$A$2:$B$13,2)</f>
        <v>2</v>
      </c>
      <c r="J50" s="0" t="n">
        <f aca="false">IF(F50&lt;0,F50*-1,F50)</f>
        <v>10000</v>
      </c>
    </row>
    <row r="51" customFormat="false" ht="12.8" hidden="false" customHeight="false" outlineLevel="0" collapsed="false">
      <c r="A51" s="17" t="s">
        <v>274</v>
      </c>
      <c r="B51" s="9" t="s">
        <v>17</v>
      </c>
      <c r="C51" s="18"/>
      <c r="D51" s="18" t="s">
        <v>984</v>
      </c>
      <c r="E51" s="18" t="s">
        <v>881</v>
      </c>
      <c r="F51" s="20" t="n">
        <v>-400</v>
      </c>
      <c r="G51" s="12" t="s">
        <v>1545</v>
      </c>
      <c r="H51" s="0" t="n">
        <f aca="false">VLOOKUP(B51,VLOOK!$A$2:$B$13,2)</f>
        <v>2</v>
      </c>
      <c r="I51" s="22" t="n">
        <f aca="false">VLOOKUP(D51,VLOOK!$A$2:$B$13,2)</f>
        <v>9</v>
      </c>
      <c r="J51" s="0" t="n">
        <f aca="false">IF(F51&lt;0,F51*-1,F51)</f>
        <v>400</v>
      </c>
    </row>
    <row r="52" customFormat="false" ht="12.8" hidden="false" customHeight="false" outlineLevel="0" collapsed="false">
      <c r="A52" s="17" t="s">
        <v>659</v>
      </c>
      <c r="B52" s="9" t="s">
        <v>848</v>
      </c>
      <c r="C52" s="9"/>
      <c r="D52" s="9" t="s">
        <v>607</v>
      </c>
      <c r="E52" s="9" t="str">
        <f aca="false">TRANFS!D336</f>
        <v>CEF_CC</v>
      </c>
      <c r="F52" s="20" t="n">
        <v>-6000</v>
      </c>
      <c r="G52" s="9" t="s">
        <v>1545</v>
      </c>
      <c r="H52" s="0" t="n">
        <f aca="false">VLOOKUP(B52,VLOOK!$A$2:$B$13,2)</f>
        <v>6</v>
      </c>
      <c r="I52" s="22" t="n">
        <f aca="false">VLOOKUP(D52,VLOOK!$A$2:$B$13,2)</f>
        <v>5</v>
      </c>
      <c r="J52" s="0" t="n">
        <f aca="false">IF(F52&lt;0,F52*-1,F52)</f>
        <v>6000</v>
      </c>
    </row>
    <row r="53" customFormat="false" ht="12.8" hidden="false" customHeight="false" outlineLevel="0" collapsed="false">
      <c r="A53" s="17" t="s">
        <v>276</v>
      </c>
      <c r="B53" s="9" t="s">
        <v>277</v>
      </c>
      <c r="C53" s="9"/>
      <c r="D53" s="9" t="s">
        <v>17</v>
      </c>
      <c r="E53" s="9"/>
      <c r="F53" s="9" t="n">
        <v>-4000</v>
      </c>
      <c r="G53" s="9" t="s">
        <v>1545</v>
      </c>
      <c r="H53" s="0" t="n">
        <f aca="false">VLOOKUP(B53,VLOOK!$A$2:$B$13,2)</f>
        <v>8</v>
      </c>
      <c r="I53" s="22" t="n">
        <f aca="false">VLOOKUP(D53,VLOOK!$A$2:$B$13,2)</f>
        <v>2</v>
      </c>
      <c r="J53" s="0" t="n">
        <f aca="false">IF(F53&lt;0,F53*-1,F53)</f>
        <v>4000</v>
      </c>
    </row>
    <row r="54" customFormat="false" ht="12.8" hidden="false" customHeight="false" outlineLevel="0" collapsed="false">
      <c r="A54" s="17" t="s">
        <v>282</v>
      </c>
      <c r="B54" s="9" t="s">
        <v>17</v>
      </c>
      <c r="C54" s="18"/>
      <c r="D54" s="18" t="s">
        <v>850</v>
      </c>
      <c r="E54" s="18" t="s">
        <v>850</v>
      </c>
      <c r="F54" s="20" t="n">
        <v>-2978.43</v>
      </c>
      <c r="G54" s="12" t="s">
        <v>1545</v>
      </c>
      <c r="H54" s="0" t="n">
        <f aca="false">VLOOKUP(B54,VLOOK!$A$2:$B$13,2)</f>
        <v>2</v>
      </c>
      <c r="I54" s="22" t="n">
        <f aca="false">VLOOKUP(D54,VLOOK!$A$2:$B$13,2)</f>
        <v>7</v>
      </c>
      <c r="J54" s="0" t="n">
        <f aca="false">IF(F54&lt;0,F54*-1,F54)</f>
        <v>2978.43</v>
      </c>
    </row>
    <row r="55" customFormat="false" ht="12.8" hidden="false" customHeight="false" outlineLevel="0" collapsed="false">
      <c r="A55" s="17" t="s">
        <v>1552</v>
      </c>
      <c r="B55" s="9" t="s">
        <v>607</v>
      </c>
      <c r="C55" s="9"/>
      <c r="D55" s="9" t="s">
        <v>848</v>
      </c>
      <c r="E55" s="9" t="s">
        <v>848</v>
      </c>
      <c r="F55" s="9" t="n">
        <v>-6000</v>
      </c>
      <c r="G55" s="12" t="s">
        <v>1545</v>
      </c>
      <c r="H55" s="0" t="n">
        <f aca="false">VLOOKUP(B55,VLOOK!$A$2:$B$13,2)</f>
        <v>5</v>
      </c>
      <c r="I55" s="22" t="n">
        <f aca="false">VLOOKUP(D55,VLOOK!$A$2:$B$13,2)</f>
        <v>6</v>
      </c>
      <c r="J55" s="0" t="n">
        <f aca="false">IF(F55&lt;0,F55*-1,F55)</f>
        <v>6000</v>
      </c>
    </row>
    <row r="56" customFormat="false" ht="12.8" hidden="false" customHeight="false" outlineLevel="0" collapsed="false">
      <c r="A56" s="17" t="s">
        <v>1553</v>
      </c>
      <c r="B56" s="9" t="s">
        <v>984</v>
      </c>
      <c r="C56" s="9"/>
      <c r="D56" s="9" t="s">
        <v>1554</v>
      </c>
      <c r="E56" s="9" t="s">
        <v>1554</v>
      </c>
      <c r="F56" s="20" t="n">
        <v>-20</v>
      </c>
      <c r="G56" s="12" t="s">
        <v>1545</v>
      </c>
      <c r="H56" s="0" t="n">
        <f aca="false">VLOOKUP(B56,VLOOK!$A$2:$B$13,2)</f>
        <v>9</v>
      </c>
      <c r="I56" s="22" t="n">
        <f aca="false">VLOOKUP(D56,VLOOK!$A$2:$B$13,2)</f>
        <v>10</v>
      </c>
      <c r="J56" s="0" t="n">
        <f aca="false">IF(F56&lt;0,F56*-1,F56)</f>
        <v>20</v>
      </c>
    </row>
    <row r="57" customFormat="false" ht="12.8" hidden="false" customHeight="false" outlineLevel="0" collapsed="false">
      <c r="A57" s="17" t="s">
        <v>288</v>
      </c>
      <c r="B57" s="9" t="s">
        <v>984</v>
      </c>
      <c r="C57" s="9"/>
      <c r="D57" s="9" t="s">
        <v>1555</v>
      </c>
      <c r="E57" s="9" t="s">
        <v>1555</v>
      </c>
      <c r="F57" s="20" t="n">
        <v>-50</v>
      </c>
      <c r="G57" s="12" t="s">
        <v>1545</v>
      </c>
      <c r="H57" s="0" t="n">
        <f aca="false">VLOOKUP(B57,VLOOK!$A$2:$B$13,2)</f>
        <v>9</v>
      </c>
      <c r="I57" s="22" t="n">
        <f aca="false">VLOOKUP(D57,VLOOK!$A$2:$B$13,2)</f>
        <v>8</v>
      </c>
      <c r="J57" s="0" t="n">
        <f aca="false">IF(F57&lt;0,F57*-1,F57)</f>
        <v>50</v>
      </c>
    </row>
    <row r="58" customFormat="false" ht="12.8" hidden="false" customHeight="false" outlineLevel="0" collapsed="false">
      <c r="A58" s="17" t="s">
        <v>291</v>
      </c>
      <c r="B58" s="9" t="s">
        <v>607</v>
      </c>
      <c r="C58" s="9"/>
      <c r="D58" s="9" t="s">
        <v>17</v>
      </c>
      <c r="E58" s="9" t="s">
        <v>17</v>
      </c>
      <c r="F58" s="9" t="n">
        <v>-4000</v>
      </c>
      <c r="G58" s="12" t="s">
        <v>1545</v>
      </c>
      <c r="H58" s="0" t="n">
        <f aca="false">VLOOKUP(B58,VLOOK!$A$2:$B$13,2)</f>
        <v>5</v>
      </c>
      <c r="I58" s="22" t="n">
        <f aca="false">VLOOKUP(D58,VLOOK!$A$2:$B$13,2)</f>
        <v>2</v>
      </c>
      <c r="J58" s="0" t="n">
        <f aca="false">IF(F58&lt;0,F58*-1,F58)</f>
        <v>4000</v>
      </c>
    </row>
    <row r="59" customFormat="false" ht="12.8" hidden="false" customHeight="false" outlineLevel="0" collapsed="false">
      <c r="A59" s="17" t="s">
        <v>294</v>
      </c>
      <c r="B59" s="9" t="s">
        <v>848</v>
      </c>
      <c r="C59" s="9"/>
      <c r="D59" s="9" t="s">
        <v>607</v>
      </c>
      <c r="E59" s="9" t="str">
        <f aca="false">TRANFS!D338</f>
        <v>CEF_CC</v>
      </c>
      <c r="F59" s="20" t="n">
        <v>-5000</v>
      </c>
      <c r="G59" s="9" t="s">
        <v>1545</v>
      </c>
      <c r="H59" s="0" t="n">
        <f aca="false">VLOOKUP(B59,VLOOK!$A$2:$B$13,2)</f>
        <v>6</v>
      </c>
      <c r="I59" s="22" t="n">
        <f aca="false">VLOOKUP(D59,VLOOK!$A$2:$B$13,2)</f>
        <v>5</v>
      </c>
      <c r="J59" s="0" t="n">
        <f aca="false">IF(F59&lt;0,F59*-1,F59)</f>
        <v>5000</v>
      </c>
    </row>
    <row r="60" customFormat="false" ht="12.8" hidden="false" customHeight="false" outlineLevel="0" collapsed="false">
      <c r="A60" s="17" t="s">
        <v>660</v>
      </c>
      <c r="B60" s="9" t="s">
        <v>17</v>
      </c>
      <c r="C60" s="18"/>
      <c r="D60" s="18" t="s">
        <v>850</v>
      </c>
      <c r="E60" s="18" t="s">
        <v>850</v>
      </c>
      <c r="F60" s="20" t="n">
        <v>-4032.19</v>
      </c>
      <c r="G60" s="12" t="s">
        <v>1545</v>
      </c>
      <c r="H60" s="0" t="n">
        <f aca="false">VLOOKUP(B60,VLOOK!$A$2:$B$13,2)</f>
        <v>2</v>
      </c>
      <c r="I60" s="22" t="n">
        <f aca="false">VLOOKUP(D60,VLOOK!$A$2:$B$13,2)</f>
        <v>7</v>
      </c>
      <c r="J60" s="0" t="n">
        <f aca="false">IF(F60&lt;0,F60*-1,F60)</f>
        <v>4032.19</v>
      </c>
    </row>
    <row r="61" customFormat="false" ht="12.8" hidden="false" customHeight="false" outlineLevel="0" collapsed="false">
      <c r="A61" s="17" t="s">
        <v>1556</v>
      </c>
      <c r="B61" s="9" t="s">
        <v>984</v>
      </c>
      <c r="C61" s="9"/>
      <c r="D61" s="9" t="s">
        <v>1554</v>
      </c>
      <c r="E61" s="9" t="s">
        <v>1554</v>
      </c>
      <c r="F61" s="20" t="n">
        <v>-20</v>
      </c>
      <c r="G61" s="12" t="s">
        <v>1545</v>
      </c>
      <c r="H61" s="0" t="n">
        <f aca="false">VLOOKUP(B61,VLOOK!$A$2:$B$13,2)</f>
        <v>9</v>
      </c>
      <c r="I61" s="22" t="n">
        <f aca="false">VLOOKUP(D61,VLOOK!$A$2:$B$13,2)</f>
        <v>10</v>
      </c>
      <c r="J61" s="0" t="n">
        <f aca="false">IF(F61&lt;0,F61*-1,F61)</f>
        <v>20</v>
      </c>
    </row>
    <row r="62" customFormat="false" ht="12.8" hidden="false" customHeight="false" outlineLevel="0" collapsed="false">
      <c r="A62" s="17" t="s">
        <v>299</v>
      </c>
      <c r="B62" s="9" t="s">
        <v>607</v>
      </c>
      <c r="C62" s="9"/>
      <c r="D62" s="9" t="s">
        <v>848</v>
      </c>
      <c r="E62" s="9" t="s">
        <v>848</v>
      </c>
      <c r="F62" s="9" t="n">
        <v>-5400</v>
      </c>
      <c r="G62" s="12" t="s">
        <v>1545</v>
      </c>
      <c r="H62" s="0" t="n">
        <f aca="false">VLOOKUP(B62,VLOOK!$A$2:$B$13,2)</f>
        <v>5</v>
      </c>
      <c r="I62" s="22" t="n">
        <f aca="false">VLOOKUP(D62,VLOOK!$A$2:$B$13,2)</f>
        <v>6</v>
      </c>
      <c r="J62" s="0" t="n">
        <f aca="false">IF(F62&lt;0,F62*-1,F62)</f>
        <v>5400</v>
      </c>
    </row>
    <row r="63" customFormat="false" ht="12.8" hidden="false" customHeight="false" outlineLevel="0" collapsed="false">
      <c r="A63" s="17" t="s">
        <v>299</v>
      </c>
      <c r="B63" s="9" t="s">
        <v>277</v>
      </c>
      <c r="C63" s="9"/>
      <c r="D63" s="9" t="s">
        <v>17</v>
      </c>
      <c r="E63" s="9"/>
      <c r="F63" s="9" t="n">
        <v>-5000</v>
      </c>
      <c r="G63" s="9" t="s">
        <v>1545</v>
      </c>
      <c r="H63" s="0" t="n">
        <f aca="false">VLOOKUP(B63,VLOOK!$A$2:$B$13,2)</f>
        <v>8</v>
      </c>
      <c r="I63" s="22" t="n">
        <f aca="false">VLOOKUP(D63,VLOOK!$A$2:$B$13,2)</f>
        <v>2</v>
      </c>
      <c r="J63" s="0" t="n">
        <f aca="false">IF(F63&lt;0,F63*-1,F63)</f>
        <v>5000</v>
      </c>
    </row>
    <row r="64" customFormat="false" ht="12.8" hidden="false" customHeight="false" outlineLevel="0" collapsed="false">
      <c r="A64" s="17" t="s">
        <v>1557</v>
      </c>
      <c r="B64" s="9" t="s">
        <v>17</v>
      </c>
      <c r="C64" s="18"/>
      <c r="D64" s="18" t="s">
        <v>603</v>
      </c>
      <c r="E64" s="18" t="s">
        <v>603</v>
      </c>
      <c r="F64" s="20" t="n">
        <v>-5300</v>
      </c>
      <c r="G64" s="12" t="s">
        <v>1545</v>
      </c>
      <c r="H64" s="0" t="n">
        <f aca="false">VLOOKUP(B64,VLOOK!$A$2:$B$13,2)</f>
        <v>2</v>
      </c>
      <c r="I64" s="22" t="n">
        <f aca="false">VLOOKUP(D64,VLOOK!$A$2:$B$13,2)</f>
        <v>3</v>
      </c>
      <c r="J64" s="0" t="n">
        <f aca="false">IF(F64&lt;0,F64*-1,F64)</f>
        <v>5300</v>
      </c>
    </row>
    <row r="65" customFormat="false" ht="12.8" hidden="false" customHeight="false" outlineLevel="0" collapsed="false">
      <c r="A65" s="17" t="s">
        <v>307</v>
      </c>
      <c r="B65" s="9" t="s">
        <v>603</v>
      </c>
      <c r="C65" s="9"/>
      <c r="D65" s="9" t="s">
        <v>17</v>
      </c>
      <c r="E65" s="9"/>
      <c r="F65" s="20" t="n">
        <v>-3000</v>
      </c>
      <c r="G65" s="9" t="s">
        <v>1545</v>
      </c>
      <c r="H65" s="0" t="n">
        <f aca="false">VLOOKUP(B65,VLOOK!$A$2:$B$13,2)</f>
        <v>3</v>
      </c>
      <c r="I65" s="22" t="n">
        <f aca="false">VLOOKUP(D65,VLOOK!$A$2:$B$13,2)</f>
        <v>2</v>
      </c>
      <c r="J65" s="0" t="n">
        <f aca="false">IF(F65&lt;0,F65*-1,F65)</f>
        <v>3000</v>
      </c>
    </row>
    <row r="66" customFormat="false" ht="12.8" hidden="false" customHeight="false" outlineLevel="0" collapsed="false">
      <c r="A66" s="17" t="s">
        <v>308</v>
      </c>
      <c r="B66" s="9" t="s">
        <v>603</v>
      </c>
      <c r="C66" s="9"/>
      <c r="D66" s="9" t="s">
        <v>17</v>
      </c>
      <c r="E66" s="9"/>
      <c r="F66" s="20" t="n">
        <v>-400</v>
      </c>
      <c r="G66" s="9" t="s">
        <v>1545</v>
      </c>
      <c r="H66" s="0" t="n">
        <f aca="false">VLOOKUP(B66,VLOOK!$A$2:$B$13,2)</f>
        <v>3</v>
      </c>
      <c r="I66" s="22" t="n">
        <f aca="false">VLOOKUP(D66,VLOOK!$A$2:$B$13,2)</f>
        <v>2</v>
      </c>
      <c r="J66" s="0" t="n">
        <f aca="false">IF(F66&lt;0,F66*-1,F66)</f>
        <v>400</v>
      </c>
    </row>
    <row r="67" customFormat="false" ht="12.8" hidden="false" customHeight="false" outlineLevel="0" collapsed="false">
      <c r="A67" s="17" t="s">
        <v>309</v>
      </c>
      <c r="B67" s="9" t="s">
        <v>848</v>
      </c>
      <c r="C67" s="9"/>
      <c r="D67" s="9" t="s">
        <v>607</v>
      </c>
      <c r="E67" s="9" t="str">
        <f aca="false">TRANFS!D340</f>
        <v>CEF_CC</v>
      </c>
      <c r="F67" s="20" t="n">
        <v>-1000</v>
      </c>
      <c r="G67" s="9" t="s">
        <v>1545</v>
      </c>
      <c r="H67" s="0" t="n">
        <f aca="false">VLOOKUP(B67,VLOOK!$A$2:$B$13,2)</f>
        <v>6</v>
      </c>
      <c r="I67" s="22" t="n">
        <f aca="false">VLOOKUP(D67,VLOOK!$A$2:$B$13,2)</f>
        <v>5</v>
      </c>
      <c r="J67" s="0" t="n">
        <f aca="false">IF(F67&lt;0,F67*-1,F67)</f>
        <v>1000</v>
      </c>
    </row>
    <row r="68" customFormat="false" ht="12.8" hidden="false" customHeight="false" outlineLevel="0" collapsed="false">
      <c r="A68" s="17" t="s">
        <v>310</v>
      </c>
      <c r="B68" s="9" t="s">
        <v>17</v>
      </c>
      <c r="C68" s="18"/>
      <c r="D68" s="18" t="s">
        <v>850</v>
      </c>
      <c r="E68" s="18" t="s">
        <v>850</v>
      </c>
      <c r="F68" s="20" t="n">
        <v>-2404.29</v>
      </c>
      <c r="G68" s="12" t="s">
        <v>1545</v>
      </c>
      <c r="H68" s="0" t="n">
        <f aca="false">VLOOKUP(B68,VLOOK!$A$2:$B$13,2)</f>
        <v>2</v>
      </c>
      <c r="I68" s="22" t="n">
        <f aca="false">VLOOKUP(D68,VLOOK!$A$2:$B$13,2)</f>
        <v>7</v>
      </c>
      <c r="J68" s="0" t="n">
        <f aca="false">IF(F68&lt;0,F68*-1,F68)</f>
        <v>2404.29</v>
      </c>
    </row>
    <row r="69" customFormat="false" ht="12.8" hidden="false" customHeight="false" outlineLevel="0" collapsed="false">
      <c r="A69" s="17" t="s">
        <v>1558</v>
      </c>
      <c r="B69" s="9" t="s">
        <v>984</v>
      </c>
      <c r="C69" s="9"/>
      <c r="D69" s="9" t="s">
        <v>1554</v>
      </c>
      <c r="E69" s="9" t="s">
        <v>1554</v>
      </c>
      <c r="F69" s="20" t="n">
        <v>-20</v>
      </c>
      <c r="G69" s="12" t="s">
        <v>1545</v>
      </c>
      <c r="H69" s="0" t="n">
        <f aca="false">VLOOKUP(B69,VLOOK!$A$2:$B$13,2)</f>
        <v>9</v>
      </c>
      <c r="I69" s="22" t="n">
        <f aca="false">VLOOKUP(D69,VLOOK!$A$2:$B$13,2)</f>
        <v>10</v>
      </c>
      <c r="J69" s="0" t="n">
        <f aca="false">IF(F69&lt;0,F69*-1,F69)</f>
        <v>20</v>
      </c>
    </row>
    <row r="70" customFormat="false" ht="12.8" hidden="false" customHeight="false" outlineLevel="0" collapsed="false">
      <c r="A70" s="17" t="s">
        <v>311</v>
      </c>
      <c r="B70" s="9" t="s">
        <v>603</v>
      </c>
      <c r="C70" s="9"/>
      <c r="D70" s="9" t="s">
        <v>17</v>
      </c>
      <c r="E70" s="9"/>
      <c r="F70" s="20" t="n">
        <v>-300</v>
      </c>
      <c r="G70" s="9" t="s">
        <v>1545</v>
      </c>
      <c r="H70" s="0" t="n">
        <f aca="false">VLOOKUP(B70,VLOOK!$A$2:$B$13,2)</f>
        <v>3</v>
      </c>
      <c r="I70" s="22" t="n">
        <f aca="false">VLOOKUP(D70,VLOOK!$A$2:$B$13,2)</f>
        <v>2</v>
      </c>
      <c r="J70" s="0" t="n">
        <f aca="false">IF(F70&lt;0,F70*-1,F70)</f>
        <v>300</v>
      </c>
    </row>
    <row r="71" customFormat="false" ht="12.8" hidden="false" customHeight="false" outlineLevel="0" collapsed="false">
      <c r="A71" s="17" t="s">
        <v>311</v>
      </c>
      <c r="B71" s="9" t="s">
        <v>607</v>
      </c>
      <c r="C71" s="9"/>
      <c r="D71" s="9" t="s">
        <v>848</v>
      </c>
      <c r="E71" s="9" t="s">
        <v>848</v>
      </c>
      <c r="F71" s="9" t="n">
        <v>-13000</v>
      </c>
      <c r="G71" s="12" t="s">
        <v>1545</v>
      </c>
      <c r="H71" s="0" t="n">
        <f aca="false">VLOOKUP(B71,VLOOK!$A$2:$B$13,2)</f>
        <v>5</v>
      </c>
      <c r="I71" s="22" t="n">
        <f aca="false">VLOOKUP(D71,VLOOK!$A$2:$B$13,2)</f>
        <v>6</v>
      </c>
      <c r="J71" s="0" t="n">
        <f aca="false">IF(F71&lt;0,F71*-1,F71)</f>
        <v>13000</v>
      </c>
    </row>
    <row r="72" customFormat="false" ht="12.8" hidden="false" customHeight="false" outlineLevel="0" collapsed="false">
      <c r="A72" s="17" t="s">
        <v>1559</v>
      </c>
      <c r="B72" s="9" t="s">
        <v>603</v>
      </c>
      <c r="C72" s="9"/>
      <c r="D72" s="9" t="s">
        <v>17</v>
      </c>
      <c r="E72" s="9"/>
      <c r="F72" s="20" t="n">
        <v>-500</v>
      </c>
      <c r="G72" s="9" t="s">
        <v>1545</v>
      </c>
      <c r="H72" s="0" t="n">
        <f aca="false">VLOOKUP(B72,VLOOK!$A$2:$B$13,2)</f>
        <v>3</v>
      </c>
      <c r="I72" s="22" t="n">
        <f aca="false">VLOOKUP(D72,VLOOK!$A$2:$B$13,2)</f>
        <v>2</v>
      </c>
      <c r="J72" s="0" t="n">
        <f aca="false">IF(F72&lt;0,F72*-1,F72)</f>
        <v>500</v>
      </c>
    </row>
    <row r="73" customFormat="false" ht="12.8" hidden="false" customHeight="false" outlineLevel="0" collapsed="false">
      <c r="A73" s="17" t="s">
        <v>315</v>
      </c>
      <c r="B73" s="9" t="s">
        <v>848</v>
      </c>
      <c r="C73" s="9"/>
      <c r="D73" s="9" t="s">
        <v>607</v>
      </c>
      <c r="E73" s="9" t="str">
        <f aca="false">TRANFS!D342</f>
        <v>CEF_CC</v>
      </c>
      <c r="F73" s="20" t="n">
        <v>-1000</v>
      </c>
      <c r="G73" s="9" t="s">
        <v>1545</v>
      </c>
      <c r="H73" s="0" t="n">
        <f aca="false">VLOOKUP(B73,VLOOK!$A$2:$B$13,2)</f>
        <v>6</v>
      </c>
      <c r="I73" s="22" t="n">
        <f aca="false">VLOOKUP(D73,VLOOK!$A$2:$B$13,2)</f>
        <v>5</v>
      </c>
      <c r="J73" s="0" t="n">
        <f aca="false">IF(F73&lt;0,F73*-1,F73)</f>
        <v>1000</v>
      </c>
    </row>
    <row r="74" customFormat="false" ht="12.8" hidden="false" customHeight="false" outlineLevel="0" collapsed="false">
      <c r="A74" s="17" t="s">
        <v>315</v>
      </c>
      <c r="B74" s="9" t="s">
        <v>848</v>
      </c>
      <c r="C74" s="9"/>
      <c r="D74" s="9" t="s">
        <v>607</v>
      </c>
      <c r="E74" s="9" t="str">
        <f aca="false">TRANFS!D343</f>
        <v>CEF_CC</v>
      </c>
      <c r="F74" s="20" t="n">
        <v>-2000</v>
      </c>
      <c r="G74" s="9" t="s">
        <v>1545</v>
      </c>
      <c r="H74" s="0" t="n">
        <f aca="false">VLOOKUP(B74,VLOOK!$A$2:$B$13,2)</f>
        <v>6</v>
      </c>
      <c r="I74" s="22" t="n">
        <f aca="false">VLOOKUP(D74,VLOOK!$A$2:$B$13,2)</f>
        <v>5</v>
      </c>
      <c r="J74" s="0" t="n">
        <f aca="false">IF(F74&lt;0,F74*-1,F74)</f>
        <v>2000</v>
      </c>
    </row>
    <row r="75" customFormat="false" ht="12.8" hidden="false" customHeight="false" outlineLevel="0" collapsed="false">
      <c r="A75" s="17" t="s">
        <v>316</v>
      </c>
      <c r="B75" s="9" t="s">
        <v>603</v>
      </c>
      <c r="C75" s="9"/>
      <c r="D75" s="9" t="s">
        <v>17</v>
      </c>
      <c r="E75" s="9"/>
      <c r="F75" s="20" t="n">
        <v>-900</v>
      </c>
      <c r="G75" s="9" t="s">
        <v>1545</v>
      </c>
      <c r="H75" s="0" t="n">
        <f aca="false">VLOOKUP(B75,VLOOK!$A$2:$B$13,2)</f>
        <v>3</v>
      </c>
      <c r="I75" s="22" t="n">
        <f aca="false">VLOOKUP(D75,VLOOK!$A$2:$B$13,2)</f>
        <v>2</v>
      </c>
      <c r="J75" s="0" t="n">
        <f aca="false">IF(F75&lt;0,F75*-1,F75)</f>
        <v>900</v>
      </c>
    </row>
    <row r="76" customFormat="false" ht="12.8" hidden="false" customHeight="false" outlineLevel="0" collapsed="false">
      <c r="A76" s="17" t="s">
        <v>318</v>
      </c>
      <c r="B76" s="9" t="s">
        <v>848</v>
      </c>
      <c r="C76" s="9"/>
      <c r="D76" s="9" t="s">
        <v>607</v>
      </c>
      <c r="E76" s="9" t="str">
        <f aca="false">TRANFS!D344</f>
        <v>CEF_CC</v>
      </c>
      <c r="F76" s="20" t="n">
        <v>-5000</v>
      </c>
      <c r="G76" s="9" t="s">
        <v>1545</v>
      </c>
      <c r="H76" s="0" t="n">
        <f aca="false">VLOOKUP(B76,VLOOK!$A$2:$B$13,2)</f>
        <v>6</v>
      </c>
      <c r="I76" s="22" t="n">
        <f aca="false">VLOOKUP(D76,VLOOK!$A$2:$B$13,2)</f>
        <v>5</v>
      </c>
      <c r="J76" s="0" t="n">
        <f aca="false">IF(F76&lt;0,F76*-1,F76)</f>
        <v>5000</v>
      </c>
    </row>
    <row r="77" customFormat="false" ht="12.8" hidden="false" customHeight="false" outlineLevel="0" collapsed="false">
      <c r="A77" s="17" t="s">
        <v>680</v>
      </c>
      <c r="B77" s="9" t="s">
        <v>17</v>
      </c>
      <c r="C77" s="18"/>
      <c r="D77" s="18" t="s">
        <v>850</v>
      </c>
      <c r="E77" s="18" t="s">
        <v>850</v>
      </c>
      <c r="F77" s="20" t="n">
        <v>-825.12</v>
      </c>
      <c r="G77" s="12" t="s">
        <v>1545</v>
      </c>
      <c r="H77" s="0" t="n">
        <f aca="false">VLOOKUP(B77,VLOOK!$A$2:$B$13,2)</f>
        <v>2</v>
      </c>
      <c r="I77" s="22" t="n">
        <f aca="false">VLOOKUP(D77,VLOOK!$A$2:$B$13,2)</f>
        <v>7</v>
      </c>
      <c r="J77" s="0" t="n">
        <f aca="false">IF(F77&lt;0,F77*-1,F77)</f>
        <v>825.12</v>
      </c>
    </row>
    <row r="78" customFormat="false" ht="12.8" hidden="false" customHeight="false" outlineLevel="0" collapsed="false">
      <c r="A78" s="17" t="s">
        <v>1560</v>
      </c>
      <c r="B78" s="9" t="s">
        <v>984</v>
      </c>
      <c r="C78" s="9"/>
      <c r="D78" s="9" t="s">
        <v>1554</v>
      </c>
      <c r="E78" s="9" t="s">
        <v>1554</v>
      </c>
      <c r="F78" s="20" t="n">
        <v>-20</v>
      </c>
      <c r="G78" s="12" t="s">
        <v>1545</v>
      </c>
      <c r="H78" s="0" t="n">
        <f aca="false">VLOOKUP(B78,VLOOK!$A$2:$B$13,2)</f>
        <v>9</v>
      </c>
      <c r="I78" s="22" t="n">
        <f aca="false">VLOOKUP(D78,VLOOK!$A$2:$B$13,2)</f>
        <v>10</v>
      </c>
      <c r="J78" s="0" t="n">
        <f aca="false">IF(F78&lt;0,F78*-1,F78)</f>
        <v>20</v>
      </c>
    </row>
    <row r="79" customFormat="false" ht="12.8" hidden="false" customHeight="false" outlineLevel="0" collapsed="false">
      <c r="A79" s="17" t="s">
        <v>682</v>
      </c>
      <c r="B79" s="9" t="s">
        <v>607</v>
      </c>
      <c r="C79" s="9"/>
      <c r="D79" s="9" t="s">
        <v>848</v>
      </c>
      <c r="E79" s="9" t="s">
        <v>848</v>
      </c>
      <c r="F79" s="9" t="n">
        <v>-15000</v>
      </c>
      <c r="G79" s="12" t="s">
        <v>1545</v>
      </c>
      <c r="H79" s="0" t="n">
        <f aca="false">VLOOKUP(B79,VLOOK!$A$2:$B$13,2)</f>
        <v>5</v>
      </c>
      <c r="I79" s="22" t="n">
        <f aca="false">VLOOKUP(D79,VLOOK!$A$2:$B$13,2)</f>
        <v>6</v>
      </c>
      <c r="J79" s="0" t="n">
        <f aca="false">IF(F79&lt;0,F79*-1,F79)</f>
        <v>15000</v>
      </c>
    </row>
    <row r="80" customFormat="false" ht="12.8" hidden="false" customHeight="false" outlineLevel="0" collapsed="false">
      <c r="A80" s="17" t="s">
        <v>685</v>
      </c>
      <c r="B80" s="9" t="s">
        <v>848</v>
      </c>
      <c r="C80" s="9"/>
      <c r="D80" s="9" t="s">
        <v>607</v>
      </c>
      <c r="E80" s="9" t="str">
        <f aca="false">TRANFS!D346</f>
        <v>CEF_CC</v>
      </c>
      <c r="F80" s="20" t="n">
        <v>-1000</v>
      </c>
      <c r="G80" s="9" t="s">
        <v>1545</v>
      </c>
      <c r="H80" s="0" t="n">
        <f aca="false">VLOOKUP(B80,VLOOK!$A$2:$B$13,2)</f>
        <v>6</v>
      </c>
      <c r="I80" s="22" t="n">
        <f aca="false">VLOOKUP(D80,VLOOK!$A$2:$B$13,2)</f>
        <v>5</v>
      </c>
      <c r="J80" s="0" t="n">
        <f aca="false">IF(F80&lt;0,F80*-1,F80)</f>
        <v>1000</v>
      </c>
    </row>
    <row r="81" customFormat="false" ht="12.8" hidden="false" customHeight="false" outlineLevel="0" collapsed="false">
      <c r="A81" s="17" t="s">
        <v>1561</v>
      </c>
      <c r="B81" s="9" t="s">
        <v>848</v>
      </c>
      <c r="C81" s="9"/>
      <c r="D81" s="9" t="s">
        <v>607</v>
      </c>
      <c r="E81" s="9" t="str">
        <f aca="false">TRANFS!D347</f>
        <v>CEF_CC</v>
      </c>
      <c r="F81" s="20" t="n">
        <v>-1500</v>
      </c>
      <c r="G81" s="9" t="s">
        <v>1545</v>
      </c>
      <c r="H81" s="0" t="n">
        <f aca="false">VLOOKUP(B81,VLOOK!$A$2:$B$13,2)</f>
        <v>6</v>
      </c>
      <c r="I81" s="22" t="n">
        <f aca="false">VLOOKUP(D81,VLOOK!$A$2:$B$13,2)</f>
        <v>5</v>
      </c>
      <c r="J81" s="0" t="n">
        <f aca="false">IF(F81&lt;0,F81*-1,F81)</f>
        <v>1500</v>
      </c>
    </row>
    <row r="82" customFormat="false" ht="12.8" hidden="false" customHeight="false" outlineLevel="0" collapsed="false">
      <c r="A82" s="17" t="s">
        <v>1562</v>
      </c>
      <c r="B82" s="9" t="s">
        <v>848</v>
      </c>
      <c r="C82" s="9"/>
      <c r="D82" s="9" t="s">
        <v>607</v>
      </c>
      <c r="E82" s="9" t="str">
        <f aca="false">TRANFS!D348</f>
        <v>CEF_CC</v>
      </c>
      <c r="F82" s="20" t="n">
        <v>-5500</v>
      </c>
      <c r="G82" s="9" t="s">
        <v>1545</v>
      </c>
      <c r="H82" s="0" t="n">
        <f aca="false">VLOOKUP(B82,VLOOK!$A$2:$B$13,2)</f>
        <v>6</v>
      </c>
      <c r="I82" s="22" t="n">
        <f aca="false">VLOOKUP(D82,VLOOK!$A$2:$B$13,2)</f>
        <v>5</v>
      </c>
      <c r="J82" s="0" t="n">
        <f aca="false">IF(F82&lt;0,F82*-1,F82)</f>
        <v>5500</v>
      </c>
    </row>
    <row r="83" customFormat="false" ht="12.8" hidden="false" customHeight="false" outlineLevel="0" collapsed="false">
      <c r="A83" s="17" t="s">
        <v>1563</v>
      </c>
      <c r="B83" s="9" t="s">
        <v>603</v>
      </c>
      <c r="C83" s="9"/>
      <c r="D83" s="9" t="s">
        <v>17</v>
      </c>
      <c r="E83" s="9"/>
      <c r="F83" s="20" t="n">
        <v>-200</v>
      </c>
      <c r="G83" s="9" t="s">
        <v>1545</v>
      </c>
      <c r="H83" s="0" t="n">
        <f aca="false">VLOOKUP(B83,VLOOK!$A$2:$B$13,2)</f>
        <v>3</v>
      </c>
      <c r="I83" s="22" t="n">
        <f aca="false">VLOOKUP(D83,VLOOK!$A$2:$B$13,2)</f>
        <v>2</v>
      </c>
      <c r="J83" s="0" t="n">
        <f aca="false">IF(F83&lt;0,F83*-1,F83)</f>
        <v>200</v>
      </c>
    </row>
    <row r="84" customFormat="false" ht="12.8" hidden="false" customHeight="false" outlineLevel="0" collapsed="false">
      <c r="A84" s="17" t="s">
        <v>1563</v>
      </c>
      <c r="B84" s="9" t="s">
        <v>848</v>
      </c>
      <c r="C84" s="9"/>
      <c r="D84" s="9" t="s">
        <v>607</v>
      </c>
      <c r="E84" s="9" t="str">
        <f aca="false">TRANFS!D349</f>
        <v>CEF_CC</v>
      </c>
      <c r="F84" s="20" t="n">
        <v>-15000</v>
      </c>
      <c r="G84" s="9" t="s">
        <v>1545</v>
      </c>
      <c r="H84" s="0" t="n">
        <f aca="false">VLOOKUP(B84,VLOOK!$A$2:$B$13,2)</f>
        <v>6</v>
      </c>
      <c r="I84" s="22" t="n">
        <f aca="false">VLOOKUP(D84,VLOOK!$A$2:$B$13,2)</f>
        <v>5</v>
      </c>
      <c r="J84" s="0" t="n">
        <f aca="false">IF(F84&lt;0,F84*-1,F84)</f>
        <v>15000</v>
      </c>
    </row>
    <row r="85" customFormat="false" ht="12.8" hidden="false" customHeight="false" outlineLevel="0" collapsed="false">
      <c r="A85" s="17" t="s">
        <v>694</v>
      </c>
      <c r="B85" s="9" t="s">
        <v>848</v>
      </c>
      <c r="C85" s="9"/>
      <c r="D85" s="9" t="s">
        <v>607</v>
      </c>
      <c r="E85" s="9" t="str">
        <f aca="false">TRANFS!D350</f>
        <v>CEF_CC</v>
      </c>
      <c r="F85" s="20" t="n">
        <v>-1000</v>
      </c>
      <c r="G85" s="9" t="s">
        <v>1545</v>
      </c>
      <c r="H85" s="0" t="n">
        <f aca="false">VLOOKUP(B85,VLOOK!$A$2:$B$13,2)</f>
        <v>6</v>
      </c>
      <c r="I85" s="22" t="n">
        <f aca="false">VLOOKUP(D85,VLOOK!$A$2:$B$13,2)</f>
        <v>5</v>
      </c>
      <c r="J85" s="0" t="n">
        <f aca="false">IF(F85&lt;0,F85*-1,F85)</f>
        <v>1000</v>
      </c>
    </row>
    <row r="86" customFormat="false" ht="12.8" hidden="false" customHeight="false" outlineLevel="0" collapsed="false">
      <c r="A86" s="17" t="s">
        <v>695</v>
      </c>
      <c r="B86" s="9" t="s">
        <v>17</v>
      </c>
      <c r="C86" s="18"/>
      <c r="D86" s="18" t="s">
        <v>850</v>
      </c>
      <c r="E86" s="18" t="s">
        <v>850</v>
      </c>
      <c r="F86" s="20" t="n">
        <v>-402.89</v>
      </c>
      <c r="G86" s="12" t="s">
        <v>1545</v>
      </c>
      <c r="H86" s="0" t="n">
        <f aca="false">VLOOKUP(B86,VLOOK!$A$2:$B$13,2)</f>
        <v>2</v>
      </c>
      <c r="I86" s="22" t="n">
        <f aca="false">VLOOKUP(D86,VLOOK!$A$2:$B$13,2)</f>
        <v>7</v>
      </c>
      <c r="J86" s="0" t="n">
        <f aca="false">IF(F86&lt;0,F86*-1,F86)</f>
        <v>402.89</v>
      </c>
    </row>
    <row r="87" customFormat="false" ht="12.8" hidden="false" customHeight="false" outlineLevel="0" collapsed="false">
      <c r="A87" s="17" t="s">
        <v>695</v>
      </c>
      <c r="B87" s="9" t="s">
        <v>603</v>
      </c>
      <c r="C87" s="9"/>
      <c r="D87" s="9" t="s">
        <v>17</v>
      </c>
      <c r="E87" s="9"/>
      <c r="F87" s="20" t="n">
        <v>-200</v>
      </c>
      <c r="G87" s="9" t="s">
        <v>1545</v>
      </c>
      <c r="H87" s="0" t="n">
        <f aca="false">VLOOKUP(B87,VLOOK!$A$2:$B$13,2)</f>
        <v>3</v>
      </c>
      <c r="I87" s="22" t="n">
        <f aca="false">VLOOKUP(D87,VLOOK!$A$2:$B$13,2)</f>
        <v>2</v>
      </c>
      <c r="J87" s="0" t="n">
        <f aca="false">IF(F87&lt;0,F87*-1,F87)</f>
        <v>200</v>
      </c>
    </row>
    <row r="88" customFormat="false" ht="12.8" hidden="false" customHeight="false" outlineLevel="0" collapsed="false">
      <c r="A88" s="17" t="s">
        <v>697</v>
      </c>
      <c r="B88" s="9" t="s">
        <v>984</v>
      </c>
      <c r="C88" s="9"/>
      <c r="D88" s="9" t="s">
        <v>1554</v>
      </c>
      <c r="E88" s="9" t="s">
        <v>1554</v>
      </c>
      <c r="F88" s="20" t="n">
        <v>-20</v>
      </c>
      <c r="G88" s="12" t="s">
        <v>1545</v>
      </c>
      <c r="H88" s="0" t="n">
        <f aca="false">VLOOKUP(B88,VLOOK!$A$2:$B$13,2)</f>
        <v>9</v>
      </c>
      <c r="I88" s="22" t="n">
        <f aca="false">VLOOKUP(D88,VLOOK!$A$2:$B$13,2)</f>
        <v>10</v>
      </c>
      <c r="J88" s="0" t="n">
        <f aca="false">IF(F88&lt;0,F88*-1,F88)</f>
        <v>20</v>
      </c>
    </row>
    <row r="89" customFormat="false" ht="12.8" hidden="false" customHeight="false" outlineLevel="0" collapsed="false">
      <c r="A89" s="17" t="s">
        <v>698</v>
      </c>
      <c r="B89" s="9" t="s">
        <v>607</v>
      </c>
      <c r="C89" s="9"/>
      <c r="D89" s="9" t="s">
        <v>17</v>
      </c>
      <c r="E89" s="9" t="s">
        <v>17</v>
      </c>
      <c r="F89" s="9" t="n">
        <v>-1000</v>
      </c>
      <c r="G89" s="12" t="s">
        <v>1545</v>
      </c>
      <c r="H89" s="0" t="n">
        <f aca="false">VLOOKUP(B89,VLOOK!$A$2:$B$13,2)</f>
        <v>5</v>
      </c>
      <c r="I89" s="22" t="n">
        <f aca="false">VLOOKUP(D89,VLOOK!$A$2:$B$13,2)</f>
        <v>2</v>
      </c>
      <c r="J89" s="0" t="n">
        <f aca="false">IF(F89&lt;0,F89*-1,F89)</f>
        <v>1000</v>
      </c>
    </row>
    <row r="90" customFormat="false" ht="12.8" hidden="false" customHeight="false" outlineLevel="0" collapsed="false">
      <c r="A90" s="17" t="s">
        <v>1516</v>
      </c>
      <c r="B90" s="9" t="s">
        <v>607</v>
      </c>
      <c r="C90" s="9"/>
      <c r="D90" s="9" t="s">
        <v>848</v>
      </c>
      <c r="E90" s="9" t="s">
        <v>848</v>
      </c>
      <c r="F90" s="9" t="n">
        <v>-8500</v>
      </c>
      <c r="G90" s="12" t="s">
        <v>1545</v>
      </c>
      <c r="H90" s="0" t="n">
        <f aca="false">VLOOKUP(B90,VLOOK!$A$2:$B$13,2)</f>
        <v>5</v>
      </c>
      <c r="I90" s="22" t="n">
        <f aca="false">VLOOKUP(D90,VLOOK!$A$2:$B$13,2)</f>
        <v>6</v>
      </c>
      <c r="J90" s="0" t="n">
        <f aca="false">IF(F90&lt;0,F90*-1,F90)</f>
        <v>8500</v>
      </c>
    </row>
    <row r="91" customFormat="false" ht="12.8" hidden="false" customHeight="false" outlineLevel="0" collapsed="false">
      <c r="A91" s="17" t="s">
        <v>325</v>
      </c>
      <c r="B91" s="9" t="s">
        <v>848</v>
      </c>
      <c r="C91" s="9"/>
      <c r="D91" s="9" t="s">
        <v>607</v>
      </c>
      <c r="E91" s="9" t="str">
        <f aca="false">TRANFS!D352</f>
        <v>CEF_CC</v>
      </c>
      <c r="F91" s="20" t="n">
        <v>-5100</v>
      </c>
      <c r="G91" s="9" t="s">
        <v>1545</v>
      </c>
      <c r="H91" s="0" t="n">
        <f aca="false">VLOOKUP(B91,VLOOK!$A$2:$B$13,2)</f>
        <v>6</v>
      </c>
      <c r="I91" s="22" t="n">
        <f aca="false">VLOOKUP(D91,VLOOK!$A$2:$B$13,2)</f>
        <v>5</v>
      </c>
      <c r="J91" s="0" t="n">
        <f aca="false">IF(F91&lt;0,F91*-1,F91)</f>
        <v>5100</v>
      </c>
    </row>
    <row r="92" customFormat="false" ht="12.8" hidden="false" customHeight="false" outlineLevel="0" collapsed="false">
      <c r="A92" s="17" t="s">
        <v>326</v>
      </c>
      <c r="B92" s="9" t="s">
        <v>848</v>
      </c>
      <c r="C92" s="9"/>
      <c r="D92" s="9" t="s">
        <v>607</v>
      </c>
      <c r="E92" s="9" t="str">
        <f aca="false">TRANFS!D353</f>
        <v>CEF_CC</v>
      </c>
      <c r="F92" s="20" t="n">
        <v>-1500</v>
      </c>
      <c r="G92" s="9" t="s">
        <v>1545</v>
      </c>
      <c r="H92" s="0" t="n">
        <f aca="false">VLOOKUP(B92,VLOOK!$A$2:$B$13,2)</f>
        <v>6</v>
      </c>
      <c r="I92" s="22" t="n">
        <f aca="false">VLOOKUP(D92,VLOOK!$A$2:$B$13,2)</f>
        <v>5</v>
      </c>
      <c r="J92" s="0" t="n">
        <f aca="false">IF(F92&lt;0,F92*-1,F92)</f>
        <v>1500</v>
      </c>
    </row>
    <row r="93" customFormat="false" ht="12.8" hidden="false" customHeight="false" outlineLevel="0" collapsed="false">
      <c r="A93" s="17" t="s">
        <v>708</v>
      </c>
      <c r="B93" s="9" t="s">
        <v>17</v>
      </c>
      <c r="C93" s="18"/>
      <c r="D93" s="18" t="s">
        <v>850</v>
      </c>
      <c r="E93" s="18" t="s">
        <v>850</v>
      </c>
      <c r="F93" s="20" t="n">
        <v>-276.8</v>
      </c>
      <c r="G93" s="12" t="s">
        <v>1545</v>
      </c>
      <c r="H93" s="0" t="n">
        <f aca="false">VLOOKUP(B93,VLOOK!$A$2:$B$13,2)</f>
        <v>2</v>
      </c>
      <c r="I93" s="22" t="n">
        <f aca="false">VLOOKUP(D93,VLOOK!$A$2:$B$13,2)</f>
        <v>7</v>
      </c>
      <c r="J93" s="0" t="n">
        <f aca="false">IF(F93&lt;0,F93*-1,F93)</f>
        <v>276.8</v>
      </c>
    </row>
    <row r="94" customFormat="false" ht="12.8" hidden="false" customHeight="false" outlineLevel="0" collapsed="false">
      <c r="A94" s="17" t="s">
        <v>711</v>
      </c>
      <c r="B94" s="9" t="s">
        <v>607</v>
      </c>
      <c r="C94" s="9"/>
      <c r="D94" s="9" t="s">
        <v>848</v>
      </c>
      <c r="E94" s="9" t="s">
        <v>17</v>
      </c>
      <c r="F94" s="9" t="n">
        <v>-2000</v>
      </c>
      <c r="G94" s="12" t="s">
        <v>1545</v>
      </c>
      <c r="H94" s="0" t="n">
        <f aca="false">VLOOKUP(B94,VLOOK!$A$2:$B$13,2)</f>
        <v>5</v>
      </c>
      <c r="I94" s="22" t="n">
        <f aca="false">VLOOKUP(D94,VLOOK!$A$2:$B$13,2)</f>
        <v>6</v>
      </c>
      <c r="J94" s="0" t="n">
        <f aca="false">IF(F94&lt;0,F94*-1,F94)</f>
        <v>2000</v>
      </c>
    </row>
    <row r="95" customFormat="false" ht="12.8" hidden="false" customHeight="false" outlineLevel="0" collapsed="false">
      <c r="A95" s="17" t="s">
        <v>711</v>
      </c>
      <c r="B95" s="9" t="s">
        <v>607</v>
      </c>
      <c r="C95" s="9"/>
      <c r="D95" s="9" t="s">
        <v>848</v>
      </c>
      <c r="E95" s="9" t="s">
        <v>848</v>
      </c>
      <c r="F95" s="9" t="n">
        <v>-7000</v>
      </c>
      <c r="G95" s="12" t="s">
        <v>1545</v>
      </c>
      <c r="H95" s="0" t="n">
        <f aca="false">VLOOKUP(B95,VLOOK!$A$2:$B$13,2)</f>
        <v>5</v>
      </c>
      <c r="I95" s="22" t="n">
        <f aca="false">VLOOKUP(D95,VLOOK!$A$2:$B$13,2)</f>
        <v>6</v>
      </c>
      <c r="J95" s="0" t="n">
        <f aca="false">IF(F95&lt;0,F95*-1,F95)</f>
        <v>7000</v>
      </c>
    </row>
    <row r="96" customFormat="false" ht="12.8" hidden="false" customHeight="false" outlineLevel="0" collapsed="false">
      <c r="A96" s="17" t="s">
        <v>716</v>
      </c>
      <c r="B96" s="9" t="s">
        <v>848</v>
      </c>
      <c r="C96" s="9"/>
      <c r="D96" s="9" t="s">
        <v>607</v>
      </c>
      <c r="E96" s="9" t="str">
        <f aca="false">TRANFS!D355</f>
        <v>CEF_CC</v>
      </c>
      <c r="F96" s="20" t="n">
        <v>-7000</v>
      </c>
      <c r="G96" s="9" t="s">
        <v>1545</v>
      </c>
      <c r="H96" s="0" t="n">
        <f aca="false">VLOOKUP(B96,VLOOK!$A$2:$B$13,2)</f>
        <v>6</v>
      </c>
      <c r="I96" s="22" t="n">
        <f aca="false">VLOOKUP(D96,VLOOK!$A$2:$B$13,2)</f>
        <v>5</v>
      </c>
      <c r="J96" s="0" t="n">
        <f aca="false">IF(F96&lt;0,F96*-1,F96)</f>
        <v>7000</v>
      </c>
    </row>
    <row r="97" customFormat="false" ht="12.8" hidden="false" customHeight="false" outlineLevel="0" collapsed="false">
      <c r="A97" s="17" t="s">
        <v>1564</v>
      </c>
      <c r="B97" s="9" t="s">
        <v>848</v>
      </c>
      <c r="C97" s="9"/>
      <c r="D97" s="9" t="s">
        <v>607</v>
      </c>
      <c r="E97" s="9" t="str">
        <f aca="false">TRANFS!D356</f>
        <v>CEF_CC</v>
      </c>
      <c r="F97" s="20" t="n">
        <v>-5000</v>
      </c>
      <c r="G97" s="9" t="s">
        <v>1545</v>
      </c>
      <c r="H97" s="0" t="n">
        <f aca="false">VLOOKUP(B97,VLOOK!$A$2:$B$13,2)</f>
        <v>6</v>
      </c>
      <c r="I97" s="22" t="n">
        <f aca="false">VLOOKUP(D97,VLOOK!$A$2:$B$13,2)</f>
        <v>5</v>
      </c>
      <c r="J97" s="0" t="n">
        <f aca="false">IF(F97&lt;0,F97*-1,F97)</f>
        <v>5000</v>
      </c>
    </row>
    <row r="98" customFormat="false" ht="12.8" hidden="false" customHeight="false" outlineLevel="0" collapsed="false">
      <c r="A98" s="17" t="s">
        <v>719</v>
      </c>
      <c r="B98" s="9" t="s">
        <v>848</v>
      </c>
      <c r="C98" s="9"/>
      <c r="D98" s="9" t="s">
        <v>607</v>
      </c>
      <c r="E98" s="9" t="str">
        <f aca="false">TRANFS!D357</f>
        <v>CEF_CC</v>
      </c>
      <c r="F98" s="20" t="n">
        <v>-4800</v>
      </c>
      <c r="G98" s="9" t="s">
        <v>1545</v>
      </c>
      <c r="H98" s="0" t="n">
        <f aca="false">VLOOKUP(B98,VLOOK!$A$2:$B$13,2)</f>
        <v>6</v>
      </c>
      <c r="I98" s="22" t="n">
        <f aca="false">VLOOKUP(D98,VLOOK!$A$2:$B$13,2)</f>
        <v>5</v>
      </c>
      <c r="J98" s="0" t="n">
        <f aca="false">IF(F98&lt;0,F98*-1,F98)</f>
        <v>4800</v>
      </c>
    </row>
    <row r="99" customFormat="false" ht="12.8" hidden="false" customHeight="false" outlineLevel="0" collapsed="false">
      <c r="A99" s="17" t="s">
        <v>876</v>
      </c>
      <c r="B99" s="9" t="s">
        <v>17</v>
      </c>
      <c r="C99" s="18"/>
      <c r="D99" s="18" t="s">
        <v>850</v>
      </c>
      <c r="E99" s="18" t="s">
        <v>850</v>
      </c>
      <c r="F99" s="20" t="n">
        <v>-851.76</v>
      </c>
      <c r="G99" s="12" t="s">
        <v>1545</v>
      </c>
      <c r="H99" s="0" t="n">
        <f aca="false">VLOOKUP(B99,VLOOK!$A$2:$B$13,2)</f>
        <v>2</v>
      </c>
      <c r="I99" s="22" t="n">
        <f aca="false">VLOOKUP(D99,VLOOK!$A$2:$B$13,2)</f>
        <v>7</v>
      </c>
      <c r="J99" s="0" t="n">
        <f aca="false">IF(F99&lt;0,F99*-1,F99)</f>
        <v>851.76</v>
      </c>
    </row>
    <row r="100" customFormat="false" ht="12.8" hidden="false" customHeight="false" outlineLevel="0" collapsed="false">
      <c r="A100" s="17" t="s">
        <v>337</v>
      </c>
      <c r="B100" s="9" t="s">
        <v>607</v>
      </c>
      <c r="C100" s="9"/>
      <c r="D100" s="9" t="s">
        <v>848</v>
      </c>
      <c r="E100" s="9" t="s">
        <v>848</v>
      </c>
      <c r="F100" s="9" t="n">
        <v>-8000</v>
      </c>
      <c r="G100" s="12" t="s">
        <v>1545</v>
      </c>
      <c r="H100" s="0" t="n">
        <f aca="false">VLOOKUP(B100,VLOOK!$A$2:$B$13,2)</f>
        <v>5</v>
      </c>
      <c r="I100" s="22" t="n">
        <f aca="false">VLOOKUP(D100,VLOOK!$A$2:$B$13,2)</f>
        <v>6</v>
      </c>
      <c r="J100" s="0" t="n">
        <f aca="false">IF(F100&lt;0,F100*-1,F100)</f>
        <v>8000</v>
      </c>
    </row>
    <row r="101" customFormat="false" ht="12.8" hidden="false" customHeight="false" outlineLevel="0" collapsed="false">
      <c r="A101" s="17" t="s">
        <v>729</v>
      </c>
      <c r="B101" s="9" t="s">
        <v>17</v>
      </c>
      <c r="C101" s="18"/>
      <c r="D101" s="18" t="s">
        <v>850</v>
      </c>
      <c r="E101" s="18" t="s">
        <v>850</v>
      </c>
      <c r="F101" s="20" t="n">
        <v>-677.7</v>
      </c>
      <c r="G101" s="12" t="s">
        <v>1545</v>
      </c>
      <c r="H101" s="0" t="n">
        <f aca="false">VLOOKUP(B101,VLOOK!$A$2:$B$13,2)</f>
        <v>2</v>
      </c>
      <c r="I101" s="22" t="n">
        <f aca="false">VLOOKUP(D101,VLOOK!$A$2:$B$13,2)</f>
        <v>7</v>
      </c>
      <c r="J101" s="0" t="n">
        <f aca="false">IF(F101&lt;0,F101*-1,F101)</f>
        <v>677.7</v>
      </c>
    </row>
    <row r="102" customFormat="false" ht="12.8" hidden="false" customHeight="false" outlineLevel="0" collapsed="false">
      <c r="A102" s="17" t="s">
        <v>1565</v>
      </c>
      <c r="B102" s="9" t="s">
        <v>607</v>
      </c>
      <c r="C102" s="9"/>
      <c r="D102" s="9" t="s">
        <v>848</v>
      </c>
      <c r="E102" s="9" t="s">
        <v>848</v>
      </c>
      <c r="F102" s="9" t="n">
        <v>-10000</v>
      </c>
      <c r="G102" s="12" t="s">
        <v>1545</v>
      </c>
      <c r="H102" s="0" t="n">
        <f aca="false">VLOOKUP(B102,VLOOK!$A$2:$B$13,2)</f>
        <v>5</v>
      </c>
      <c r="I102" s="22" t="n">
        <f aca="false">VLOOKUP(D102,VLOOK!$A$2:$B$13,2)</f>
        <v>6</v>
      </c>
      <c r="J102" s="0" t="n">
        <f aca="false">IF(F102&lt;0,F102*-1,F102)</f>
        <v>10000</v>
      </c>
    </row>
    <row r="103" customFormat="false" ht="12.8" hidden="false" customHeight="false" outlineLevel="0" collapsed="false">
      <c r="A103" s="17" t="s">
        <v>741</v>
      </c>
      <c r="B103" s="9" t="s">
        <v>848</v>
      </c>
      <c r="C103" s="9"/>
      <c r="D103" s="9" t="s">
        <v>607</v>
      </c>
      <c r="E103" s="9" t="str">
        <f aca="false">TRANFS!D360</f>
        <v>CEF_CC</v>
      </c>
      <c r="F103" s="20" t="n">
        <v>-5300</v>
      </c>
      <c r="G103" s="9" t="s">
        <v>1545</v>
      </c>
      <c r="H103" s="0" t="n">
        <f aca="false">VLOOKUP(B103,VLOOK!$A$2:$B$13,2)</f>
        <v>6</v>
      </c>
      <c r="I103" s="22" t="n">
        <f aca="false">VLOOKUP(D103,VLOOK!$A$2:$B$13,2)</f>
        <v>5</v>
      </c>
      <c r="J103" s="0" t="n">
        <f aca="false">IF(F103&lt;0,F103*-1,F103)</f>
        <v>5300</v>
      </c>
    </row>
    <row r="104" customFormat="false" ht="12.8" hidden="false" customHeight="false" outlineLevel="0" collapsed="false">
      <c r="A104" s="17" t="s">
        <v>742</v>
      </c>
      <c r="B104" s="9" t="s">
        <v>607</v>
      </c>
      <c r="C104" s="9"/>
      <c r="D104" s="9" t="s">
        <v>17</v>
      </c>
      <c r="E104" s="9" t="s">
        <v>17</v>
      </c>
      <c r="F104" s="9" t="n">
        <v>-1000</v>
      </c>
      <c r="G104" s="12" t="s">
        <v>1545</v>
      </c>
      <c r="H104" s="0" t="n">
        <f aca="false">VLOOKUP(B104,VLOOK!$A$2:$B$13,2)</f>
        <v>5</v>
      </c>
      <c r="I104" s="22" t="n">
        <f aca="false">VLOOKUP(D104,VLOOK!$A$2:$B$13,2)</f>
        <v>2</v>
      </c>
      <c r="J104" s="0" t="n">
        <f aca="false">IF(F104&lt;0,F104*-1,F104)</f>
        <v>1000</v>
      </c>
    </row>
    <row r="105" customFormat="false" ht="12.8" hidden="false" customHeight="false" outlineLevel="0" collapsed="false">
      <c r="A105" s="17" t="s">
        <v>742</v>
      </c>
      <c r="B105" s="9" t="s">
        <v>848</v>
      </c>
      <c r="C105" s="9"/>
      <c r="D105" s="9" t="s">
        <v>607</v>
      </c>
      <c r="E105" s="9" t="str">
        <f aca="false">TRANFS!D361</f>
        <v>CEF_CC</v>
      </c>
      <c r="F105" s="20" t="n">
        <v>-1500</v>
      </c>
      <c r="G105" s="9" t="s">
        <v>1545</v>
      </c>
      <c r="H105" s="0" t="n">
        <f aca="false">VLOOKUP(B105,VLOOK!$A$2:$B$13,2)</f>
        <v>6</v>
      </c>
      <c r="I105" s="22" t="n">
        <f aca="false">VLOOKUP(D105,VLOOK!$A$2:$B$13,2)</f>
        <v>5</v>
      </c>
      <c r="J105" s="0" t="n">
        <f aca="false">IF(F105&lt;0,F105*-1,F105)</f>
        <v>1500</v>
      </c>
    </row>
    <row r="106" customFormat="false" ht="12.8" hidden="false" customHeight="false" outlineLevel="0" collapsed="false">
      <c r="A106" s="17" t="s">
        <v>343</v>
      </c>
      <c r="B106" s="9" t="s">
        <v>17</v>
      </c>
      <c r="C106" s="18"/>
      <c r="D106" s="18" t="s">
        <v>850</v>
      </c>
      <c r="E106" s="18" t="s">
        <v>850</v>
      </c>
      <c r="F106" s="20" t="n">
        <f aca="false">-154.86-465.93</f>
        <v>-620.79</v>
      </c>
      <c r="G106" s="12" t="s">
        <v>1545</v>
      </c>
      <c r="H106" s="0" t="n">
        <f aca="false">VLOOKUP(B106,VLOOK!$A$2:$B$13,2)</f>
        <v>2</v>
      </c>
      <c r="I106" s="22" t="n">
        <f aca="false">VLOOKUP(D106,VLOOK!$A$2:$B$13,2)</f>
        <v>7</v>
      </c>
      <c r="J106" s="0" t="n">
        <f aca="false">IF(F106&lt;0,F106*-1,F106)</f>
        <v>620.79</v>
      </c>
    </row>
    <row r="107" customFormat="false" ht="12.8" hidden="false" customHeight="false" outlineLevel="0" collapsed="false">
      <c r="A107" s="17" t="s">
        <v>743</v>
      </c>
      <c r="B107" s="9" t="s">
        <v>607</v>
      </c>
      <c r="C107" s="9"/>
      <c r="D107" s="9" t="s">
        <v>848</v>
      </c>
      <c r="E107" s="9" t="s">
        <v>848</v>
      </c>
      <c r="F107" s="9" t="n">
        <v>-10000</v>
      </c>
      <c r="G107" s="12" t="s">
        <v>1545</v>
      </c>
      <c r="H107" s="0" t="n">
        <f aca="false">VLOOKUP(B107,VLOOK!$A$2:$B$13,2)</f>
        <v>5</v>
      </c>
      <c r="I107" s="22" t="n">
        <f aca="false">VLOOKUP(D107,VLOOK!$A$2:$B$13,2)</f>
        <v>6</v>
      </c>
      <c r="J107" s="0" t="n">
        <f aca="false">IF(F107&lt;0,F107*-1,F107)</f>
        <v>10000</v>
      </c>
    </row>
    <row r="108" customFormat="false" ht="12.8" hidden="false" customHeight="false" outlineLevel="0" collapsed="false">
      <c r="A108" s="17" t="s">
        <v>345</v>
      </c>
      <c r="B108" s="9" t="s">
        <v>607</v>
      </c>
      <c r="C108" s="9"/>
      <c r="D108" s="9" t="s">
        <v>984</v>
      </c>
      <c r="E108" s="9" t="s">
        <v>984</v>
      </c>
      <c r="F108" s="9" t="n">
        <v>-800</v>
      </c>
      <c r="G108" s="12" t="s">
        <v>1545</v>
      </c>
      <c r="H108" s="0" t="n">
        <f aca="false">VLOOKUP(B108,VLOOK!$A$2:$B$13,2)</f>
        <v>5</v>
      </c>
      <c r="I108" s="22" t="n">
        <f aca="false">VLOOKUP(D108,VLOOK!$A$2:$B$13,2)</f>
        <v>9</v>
      </c>
      <c r="J108" s="0" t="n">
        <f aca="false">IF(F108&lt;0,F108*-1,F108)</f>
        <v>800</v>
      </c>
    </row>
    <row r="109" customFormat="false" ht="12.8" hidden="false" customHeight="false" outlineLevel="0" collapsed="false">
      <c r="A109" s="17" t="s">
        <v>745</v>
      </c>
      <c r="B109" s="9" t="s">
        <v>848</v>
      </c>
      <c r="C109" s="9"/>
      <c r="D109" s="9" t="s">
        <v>607</v>
      </c>
      <c r="E109" s="9" t="str">
        <f aca="false">TRANFS!D363</f>
        <v>CEF_CC</v>
      </c>
      <c r="F109" s="20" t="n">
        <v>-5600</v>
      </c>
      <c r="G109" s="9" t="s">
        <v>1545</v>
      </c>
      <c r="H109" s="0" t="n">
        <f aca="false">VLOOKUP(B109,VLOOK!$A$2:$B$13,2)</f>
        <v>6</v>
      </c>
      <c r="I109" s="22" t="n">
        <f aca="false">VLOOKUP(D109,VLOOK!$A$2:$B$13,2)</f>
        <v>5</v>
      </c>
      <c r="J109" s="0" t="n">
        <f aca="false">IF(F109&lt;0,F109*-1,F109)</f>
        <v>5600</v>
      </c>
    </row>
    <row r="110" customFormat="false" ht="12.8" hidden="false" customHeight="false" outlineLevel="0" collapsed="false">
      <c r="A110" s="17" t="s">
        <v>1566</v>
      </c>
      <c r="B110" s="9" t="s">
        <v>607</v>
      </c>
      <c r="C110" s="9"/>
      <c r="D110" s="9" t="s">
        <v>984</v>
      </c>
      <c r="E110" s="9" t="s">
        <v>984</v>
      </c>
      <c r="F110" s="9" t="n">
        <v>-1600</v>
      </c>
      <c r="G110" s="12" t="s">
        <v>1545</v>
      </c>
      <c r="H110" s="0" t="n">
        <f aca="false">VLOOKUP(B110,VLOOK!$A$2:$B$13,2)</f>
        <v>5</v>
      </c>
      <c r="I110" s="22" t="n">
        <f aca="false">VLOOKUP(D110,VLOOK!$A$2:$B$13,2)</f>
        <v>9</v>
      </c>
      <c r="J110" s="0" t="n">
        <f aca="false">IF(F110&lt;0,F110*-1,F110)</f>
        <v>1600</v>
      </c>
    </row>
    <row r="111" customFormat="false" ht="12.8" hidden="false" customHeight="false" outlineLevel="0" collapsed="false">
      <c r="A111" s="17" t="s">
        <v>350</v>
      </c>
      <c r="B111" s="9" t="s">
        <v>17</v>
      </c>
      <c r="C111" s="18"/>
      <c r="D111" s="18" t="s">
        <v>850</v>
      </c>
      <c r="E111" s="18" t="s">
        <v>850</v>
      </c>
      <c r="F111" s="20" t="n">
        <v>-1259.72</v>
      </c>
      <c r="G111" s="12" t="s">
        <v>1545</v>
      </c>
      <c r="H111" s="0" t="n">
        <f aca="false">VLOOKUP(B111,VLOOK!$A$2:$B$13,2)</f>
        <v>2</v>
      </c>
      <c r="I111" s="22" t="n">
        <f aca="false">VLOOKUP(D111,VLOOK!$A$2:$B$13,2)</f>
        <v>7</v>
      </c>
      <c r="J111" s="0" t="n">
        <f aca="false">IF(F111&lt;0,F111*-1,F111)</f>
        <v>1259.72</v>
      </c>
    </row>
    <row r="112" customFormat="false" ht="12.8" hidden="false" customHeight="false" outlineLevel="0" collapsed="false">
      <c r="A112" s="17" t="s">
        <v>350</v>
      </c>
      <c r="B112" s="9" t="s">
        <v>848</v>
      </c>
      <c r="C112" s="9"/>
      <c r="D112" s="9" t="s">
        <v>607</v>
      </c>
      <c r="E112" s="9" t="str">
        <f aca="false">TRANFS!D364</f>
        <v>CEF_CC</v>
      </c>
      <c r="F112" s="20" t="n">
        <v>-3500</v>
      </c>
      <c r="G112" s="9" t="s">
        <v>1545</v>
      </c>
      <c r="H112" s="0" t="n">
        <f aca="false">VLOOKUP(B112,VLOOK!$A$2:$B$13,2)</f>
        <v>6</v>
      </c>
      <c r="I112" s="22" t="n">
        <f aca="false">VLOOKUP(D112,VLOOK!$A$2:$B$13,2)</f>
        <v>5</v>
      </c>
      <c r="J112" s="0" t="n">
        <f aca="false">IF(F112&lt;0,F112*-1,F112)</f>
        <v>3500</v>
      </c>
    </row>
    <row r="113" customFormat="false" ht="12.8" hidden="false" customHeight="false" outlineLevel="0" collapsed="false">
      <c r="A113" s="17" t="s">
        <v>1567</v>
      </c>
      <c r="B113" s="9" t="s">
        <v>607</v>
      </c>
      <c r="C113" s="9"/>
      <c r="D113" s="9" t="s">
        <v>17</v>
      </c>
      <c r="E113" s="9" t="s">
        <v>17</v>
      </c>
      <c r="F113" s="9" t="n">
        <v>-1500</v>
      </c>
      <c r="G113" s="12" t="s">
        <v>1545</v>
      </c>
      <c r="H113" s="0" t="n">
        <f aca="false">VLOOKUP(B113,VLOOK!$A$2:$B$13,2)</f>
        <v>5</v>
      </c>
      <c r="I113" s="22" t="n">
        <f aca="false">VLOOKUP(D113,VLOOK!$A$2:$B$13,2)</f>
        <v>2</v>
      </c>
      <c r="J113" s="0" t="n">
        <f aca="false">IF(F113&lt;0,F113*-1,F113)</f>
        <v>1500</v>
      </c>
    </row>
    <row r="114" customFormat="false" ht="12.8" hidden="false" customHeight="false" outlineLevel="0" collapsed="false">
      <c r="A114" s="17" t="s">
        <v>1567</v>
      </c>
      <c r="B114" s="9" t="s">
        <v>607</v>
      </c>
      <c r="C114" s="9"/>
      <c r="D114" s="9" t="s">
        <v>848</v>
      </c>
      <c r="E114" s="9" t="s">
        <v>848</v>
      </c>
      <c r="F114" s="9" t="n">
        <v>-11000</v>
      </c>
      <c r="G114" s="12" t="s">
        <v>1545</v>
      </c>
      <c r="H114" s="0" t="n">
        <f aca="false">VLOOKUP(B114,VLOOK!$A$2:$B$13,2)</f>
        <v>5</v>
      </c>
      <c r="I114" s="22" t="n">
        <f aca="false">VLOOKUP(D114,VLOOK!$A$2:$B$13,2)</f>
        <v>6</v>
      </c>
      <c r="J114" s="0" t="n">
        <f aca="false">IF(F114&lt;0,F114*-1,F114)</f>
        <v>11000</v>
      </c>
    </row>
    <row r="115" customFormat="false" ht="12.8" hidden="false" customHeight="false" outlineLevel="0" collapsed="false">
      <c r="A115" s="17" t="s">
        <v>747</v>
      </c>
      <c r="B115" s="9" t="s">
        <v>607</v>
      </c>
      <c r="C115" s="9"/>
      <c r="D115" s="9" t="s">
        <v>17</v>
      </c>
      <c r="E115" s="9" t="s">
        <v>17</v>
      </c>
      <c r="F115" s="9" t="n">
        <v>-1000</v>
      </c>
      <c r="G115" s="12" t="s">
        <v>1545</v>
      </c>
      <c r="H115" s="0" t="n">
        <f aca="false">VLOOKUP(B115,VLOOK!$A$2:$B$13,2)</f>
        <v>5</v>
      </c>
      <c r="I115" s="22" t="n">
        <f aca="false">VLOOKUP(D115,VLOOK!$A$2:$B$13,2)</f>
        <v>2</v>
      </c>
      <c r="J115" s="0" t="n">
        <f aca="false">IF(F115&lt;0,F115*-1,F115)</f>
        <v>1000</v>
      </c>
    </row>
    <row r="116" customFormat="false" ht="12.8" hidden="false" customHeight="false" outlineLevel="0" collapsed="false">
      <c r="A116" s="17" t="s">
        <v>747</v>
      </c>
      <c r="B116" s="9" t="s">
        <v>848</v>
      </c>
      <c r="C116" s="9"/>
      <c r="D116" s="9" t="s">
        <v>607</v>
      </c>
      <c r="E116" s="9" t="str">
        <f aca="false">TRANFS!D366</f>
        <v>CEF_CC</v>
      </c>
      <c r="F116" s="20" t="n">
        <v>-7000</v>
      </c>
      <c r="G116" s="9" t="s">
        <v>1545</v>
      </c>
      <c r="H116" s="0" t="n">
        <f aca="false">VLOOKUP(B116,VLOOK!$A$2:$B$13,2)</f>
        <v>6</v>
      </c>
      <c r="I116" s="22" t="n">
        <f aca="false">VLOOKUP(D116,VLOOK!$A$2:$B$13,2)</f>
        <v>5</v>
      </c>
      <c r="J116" s="0" t="n">
        <f aca="false">IF(F116&lt;0,F116*-1,F116)</f>
        <v>7000</v>
      </c>
    </row>
    <row r="117" customFormat="false" ht="12.8" hidden="false" customHeight="false" outlineLevel="0" collapsed="false">
      <c r="A117" s="17" t="s">
        <v>354</v>
      </c>
      <c r="B117" s="9" t="s">
        <v>607</v>
      </c>
      <c r="C117" s="9"/>
      <c r="D117" s="9" t="s">
        <v>984</v>
      </c>
      <c r="E117" s="9" t="s">
        <v>984</v>
      </c>
      <c r="F117" s="9" t="n">
        <v>-2600</v>
      </c>
      <c r="G117" s="12" t="s">
        <v>1545</v>
      </c>
      <c r="H117" s="0" t="n">
        <f aca="false">VLOOKUP(B117,VLOOK!$A$2:$B$13,2)</f>
        <v>5</v>
      </c>
      <c r="I117" s="22" t="n">
        <f aca="false">VLOOKUP(D117,VLOOK!$A$2:$B$13,2)</f>
        <v>9</v>
      </c>
      <c r="J117" s="0" t="n">
        <f aca="false">IF(F117&lt;0,F117*-1,F117)</f>
        <v>2600</v>
      </c>
    </row>
    <row r="118" customFormat="false" ht="12.8" hidden="false" customHeight="false" outlineLevel="0" collapsed="false">
      <c r="A118" s="17" t="s">
        <v>748</v>
      </c>
      <c r="B118" s="9" t="s">
        <v>17</v>
      </c>
      <c r="C118" s="18"/>
      <c r="D118" s="18" t="s">
        <v>850</v>
      </c>
      <c r="E118" s="18" t="s">
        <v>850</v>
      </c>
      <c r="F118" s="20" t="n">
        <v>-465.22</v>
      </c>
      <c r="G118" s="12" t="s">
        <v>1545</v>
      </c>
      <c r="H118" s="0" t="n">
        <f aca="false">VLOOKUP(B118,VLOOK!$A$2:$B$13,2)</f>
        <v>2</v>
      </c>
      <c r="I118" s="22" t="n">
        <f aca="false">VLOOKUP(D118,VLOOK!$A$2:$B$13,2)</f>
        <v>7</v>
      </c>
      <c r="J118" s="0" t="n">
        <f aca="false">IF(F118&lt;0,F118*-1,F118)</f>
        <v>465.22</v>
      </c>
    </row>
    <row r="119" customFormat="false" ht="12.8" hidden="false" customHeight="false" outlineLevel="0" collapsed="false">
      <c r="A119" s="17" t="s">
        <v>748</v>
      </c>
      <c r="B119" s="9" t="s">
        <v>984</v>
      </c>
      <c r="C119" s="9"/>
      <c r="D119" s="9" t="s">
        <v>850</v>
      </c>
      <c r="E119" s="9" t="s">
        <v>850</v>
      </c>
      <c r="F119" s="20" t="n">
        <v>-625.57</v>
      </c>
      <c r="G119" s="12" t="s">
        <v>1545</v>
      </c>
      <c r="H119" s="0" t="n">
        <f aca="false">VLOOKUP(B119,VLOOK!$A$2:$B$13,2)</f>
        <v>9</v>
      </c>
      <c r="I119" s="22" t="n">
        <f aca="false">VLOOKUP(D119,VLOOK!$A$2:$B$13,2)</f>
        <v>7</v>
      </c>
      <c r="J119" s="0" t="n">
        <f aca="false">IF(F119&lt;0,F119*-1,F119)</f>
        <v>625.57</v>
      </c>
    </row>
    <row r="120" customFormat="false" ht="12.8" hidden="false" customHeight="false" outlineLevel="0" collapsed="false">
      <c r="A120" s="17" t="s">
        <v>357</v>
      </c>
      <c r="B120" s="9" t="s">
        <v>607</v>
      </c>
      <c r="C120" s="9"/>
      <c r="D120" s="9" t="s">
        <v>848</v>
      </c>
      <c r="E120" s="9" t="s">
        <v>848</v>
      </c>
      <c r="F120" s="9" t="n">
        <v>-12000</v>
      </c>
      <c r="G120" s="12" t="s">
        <v>1545</v>
      </c>
      <c r="H120" s="0" t="n">
        <f aca="false">VLOOKUP(B120,VLOOK!$A$2:$B$13,2)</f>
        <v>5</v>
      </c>
      <c r="I120" s="22" t="n">
        <f aca="false">VLOOKUP(D120,VLOOK!$A$2:$B$13,2)</f>
        <v>6</v>
      </c>
      <c r="J120" s="0" t="n">
        <f aca="false">IF(F120&lt;0,F120*-1,F120)</f>
        <v>12000</v>
      </c>
    </row>
    <row r="121" customFormat="false" ht="12.8" hidden="false" customHeight="false" outlineLevel="0" collapsed="false">
      <c r="A121" s="17" t="s">
        <v>1568</v>
      </c>
      <c r="B121" s="9" t="s">
        <v>607</v>
      </c>
      <c r="C121" s="9"/>
      <c r="D121" s="9" t="s">
        <v>984</v>
      </c>
      <c r="E121" s="9" t="s">
        <v>984</v>
      </c>
      <c r="F121" s="9" t="n">
        <v>-3000</v>
      </c>
      <c r="G121" s="12" t="s">
        <v>1545</v>
      </c>
      <c r="H121" s="0" t="n">
        <f aca="false">VLOOKUP(B121,VLOOK!$A$2:$B$13,2)</f>
        <v>5</v>
      </c>
      <c r="I121" s="22" t="n">
        <f aca="false">VLOOKUP(D121,VLOOK!$A$2:$B$13,2)</f>
        <v>9</v>
      </c>
      <c r="J121" s="0" t="n">
        <f aca="false">IF(F121&lt;0,F121*-1,F121)</f>
        <v>3000</v>
      </c>
    </row>
    <row r="122" customFormat="false" ht="12.8" hidden="false" customHeight="false" outlineLevel="0" collapsed="false">
      <c r="A122" s="17" t="s">
        <v>1568</v>
      </c>
      <c r="B122" s="9" t="s">
        <v>848</v>
      </c>
      <c r="C122" s="9"/>
      <c r="D122" s="9" t="s">
        <v>607</v>
      </c>
      <c r="E122" s="9" t="str">
        <f aca="false">TRANFS!D368</f>
        <v>CEF_CC</v>
      </c>
      <c r="F122" s="20" t="n">
        <v>-7000</v>
      </c>
      <c r="G122" s="9" t="s">
        <v>1545</v>
      </c>
      <c r="H122" s="0" t="n">
        <f aca="false">VLOOKUP(B122,VLOOK!$A$2:$B$13,2)</f>
        <v>6</v>
      </c>
      <c r="I122" s="22" t="n">
        <f aca="false">VLOOKUP(D122,VLOOK!$A$2:$B$13,2)</f>
        <v>5</v>
      </c>
      <c r="J122" s="0" t="n">
        <f aca="false">IF(F122&lt;0,F122*-1,F122)</f>
        <v>7000</v>
      </c>
    </row>
    <row r="123" customFormat="false" ht="12.8" hidden="false" customHeight="false" outlineLevel="0" collapsed="false">
      <c r="A123" s="17" t="s">
        <v>1569</v>
      </c>
      <c r="B123" s="9" t="s">
        <v>848</v>
      </c>
      <c r="C123" s="9"/>
      <c r="D123" s="9" t="s">
        <v>607</v>
      </c>
      <c r="E123" s="9" t="str">
        <f aca="false">TRANFS!D369</f>
        <v>CEF_CC</v>
      </c>
      <c r="F123" s="20" t="n">
        <v>-600</v>
      </c>
      <c r="G123" s="9" t="s">
        <v>1545</v>
      </c>
      <c r="H123" s="0" t="n">
        <f aca="false">VLOOKUP(B123,VLOOK!$A$2:$B$13,2)</f>
        <v>6</v>
      </c>
      <c r="I123" s="22" t="n">
        <f aca="false">VLOOKUP(D123,VLOOK!$A$2:$B$13,2)</f>
        <v>5</v>
      </c>
      <c r="J123" s="0" t="n">
        <f aca="false">IF(F123&lt;0,F123*-1,F123)</f>
        <v>600</v>
      </c>
    </row>
    <row r="124" customFormat="false" ht="12.8" hidden="false" customHeight="false" outlineLevel="0" collapsed="false">
      <c r="A124" s="17" t="s">
        <v>366</v>
      </c>
      <c r="B124" s="9" t="s">
        <v>607</v>
      </c>
      <c r="C124" s="9"/>
      <c r="D124" s="9" t="s">
        <v>984</v>
      </c>
      <c r="E124" s="9" t="s">
        <v>984</v>
      </c>
      <c r="F124" s="9" t="n">
        <v>-500</v>
      </c>
      <c r="G124" s="12" t="s">
        <v>1545</v>
      </c>
      <c r="H124" s="0" t="n">
        <f aca="false">VLOOKUP(B124,VLOOK!$A$2:$B$13,2)</f>
        <v>5</v>
      </c>
      <c r="I124" s="22" t="n">
        <f aca="false">VLOOKUP(D124,VLOOK!$A$2:$B$13,2)</f>
        <v>9</v>
      </c>
      <c r="J124" s="0" t="n">
        <f aca="false">IF(F124&lt;0,F124*-1,F124)</f>
        <v>500</v>
      </c>
    </row>
    <row r="125" customFormat="false" ht="12.8" hidden="false" customHeight="false" outlineLevel="0" collapsed="false">
      <c r="A125" s="17" t="s">
        <v>367</v>
      </c>
      <c r="B125" s="9" t="s">
        <v>17</v>
      </c>
      <c r="C125" s="18"/>
      <c r="D125" s="18" t="s">
        <v>850</v>
      </c>
      <c r="E125" s="18" t="s">
        <v>850</v>
      </c>
      <c r="F125" s="20" t="n">
        <v>-216.18</v>
      </c>
      <c r="G125" s="12" t="s">
        <v>1545</v>
      </c>
      <c r="H125" s="0" t="n">
        <f aca="false">VLOOKUP(B125,VLOOK!$A$2:$B$13,2)</f>
        <v>2</v>
      </c>
      <c r="I125" s="22" t="n">
        <f aca="false">VLOOKUP(D125,VLOOK!$A$2:$B$13,2)</f>
        <v>7</v>
      </c>
      <c r="J125" s="0" t="n">
        <f aca="false">IF(F125&lt;0,F125*-1,F125)</f>
        <v>216.18</v>
      </c>
    </row>
    <row r="126" customFormat="false" ht="12.8" hidden="false" customHeight="false" outlineLevel="0" collapsed="false">
      <c r="A126" s="17" t="s">
        <v>367</v>
      </c>
      <c r="B126" s="9" t="s">
        <v>603</v>
      </c>
      <c r="C126" s="9"/>
      <c r="D126" s="9" t="s">
        <v>17</v>
      </c>
      <c r="E126" s="9"/>
      <c r="F126" s="20" t="n">
        <v>-500</v>
      </c>
      <c r="G126" s="9" t="s">
        <v>1545</v>
      </c>
      <c r="H126" s="0" t="n">
        <f aca="false">VLOOKUP(B126,VLOOK!$A$2:$B$13,2)</f>
        <v>3</v>
      </c>
      <c r="I126" s="22" t="n">
        <f aca="false">VLOOKUP(D126,VLOOK!$A$2:$B$13,2)</f>
        <v>2</v>
      </c>
      <c r="J126" s="0" t="n">
        <f aca="false">IF(F126&lt;0,F126*-1,F126)</f>
        <v>500</v>
      </c>
    </row>
    <row r="127" customFormat="false" ht="12.8" hidden="false" customHeight="false" outlineLevel="0" collapsed="false">
      <c r="A127" s="17" t="s">
        <v>367</v>
      </c>
      <c r="B127" s="9" t="s">
        <v>984</v>
      </c>
      <c r="C127" s="9"/>
      <c r="D127" s="9" t="s">
        <v>850</v>
      </c>
      <c r="E127" s="9" t="s">
        <v>850</v>
      </c>
      <c r="F127" s="20" t="n">
        <v>-2211.33</v>
      </c>
      <c r="G127" s="12" t="s">
        <v>1545</v>
      </c>
      <c r="H127" s="0" t="n">
        <f aca="false">VLOOKUP(B127,VLOOK!$A$2:$B$13,2)</f>
        <v>9</v>
      </c>
      <c r="I127" s="22" t="n">
        <f aca="false">VLOOKUP(D127,VLOOK!$A$2:$B$13,2)</f>
        <v>7</v>
      </c>
      <c r="J127" s="0" t="n">
        <f aca="false">IF(F127&lt;0,F127*-1,F127)</f>
        <v>2211.33</v>
      </c>
    </row>
    <row r="128" customFormat="false" ht="12.8" hidden="false" customHeight="false" outlineLevel="0" collapsed="false">
      <c r="A128" s="17" t="s">
        <v>752</v>
      </c>
      <c r="B128" s="9" t="s">
        <v>607</v>
      </c>
      <c r="C128" s="9"/>
      <c r="D128" s="9" t="s">
        <v>848</v>
      </c>
      <c r="E128" s="9" t="s">
        <v>848</v>
      </c>
      <c r="F128" s="9" t="n">
        <v>-8500</v>
      </c>
      <c r="G128" s="12" t="s">
        <v>1545</v>
      </c>
      <c r="H128" s="0" t="n">
        <f aca="false">VLOOKUP(B128,VLOOK!$A$2:$B$13,2)</f>
        <v>5</v>
      </c>
      <c r="I128" s="22" t="n">
        <f aca="false">VLOOKUP(D128,VLOOK!$A$2:$B$13,2)</f>
        <v>6</v>
      </c>
      <c r="J128" s="0" t="n">
        <f aca="false">IF(F128&lt;0,F128*-1,F128)</f>
        <v>8500</v>
      </c>
    </row>
    <row r="129" customFormat="false" ht="12.8" hidden="false" customHeight="false" outlineLevel="0" collapsed="false">
      <c r="A129" s="17" t="s">
        <v>752</v>
      </c>
      <c r="B129" s="9" t="s">
        <v>607</v>
      </c>
      <c r="C129" s="9"/>
      <c r="D129" s="9" t="s">
        <v>984</v>
      </c>
      <c r="E129" s="9" t="s">
        <v>984</v>
      </c>
      <c r="F129" s="9" t="n">
        <v>-3000</v>
      </c>
      <c r="G129" s="12" t="s">
        <v>1545</v>
      </c>
      <c r="H129" s="0" t="n">
        <f aca="false">VLOOKUP(B129,VLOOK!$A$2:$B$13,2)</f>
        <v>5</v>
      </c>
      <c r="I129" s="22" t="n">
        <f aca="false">VLOOKUP(D129,VLOOK!$A$2:$B$13,2)</f>
        <v>9</v>
      </c>
      <c r="J129" s="0" t="n">
        <f aca="false">IF(F129&lt;0,F129*-1,F129)</f>
        <v>3000</v>
      </c>
    </row>
    <row r="130" customFormat="false" ht="12.8" hidden="false" customHeight="false" outlineLevel="0" collapsed="false">
      <c r="A130" s="17" t="s">
        <v>370</v>
      </c>
      <c r="B130" s="9" t="s">
        <v>607</v>
      </c>
      <c r="C130" s="9"/>
      <c r="D130" s="9" t="s">
        <v>984</v>
      </c>
      <c r="E130" s="9" t="s">
        <v>984</v>
      </c>
      <c r="F130" s="9" t="n">
        <v>-3000</v>
      </c>
      <c r="G130" s="12" t="s">
        <v>1545</v>
      </c>
      <c r="H130" s="0" t="n">
        <f aca="false">VLOOKUP(B130,VLOOK!$A$2:$B$13,2)</f>
        <v>5</v>
      </c>
      <c r="I130" s="22" t="n">
        <f aca="false">VLOOKUP(D130,VLOOK!$A$2:$B$13,2)</f>
        <v>9</v>
      </c>
      <c r="J130" s="0" t="n">
        <f aca="false">IF(F130&lt;0,F130*-1,F130)</f>
        <v>3000</v>
      </c>
    </row>
    <row r="131" customFormat="false" ht="12.8" hidden="false" customHeight="false" outlineLevel="0" collapsed="false">
      <c r="A131" s="17" t="s">
        <v>371</v>
      </c>
      <c r="B131" s="9" t="s">
        <v>607</v>
      </c>
      <c r="C131" s="9"/>
      <c r="D131" s="9" t="s">
        <v>17</v>
      </c>
      <c r="E131" s="9" t="s">
        <v>17</v>
      </c>
      <c r="F131" s="9" t="n">
        <v>-2000</v>
      </c>
      <c r="G131" s="12" t="s">
        <v>1545</v>
      </c>
      <c r="H131" s="0" t="n">
        <f aca="false">VLOOKUP(B131,VLOOK!$A$2:$B$13,2)</f>
        <v>5</v>
      </c>
      <c r="I131" s="22" t="n">
        <f aca="false">VLOOKUP(D131,VLOOK!$A$2:$B$13,2)</f>
        <v>2</v>
      </c>
      <c r="J131" s="0" t="n">
        <f aca="false">IF(F131&lt;0,F131*-1,F131)</f>
        <v>2000</v>
      </c>
    </row>
    <row r="132" customFormat="false" ht="12.8" hidden="false" customHeight="false" outlineLevel="0" collapsed="false">
      <c r="A132" s="17" t="s">
        <v>880</v>
      </c>
      <c r="B132" s="9" t="s">
        <v>17</v>
      </c>
      <c r="C132" s="18"/>
      <c r="D132" s="18" t="s">
        <v>850</v>
      </c>
      <c r="E132" s="18" t="s">
        <v>850</v>
      </c>
      <c r="F132" s="20" t="n">
        <v>-49.75</v>
      </c>
      <c r="G132" s="12" t="s">
        <v>1545</v>
      </c>
      <c r="H132" s="0" t="n">
        <f aca="false">VLOOKUP(B132,VLOOK!$A$2:$B$13,2)</f>
        <v>2</v>
      </c>
      <c r="I132" s="22" t="n">
        <f aca="false">VLOOKUP(D132,VLOOK!$A$2:$B$13,2)</f>
        <v>7</v>
      </c>
      <c r="J132" s="0" t="n">
        <f aca="false">IF(F132&lt;0,F132*-1,F132)</f>
        <v>49.75</v>
      </c>
    </row>
    <row r="133" customFormat="false" ht="12.8" hidden="false" customHeight="false" outlineLevel="0" collapsed="false">
      <c r="A133" s="17" t="s">
        <v>880</v>
      </c>
      <c r="B133" s="9" t="s">
        <v>984</v>
      </c>
      <c r="C133" s="9"/>
      <c r="D133" s="9" t="s">
        <v>850</v>
      </c>
      <c r="E133" s="9" t="s">
        <v>850</v>
      </c>
      <c r="F133" s="20" t="n">
        <v>-2325.81</v>
      </c>
      <c r="G133" s="12" t="s">
        <v>1545</v>
      </c>
      <c r="H133" s="0" t="n">
        <f aca="false">VLOOKUP(B133,VLOOK!$A$2:$B$13,2)</f>
        <v>9</v>
      </c>
      <c r="I133" s="22" t="n">
        <f aca="false">VLOOKUP(D133,VLOOK!$A$2:$B$13,2)</f>
        <v>7</v>
      </c>
      <c r="J133" s="0" t="n">
        <f aca="false">IF(F133&lt;0,F133*-1,F133)</f>
        <v>2325.81</v>
      </c>
    </row>
    <row r="134" customFormat="false" ht="12.8" hidden="false" customHeight="false" outlineLevel="0" collapsed="false">
      <c r="A134" s="17" t="s">
        <v>373</v>
      </c>
      <c r="B134" s="9" t="s">
        <v>984</v>
      </c>
      <c r="C134" s="9"/>
      <c r="D134" s="9" t="s">
        <v>1554</v>
      </c>
      <c r="E134" s="9"/>
      <c r="F134" s="20" t="n">
        <v>-25</v>
      </c>
      <c r="G134" s="12" t="s">
        <v>1545</v>
      </c>
      <c r="H134" s="0" t="n">
        <f aca="false">VLOOKUP(B134,VLOOK!$A$2:$B$13,2)</f>
        <v>9</v>
      </c>
      <c r="I134" s="22" t="n">
        <f aca="false">VLOOKUP(D134,VLOOK!$A$2:$B$13,2)</f>
        <v>10</v>
      </c>
      <c r="J134" s="0" t="n">
        <f aca="false">IF(F134&lt;0,F134*-1,F134)</f>
        <v>25</v>
      </c>
    </row>
    <row r="135" customFormat="false" ht="12.8" hidden="false" customHeight="false" outlineLevel="0" collapsed="false">
      <c r="A135" s="17" t="s">
        <v>1570</v>
      </c>
      <c r="B135" s="9" t="s">
        <v>607</v>
      </c>
      <c r="C135" s="9"/>
      <c r="D135" s="9" t="s">
        <v>17</v>
      </c>
      <c r="E135" s="9" t="s">
        <v>17</v>
      </c>
      <c r="F135" s="9" t="n">
        <v>-11000</v>
      </c>
      <c r="G135" s="12" t="s">
        <v>1545</v>
      </c>
      <c r="H135" s="0" t="n">
        <f aca="false">VLOOKUP(B135,VLOOK!$A$2:$B$13,2)</f>
        <v>5</v>
      </c>
      <c r="I135" s="22" t="n">
        <f aca="false">VLOOKUP(D135,VLOOK!$A$2:$B$13,2)</f>
        <v>2</v>
      </c>
      <c r="J135" s="0" t="n">
        <f aca="false">IF(F135&lt;0,F135*-1,F135)</f>
        <v>11000</v>
      </c>
    </row>
    <row r="136" customFormat="false" ht="12.8" hidden="false" customHeight="false" outlineLevel="0" collapsed="false">
      <c r="A136" s="17" t="s">
        <v>375</v>
      </c>
      <c r="B136" s="9" t="s">
        <v>17</v>
      </c>
      <c r="C136" s="18"/>
      <c r="D136" s="18" t="s">
        <v>606</v>
      </c>
      <c r="E136" s="18" t="s">
        <v>606</v>
      </c>
      <c r="F136" s="20" t="n">
        <v>-10000</v>
      </c>
      <c r="G136" s="12" t="s">
        <v>1545</v>
      </c>
      <c r="H136" s="0" t="n">
        <f aca="false">VLOOKUP(B136,VLOOK!$A$2:$B$13,2)</f>
        <v>2</v>
      </c>
      <c r="I136" s="22" t="n">
        <f aca="false">VLOOKUP(D136,VLOOK!$A$2:$B$13,2)</f>
        <v>3</v>
      </c>
      <c r="J136" s="0" t="n">
        <f aca="false">IF(F136&lt;0,F136*-1,F136)</f>
        <v>10000</v>
      </c>
    </row>
    <row r="137" customFormat="false" ht="12.8" hidden="false" customHeight="false" outlineLevel="0" collapsed="false">
      <c r="A137" s="17" t="s">
        <v>380</v>
      </c>
      <c r="B137" s="9" t="s">
        <v>607</v>
      </c>
      <c r="C137" s="9"/>
      <c r="D137" s="9" t="s">
        <v>17</v>
      </c>
      <c r="E137" s="9" t="s">
        <v>17</v>
      </c>
      <c r="F137" s="9" t="n">
        <v>-1200</v>
      </c>
      <c r="G137" s="12" t="s">
        <v>1545</v>
      </c>
      <c r="H137" s="0" t="n">
        <f aca="false">VLOOKUP(B137,VLOOK!$A$2:$B$13,2)</f>
        <v>5</v>
      </c>
      <c r="I137" s="22" t="n">
        <f aca="false">VLOOKUP(D137,VLOOK!$A$2:$B$13,2)</f>
        <v>2</v>
      </c>
      <c r="J137" s="0" t="n">
        <f aca="false">IF(F137&lt;0,F137*-1,F137)</f>
        <v>1200</v>
      </c>
    </row>
    <row r="138" customFormat="false" ht="12.8" hidden="false" customHeight="false" outlineLevel="0" collapsed="false">
      <c r="A138" s="17" t="s">
        <v>380</v>
      </c>
      <c r="B138" s="9" t="s">
        <v>607</v>
      </c>
      <c r="C138" s="9"/>
      <c r="D138" s="9" t="s">
        <v>984</v>
      </c>
      <c r="E138" s="9" t="s">
        <v>984</v>
      </c>
      <c r="F138" s="9" t="n">
        <v>-2000</v>
      </c>
      <c r="G138" s="12" t="s">
        <v>1545</v>
      </c>
      <c r="H138" s="0" t="n">
        <f aca="false">VLOOKUP(B138,VLOOK!$A$2:$B$13,2)</f>
        <v>5</v>
      </c>
      <c r="I138" s="22" t="n">
        <f aca="false">VLOOKUP(D138,VLOOK!$A$2:$B$13,2)</f>
        <v>9</v>
      </c>
      <c r="J138" s="0" t="n">
        <f aca="false">IF(F138&lt;0,F138*-1,F138)</f>
        <v>2000</v>
      </c>
    </row>
    <row r="139" customFormat="false" ht="12.8" hidden="false" customHeight="false" outlineLevel="0" collapsed="false">
      <c r="A139" s="17" t="s">
        <v>380</v>
      </c>
      <c r="B139" s="9" t="s">
        <v>848</v>
      </c>
      <c r="C139" s="9"/>
      <c r="D139" s="9" t="s">
        <v>607</v>
      </c>
      <c r="E139" s="9" t="str">
        <f aca="false">TRANFS!D371</f>
        <v>CEF_CC</v>
      </c>
      <c r="F139" s="20" t="n">
        <v>-5200</v>
      </c>
      <c r="G139" s="9" t="s">
        <v>1545</v>
      </c>
      <c r="H139" s="0" t="n">
        <f aca="false">VLOOKUP(B139,VLOOK!$A$2:$B$13,2)</f>
        <v>6</v>
      </c>
      <c r="I139" s="22" t="n">
        <f aca="false">VLOOKUP(D139,VLOOK!$A$2:$B$13,2)</f>
        <v>5</v>
      </c>
      <c r="J139" s="0" t="n">
        <f aca="false">IF(F139&lt;0,F139*-1,F139)</f>
        <v>5200</v>
      </c>
    </row>
    <row r="140" customFormat="false" ht="12.8" hidden="false" customHeight="false" outlineLevel="0" collapsed="false">
      <c r="A140" s="17" t="s">
        <v>755</v>
      </c>
      <c r="B140" s="9" t="s">
        <v>984</v>
      </c>
      <c r="C140" s="9"/>
      <c r="D140" s="9" t="s">
        <v>850</v>
      </c>
      <c r="E140" s="9" t="s">
        <v>850</v>
      </c>
      <c r="F140" s="20" t="n">
        <v>-3479.32</v>
      </c>
      <c r="G140" s="12" t="s">
        <v>1545</v>
      </c>
      <c r="H140" s="0" t="n">
        <f aca="false">VLOOKUP(B140,VLOOK!$A$2:$B$13,2)</f>
        <v>9</v>
      </c>
      <c r="I140" s="22" t="n">
        <f aca="false">VLOOKUP(D140,VLOOK!$A$2:$B$13,2)</f>
        <v>7</v>
      </c>
      <c r="J140" s="0" t="n">
        <f aca="false">IF(F140&lt;0,F140*-1,F140)</f>
        <v>3479.32</v>
      </c>
    </row>
    <row r="141" customFormat="false" ht="12.8" hidden="false" customHeight="false" outlineLevel="0" collapsed="false">
      <c r="A141" s="17" t="s">
        <v>1571</v>
      </c>
      <c r="B141" s="9" t="s">
        <v>607</v>
      </c>
      <c r="C141" s="9"/>
      <c r="D141" s="9" t="s">
        <v>848</v>
      </c>
      <c r="E141" s="9" t="s">
        <v>848</v>
      </c>
      <c r="F141" s="9" t="n">
        <v>-10500</v>
      </c>
      <c r="G141" s="12" t="s">
        <v>1545</v>
      </c>
      <c r="H141" s="0" t="n">
        <f aca="false">VLOOKUP(B141,VLOOK!$A$2:$B$13,2)</f>
        <v>5</v>
      </c>
      <c r="I141" s="22" t="n">
        <f aca="false">VLOOKUP(D141,VLOOK!$A$2:$B$13,2)</f>
        <v>6</v>
      </c>
      <c r="J141" s="0" t="n">
        <f aca="false">IF(F141&lt;0,F141*-1,F141)</f>
        <v>10500</v>
      </c>
    </row>
    <row r="142" customFormat="false" ht="12.8" hidden="false" customHeight="false" outlineLevel="0" collapsed="false">
      <c r="A142" s="17" t="s">
        <v>387</v>
      </c>
      <c r="B142" s="9" t="s">
        <v>607</v>
      </c>
      <c r="C142" s="9"/>
      <c r="D142" s="9" t="s">
        <v>984</v>
      </c>
      <c r="E142" s="9" t="s">
        <v>984</v>
      </c>
      <c r="F142" s="9" t="n">
        <v>-3000</v>
      </c>
      <c r="G142" s="12" t="s">
        <v>1545</v>
      </c>
      <c r="H142" s="0" t="n">
        <f aca="false">VLOOKUP(B142,VLOOK!$A$2:$B$13,2)</f>
        <v>5</v>
      </c>
      <c r="I142" s="22" t="n">
        <f aca="false">VLOOKUP(D142,VLOOK!$A$2:$B$13,2)</f>
        <v>9</v>
      </c>
      <c r="J142" s="0" t="n">
        <f aca="false">IF(F142&lt;0,F142*-1,F142)</f>
        <v>3000</v>
      </c>
    </row>
    <row r="143" customFormat="false" ht="12.8" hidden="false" customHeight="false" outlineLevel="0" collapsed="false">
      <c r="A143" s="17" t="s">
        <v>387</v>
      </c>
      <c r="B143" s="9" t="s">
        <v>848</v>
      </c>
      <c r="C143" s="9"/>
      <c r="D143" s="9" t="s">
        <v>607</v>
      </c>
      <c r="E143" s="9" t="str">
        <f aca="false">TRANFS!D373</f>
        <v>CEF_CC</v>
      </c>
      <c r="F143" s="20" t="n">
        <v>-8200</v>
      </c>
      <c r="G143" s="9" t="s">
        <v>1545</v>
      </c>
      <c r="H143" s="0" t="n">
        <f aca="false">VLOOKUP(B143,VLOOK!$A$2:$B$13,2)</f>
        <v>6</v>
      </c>
      <c r="I143" s="22" t="n">
        <f aca="false">VLOOKUP(D143,VLOOK!$A$2:$B$13,2)</f>
        <v>5</v>
      </c>
      <c r="J143" s="0" t="n">
        <f aca="false">IF(F143&lt;0,F143*-1,F143)</f>
        <v>8200</v>
      </c>
    </row>
    <row r="144" customFormat="false" ht="12.8" hidden="false" customHeight="false" outlineLevel="0" collapsed="false">
      <c r="A144" s="17" t="s">
        <v>910</v>
      </c>
      <c r="B144" s="9" t="s">
        <v>607</v>
      </c>
      <c r="C144" s="9"/>
      <c r="D144" s="9" t="s">
        <v>848</v>
      </c>
      <c r="E144" s="9" t="s">
        <v>848</v>
      </c>
      <c r="F144" s="9" t="n">
        <v>-18000</v>
      </c>
      <c r="G144" s="12" t="s">
        <v>1545</v>
      </c>
      <c r="H144" s="0" t="n">
        <f aca="false">VLOOKUP(B144,VLOOK!$A$2:$B$13,2)</f>
        <v>5</v>
      </c>
      <c r="I144" s="22" t="n">
        <f aca="false">VLOOKUP(D144,VLOOK!$A$2:$B$13,2)</f>
        <v>6</v>
      </c>
      <c r="J144" s="0" t="n">
        <f aca="false">IF(F144&lt;0,F144*-1,F144)</f>
        <v>18000</v>
      </c>
    </row>
    <row r="145" customFormat="false" ht="12.8" hidden="false" customHeight="false" outlineLevel="0" collapsed="false">
      <c r="A145" s="17" t="s">
        <v>910</v>
      </c>
      <c r="B145" s="9" t="s">
        <v>984</v>
      </c>
      <c r="C145" s="9"/>
      <c r="D145" s="9" t="s">
        <v>850</v>
      </c>
      <c r="E145" s="9" t="s">
        <v>850</v>
      </c>
      <c r="F145" s="20" t="n">
        <v>-3342.24</v>
      </c>
      <c r="G145" s="12" t="s">
        <v>1545</v>
      </c>
      <c r="H145" s="0" t="n">
        <f aca="false">VLOOKUP(B145,VLOOK!$A$2:$B$13,2)</f>
        <v>9</v>
      </c>
      <c r="I145" s="22" t="n">
        <f aca="false">VLOOKUP(D145,VLOOK!$A$2:$B$13,2)</f>
        <v>7</v>
      </c>
      <c r="J145" s="0" t="n">
        <f aca="false">IF(F145&lt;0,F145*-1,F145)</f>
        <v>3342.24</v>
      </c>
    </row>
    <row r="146" customFormat="false" ht="12.8" hidden="false" customHeight="false" outlineLevel="0" collapsed="false">
      <c r="A146" s="17" t="s">
        <v>1572</v>
      </c>
      <c r="B146" s="9" t="s">
        <v>607</v>
      </c>
      <c r="C146" s="9"/>
      <c r="D146" s="9" t="s">
        <v>17</v>
      </c>
      <c r="E146" s="9" t="s">
        <v>17</v>
      </c>
      <c r="F146" s="9" t="n">
        <v>-1200</v>
      </c>
      <c r="G146" s="12" t="s">
        <v>1545</v>
      </c>
      <c r="H146" s="0" t="n">
        <f aca="false">VLOOKUP(B146,VLOOK!$A$2:$B$13,2)</f>
        <v>5</v>
      </c>
      <c r="I146" s="22" t="n">
        <f aca="false">VLOOKUP(D146,VLOOK!$A$2:$B$13,2)</f>
        <v>2</v>
      </c>
      <c r="J146" s="0" t="n">
        <f aca="false">IF(F146&lt;0,F146*-1,F146)</f>
        <v>1200</v>
      </c>
    </row>
    <row r="147" customFormat="false" ht="12.8" hidden="false" customHeight="false" outlineLevel="0" collapsed="false">
      <c r="A147" s="17" t="s">
        <v>393</v>
      </c>
      <c r="B147" s="9" t="s">
        <v>607</v>
      </c>
      <c r="C147" s="9"/>
      <c r="D147" s="9" t="s">
        <v>984</v>
      </c>
      <c r="E147" s="9" t="s">
        <v>984</v>
      </c>
      <c r="F147" s="9" t="n">
        <v>-3000</v>
      </c>
      <c r="G147" s="12" t="s">
        <v>1545</v>
      </c>
      <c r="H147" s="0" t="n">
        <f aca="false">VLOOKUP(B147,VLOOK!$A$2:$B$13,2)</f>
        <v>5</v>
      </c>
      <c r="I147" s="22" t="n">
        <f aca="false">VLOOKUP(D147,VLOOK!$A$2:$B$13,2)</f>
        <v>9</v>
      </c>
      <c r="J147" s="0" t="n">
        <f aca="false">IF(F147&lt;0,F147*-1,F147)</f>
        <v>3000</v>
      </c>
    </row>
    <row r="148" customFormat="false" ht="12.8" hidden="false" customHeight="false" outlineLevel="0" collapsed="false">
      <c r="A148" s="17" t="s">
        <v>393</v>
      </c>
      <c r="B148" s="9" t="s">
        <v>848</v>
      </c>
      <c r="C148" s="9"/>
      <c r="D148" s="9" t="s">
        <v>607</v>
      </c>
      <c r="E148" s="9" t="str">
        <f aca="false">TRANFS!D375</f>
        <v>CEF_CC</v>
      </c>
      <c r="F148" s="20" t="n">
        <v>-8200</v>
      </c>
      <c r="G148" s="9" t="s">
        <v>1545</v>
      </c>
      <c r="H148" s="0" t="n">
        <f aca="false">VLOOKUP(B148,VLOOK!$A$2:$B$13,2)</f>
        <v>6</v>
      </c>
      <c r="I148" s="22" t="n">
        <f aca="false">VLOOKUP(D148,VLOOK!$A$2:$B$13,2)</f>
        <v>5</v>
      </c>
      <c r="J148" s="0" t="n">
        <f aca="false">IF(F148&lt;0,F148*-1,F148)</f>
        <v>8200</v>
      </c>
    </row>
    <row r="149" customFormat="false" ht="12.8" hidden="false" customHeight="false" outlineLevel="0" collapsed="false">
      <c r="A149" s="17" t="s">
        <v>761</v>
      </c>
      <c r="B149" s="9" t="s">
        <v>607</v>
      </c>
      <c r="C149" s="9"/>
      <c r="D149" s="9" t="s">
        <v>984</v>
      </c>
      <c r="E149" s="9" t="s">
        <v>984</v>
      </c>
      <c r="F149" s="9" t="n">
        <v>-500</v>
      </c>
      <c r="G149" s="12" t="s">
        <v>1545</v>
      </c>
      <c r="H149" s="0" t="n">
        <f aca="false">VLOOKUP(B149,VLOOK!$A$2:$B$13,2)</f>
        <v>5</v>
      </c>
      <c r="I149" s="22" t="n">
        <f aca="false">VLOOKUP(D149,VLOOK!$A$2:$B$13,2)</f>
        <v>9</v>
      </c>
      <c r="J149" s="0" t="n">
        <f aca="false">IF(F149&lt;0,F149*-1,F149)</f>
        <v>500</v>
      </c>
    </row>
    <row r="150" customFormat="false" ht="12.8" hidden="false" customHeight="false" outlineLevel="0" collapsed="false">
      <c r="A150" s="17" t="s">
        <v>762</v>
      </c>
      <c r="B150" s="9" t="s">
        <v>848</v>
      </c>
      <c r="C150" s="9"/>
      <c r="D150" s="9" t="s">
        <v>607</v>
      </c>
      <c r="E150" s="9" t="str">
        <f aca="false">TRANFS!D376</f>
        <v>CEF_CC</v>
      </c>
      <c r="F150" s="20" t="n">
        <v>-500</v>
      </c>
      <c r="G150" s="9" t="s">
        <v>1545</v>
      </c>
      <c r="H150" s="0" t="n">
        <f aca="false">VLOOKUP(B150,VLOOK!$A$2:$B$13,2)</f>
        <v>6</v>
      </c>
      <c r="I150" s="22" t="n">
        <f aca="false">VLOOKUP(D150,VLOOK!$A$2:$B$13,2)</f>
        <v>5</v>
      </c>
      <c r="J150" s="0" t="n">
        <f aca="false">IF(F150&lt;0,F150*-1,F150)</f>
        <v>500</v>
      </c>
    </row>
    <row r="151" customFormat="false" ht="12.8" hidden="false" customHeight="false" outlineLevel="0" collapsed="false">
      <c r="A151" s="17" t="s">
        <v>934</v>
      </c>
      <c r="B151" s="9" t="s">
        <v>984</v>
      </c>
      <c r="C151" s="9"/>
      <c r="D151" s="9" t="s">
        <v>850</v>
      </c>
      <c r="E151" s="9" t="s">
        <v>850</v>
      </c>
      <c r="F151" s="20" t="n">
        <v>-3872.51</v>
      </c>
      <c r="G151" s="12" t="s">
        <v>1545</v>
      </c>
      <c r="H151" s="0" t="n">
        <f aca="false">VLOOKUP(B151,VLOOK!$A$2:$B$13,2)</f>
        <v>9</v>
      </c>
      <c r="I151" s="22" t="n">
        <f aca="false">VLOOKUP(D151,VLOOK!$A$2:$B$13,2)</f>
        <v>7</v>
      </c>
      <c r="J151" s="0" t="n">
        <f aca="false">IF(F151&lt;0,F151*-1,F151)</f>
        <v>3872.51</v>
      </c>
    </row>
    <row r="152" customFormat="false" ht="12.8" hidden="false" customHeight="false" outlineLevel="0" collapsed="false">
      <c r="A152" s="17" t="s">
        <v>764</v>
      </c>
      <c r="B152" s="9" t="s">
        <v>607</v>
      </c>
      <c r="C152" s="9"/>
      <c r="D152" s="9" t="s">
        <v>848</v>
      </c>
      <c r="E152" s="9" t="s">
        <v>848</v>
      </c>
      <c r="F152" s="9" t="n">
        <v>-11800</v>
      </c>
      <c r="G152" s="12" t="s">
        <v>1545</v>
      </c>
      <c r="H152" s="0" t="n">
        <f aca="false">VLOOKUP(B152,VLOOK!$A$2:$B$13,2)</f>
        <v>5</v>
      </c>
      <c r="I152" s="22" t="n">
        <f aca="false">VLOOKUP(D152,VLOOK!$A$2:$B$13,2)</f>
        <v>6</v>
      </c>
      <c r="J152" s="0" t="n">
        <f aca="false">IF(F152&lt;0,F152*-1,F152)</f>
        <v>11800</v>
      </c>
    </row>
    <row r="153" customFormat="false" ht="12.8" hidden="false" customHeight="false" outlineLevel="0" collapsed="false">
      <c r="A153" s="17" t="s">
        <v>765</v>
      </c>
      <c r="B153" s="9" t="s">
        <v>848</v>
      </c>
      <c r="C153" s="9"/>
      <c r="D153" s="9" t="s">
        <v>607</v>
      </c>
      <c r="E153" s="9" t="str">
        <f aca="false">TRANFS!D378</f>
        <v>CEF_CC</v>
      </c>
      <c r="F153" s="20" t="n">
        <v>-1000</v>
      </c>
      <c r="G153" s="9" t="s">
        <v>1545</v>
      </c>
      <c r="H153" s="0" t="n">
        <f aca="false">VLOOKUP(B153,VLOOK!$A$2:$B$13,2)</f>
        <v>6</v>
      </c>
      <c r="I153" s="22" t="n">
        <f aca="false">VLOOKUP(D153,VLOOK!$A$2:$B$13,2)</f>
        <v>5</v>
      </c>
      <c r="J153" s="0" t="n">
        <f aca="false">IF(F153&lt;0,F153*-1,F153)</f>
        <v>1000</v>
      </c>
    </row>
    <row r="154" customFormat="false" ht="12.8" hidden="false" customHeight="false" outlineLevel="0" collapsed="false">
      <c r="A154" s="17" t="s">
        <v>396</v>
      </c>
      <c r="B154" s="9" t="s">
        <v>848</v>
      </c>
      <c r="C154" s="9"/>
      <c r="D154" s="9" t="s">
        <v>607</v>
      </c>
      <c r="E154" s="9" t="str">
        <f aca="false">TRANFS!D379</f>
        <v>CEF_CC</v>
      </c>
      <c r="F154" s="20" t="n">
        <v>-8000</v>
      </c>
      <c r="G154" s="9" t="s">
        <v>1545</v>
      </c>
      <c r="H154" s="0" t="n">
        <f aca="false">VLOOKUP(B154,VLOOK!$A$2:$B$13,2)</f>
        <v>6</v>
      </c>
      <c r="I154" s="22" t="n">
        <f aca="false">VLOOKUP(D154,VLOOK!$A$2:$B$13,2)</f>
        <v>5</v>
      </c>
      <c r="J154" s="0" t="n">
        <f aca="false">IF(F154&lt;0,F154*-1,F154)</f>
        <v>8000</v>
      </c>
    </row>
    <row r="155" customFormat="false" ht="12.8" hidden="false" customHeight="false" outlineLevel="0" collapsed="false">
      <c r="A155" s="17" t="s">
        <v>398</v>
      </c>
      <c r="B155" s="9" t="s">
        <v>603</v>
      </c>
      <c r="C155" s="9"/>
      <c r="D155" s="9" t="s">
        <v>17</v>
      </c>
      <c r="E155" s="9"/>
      <c r="F155" s="20" t="n">
        <v>-500</v>
      </c>
      <c r="G155" s="9" t="s">
        <v>1545</v>
      </c>
      <c r="H155" s="0" t="n">
        <f aca="false">VLOOKUP(B155,VLOOK!$A$2:$B$13,2)</f>
        <v>3</v>
      </c>
      <c r="I155" s="22" t="n">
        <f aca="false">VLOOKUP(D155,VLOOK!$A$2:$B$13,2)</f>
        <v>2</v>
      </c>
      <c r="J155" s="0" t="n">
        <f aca="false">IF(F155&lt;0,F155*-1,F155)</f>
        <v>500</v>
      </c>
    </row>
    <row r="156" customFormat="false" ht="12.8" hidden="false" customHeight="false" outlineLevel="0" collapsed="false">
      <c r="A156" s="17" t="s">
        <v>398</v>
      </c>
      <c r="B156" s="9" t="s">
        <v>607</v>
      </c>
      <c r="C156" s="9"/>
      <c r="D156" s="9" t="s">
        <v>984</v>
      </c>
      <c r="E156" s="9" t="s">
        <v>984</v>
      </c>
      <c r="F156" s="9" t="n">
        <v>-3000</v>
      </c>
      <c r="G156" s="12" t="s">
        <v>1545</v>
      </c>
      <c r="H156" s="0" t="n">
        <f aca="false">VLOOKUP(B156,VLOOK!$A$2:$B$13,2)</f>
        <v>5</v>
      </c>
      <c r="I156" s="22" t="n">
        <f aca="false">VLOOKUP(D156,VLOOK!$A$2:$B$13,2)</f>
        <v>9</v>
      </c>
      <c r="J156" s="0" t="n">
        <f aca="false">IF(F156&lt;0,F156*-1,F156)</f>
        <v>3000</v>
      </c>
    </row>
    <row r="157" customFormat="false" ht="12.8" hidden="false" customHeight="false" outlineLevel="0" collapsed="false">
      <c r="A157" s="17" t="s">
        <v>951</v>
      </c>
      <c r="B157" s="9" t="s">
        <v>984</v>
      </c>
      <c r="C157" s="9"/>
      <c r="D157" s="9" t="s">
        <v>850</v>
      </c>
      <c r="E157" s="9" t="s">
        <v>850</v>
      </c>
      <c r="F157" s="20" t="n">
        <v>-3737.26</v>
      </c>
      <c r="G157" s="12" t="s">
        <v>1545</v>
      </c>
      <c r="H157" s="0" t="n">
        <f aca="false">VLOOKUP(B157,VLOOK!$A$2:$B$13,2)</f>
        <v>9</v>
      </c>
      <c r="I157" s="22" t="n">
        <f aca="false">VLOOKUP(D157,VLOOK!$A$2:$B$13,2)</f>
        <v>7</v>
      </c>
      <c r="J157" s="0" t="n">
        <f aca="false">IF(F157&lt;0,F157*-1,F157)</f>
        <v>3737.26</v>
      </c>
    </row>
    <row r="158" customFormat="false" ht="12.8" hidden="false" customHeight="false" outlineLevel="0" collapsed="false">
      <c r="A158" s="17" t="s">
        <v>767</v>
      </c>
      <c r="B158" s="9" t="s">
        <v>607</v>
      </c>
      <c r="C158" s="9"/>
      <c r="D158" s="9" t="s">
        <v>848</v>
      </c>
      <c r="E158" s="9" t="s">
        <v>848</v>
      </c>
      <c r="F158" s="9" t="n">
        <v>-9500</v>
      </c>
      <c r="G158" s="12" t="s">
        <v>1545</v>
      </c>
      <c r="H158" s="0" t="n">
        <f aca="false">VLOOKUP(B158,VLOOK!$A$2:$B$13,2)</f>
        <v>5</v>
      </c>
      <c r="I158" s="22" t="n">
        <f aca="false">VLOOKUP(D158,VLOOK!$A$2:$B$13,2)</f>
        <v>6</v>
      </c>
      <c r="J158" s="0" t="n">
        <f aca="false">IF(F158&lt;0,F158*-1,F158)</f>
        <v>9500</v>
      </c>
    </row>
    <row r="159" customFormat="false" ht="12.8" hidden="false" customHeight="false" outlineLevel="0" collapsed="false">
      <c r="A159" s="17" t="s">
        <v>767</v>
      </c>
      <c r="B159" s="9" t="s">
        <v>607</v>
      </c>
      <c r="C159" s="9"/>
      <c r="D159" s="9" t="s">
        <v>984</v>
      </c>
      <c r="E159" s="9" t="s">
        <v>984</v>
      </c>
      <c r="F159" s="9" t="n">
        <v>-1000</v>
      </c>
      <c r="G159" s="12" t="s">
        <v>1545</v>
      </c>
      <c r="H159" s="0" t="n">
        <f aca="false">VLOOKUP(B159,VLOOK!$A$2:$B$13,2)</f>
        <v>5</v>
      </c>
      <c r="I159" s="22" t="n">
        <f aca="false">VLOOKUP(D159,VLOOK!$A$2:$B$13,2)</f>
        <v>9</v>
      </c>
      <c r="J159" s="0" t="n">
        <f aca="false">IF(F159&lt;0,F159*-1,F159)</f>
        <v>1000</v>
      </c>
    </row>
    <row r="160" customFormat="false" ht="12.8" hidden="false" customHeight="false" outlineLevel="0" collapsed="false">
      <c r="A160" s="17" t="s">
        <v>1573</v>
      </c>
      <c r="B160" s="9" t="s">
        <v>603</v>
      </c>
      <c r="C160" s="9"/>
      <c r="D160" s="9" t="s">
        <v>17</v>
      </c>
      <c r="E160" s="9"/>
      <c r="F160" s="20" t="n">
        <v>-200</v>
      </c>
      <c r="G160" s="9" t="s">
        <v>1545</v>
      </c>
      <c r="H160" s="0" t="n">
        <f aca="false">VLOOKUP(B160,VLOOK!$A$2:$B$13,2)</f>
        <v>3</v>
      </c>
      <c r="I160" s="22" t="n">
        <f aca="false">VLOOKUP(D160,VLOOK!$A$2:$B$13,2)</f>
        <v>2</v>
      </c>
      <c r="J160" s="0" t="n">
        <f aca="false">IF(F160&lt;0,F160*-1,F160)</f>
        <v>200</v>
      </c>
    </row>
    <row r="161" customFormat="false" ht="12.8" hidden="false" customHeight="false" outlineLevel="0" collapsed="false">
      <c r="A161" s="17" t="s">
        <v>1574</v>
      </c>
      <c r="B161" s="9" t="s">
        <v>984</v>
      </c>
      <c r="C161" s="9" t="s">
        <v>881</v>
      </c>
      <c r="D161" s="9" t="s">
        <v>1554</v>
      </c>
      <c r="E161" s="9" t="s">
        <v>1554</v>
      </c>
      <c r="F161" s="20" t="n">
        <v>-49.58</v>
      </c>
      <c r="G161" s="12" t="s">
        <v>1545</v>
      </c>
      <c r="H161" s="0" t="n">
        <f aca="false">VLOOKUP(B161,VLOOK!$A$2:$B$13,2)</f>
        <v>9</v>
      </c>
      <c r="I161" s="22" t="n">
        <f aca="false">VLOOKUP(D161,VLOOK!$A$2:$B$13,2)</f>
        <v>10</v>
      </c>
      <c r="J161" s="0" t="n">
        <f aca="false">IF(F161&lt;0,F161*-1,F161)</f>
        <v>49.58</v>
      </c>
    </row>
    <row r="162" customFormat="false" ht="12.8" hidden="false" customHeight="false" outlineLevel="0" collapsed="false">
      <c r="A162" s="17" t="s">
        <v>404</v>
      </c>
      <c r="B162" s="9" t="s">
        <v>603</v>
      </c>
      <c r="C162" s="9"/>
      <c r="D162" s="9" t="s">
        <v>17</v>
      </c>
      <c r="E162" s="9"/>
      <c r="F162" s="20" t="n">
        <v>-300</v>
      </c>
      <c r="G162" s="9" t="s">
        <v>1545</v>
      </c>
      <c r="H162" s="0" t="n">
        <f aca="false">VLOOKUP(B162,VLOOK!$A$2:$B$13,2)</f>
        <v>3</v>
      </c>
      <c r="I162" s="22" t="n">
        <f aca="false">VLOOKUP(D162,VLOOK!$A$2:$B$13,2)</f>
        <v>2</v>
      </c>
      <c r="J162" s="0" t="n">
        <f aca="false">IF(F162&lt;0,F162*-1,F162)</f>
        <v>300</v>
      </c>
    </row>
    <row r="163" customFormat="false" ht="12.8" hidden="false" customHeight="false" outlineLevel="0" collapsed="false">
      <c r="A163" s="17" t="s">
        <v>1575</v>
      </c>
      <c r="B163" s="9" t="s">
        <v>848</v>
      </c>
      <c r="C163" s="9"/>
      <c r="D163" s="9" t="s">
        <v>607</v>
      </c>
      <c r="E163" s="9" t="str">
        <f aca="false">TRANFS!D381</f>
        <v>CEF_CC</v>
      </c>
      <c r="F163" s="20" t="n">
        <v>-8500</v>
      </c>
      <c r="G163" s="9" t="s">
        <v>1545</v>
      </c>
      <c r="H163" s="0" t="n">
        <f aca="false">VLOOKUP(B163,VLOOK!$A$2:$B$13,2)</f>
        <v>6</v>
      </c>
      <c r="I163" s="22" t="n">
        <f aca="false">VLOOKUP(D163,VLOOK!$A$2:$B$13,2)</f>
        <v>5</v>
      </c>
      <c r="J163" s="0" t="n">
        <f aca="false">IF(F163&lt;0,F163*-1,F163)</f>
        <v>8500</v>
      </c>
    </row>
    <row r="164" customFormat="false" ht="12.8" hidden="false" customHeight="false" outlineLevel="0" collapsed="false">
      <c r="A164" s="17" t="s">
        <v>1576</v>
      </c>
      <c r="B164" s="9" t="s">
        <v>607</v>
      </c>
      <c r="C164" s="9"/>
      <c r="D164" s="9" t="s">
        <v>984</v>
      </c>
      <c r="E164" s="9" t="s">
        <v>984</v>
      </c>
      <c r="F164" s="9" t="n">
        <v>-3000</v>
      </c>
      <c r="G164" s="12" t="s">
        <v>1545</v>
      </c>
      <c r="H164" s="0" t="n">
        <f aca="false">VLOOKUP(B164,VLOOK!$A$2:$B$13,2)</f>
        <v>5</v>
      </c>
      <c r="I164" s="22" t="n">
        <f aca="false">VLOOKUP(D164,VLOOK!$A$2:$B$13,2)</f>
        <v>9</v>
      </c>
      <c r="J164" s="0" t="n">
        <f aca="false">IF(F164&lt;0,F164*-1,F164)</f>
        <v>3000</v>
      </c>
    </row>
    <row r="165" customFormat="false" ht="12.8" hidden="false" customHeight="false" outlineLevel="0" collapsed="false">
      <c r="A165" s="17" t="s">
        <v>412</v>
      </c>
      <c r="B165" s="9" t="s">
        <v>607</v>
      </c>
      <c r="C165" s="9"/>
      <c r="D165" s="9" t="s">
        <v>17</v>
      </c>
      <c r="E165" s="9" t="s">
        <v>17</v>
      </c>
      <c r="F165" s="9" t="n">
        <v>-1000</v>
      </c>
      <c r="G165" s="12" t="s">
        <v>1545</v>
      </c>
      <c r="H165" s="0" t="n">
        <f aca="false">VLOOKUP(B165,VLOOK!$A$2:$B$13,2)</f>
        <v>5</v>
      </c>
      <c r="I165" s="22" t="n">
        <f aca="false">VLOOKUP(D165,VLOOK!$A$2:$B$13,2)</f>
        <v>2</v>
      </c>
      <c r="J165" s="0" t="n">
        <f aca="false">IF(F165&lt;0,F165*-1,F165)</f>
        <v>1000</v>
      </c>
    </row>
    <row r="166" customFormat="false" ht="12.8" hidden="false" customHeight="false" outlineLevel="0" collapsed="false">
      <c r="A166" s="17" t="s">
        <v>412</v>
      </c>
      <c r="B166" s="9" t="s">
        <v>984</v>
      </c>
      <c r="C166" s="9"/>
      <c r="D166" s="9" t="s">
        <v>850</v>
      </c>
      <c r="E166" s="9" t="s">
        <v>850</v>
      </c>
      <c r="F166" s="20" t="n">
        <v>-4372.1</v>
      </c>
      <c r="G166" s="12" t="s">
        <v>1545</v>
      </c>
      <c r="H166" s="0" t="n">
        <f aca="false">VLOOKUP(B166,VLOOK!$A$2:$B$13,2)</f>
        <v>9</v>
      </c>
      <c r="I166" s="22" t="n">
        <f aca="false">VLOOKUP(D166,VLOOK!$A$2:$B$13,2)</f>
        <v>7</v>
      </c>
      <c r="J166" s="0" t="n">
        <f aca="false">IF(F166&lt;0,F166*-1,F166)</f>
        <v>4372.1</v>
      </c>
    </row>
    <row r="167" customFormat="false" ht="12.8" hidden="false" customHeight="false" outlineLevel="0" collapsed="false">
      <c r="A167" s="17" t="s">
        <v>768</v>
      </c>
      <c r="B167" s="9" t="s">
        <v>607</v>
      </c>
      <c r="C167" s="9"/>
      <c r="D167" s="9" t="s">
        <v>848</v>
      </c>
      <c r="E167" s="9" t="s">
        <v>848</v>
      </c>
      <c r="F167" s="9" t="n">
        <v>-11900</v>
      </c>
      <c r="G167" s="12" t="s">
        <v>1545</v>
      </c>
      <c r="H167" s="0" t="n">
        <f aca="false">VLOOKUP(B167,VLOOK!$A$2:$B$13,2)</f>
        <v>5</v>
      </c>
      <c r="I167" s="22" t="n">
        <f aca="false">VLOOKUP(D167,VLOOK!$A$2:$B$13,2)</f>
        <v>6</v>
      </c>
      <c r="J167" s="0" t="n">
        <f aca="false">IF(F167&lt;0,F167*-1,F167)</f>
        <v>11900</v>
      </c>
    </row>
    <row r="168" customFormat="false" ht="12.8" hidden="false" customHeight="false" outlineLevel="0" collapsed="false">
      <c r="A168" s="17" t="s">
        <v>1577</v>
      </c>
      <c r="B168" s="9" t="s">
        <v>848</v>
      </c>
      <c r="C168" s="9"/>
      <c r="D168" s="9" t="s">
        <v>607</v>
      </c>
      <c r="E168" s="9" t="str">
        <f aca="false">TRANFS!D383</f>
        <v>CEF_CC</v>
      </c>
      <c r="F168" s="20" t="n">
        <v>-8000</v>
      </c>
      <c r="G168" s="9" t="s">
        <v>1545</v>
      </c>
      <c r="H168" s="0" t="n">
        <f aca="false">VLOOKUP(B168,VLOOK!$A$2:$B$13,2)</f>
        <v>6</v>
      </c>
      <c r="I168" s="22" t="n">
        <f aca="false">VLOOKUP(D168,VLOOK!$A$2:$B$13,2)</f>
        <v>5</v>
      </c>
      <c r="J168" s="0" t="n">
        <f aca="false">IF(F168&lt;0,F168*-1,F168)</f>
        <v>8000</v>
      </c>
    </row>
    <row r="169" customFormat="false" ht="12.8" hidden="false" customHeight="false" outlineLevel="0" collapsed="false">
      <c r="A169" s="17" t="s">
        <v>1578</v>
      </c>
      <c r="B169" s="9" t="s">
        <v>607</v>
      </c>
      <c r="C169" s="9"/>
      <c r="D169" s="9" t="s">
        <v>984</v>
      </c>
      <c r="E169" s="9" t="s">
        <v>984</v>
      </c>
      <c r="F169" s="9" t="n">
        <v>-3000</v>
      </c>
      <c r="G169" s="12" t="s">
        <v>1545</v>
      </c>
      <c r="H169" s="0" t="n">
        <f aca="false">VLOOKUP(B169,VLOOK!$A$2:$B$13,2)</f>
        <v>5</v>
      </c>
      <c r="I169" s="22" t="n">
        <f aca="false">VLOOKUP(D169,VLOOK!$A$2:$B$13,2)</f>
        <v>9</v>
      </c>
      <c r="J169" s="0" t="n">
        <f aca="false">IF(F169&lt;0,F169*-1,F169)</f>
        <v>3000</v>
      </c>
    </row>
    <row r="170" customFormat="false" ht="12.8" hidden="false" customHeight="false" outlineLevel="0" collapsed="false">
      <c r="A170" s="17" t="s">
        <v>770</v>
      </c>
      <c r="B170" s="9" t="s">
        <v>984</v>
      </c>
      <c r="C170" s="9"/>
      <c r="D170" s="9" t="s">
        <v>850</v>
      </c>
      <c r="E170" s="9" t="s">
        <v>850</v>
      </c>
      <c r="F170" s="20" t="n">
        <v>-2839.03</v>
      </c>
      <c r="G170" s="12" t="s">
        <v>1545</v>
      </c>
      <c r="H170" s="0" t="n">
        <f aca="false">VLOOKUP(B170,VLOOK!$A$2:$B$13,2)</f>
        <v>9</v>
      </c>
      <c r="I170" s="22" t="n">
        <f aca="false">VLOOKUP(D170,VLOOK!$A$2:$B$13,2)</f>
        <v>7</v>
      </c>
      <c r="J170" s="0" t="n">
        <f aca="false">IF(F170&lt;0,F170*-1,F170)</f>
        <v>2839.03</v>
      </c>
    </row>
    <row r="171" customFormat="false" ht="12.8" hidden="false" customHeight="false" outlineLevel="0" collapsed="false">
      <c r="A171" s="17" t="s">
        <v>1579</v>
      </c>
      <c r="B171" s="9" t="s">
        <v>607</v>
      </c>
      <c r="C171" s="9"/>
      <c r="D171" s="9" t="s">
        <v>848</v>
      </c>
      <c r="E171" s="9" t="s">
        <v>848</v>
      </c>
      <c r="F171" s="9" t="n">
        <v>-12000</v>
      </c>
      <c r="G171" s="12" t="s">
        <v>1545</v>
      </c>
      <c r="H171" s="0" t="n">
        <f aca="false">VLOOKUP(B171,VLOOK!$A$2:$B$13,2)</f>
        <v>5</v>
      </c>
      <c r="I171" s="22" t="n">
        <f aca="false">VLOOKUP(D171,VLOOK!$A$2:$B$13,2)</f>
        <v>6</v>
      </c>
      <c r="J171" s="0" t="n">
        <f aca="false">IF(F171&lt;0,F171*-1,F171)</f>
        <v>12000</v>
      </c>
    </row>
    <row r="172" customFormat="false" ht="12.8" hidden="false" customHeight="false" outlineLevel="0" collapsed="false">
      <c r="A172" s="17" t="s">
        <v>425</v>
      </c>
      <c r="B172" s="9" t="s">
        <v>848</v>
      </c>
      <c r="C172" s="9"/>
      <c r="D172" s="9" t="s">
        <v>607</v>
      </c>
      <c r="E172" s="9" t="str">
        <f aca="false">TRANFS!D385</f>
        <v>CEF_CC</v>
      </c>
      <c r="F172" s="20" t="n">
        <v>-8500</v>
      </c>
      <c r="G172" s="9" t="s">
        <v>1545</v>
      </c>
      <c r="H172" s="0" t="n">
        <f aca="false">VLOOKUP(B172,VLOOK!$A$2:$B$13,2)</f>
        <v>6</v>
      </c>
      <c r="I172" s="22" t="n">
        <f aca="false">VLOOKUP(D172,VLOOK!$A$2:$B$13,2)</f>
        <v>5</v>
      </c>
      <c r="J172" s="0" t="n">
        <f aca="false">IF(F172&lt;0,F172*-1,F172)</f>
        <v>8500</v>
      </c>
    </row>
    <row r="173" customFormat="false" ht="12.8" hidden="false" customHeight="false" outlineLevel="0" collapsed="false">
      <c r="A173" s="17" t="s">
        <v>427</v>
      </c>
      <c r="B173" s="9" t="s">
        <v>607</v>
      </c>
      <c r="C173" s="9"/>
      <c r="D173" s="9" t="s">
        <v>984</v>
      </c>
      <c r="E173" s="9" t="s">
        <v>984</v>
      </c>
      <c r="F173" s="9" t="n">
        <v>-450</v>
      </c>
      <c r="G173" s="12" t="s">
        <v>1545</v>
      </c>
      <c r="H173" s="0" t="n">
        <f aca="false">VLOOKUP(B173,VLOOK!$A$2:$B$13,2)</f>
        <v>5</v>
      </c>
      <c r="I173" s="22" t="n">
        <f aca="false">VLOOKUP(D173,VLOOK!$A$2:$B$13,2)</f>
        <v>9</v>
      </c>
      <c r="J173" s="0" t="n">
        <f aca="false">IF(F173&lt;0,F173*-1,F173)</f>
        <v>450</v>
      </c>
    </row>
    <row r="174" customFormat="false" ht="12.8" hidden="false" customHeight="false" outlineLevel="0" collapsed="false">
      <c r="A174" s="17" t="s">
        <v>427</v>
      </c>
      <c r="B174" s="9" t="s">
        <v>607</v>
      </c>
      <c r="C174" s="9"/>
      <c r="D174" s="9" t="s">
        <v>984</v>
      </c>
      <c r="E174" s="9" t="s">
        <v>984</v>
      </c>
      <c r="F174" s="9" t="n">
        <v>-3000</v>
      </c>
      <c r="G174" s="12" t="s">
        <v>1545</v>
      </c>
      <c r="H174" s="0" t="n">
        <f aca="false">VLOOKUP(B174,VLOOK!$A$2:$B$13,2)</f>
        <v>5</v>
      </c>
      <c r="I174" s="22" t="n">
        <f aca="false">VLOOKUP(D174,VLOOK!$A$2:$B$13,2)</f>
        <v>9</v>
      </c>
      <c r="J174" s="0" t="n">
        <f aca="false">IF(F174&lt;0,F174*-1,F174)</f>
        <v>3000</v>
      </c>
    </row>
    <row r="175" customFormat="false" ht="12.8" hidden="false" customHeight="false" outlineLevel="0" collapsed="false">
      <c r="A175" s="17" t="s">
        <v>771</v>
      </c>
      <c r="B175" s="9" t="s">
        <v>984</v>
      </c>
      <c r="C175" s="9"/>
      <c r="D175" s="9" t="s">
        <v>850</v>
      </c>
      <c r="E175" s="9" t="s">
        <v>850</v>
      </c>
      <c r="F175" s="20" t="n">
        <v>-3736.07</v>
      </c>
      <c r="G175" s="12" t="s">
        <v>1545</v>
      </c>
      <c r="H175" s="0" t="n">
        <f aca="false">VLOOKUP(B175,VLOOK!$A$2:$B$13,2)</f>
        <v>9</v>
      </c>
      <c r="I175" s="22" t="n">
        <f aca="false">VLOOKUP(D175,VLOOK!$A$2:$B$13,2)</f>
        <v>7</v>
      </c>
      <c r="J175" s="0" t="n">
        <f aca="false">IF(F175&lt;0,F175*-1,F175)</f>
        <v>3736.07</v>
      </c>
    </row>
    <row r="176" customFormat="false" ht="12.8" hidden="false" customHeight="false" outlineLevel="0" collapsed="false">
      <c r="A176" s="17" t="s">
        <v>1580</v>
      </c>
      <c r="B176" s="9" t="s">
        <v>607</v>
      </c>
      <c r="C176" s="9"/>
      <c r="D176" s="9" t="s">
        <v>848</v>
      </c>
      <c r="E176" s="9" t="s">
        <v>848</v>
      </c>
      <c r="F176" s="9" t="n">
        <v>-11500</v>
      </c>
      <c r="G176" s="12" t="s">
        <v>1545</v>
      </c>
      <c r="H176" s="0" t="n">
        <f aca="false">VLOOKUP(B176,VLOOK!$A$2:$B$13,2)</f>
        <v>5</v>
      </c>
      <c r="I176" s="22" t="n">
        <f aca="false">VLOOKUP(D176,VLOOK!$A$2:$B$13,2)</f>
        <v>6</v>
      </c>
      <c r="J176" s="0" t="n">
        <f aca="false">IF(F176&lt;0,F176*-1,F176)</f>
        <v>11500</v>
      </c>
    </row>
    <row r="177" customFormat="false" ht="12.8" hidden="false" customHeight="false" outlineLevel="0" collapsed="false">
      <c r="A177" s="17" t="s">
        <v>429</v>
      </c>
      <c r="B177" s="9" t="s">
        <v>17</v>
      </c>
      <c r="C177" s="9" t="s">
        <v>29</v>
      </c>
      <c r="D177" s="18" t="s">
        <v>984</v>
      </c>
      <c r="E177" s="9" t="s">
        <v>881</v>
      </c>
      <c r="F177" s="20" t="n">
        <v>-100</v>
      </c>
      <c r="G177" s="12" t="s">
        <v>1545</v>
      </c>
      <c r="H177" s="0" t="n">
        <f aca="false">VLOOKUP(B177,VLOOK!$A$2:$B$13,2)</f>
        <v>2</v>
      </c>
      <c r="I177" s="22" t="n">
        <f aca="false">VLOOKUP(D177,VLOOK!$A$2:$B$13,2)</f>
        <v>9</v>
      </c>
      <c r="J177" s="0" t="n">
        <f aca="false">IF(F177&lt;0,F177*-1,F177)</f>
        <v>100</v>
      </c>
    </row>
    <row r="178" customFormat="false" ht="12.8" hidden="false" customHeight="false" outlineLevel="0" collapsed="false">
      <c r="A178" s="17" t="s">
        <v>1581</v>
      </c>
      <c r="B178" s="9" t="s">
        <v>848</v>
      </c>
      <c r="C178" s="9"/>
      <c r="D178" s="9" t="s">
        <v>607</v>
      </c>
      <c r="E178" s="9" t="str">
        <f aca="false">TRANFS!D387</f>
        <v>CEF_CC</v>
      </c>
      <c r="F178" s="20" t="n">
        <v>-9000</v>
      </c>
      <c r="G178" s="9" t="s">
        <v>1545</v>
      </c>
      <c r="H178" s="0" t="n">
        <f aca="false">VLOOKUP(B178,VLOOK!$A$2:$B$13,2)</f>
        <v>6</v>
      </c>
      <c r="I178" s="22" t="n">
        <f aca="false">VLOOKUP(D178,VLOOK!$A$2:$B$13,2)</f>
        <v>5</v>
      </c>
      <c r="J178" s="0" t="n">
        <f aca="false">IF(F178&lt;0,F178*-1,F178)</f>
        <v>9000</v>
      </c>
    </row>
    <row r="179" customFormat="false" ht="12.8" hidden="false" customHeight="false" outlineLevel="0" collapsed="false">
      <c r="A179" s="17" t="s">
        <v>435</v>
      </c>
      <c r="B179" s="9" t="s">
        <v>607</v>
      </c>
      <c r="C179" s="9"/>
      <c r="D179" s="9" t="s">
        <v>848</v>
      </c>
      <c r="E179" s="9" t="s">
        <v>848</v>
      </c>
      <c r="F179" s="9" t="n">
        <v>-12000</v>
      </c>
      <c r="G179" s="12" t="s">
        <v>1545</v>
      </c>
      <c r="H179" s="0" t="n">
        <f aca="false">VLOOKUP(B179,VLOOK!$A$2:$B$13,2)</f>
        <v>5</v>
      </c>
      <c r="I179" s="22" t="n">
        <f aca="false">VLOOKUP(D179,VLOOK!$A$2:$B$13,2)</f>
        <v>6</v>
      </c>
      <c r="J179" s="0" t="n">
        <f aca="false">IF(F179&lt;0,F179*-1,F179)</f>
        <v>12000</v>
      </c>
    </row>
    <row r="180" customFormat="false" ht="12.8" hidden="false" customHeight="false" outlineLevel="0" collapsed="false">
      <c r="A180" s="17" t="s">
        <v>435</v>
      </c>
      <c r="B180" s="9" t="s">
        <v>607</v>
      </c>
      <c r="C180" s="9"/>
      <c r="D180" s="9" t="s">
        <v>984</v>
      </c>
      <c r="E180" s="9" t="s">
        <v>984</v>
      </c>
      <c r="F180" s="9" t="n">
        <v>-4500</v>
      </c>
      <c r="G180" s="12" t="s">
        <v>1545</v>
      </c>
      <c r="H180" s="0" t="n">
        <f aca="false">VLOOKUP(B180,VLOOK!$A$2:$B$13,2)</f>
        <v>5</v>
      </c>
      <c r="I180" s="22" t="n">
        <f aca="false">VLOOKUP(D180,VLOOK!$A$2:$B$13,2)</f>
        <v>9</v>
      </c>
      <c r="J180" s="0" t="n">
        <f aca="false">IF(F180&lt;0,F180*-1,F180)</f>
        <v>4500</v>
      </c>
    </row>
    <row r="181" customFormat="false" ht="12.8" hidden="false" customHeight="false" outlineLevel="0" collapsed="false">
      <c r="A181" s="17" t="s">
        <v>435</v>
      </c>
      <c r="B181" s="9" t="s">
        <v>984</v>
      </c>
      <c r="C181" s="9"/>
      <c r="D181" s="9" t="s">
        <v>850</v>
      </c>
      <c r="E181" s="9" t="s">
        <v>850</v>
      </c>
      <c r="F181" s="20" t="n">
        <v>-4249.16</v>
      </c>
      <c r="G181" s="12" t="s">
        <v>1545</v>
      </c>
      <c r="H181" s="0" t="n">
        <f aca="false">VLOOKUP(B181,VLOOK!$A$2:$B$13,2)</f>
        <v>9</v>
      </c>
      <c r="I181" s="22" t="n">
        <f aca="false">VLOOKUP(D181,VLOOK!$A$2:$B$13,2)</f>
        <v>7</v>
      </c>
      <c r="J181" s="0" t="n">
        <f aca="false">IF(F181&lt;0,F181*-1,F181)</f>
        <v>4249.16</v>
      </c>
    </row>
    <row r="182" customFormat="false" ht="12.8" hidden="false" customHeight="false" outlineLevel="0" collapsed="false">
      <c r="A182" s="17" t="s">
        <v>1582</v>
      </c>
      <c r="B182" s="9" t="s">
        <v>848</v>
      </c>
      <c r="C182" s="9"/>
      <c r="D182" s="9" t="s">
        <v>607</v>
      </c>
      <c r="E182" s="9" t="str">
        <f aca="false">TRANFS!D389</f>
        <v>CEF_CC</v>
      </c>
      <c r="F182" s="20" t="n">
        <v>-1300</v>
      </c>
      <c r="G182" s="9" t="s">
        <v>1545</v>
      </c>
      <c r="H182" s="0" t="n">
        <f aca="false">VLOOKUP(B182,VLOOK!$A$2:$B$13,2)</f>
        <v>6</v>
      </c>
      <c r="I182" s="22" t="n">
        <f aca="false">VLOOKUP(D182,VLOOK!$A$2:$B$13,2)</f>
        <v>5</v>
      </c>
      <c r="J182" s="0" t="n">
        <f aca="false">IF(F182&lt;0,F182*-1,F182)</f>
        <v>1300</v>
      </c>
    </row>
    <row r="183" customFormat="false" ht="12.8" hidden="false" customHeight="false" outlineLevel="0" collapsed="false">
      <c r="A183" s="17" t="s">
        <v>440</v>
      </c>
      <c r="B183" s="9" t="s">
        <v>607</v>
      </c>
      <c r="C183" s="9"/>
      <c r="D183" s="9" t="s">
        <v>17</v>
      </c>
      <c r="E183" s="9" t="s">
        <v>17</v>
      </c>
      <c r="F183" s="9" t="n">
        <v>-1300</v>
      </c>
      <c r="G183" s="12" t="s">
        <v>1545</v>
      </c>
      <c r="H183" s="0" t="n">
        <f aca="false">VLOOKUP(B183,VLOOK!$A$2:$B$13,2)</f>
        <v>5</v>
      </c>
      <c r="I183" s="22" t="n">
        <f aca="false">VLOOKUP(D183,VLOOK!$A$2:$B$13,2)</f>
        <v>2</v>
      </c>
      <c r="J183" s="0" t="n">
        <f aca="false">IF(F183&lt;0,F183*-1,F183)</f>
        <v>1300</v>
      </c>
    </row>
    <row r="184" customFormat="false" ht="12.8" hidden="false" customHeight="false" outlineLevel="0" collapsed="false">
      <c r="A184" s="17" t="s">
        <v>441</v>
      </c>
      <c r="B184" s="9" t="s">
        <v>848</v>
      </c>
      <c r="C184" s="9"/>
      <c r="D184" s="9" t="s">
        <v>607</v>
      </c>
      <c r="E184" s="9" t="str">
        <f aca="false">TRANFS!D390</f>
        <v>CEF_CC</v>
      </c>
      <c r="F184" s="20" t="n">
        <v>-10200</v>
      </c>
      <c r="G184" s="9" t="s">
        <v>1545</v>
      </c>
      <c r="H184" s="0" t="n">
        <f aca="false">VLOOKUP(B184,VLOOK!$A$2:$B$13,2)</f>
        <v>6</v>
      </c>
      <c r="I184" s="22" t="n">
        <f aca="false">VLOOKUP(D184,VLOOK!$A$2:$B$13,2)</f>
        <v>5</v>
      </c>
      <c r="J184" s="0" t="n">
        <f aca="false">IF(F184&lt;0,F184*-1,F184)</f>
        <v>10200</v>
      </c>
    </row>
    <row r="185" customFormat="false" ht="12.8" hidden="false" customHeight="false" outlineLevel="0" collapsed="false">
      <c r="A185" s="17" t="s">
        <v>442</v>
      </c>
      <c r="B185" s="9" t="s">
        <v>607</v>
      </c>
      <c r="C185" s="9"/>
      <c r="D185" s="9" t="s">
        <v>984</v>
      </c>
      <c r="E185" s="9" t="s">
        <v>984</v>
      </c>
      <c r="F185" s="9" t="n">
        <v>-4700</v>
      </c>
      <c r="G185" s="12" t="s">
        <v>1545</v>
      </c>
      <c r="H185" s="0" t="n">
        <f aca="false">VLOOKUP(B185,VLOOK!$A$2:$B$13,2)</f>
        <v>5</v>
      </c>
      <c r="I185" s="22" t="n">
        <f aca="false">VLOOKUP(D185,VLOOK!$A$2:$B$13,2)</f>
        <v>9</v>
      </c>
      <c r="J185" s="0" t="n">
        <f aca="false">IF(F185&lt;0,F185*-1,F185)</f>
        <v>4700</v>
      </c>
    </row>
    <row r="186" customFormat="false" ht="12.8" hidden="false" customHeight="false" outlineLevel="0" collapsed="false">
      <c r="A186" s="17" t="s">
        <v>445</v>
      </c>
      <c r="B186" s="9" t="s">
        <v>848</v>
      </c>
      <c r="C186" s="9"/>
      <c r="D186" s="9" t="s">
        <v>607</v>
      </c>
      <c r="E186" s="9" t="str">
        <f aca="false">TRANFS!D391</f>
        <v>CEF_CC</v>
      </c>
      <c r="F186" s="20" t="n">
        <v>-400</v>
      </c>
      <c r="G186" s="9" t="s">
        <v>1545</v>
      </c>
      <c r="H186" s="0" t="n">
        <f aca="false">VLOOKUP(B186,VLOOK!$A$2:$B$13,2)</f>
        <v>6</v>
      </c>
      <c r="I186" s="22" t="n">
        <f aca="false">VLOOKUP(D186,VLOOK!$A$2:$B$13,2)</f>
        <v>5</v>
      </c>
      <c r="J186" s="0" t="n">
        <f aca="false">IF(F186&lt;0,F186*-1,F186)</f>
        <v>400</v>
      </c>
    </row>
    <row r="187" customFormat="false" ht="12.8" hidden="false" customHeight="false" outlineLevel="0" collapsed="false">
      <c r="A187" s="17" t="s">
        <v>445</v>
      </c>
      <c r="B187" s="9" t="s">
        <v>984</v>
      </c>
      <c r="C187" s="9"/>
      <c r="D187" s="9" t="s">
        <v>850</v>
      </c>
      <c r="E187" s="9" t="s">
        <v>850</v>
      </c>
      <c r="F187" s="20" t="n">
        <v>-4702.59</v>
      </c>
      <c r="G187" s="12" t="s">
        <v>1545</v>
      </c>
      <c r="H187" s="0" t="n">
        <f aca="false">VLOOKUP(B187,VLOOK!$A$2:$B$13,2)</f>
        <v>9</v>
      </c>
      <c r="I187" s="22" t="n">
        <f aca="false">VLOOKUP(D187,VLOOK!$A$2:$B$13,2)</f>
        <v>7</v>
      </c>
      <c r="J187" s="0" t="n">
        <f aca="false">IF(F187&lt;0,F187*-1,F187)</f>
        <v>4702.59</v>
      </c>
    </row>
    <row r="188" customFormat="false" ht="12.8" hidden="false" customHeight="false" outlineLevel="0" collapsed="false">
      <c r="A188" s="17" t="s">
        <v>1583</v>
      </c>
      <c r="B188" s="9" t="s">
        <v>607</v>
      </c>
      <c r="C188" s="9"/>
      <c r="D188" s="9" t="s">
        <v>848</v>
      </c>
      <c r="E188" s="9" t="s">
        <v>848</v>
      </c>
      <c r="F188" s="9" t="n">
        <v>-12000</v>
      </c>
      <c r="G188" s="12" t="s">
        <v>1545</v>
      </c>
      <c r="H188" s="0" t="n">
        <f aca="false">VLOOKUP(B188,VLOOK!$A$2:$B$13,2)</f>
        <v>5</v>
      </c>
      <c r="I188" s="22" t="n">
        <f aca="false">VLOOKUP(D188,VLOOK!$A$2:$B$13,2)</f>
        <v>6</v>
      </c>
      <c r="J188" s="0" t="n">
        <f aca="false">IF(F188&lt;0,F188*-1,F188)</f>
        <v>12000</v>
      </c>
    </row>
    <row r="189" customFormat="false" ht="12.8" hidden="false" customHeight="false" outlineLevel="0" collapsed="false">
      <c r="A189" s="17" t="s">
        <v>450</v>
      </c>
      <c r="B189" s="9" t="s">
        <v>607</v>
      </c>
      <c r="C189" s="9"/>
      <c r="D189" s="9" t="s">
        <v>850</v>
      </c>
      <c r="E189" s="9" t="s">
        <v>850</v>
      </c>
      <c r="F189" s="9" t="n">
        <v>-429.71</v>
      </c>
      <c r="G189" s="12" t="s">
        <v>1545</v>
      </c>
      <c r="H189" s="0" t="n">
        <f aca="false">VLOOKUP(B189,VLOOK!$A$2:$B$13,2)</f>
        <v>5</v>
      </c>
      <c r="I189" s="22" t="n">
        <f aca="false">VLOOKUP(D189,VLOOK!$A$2:$B$13,2)</f>
        <v>7</v>
      </c>
      <c r="J189" s="0" t="n">
        <f aca="false">IF(F189&lt;0,F189*-1,F189)</f>
        <v>429.71</v>
      </c>
    </row>
    <row r="190" customFormat="false" ht="12.8" hidden="false" customHeight="false" outlineLevel="0" collapsed="false">
      <c r="A190" s="17" t="s">
        <v>450</v>
      </c>
      <c r="B190" s="9" t="s">
        <v>607</v>
      </c>
      <c r="C190" s="9"/>
      <c r="D190" s="9" t="s">
        <v>984</v>
      </c>
      <c r="E190" s="9" t="s">
        <v>984</v>
      </c>
      <c r="F190" s="9" t="n">
        <v>-4600</v>
      </c>
      <c r="G190" s="12" t="s">
        <v>1545</v>
      </c>
      <c r="H190" s="0" t="n">
        <f aca="false">VLOOKUP(B190,VLOOK!$A$2:$B$13,2)</f>
        <v>5</v>
      </c>
      <c r="I190" s="22" t="n">
        <f aca="false">VLOOKUP(D190,VLOOK!$A$2:$B$13,2)</f>
        <v>9</v>
      </c>
      <c r="J190" s="0" t="n">
        <f aca="false">IF(F190&lt;0,F190*-1,F190)</f>
        <v>4600</v>
      </c>
    </row>
    <row r="191" customFormat="false" ht="12.8" hidden="false" customHeight="false" outlineLevel="0" collapsed="false">
      <c r="A191" s="17" t="s">
        <v>450</v>
      </c>
      <c r="B191" s="9" t="s">
        <v>848</v>
      </c>
      <c r="C191" s="9"/>
      <c r="D191" s="9" t="s">
        <v>607</v>
      </c>
      <c r="E191" s="9" t="str">
        <f aca="false">TRANFS!D393</f>
        <v>CEF_CC</v>
      </c>
      <c r="F191" s="20" t="n">
        <v>-9700</v>
      </c>
      <c r="G191" s="9" t="s">
        <v>1545</v>
      </c>
      <c r="H191" s="0" t="n">
        <f aca="false">VLOOKUP(B191,VLOOK!$A$2:$B$13,2)</f>
        <v>6</v>
      </c>
      <c r="I191" s="22" t="n">
        <f aca="false">VLOOKUP(D191,VLOOK!$A$2:$B$13,2)</f>
        <v>5</v>
      </c>
      <c r="J191" s="0" t="n">
        <f aca="false">IF(F191&lt;0,F191*-1,F191)</f>
        <v>9700</v>
      </c>
    </row>
    <row r="192" customFormat="false" ht="12.8" hidden="false" customHeight="false" outlineLevel="0" collapsed="false">
      <c r="A192" s="17" t="s">
        <v>452</v>
      </c>
      <c r="B192" s="9" t="s">
        <v>848</v>
      </c>
      <c r="C192" s="9"/>
      <c r="D192" s="9" t="s">
        <v>607</v>
      </c>
      <c r="E192" s="9" t="str">
        <f aca="false">TRANFS!D394</f>
        <v>CEF_CC</v>
      </c>
      <c r="F192" s="20" t="n">
        <v>-250</v>
      </c>
      <c r="G192" s="9" t="s">
        <v>1545</v>
      </c>
      <c r="H192" s="0" t="n">
        <f aca="false">VLOOKUP(B192,VLOOK!$A$2:$B$13,2)</f>
        <v>6</v>
      </c>
      <c r="I192" s="22" t="n">
        <f aca="false">VLOOKUP(D192,VLOOK!$A$2:$B$13,2)</f>
        <v>5</v>
      </c>
      <c r="J192" s="0" t="n">
        <f aca="false">IF(F192&lt;0,F192*-1,F192)</f>
        <v>250</v>
      </c>
    </row>
    <row r="193" customFormat="false" ht="12.8" hidden="false" customHeight="false" outlineLevel="0" collapsed="false">
      <c r="A193" s="17" t="s">
        <v>453</v>
      </c>
      <c r="B193" s="9" t="s">
        <v>984</v>
      </c>
      <c r="C193" s="9"/>
      <c r="D193" s="9" t="s">
        <v>850</v>
      </c>
      <c r="E193" s="9" t="s">
        <v>850</v>
      </c>
      <c r="F193" s="20" t="n">
        <v>-4649.47</v>
      </c>
      <c r="G193" s="12" t="s">
        <v>1545</v>
      </c>
      <c r="H193" s="0" t="n">
        <f aca="false">VLOOKUP(B193,VLOOK!$A$2:$B$13,2)</f>
        <v>9</v>
      </c>
      <c r="I193" s="22" t="n">
        <f aca="false">VLOOKUP(D193,VLOOK!$A$2:$B$13,2)</f>
        <v>7</v>
      </c>
      <c r="J193" s="0" t="n">
        <f aca="false">IF(F193&lt;0,F193*-1,F193)</f>
        <v>4649.47</v>
      </c>
    </row>
    <row r="194" customFormat="false" ht="12.8" hidden="false" customHeight="false" outlineLevel="0" collapsed="false">
      <c r="A194" s="17" t="s">
        <v>1529</v>
      </c>
      <c r="B194" s="9" t="s">
        <v>607</v>
      </c>
      <c r="C194" s="9"/>
      <c r="D194" s="9" t="s">
        <v>848</v>
      </c>
      <c r="E194" s="9" t="s">
        <v>848</v>
      </c>
      <c r="F194" s="9" t="n">
        <v>-12000</v>
      </c>
      <c r="G194" s="12" t="s">
        <v>1545</v>
      </c>
      <c r="H194" s="0" t="n">
        <f aca="false">VLOOKUP(B194,VLOOK!$A$2:$B$13,2)</f>
        <v>5</v>
      </c>
      <c r="I194" s="22" t="n">
        <f aca="false">VLOOKUP(D194,VLOOK!$A$2:$B$13,2)</f>
        <v>6</v>
      </c>
      <c r="J194" s="0" t="n">
        <f aca="false">IF(F194&lt;0,F194*-1,F194)</f>
        <v>12000</v>
      </c>
    </row>
    <row r="195" customFormat="false" ht="12.8" hidden="false" customHeight="false" outlineLevel="0" collapsed="false">
      <c r="A195" s="17" t="s">
        <v>776</v>
      </c>
      <c r="B195" s="9" t="s">
        <v>848</v>
      </c>
      <c r="C195" s="9"/>
      <c r="D195" s="9" t="s">
        <v>607</v>
      </c>
      <c r="E195" s="9" t="str">
        <f aca="false">TRANFS!D396</f>
        <v>CEF_CC</v>
      </c>
      <c r="F195" s="20" t="n">
        <v>-61937.15</v>
      </c>
      <c r="G195" s="9" t="s">
        <v>1545</v>
      </c>
      <c r="H195" s="0" t="n">
        <f aca="false">VLOOKUP(B195,VLOOK!$A$2:$B$13,2)</f>
        <v>6</v>
      </c>
      <c r="I195" s="22" t="n">
        <f aca="false">VLOOKUP(D195,VLOOK!$A$2:$B$13,2)</f>
        <v>5</v>
      </c>
      <c r="J195" s="0" t="n">
        <f aca="false">IF(F195&lt;0,F195*-1,F195)</f>
        <v>61937.15</v>
      </c>
    </row>
    <row r="196" customFormat="false" ht="12.8" hidden="false" customHeight="false" outlineLevel="0" collapsed="false">
      <c r="A196" s="17" t="s">
        <v>458</v>
      </c>
      <c r="B196" s="9" t="s">
        <v>277</v>
      </c>
      <c r="C196" s="9"/>
      <c r="D196" s="9" t="s">
        <v>17</v>
      </c>
      <c r="E196" s="9"/>
      <c r="F196" s="9" t="n">
        <v>-5000</v>
      </c>
      <c r="G196" s="9" t="s">
        <v>1545</v>
      </c>
      <c r="H196" s="0" t="n">
        <f aca="false">VLOOKUP(B196,VLOOK!$A$2:$B$13,2)</f>
        <v>8</v>
      </c>
      <c r="I196" s="22" t="n">
        <f aca="false">VLOOKUP(D196,VLOOK!$A$2:$B$13,2)</f>
        <v>2</v>
      </c>
      <c r="J196" s="0" t="n">
        <f aca="false">IF(F196&lt;0,F196*-1,F196)</f>
        <v>5000</v>
      </c>
    </row>
    <row r="197" customFormat="false" ht="12.8" hidden="false" customHeight="false" outlineLevel="0" collapsed="false">
      <c r="A197" s="17" t="s">
        <v>459</v>
      </c>
      <c r="B197" s="9" t="s">
        <v>17</v>
      </c>
      <c r="C197" s="9"/>
      <c r="D197" s="9" t="s">
        <v>850</v>
      </c>
      <c r="E197" s="9" t="s">
        <v>850</v>
      </c>
      <c r="F197" s="20" t="n">
        <v>-2419.96</v>
      </c>
      <c r="G197" s="12" t="s">
        <v>1545</v>
      </c>
      <c r="H197" s="0" t="n">
        <f aca="false">VLOOKUP(B197,VLOOK!$A$2:$B$13,2)</f>
        <v>2</v>
      </c>
      <c r="I197" s="22" t="n">
        <f aca="false">VLOOKUP(D197,VLOOK!$A$2:$B$13,2)</f>
        <v>7</v>
      </c>
      <c r="J197" s="0" t="n">
        <f aca="false">IF(F197&lt;0,F197*-1,F197)</f>
        <v>2419.96</v>
      </c>
    </row>
    <row r="198" customFormat="false" ht="12.8" hidden="false" customHeight="false" outlineLevel="0" collapsed="false">
      <c r="A198" s="17" t="s">
        <v>459</v>
      </c>
      <c r="B198" s="9" t="s">
        <v>17</v>
      </c>
      <c r="C198" s="9"/>
      <c r="D198" s="17" t="s">
        <v>984</v>
      </c>
      <c r="E198" s="17" t="s">
        <v>984</v>
      </c>
      <c r="F198" s="20" t="n">
        <v>-1750</v>
      </c>
      <c r="G198" s="12" t="s">
        <v>1545</v>
      </c>
      <c r="H198" s="0" t="n">
        <f aca="false">VLOOKUP(B198,VLOOK!$A$2:$B$13,2)</f>
        <v>2</v>
      </c>
      <c r="I198" s="22" t="n">
        <f aca="false">VLOOKUP(D198,VLOOK!$A$2:$B$13,2)</f>
        <v>9</v>
      </c>
      <c r="J198" s="0" t="n">
        <f aca="false">IF(F198&lt;0,F198*-1,F198)</f>
        <v>1750</v>
      </c>
    </row>
    <row r="199" customFormat="false" ht="12.8" hidden="false" customHeight="false" outlineLevel="0" collapsed="false">
      <c r="A199" s="17" t="s">
        <v>777</v>
      </c>
      <c r="B199" s="9" t="s">
        <v>984</v>
      </c>
      <c r="C199" s="9"/>
      <c r="D199" s="9" t="s">
        <v>850</v>
      </c>
      <c r="E199" s="9" t="s">
        <v>850</v>
      </c>
      <c r="F199" s="20" t="n">
        <v>-1568.09</v>
      </c>
      <c r="G199" s="12" t="s">
        <v>1545</v>
      </c>
      <c r="H199" s="0" t="n">
        <f aca="false">VLOOKUP(B199,VLOOK!$A$2:$B$13,2)</f>
        <v>9</v>
      </c>
      <c r="I199" s="22" t="n">
        <f aca="false">VLOOKUP(D199,VLOOK!$A$2:$B$13,2)</f>
        <v>7</v>
      </c>
      <c r="J199" s="0" t="n">
        <f aca="false">IF(F199&lt;0,F199*-1,F199)</f>
        <v>1568.09</v>
      </c>
    </row>
    <row r="200" customFormat="false" ht="12.8" hidden="false" customHeight="false" outlineLevel="0" collapsed="false">
      <c r="A200" s="17" t="s">
        <v>1584</v>
      </c>
      <c r="B200" s="9" t="s">
        <v>607</v>
      </c>
      <c r="C200" s="9"/>
      <c r="D200" s="9" t="s">
        <v>17</v>
      </c>
      <c r="E200" s="9" t="s">
        <v>17</v>
      </c>
      <c r="F200" s="9" t="n">
        <v>-2000</v>
      </c>
      <c r="G200" s="12" t="s">
        <v>1545</v>
      </c>
      <c r="H200" s="0" t="n">
        <f aca="false">VLOOKUP(B200,VLOOK!$A$2:$B$13,2)</f>
        <v>5</v>
      </c>
      <c r="I200" s="22" t="n">
        <f aca="false">VLOOKUP(D200,VLOOK!$A$2:$B$13,2)</f>
        <v>2</v>
      </c>
      <c r="J200" s="0" t="n">
        <f aca="false">IF(F200&lt;0,F200*-1,F200)</f>
        <v>2000</v>
      </c>
    </row>
    <row r="201" customFormat="false" ht="12.8" hidden="false" customHeight="false" outlineLevel="0" collapsed="false">
      <c r="A201" s="17" t="s">
        <v>1585</v>
      </c>
      <c r="B201" s="9" t="s">
        <v>607</v>
      </c>
      <c r="C201" s="9"/>
      <c r="D201" s="9" t="s">
        <v>17</v>
      </c>
      <c r="E201" s="9" t="s">
        <v>17</v>
      </c>
      <c r="F201" s="9" t="n">
        <v>-1334.34</v>
      </c>
      <c r="G201" s="12" t="s">
        <v>1545</v>
      </c>
      <c r="H201" s="0" t="n">
        <f aca="false">VLOOKUP(B201,VLOOK!$A$2:$B$13,2)</f>
        <v>5</v>
      </c>
      <c r="I201" s="22" t="n">
        <f aca="false">VLOOKUP(D201,VLOOK!$A$2:$B$13,2)</f>
        <v>2</v>
      </c>
      <c r="J201" s="0" t="n">
        <f aca="false">IF(F201&lt;0,F201*-1,F201)</f>
        <v>1334.34</v>
      </c>
    </row>
    <row r="202" customFormat="false" ht="12.8" hidden="false" customHeight="false" outlineLevel="0" collapsed="false">
      <c r="A202" s="17" t="s">
        <v>782</v>
      </c>
      <c r="B202" s="9" t="s">
        <v>607</v>
      </c>
      <c r="C202" s="9"/>
      <c r="D202" s="9" t="s">
        <v>850</v>
      </c>
      <c r="E202" s="9" t="s">
        <v>850</v>
      </c>
      <c r="F202" s="9" t="n">
        <v>-2081.84</v>
      </c>
      <c r="G202" s="12" t="s">
        <v>1545</v>
      </c>
      <c r="H202" s="0" t="n">
        <f aca="false">VLOOKUP(B202,VLOOK!$A$2:$B$13,2)</f>
        <v>5</v>
      </c>
      <c r="I202" s="22" t="n">
        <f aca="false">VLOOKUP(D202,VLOOK!$A$2:$B$13,2)</f>
        <v>7</v>
      </c>
      <c r="J202" s="0" t="n">
        <f aca="false">IF(F202&lt;0,F202*-1,F202)</f>
        <v>2081.84</v>
      </c>
    </row>
    <row r="203" customFormat="false" ht="12.8" hidden="false" customHeight="false" outlineLevel="0" collapsed="false">
      <c r="A203" s="17" t="s">
        <v>782</v>
      </c>
      <c r="B203" s="9" t="s">
        <v>607</v>
      </c>
      <c r="C203" s="9"/>
      <c r="D203" s="9" t="s">
        <v>984</v>
      </c>
      <c r="E203" s="9" t="s">
        <v>984</v>
      </c>
      <c r="F203" s="9" t="n">
        <v>-1650</v>
      </c>
      <c r="G203" s="12" t="s">
        <v>1545</v>
      </c>
      <c r="H203" s="0" t="n">
        <f aca="false">VLOOKUP(B203,VLOOK!$A$2:$B$13,2)</f>
        <v>5</v>
      </c>
      <c r="I203" s="22" t="n">
        <f aca="false">VLOOKUP(D203,VLOOK!$A$2:$B$13,2)</f>
        <v>9</v>
      </c>
      <c r="J203" s="0" t="n">
        <f aca="false">IF(F203&lt;0,F203*-1,F203)</f>
        <v>1650</v>
      </c>
    </row>
    <row r="204" customFormat="false" ht="12.8" hidden="false" customHeight="false" outlineLevel="0" collapsed="false">
      <c r="A204" s="17" t="s">
        <v>782</v>
      </c>
      <c r="B204" s="9" t="s">
        <v>984</v>
      </c>
      <c r="C204" s="9"/>
      <c r="D204" s="9" t="s">
        <v>850</v>
      </c>
      <c r="E204" s="9" t="s">
        <v>850</v>
      </c>
      <c r="F204" s="20" t="n">
        <v>-1517.15</v>
      </c>
      <c r="G204" s="12" t="s">
        <v>1545</v>
      </c>
      <c r="H204" s="0" t="n">
        <f aca="false">VLOOKUP(B204,VLOOK!$A$2:$B$13,2)</f>
        <v>9</v>
      </c>
      <c r="I204" s="22" t="n">
        <f aca="false">VLOOKUP(D204,VLOOK!$A$2:$B$13,2)</f>
        <v>7</v>
      </c>
      <c r="J204" s="0" t="n">
        <f aca="false">IF(F204&lt;0,F204*-1,F204)</f>
        <v>1517.15</v>
      </c>
    </row>
    <row r="205" customFormat="false" ht="12.8" hidden="false" customHeight="false" outlineLevel="0" collapsed="false">
      <c r="A205" s="17" t="s">
        <v>1532</v>
      </c>
      <c r="B205" s="9" t="s">
        <v>607</v>
      </c>
      <c r="C205" s="9"/>
      <c r="D205" s="9" t="s">
        <v>848</v>
      </c>
      <c r="E205" s="9" t="s">
        <v>848</v>
      </c>
      <c r="F205" s="9" t="n">
        <v>-15000</v>
      </c>
      <c r="G205" s="12" t="s">
        <v>1545</v>
      </c>
      <c r="H205" s="0" t="n">
        <f aca="false">VLOOKUP(B205,VLOOK!$A$2:$B$13,2)</f>
        <v>5</v>
      </c>
      <c r="I205" s="22" t="n">
        <f aca="false">VLOOKUP(D205,VLOOK!$A$2:$B$13,2)</f>
        <v>6</v>
      </c>
      <c r="J205" s="0" t="n">
        <f aca="false">IF(F205&lt;0,F205*-1,F205)</f>
        <v>15000</v>
      </c>
    </row>
    <row r="206" customFormat="false" ht="12.8" hidden="false" customHeight="false" outlineLevel="0" collapsed="false">
      <c r="A206" s="17" t="s">
        <v>478</v>
      </c>
      <c r="B206" s="9" t="s">
        <v>607</v>
      </c>
      <c r="C206" s="9"/>
      <c r="D206" s="9" t="s">
        <v>850</v>
      </c>
      <c r="E206" s="9" t="s">
        <v>850</v>
      </c>
      <c r="F206" s="9" t="n">
        <v>-2467.25</v>
      </c>
      <c r="G206" s="12" t="s">
        <v>1545</v>
      </c>
      <c r="H206" s="0" t="n">
        <f aca="false">VLOOKUP(B206,VLOOK!$A$2:$B$13,2)</f>
        <v>5</v>
      </c>
      <c r="I206" s="22" t="n">
        <f aca="false">VLOOKUP(D206,VLOOK!$A$2:$B$13,2)</f>
        <v>7</v>
      </c>
      <c r="J206" s="0" t="n">
        <f aca="false">IF(F206&lt;0,F206*-1,F206)</f>
        <v>2467.25</v>
      </c>
    </row>
    <row r="207" customFormat="false" ht="12.8" hidden="false" customHeight="false" outlineLevel="0" collapsed="false">
      <c r="A207" s="17" t="s">
        <v>478</v>
      </c>
      <c r="B207" s="9" t="s">
        <v>607</v>
      </c>
      <c r="C207" s="9"/>
      <c r="D207" s="9" t="s">
        <v>984</v>
      </c>
      <c r="E207" s="9" t="s">
        <v>984</v>
      </c>
      <c r="F207" s="9" t="n">
        <v>-1700</v>
      </c>
      <c r="G207" s="12" t="s">
        <v>1545</v>
      </c>
      <c r="H207" s="0" t="n">
        <f aca="false">VLOOKUP(B207,VLOOK!$A$2:$B$13,2)</f>
        <v>5</v>
      </c>
      <c r="I207" s="22" t="n">
        <f aca="false">VLOOKUP(D207,VLOOK!$A$2:$B$13,2)</f>
        <v>9</v>
      </c>
      <c r="J207" s="0" t="n">
        <f aca="false">IF(F207&lt;0,F207*-1,F207)</f>
        <v>1700</v>
      </c>
    </row>
    <row r="208" customFormat="false" ht="12.8" hidden="false" customHeight="false" outlineLevel="0" collapsed="false">
      <c r="A208" s="17" t="s">
        <v>478</v>
      </c>
      <c r="B208" s="9" t="s">
        <v>848</v>
      </c>
      <c r="C208" s="9"/>
      <c r="D208" s="9" t="s">
        <v>607</v>
      </c>
      <c r="E208" s="9" t="str">
        <f aca="false">TRANFS!D398</f>
        <v>CEF_CC</v>
      </c>
      <c r="F208" s="20" t="n">
        <v>-2500</v>
      </c>
      <c r="G208" s="9" t="s">
        <v>1545</v>
      </c>
      <c r="H208" s="0" t="n">
        <f aca="false">VLOOKUP(B208,VLOOK!$A$2:$B$13,2)</f>
        <v>6</v>
      </c>
      <c r="I208" s="22" t="n">
        <f aca="false">VLOOKUP(D208,VLOOK!$A$2:$B$13,2)</f>
        <v>5</v>
      </c>
      <c r="J208" s="0" t="n">
        <f aca="false">IF(F208&lt;0,F208*-1,F208)</f>
        <v>2500</v>
      </c>
    </row>
    <row r="209" customFormat="false" ht="12.8" hidden="false" customHeight="false" outlineLevel="0" collapsed="false">
      <c r="A209" s="17" t="s">
        <v>787</v>
      </c>
      <c r="B209" s="9" t="s">
        <v>984</v>
      </c>
      <c r="C209" s="9"/>
      <c r="D209" s="9" t="s">
        <v>850</v>
      </c>
      <c r="E209" s="9" t="s">
        <v>850</v>
      </c>
      <c r="F209" s="20" t="n">
        <v>-1657.17</v>
      </c>
      <c r="G209" s="12" t="s">
        <v>1545</v>
      </c>
      <c r="H209" s="0" t="n">
        <f aca="false">VLOOKUP(B209,VLOOK!$A$2:$B$13,2)</f>
        <v>9</v>
      </c>
      <c r="I209" s="22" t="n">
        <f aca="false">VLOOKUP(D209,VLOOK!$A$2:$B$13,2)</f>
        <v>7</v>
      </c>
      <c r="J209" s="0" t="n">
        <f aca="false">IF(F209&lt;0,F209*-1,F209)</f>
        <v>1657.17</v>
      </c>
    </row>
    <row r="210" customFormat="false" ht="12.8" hidden="false" customHeight="false" outlineLevel="0" collapsed="false">
      <c r="A210" s="17" t="s">
        <v>482</v>
      </c>
      <c r="B210" s="9" t="s">
        <v>17</v>
      </c>
      <c r="C210" s="9"/>
      <c r="D210" s="9" t="s">
        <v>277</v>
      </c>
      <c r="E210" s="9"/>
      <c r="F210" s="9" t="n">
        <v>-10000</v>
      </c>
      <c r="G210" s="12" t="s">
        <v>1545</v>
      </c>
      <c r="H210" s="0" t="n">
        <f aca="false">VLOOKUP(B210,VLOOK!$A$2:$B$13,2)</f>
        <v>2</v>
      </c>
      <c r="I210" s="22" t="n">
        <f aca="false">VLOOKUP(D210,VLOOK!$A$2:$B$13,2)</f>
        <v>8</v>
      </c>
      <c r="J210" s="0" t="n">
        <f aca="false">IF(F210&lt;0,F210*-1,F210)</f>
        <v>10000</v>
      </c>
    </row>
    <row r="211" customFormat="false" ht="12.8" hidden="false" customHeight="false" outlineLevel="0" collapsed="false">
      <c r="A211" s="17" t="s">
        <v>482</v>
      </c>
      <c r="B211" s="9" t="s">
        <v>606</v>
      </c>
      <c r="C211" s="9"/>
      <c r="D211" s="9" t="s">
        <v>17</v>
      </c>
      <c r="E211" s="9"/>
      <c r="F211" s="9" t="n">
        <v>-10505.71</v>
      </c>
      <c r="G211" s="9" t="s">
        <v>1545</v>
      </c>
      <c r="H211" s="0" t="n">
        <f aca="false">VLOOKUP(B211,VLOOK!$A$2:$B$13,2)</f>
        <v>3</v>
      </c>
      <c r="I211" s="22" t="n">
        <f aca="false">VLOOKUP(D211,VLOOK!$A$2:$B$13,2)</f>
        <v>2</v>
      </c>
      <c r="J211" s="0" t="n">
        <f aca="false">IF(F211&lt;0,F211*-1,F211)</f>
        <v>10505.71</v>
      </c>
    </row>
    <row r="212" customFormat="false" ht="12.8" hidden="false" customHeight="false" outlineLevel="0" collapsed="false">
      <c r="A212" s="17" t="s">
        <v>482</v>
      </c>
      <c r="B212" s="9" t="s">
        <v>277</v>
      </c>
      <c r="C212" s="9"/>
      <c r="D212" s="9" t="s">
        <v>1586</v>
      </c>
      <c r="E212" s="9"/>
      <c r="F212" s="9" t="n">
        <v>-10725.76</v>
      </c>
      <c r="G212" s="9" t="s">
        <v>1545</v>
      </c>
      <c r="H212" s="0" t="n">
        <f aca="false">VLOOKUP(B212,VLOOK!$A$2:$B$13,2)</f>
        <v>8</v>
      </c>
      <c r="I212" s="22" t="n">
        <f aca="false">VLOOKUP(D212,VLOOK!$A$2:$B$13,2)</f>
        <v>12</v>
      </c>
      <c r="J212" s="0" t="n">
        <f aca="false">IF(F212&lt;0,F212*-1,F212)</f>
        <v>10725.76</v>
      </c>
    </row>
    <row r="213" customFormat="false" ht="12.8" hidden="false" customHeight="false" outlineLevel="0" collapsed="false">
      <c r="A213" s="17" t="s">
        <v>484</v>
      </c>
      <c r="B213" s="9" t="s">
        <v>607</v>
      </c>
      <c r="C213" s="9"/>
      <c r="D213" s="17" t="s">
        <v>850</v>
      </c>
      <c r="E213" s="17"/>
      <c r="F213" s="20" t="n">
        <v>-3843.56</v>
      </c>
      <c r="G213" s="12" t="s">
        <v>1545</v>
      </c>
      <c r="H213" s="0" t="n">
        <f aca="false">VLOOKUP(B213,VLOOK!$A$2:$B$13,2)</f>
        <v>5</v>
      </c>
      <c r="I213" s="22" t="n">
        <f aca="false">VLOOKUP(D213,VLOOK!$A$2:$B$13,2)</f>
        <v>7</v>
      </c>
      <c r="J213" s="0" t="n">
        <f aca="false">IF(F213&lt;0,F213*-1,F213)</f>
        <v>3843.56</v>
      </c>
    </row>
    <row r="214" customFormat="false" ht="12.8" hidden="false" customHeight="false" outlineLevel="0" collapsed="false">
      <c r="A214" s="17" t="s">
        <v>789</v>
      </c>
      <c r="B214" s="9" t="s">
        <v>607</v>
      </c>
      <c r="C214" s="9"/>
      <c r="D214" s="9" t="s">
        <v>984</v>
      </c>
      <c r="E214" s="9" t="s">
        <v>984</v>
      </c>
      <c r="F214" s="9" t="n">
        <v>-1300</v>
      </c>
      <c r="G214" s="12" t="s">
        <v>1545</v>
      </c>
      <c r="H214" s="0" t="n">
        <f aca="false">VLOOKUP(B214,VLOOK!$A$2:$B$13,2)</f>
        <v>5</v>
      </c>
      <c r="I214" s="22" t="n">
        <f aca="false">VLOOKUP(D214,VLOOK!$A$2:$B$13,2)</f>
        <v>9</v>
      </c>
      <c r="J214" s="0" t="n">
        <f aca="false">IF(F214&lt;0,F214*-1,F214)</f>
        <v>1300</v>
      </c>
    </row>
    <row r="215" customFormat="false" ht="12.8" hidden="false" customHeight="false" outlineLevel="0" collapsed="false">
      <c r="A215" s="17" t="s">
        <v>789</v>
      </c>
      <c r="B215" s="9" t="s">
        <v>984</v>
      </c>
      <c r="C215" s="9"/>
      <c r="D215" s="9" t="s">
        <v>850</v>
      </c>
      <c r="E215" s="9" t="s">
        <v>850</v>
      </c>
      <c r="F215" s="20" t="n">
        <v>-532.85</v>
      </c>
      <c r="G215" s="12" t="s">
        <v>1545</v>
      </c>
      <c r="H215" s="0" t="n">
        <f aca="false">VLOOKUP(B215,VLOOK!$A$2:$B$13,2)</f>
        <v>9</v>
      </c>
      <c r="I215" s="22" t="n">
        <f aca="false">VLOOKUP(D215,VLOOK!$A$2:$B$13,2)</f>
        <v>7</v>
      </c>
      <c r="J215" s="0" t="n">
        <f aca="false">IF(F215&lt;0,F215*-1,F215)</f>
        <v>532.85</v>
      </c>
    </row>
    <row r="216" customFormat="false" ht="12.8" hidden="false" customHeight="false" outlineLevel="0" collapsed="false">
      <c r="A216" s="17" t="s">
        <v>488</v>
      </c>
      <c r="B216" s="9" t="s">
        <v>607</v>
      </c>
      <c r="C216" s="9"/>
      <c r="D216" s="9" t="s">
        <v>848</v>
      </c>
      <c r="E216" s="9" t="s">
        <v>848</v>
      </c>
      <c r="F216" s="9" t="n">
        <v>-9000</v>
      </c>
      <c r="G216" s="12" t="s">
        <v>1545</v>
      </c>
      <c r="H216" s="0" t="n">
        <f aca="false">VLOOKUP(B216,VLOOK!$A$2:$B$13,2)</f>
        <v>5</v>
      </c>
      <c r="I216" s="22" t="n">
        <f aca="false">VLOOKUP(D216,VLOOK!$A$2:$B$13,2)</f>
        <v>6</v>
      </c>
      <c r="J216" s="0" t="n">
        <f aca="false">IF(F216&lt;0,F216*-1,F216)</f>
        <v>9000</v>
      </c>
    </row>
    <row r="217" customFormat="false" ht="12.8" hidden="false" customHeight="false" outlineLevel="0" collapsed="false">
      <c r="A217" s="17" t="s">
        <v>489</v>
      </c>
      <c r="B217" s="9" t="s">
        <v>607</v>
      </c>
      <c r="C217" s="9"/>
      <c r="D217" s="17" t="s">
        <v>850</v>
      </c>
      <c r="E217" s="17"/>
      <c r="F217" s="20" t="n">
        <v>-3541.16</v>
      </c>
      <c r="G217" s="12" t="s">
        <v>1545</v>
      </c>
      <c r="H217" s="0" t="n">
        <f aca="false">VLOOKUP(B217,VLOOK!$A$2:$B$13,2)</f>
        <v>5</v>
      </c>
      <c r="I217" s="22" t="n">
        <f aca="false">VLOOKUP(D217,VLOOK!$A$2:$B$13,2)</f>
        <v>7</v>
      </c>
      <c r="J217" s="0" t="n">
        <f aca="false">IF(F217&lt;0,F217*-1,F217)</f>
        <v>3541.16</v>
      </c>
    </row>
    <row r="218" customFormat="false" ht="12.8" hidden="false" customHeight="false" outlineLevel="0" collapsed="false">
      <c r="A218" s="17" t="s">
        <v>1146</v>
      </c>
      <c r="B218" s="9" t="s">
        <v>984</v>
      </c>
      <c r="C218" s="9"/>
      <c r="D218" s="9" t="s">
        <v>850</v>
      </c>
      <c r="E218" s="9" t="s">
        <v>850</v>
      </c>
      <c r="F218" s="20" t="n">
        <v>-333.7</v>
      </c>
      <c r="G218" s="12" t="s">
        <v>1545</v>
      </c>
      <c r="H218" s="0" t="n">
        <f aca="false">VLOOKUP(B218,VLOOK!$A$2:$B$13,2)</f>
        <v>9</v>
      </c>
      <c r="I218" s="22" t="n">
        <f aca="false">VLOOKUP(D218,VLOOK!$A$2:$B$13,2)</f>
        <v>7</v>
      </c>
      <c r="J218" s="0" t="n">
        <f aca="false">IF(F218&lt;0,F218*-1,F218)</f>
        <v>333.7</v>
      </c>
    </row>
    <row r="219" customFormat="false" ht="12.8" hidden="false" customHeight="false" outlineLevel="0" collapsed="false">
      <c r="A219" s="17" t="s">
        <v>492</v>
      </c>
      <c r="B219" s="9" t="s">
        <v>607</v>
      </c>
      <c r="C219" s="9"/>
      <c r="D219" s="9" t="s">
        <v>848</v>
      </c>
      <c r="E219" s="9" t="s">
        <v>848</v>
      </c>
      <c r="F219" s="9" t="n">
        <v>-12000</v>
      </c>
      <c r="G219" s="12" t="s">
        <v>1545</v>
      </c>
      <c r="H219" s="0" t="n">
        <f aca="false">VLOOKUP(B219,VLOOK!$A$2:$B$13,2)</f>
        <v>5</v>
      </c>
      <c r="I219" s="22" t="n">
        <f aca="false">VLOOKUP(D219,VLOOK!$A$2:$B$13,2)</f>
        <v>6</v>
      </c>
      <c r="J219" s="0" t="n">
        <f aca="false">IF(F219&lt;0,F219*-1,F219)</f>
        <v>12000</v>
      </c>
    </row>
    <row r="220" customFormat="false" ht="12.8" hidden="false" customHeight="false" outlineLevel="0" collapsed="false">
      <c r="A220" s="17" t="s">
        <v>495</v>
      </c>
      <c r="B220" s="9" t="s">
        <v>607</v>
      </c>
      <c r="C220" s="9"/>
      <c r="D220" s="17" t="s">
        <v>850</v>
      </c>
      <c r="E220" s="17"/>
      <c r="F220" s="20" t="n">
        <v>-3455.43</v>
      </c>
      <c r="G220" s="12" t="s">
        <v>1545</v>
      </c>
      <c r="H220" s="0" t="n">
        <f aca="false">VLOOKUP(B220,VLOOK!$A$2:$B$13,2)</f>
        <v>5</v>
      </c>
      <c r="I220" s="22" t="n">
        <f aca="false">VLOOKUP(D220,VLOOK!$A$2:$B$13,2)</f>
        <v>7</v>
      </c>
      <c r="J220" s="0" t="n">
        <f aca="false">IF(F220&lt;0,F220*-1,F220)</f>
        <v>3455.43</v>
      </c>
    </row>
    <row r="221" customFormat="false" ht="12.8" hidden="false" customHeight="false" outlineLevel="0" collapsed="false">
      <c r="A221" s="17" t="s">
        <v>495</v>
      </c>
      <c r="B221" s="9" t="s">
        <v>848</v>
      </c>
      <c r="C221" s="9"/>
      <c r="D221" s="9" t="s">
        <v>607</v>
      </c>
      <c r="E221" s="9" t="str">
        <f aca="false">TRANFS!D401</f>
        <v>CEF_CC</v>
      </c>
      <c r="F221" s="20" t="n">
        <v>-5300</v>
      </c>
      <c r="G221" s="9" t="s">
        <v>1545</v>
      </c>
      <c r="H221" s="0" t="n">
        <f aca="false">VLOOKUP(B221,VLOOK!$A$2:$B$13,2)</f>
        <v>6</v>
      </c>
      <c r="I221" s="22" t="n">
        <f aca="false">VLOOKUP(D221,VLOOK!$A$2:$B$13,2)</f>
        <v>5</v>
      </c>
      <c r="J221" s="0" t="n">
        <f aca="false">IF(F221&lt;0,F221*-1,F221)</f>
        <v>5300</v>
      </c>
    </row>
    <row r="222" customFormat="false" ht="12.8" hidden="false" customHeight="false" outlineLevel="0" collapsed="false">
      <c r="A222" s="17" t="s">
        <v>497</v>
      </c>
      <c r="B222" s="9" t="s">
        <v>607</v>
      </c>
      <c r="C222" s="9"/>
      <c r="D222" s="9" t="s">
        <v>17</v>
      </c>
      <c r="E222" s="9" t="s">
        <v>17</v>
      </c>
      <c r="F222" s="9" t="n">
        <v>-1000</v>
      </c>
      <c r="G222" s="12" t="s">
        <v>1545</v>
      </c>
      <c r="H222" s="0" t="n">
        <f aca="false">VLOOKUP(B222,VLOOK!$A$2:$B$13,2)</f>
        <v>5</v>
      </c>
      <c r="I222" s="22" t="n">
        <f aca="false">VLOOKUP(D222,VLOOK!$A$2:$B$13,2)</f>
        <v>2</v>
      </c>
      <c r="J222" s="0" t="n">
        <f aca="false">IF(F222&lt;0,F222*-1,F222)</f>
        <v>1000</v>
      </c>
    </row>
    <row r="223" customFormat="false" ht="12.8" hidden="false" customHeight="false" outlineLevel="0" collapsed="false">
      <c r="A223" s="17" t="s">
        <v>796</v>
      </c>
      <c r="B223" s="9" t="s">
        <v>607</v>
      </c>
      <c r="C223" s="9"/>
      <c r="D223" s="9" t="s">
        <v>848</v>
      </c>
      <c r="E223" s="9" t="s">
        <v>848</v>
      </c>
      <c r="F223" s="9" t="n">
        <v>-6000</v>
      </c>
      <c r="G223" s="12" t="s">
        <v>1545</v>
      </c>
      <c r="H223" s="0" t="n">
        <f aca="false">VLOOKUP(B223,VLOOK!$A$2:$B$13,2)</f>
        <v>5</v>
      </c>
      <c r="I223" s="22" t="n">
        <f aca="false">VLOOKUP(D223,VLOOK!$A$2:$B$13,2)</f>
        <v>6</v>
      </c>
      <c r="J223" s="0" t="n">
        <f aca="false">IF(F223&lt;0,F223*-1,F223)</f>
        <v>6000</v>
      </c>
    </row>
    <row r="224" customFormat="false" ht="12.8" hidden="false" customHeight="false" outlineLevel="0" collapsed="false">
      <c r="A224" s="17" t="s">
        <v>797</v>
      </c>
      <c r="B224" s="9" t="s">
        <v>607</v>
      </c>
      <c r="C224" s="9"/>
      <c r="D224" s="17" t="s">
        <v>850</v>
      </c>
      <c r="E224" s="17"/>
      <c r="F224" s="20" t="n">
        <v>-3013.66</v>
      </c>
      <c r="G224" s="12" t="s">
        <v>1545</v>
      </c>
      <c r="H224" s="0" t="n">
        <f aca="false">VLOOKUP(B224,VLOOK!$A$2:$B$13,2)</f>
        <v>5</v>
      </c>
      <c r="I224" s="22" t="n">
        <f aca="false">VLOOKUP(D224,VLOOK!$A$2:$B$13,2)</f>
        <v>7</v>
      </c>
      <c r="J224" s="0" t="n">
        <f aca="false">IF(F224&lt;0,F224*-1,F224)</f>
        <v>3013.66</v>
      </c>
    </row>
    <row r="225" customFormat="false" ht="12.8" hidden="false" customHeight="false" outlineLevel="0" collapsed="false">
      <c r="A225" s="17" t="s">
        <v>797</v>
      </c>
      <c r="B225" s="9" t="s">
        <v>848</v>
      </c>
      <c r="C225" s="9"/>
      <c r="D225" s="9" t="s">
        <v>607</v>
      </c>
      <c r="E225" s="9" t="str">
        <f aca="false">TRANFS!D403</f>
        <v>CEF_CC</v>
      </c>
      <c r="F225" s="20" t="n">
        <v>-3500</v>
      </c>
      <c r="G225" s="9" t="s">
        <v>1545</v>
      </c>
      <c r="H225" s="0" t="n">
        <f aca="false">VLOOKUP(B225,VLOOK!$A$2:$B$13,2)</f>
        <v>6</v>
      </c>
      <c r="I225" s="22" t="n">
        <f aca="false">VLOOKUP(D225,VLOOK!$A$2:$B$13,2)</f>
        <v>5</v>
      </c>
      <c r="J225" s="0" t="n">
        <f aca="false">IF(F225&lt;0,F225*-1,F225)</f>
        <v>3500</v>
      </c>
    </row>
    <row r="226" customFormat="false" ht="12.8" hidden="false" customHeight="false" outlineLevel="0" collapsed="false">
      <c r="A226" s="17" t="s">
        <v>800</v>
      </c>
      <c r="B226" s="9" t="s">
        <v>607</v>
      </c>
      <c r="C226" s="9"/>
      <c r="D226" s="9" t="s">
        <v>17</v>
      </c>
      <c r="E226" s="9" t="s">
        <v>17</v>
      </c>
      <c r="F226" s="9" t="n">
        <v>-700</v>
      </c>
      <c r="G226" s="12" t="s">
        <v>1545</v>
      </c>
      <c r="H226" s="0" t="n">
        <f aca="false">VLOOKUP(B226,VLOOK!$A$2:$B$13,2)</f>
        <v>5</v>
      </c>
      <c r="I226" s="22" t="n">
        <f aca="false">VLOOKUP(D226,VLOOK!$A$2:$B$13,2)</f>
        <v>2</v>
      </c>
      <c r="J226" s="0" t="n">
        <f aca="false">IF(F226&lt;0,F226*-1,F226)</f>
        <v>700</v>
      </c>
    </row>
    <row r="227" customFormat="false" ht="12.8" hidden="false" customHeight="false" outlineLevel="0" collapsed="false">
      <c r="A227" s="17" t="s">
        <v>800</v>
      </c>
      <c r="B227" s="9" t="s">
        <v>607</v>
      </c>
      <c r="C227" s="9"/>
      <c r="D227" s="9" t="s">
        <v>848</v>
      </c>
      <c r="E227" s="9" t="s">
        <v>848</v>
      </c>
      <c r="F227" s="9" t="n">
        <v>-7000</v>
      </c>
      <c r="G227" s="12" t="s">
        <v>1545</v>
      </c>
      <c r="H227" s="0" t="n">
        <f aca="false">VLOOKUP(B227,VLOOK!$A$2:$B$13,2)</f>
        <v>5</v>
      </c>
      <c r="I227" s="22" t="n">
        <f aca="false">VLOOKUP(D227,VLOOK!$A$2:$B$13,2)</f>
        <v>6</v>
      </c>
      <c r="J227" s="0" t="n">
        <f aca="false">IF(F227&lt;0,F227*-1,F227)</f>
        <v>7000</v>
      </c>
    </row>
    <row r="228" customFormat="false" ht="12.8" hidden="false" customHeight="false" outlineLevel="0" collapsed="false">
      <c r="A228" s="17" t="s">
        <v>510</v>
      </c>
      <c r="B228" s="9" t="s">
        <v>607</v>
      </c>
      <c r="C228" s="9"/>
      <c r="D228" s="17" t="s">
        <v>850</v>
      </c>
      <c r="E228" s="17"/>
      <c r="F228" s="20" t="n">
        <v>-3164.47</v>
      </c>
      <c r="G228" s="12" t="s">
        <v>1545</v>
      </c>
      <c r="H228" s="0" t="n">
        <f aca="false">VLOOKUP(B228,VLOOK!$A$2:$B$13,2)</f>
        <v>5</v>
      </c>
      <c r="I228" s="22" t="n">
        <f aca="false">VLOOKUP(D228,VLOOK!$A$2:$B$13,2)</f>
        <v>7</v>
      </c>
      <c r="J228" s="0" t="n">
        <f aca="false">IF(F228&lt;0,F228*-1,F228)</f>
        <v>3164.47</v>
      </c>
    </row>
    <row r="229" customFormat="false" ht="12.8" hidden="false" customHeight="false" outlineLevel="0" collapsed="false">
      <c r="A229" s="17" t="s">
        <v>510</v>
      </c>
      <c r="B229" s="9" t="s">
        <v>848</v>
      </c>
      <c r="C229" s="9"/>
      <c r="D229" s="9" t="s">
        <v>607</v>
      </c>
      <c r="E229" s="9" t="str">
        <f aca="false">TRANFS!D405</f>
        <v>CEF_CC</v>
      </c>
      <c r="F229" s="20" t="n">
        <v>-3300</v>
      </c>
      <c r="G229" s="9" t="s">
        <v>1545</v>
      </c>
      <c r="H229" s="0" t="n">
        <f aca="false">VLOOKUP(B229,VLOOK!$A$2:$B$13,2)</f>
        <v>6</v>
      </c>
      <c r="I229" s="22" t="n">
        <f aca="false">VLOOKUP(D229,VLOOK!$A$2:$B$13,2)</f>
        <v>5</v>
      </c>
      <c r="J229" s="0" t="n">
        <f aca="false">IF(F229&lt;0,F229*-1,F229)</f>
        <v>3300</v>
      </c>
    </row>
    <row r="230" customFormat="false" ht="12.8" hidden="false" customHeight="false" outlineLevel="0" collapsed="false">
      <c r="A230" s="17" t="s">
        <v>512</v>
      </c>
      <c r="B230" s="9" t="s">
        <v>607</v>
      </c>
      <c r="C230" s="9"/>
      <c r="D230" s="9" t="s">
        <v>17</v>
      </c>
      <c r="E230" s="9" t="s">
        <v>17</v>
      </c>
      <c r="F230" s="9" t="n">
        <v>-1000</v>
      </c>
      <c r="G230" s="12" t="s">
        <v>1545</v>
      </c>
      <c r="H230" s="0" t="n">
        <f aca="false">VLOOKUP(B230,VLOOK!$A$2:$B$13,2)</f>
        <v>5</v>
      </c>
      <c r="I230" s="22" t="n">
        <f aca="false">VLOOKUP(D230,VLOOK!$A$2:$B$13,2)</f>
        <v>2</v>
      </c>
      <c r="J230" s="0" t="n">
        <f aca="false">IF(F230&lt;0,F230*-1,F230)</f>
        <v>1000</v>
      </c>
    </row>
    <row r="231" customFormat="false" ht="12.8" hidden="false" customHeight="false" outlineLevel="0" collapsed="false">
      <c r="A231" s="17" t="s">
        <v>512</v>
      </c>
      <c r="B231" s="9" t="s">
        <v>848</v>
      </c>
      <c r="C231" s="9"/>
      <c r="D231" s="9" t="s">
        <v>607</v>
      </c>
      <c r="E231" s="9" t="str">
        <f aca="false">TRANFS!D406</f>
        <v>CEF_CC</v>
      </c>
      <c r="F231" s="20" t="n">
        <v>-1000</v>
      </c>
      <c r="G231" s="9" t="s">
        <v>1545</v>
      </c>
      <c r="H231" s="0" t="n">
        <f aca="false">VLOOKUP(B231,VLOOK!$A$2:$B$13,2)</f>
        <v>6</v>
      </c>
      <c r="I231" s="22" t="n">
        <f aca="false">VLOOKUP(D231,VLOOK!$A$2:$B$13,2)</f>
        <v>5</v>
      </c>
      <c r="J231" s="0" t="n">
        <f aca="false">IF(F231&lt;0,F231*-1,F231)</f>
        <v>1000</v>
      </c>
    </row>
    <row r="232" customFormat="false" ht="12.8" hidden="false" customHeight="false" outlineLevel="0" collapsed="false">
      <c r="A232" s="17" t="s">
        <v>805</v>
      </c>
      <c r="B232" s="9" t="s">
        <v>607</v>
      </c>
      <c r="C232" s="9"/>
      <c r="D232" s="9" t="s">
        <v>848</v>
      </c>
      <c r="E232" s="9" t="s">
        <v>848</v>
      </c>
      <c r="F232" s="9" t="n">
        <v>-5500</v>
      </c>
      <c r="G232" s="12" t="s">
        <v>1545</v>
      </c>
      <c r="H232" s="0" t="n">
        <f aca="false">VLOOKUP(B232,VLOOK!$A$2:$B$13,2)</f>
        <v>5</v>
      </c>
      <c r="I232" s="22" t="n">
        <f aca="false">VLOOKUP(D232,VLOOK!$A$2:$B$13,2)</f>
        <v>6</v>
      </c>
      <c r="J232" s="0" t="n">
        <f aca="false">IF(F232&lt;0,F232*-1,F232)</f>
        <v>5500</v>
      </c>
    </row>
    <row r="233" customFormat="false" ht="12.8" hidden="false" customHeight="false" outlineLevel="0" collapsed="false">
      <c r="A233" s="17" t="s">
        <v>513</v>
      </c>
      <c r="B233" s="9" t="s">
        <v>607</v>
      </c>
      <c r="C233" s="9"/>
      <c r="D233" s="9" t="s">
        <v>848</v>
      </c>
      <c r="E233" s="9" t="s">
        <v>848</v>
      </c>
      <c r="F233" s="9" t="n">
        <v>-7000</v>
      </c>
      <c r="G233" s="12" t="s">
        <v>1545</v>
      </c>
      <c r="H233" s="0" t="n">
        <f aca="false">VLOOKUP(B233,VLOOK!$A$2:$B$13,2)</f>
        <v>5</v>
      </c>
      <c r="I233" s="22" t="n">
        <f aca="false">VLOOKUP(D233,VLOOK!$A$2:$B$13,2)</f>
        <v>6</v>
      </c>
      <c r="J233" s="0" t="n">
        <f aca="false">IF(F233&lt;0,F233*-1,F233)</f>
        <v>7000</v>
      </c>
    </row>
    <row r="234" customFormat="false" ht="12.8" hidden="false" customHeight="false" outlineLevel="0" collapsed="false">
      <c r="A234" s="17" t="s">
        <v>808</v>
      </c>
      <c r="B234" s="9" t="s">
        <v>848</v>
      </c>
      <c r="C234" s="9"/>
      <c r="D234" s="9" t="s">
        <v>607</v>
      </c>
      <c r="E234" s="9" t="str">
        <f aca="false">TRANFS!D409</f>
        <v>CEF_CC</v>
      </c>
      <c r="F234" s="20" t="n">
        <v>-2100</v>
      </c>
      <c r="G234" s="9" t="s">
        <v>1545</v>
      </c>
      <c r="H234" s="0" t="n">
        <f aca="false">VLOOKUP(B234,VLOOK!$A$2:$B$13,2)</f>
        <v>6</v>
      </c>
      <c r="I234" s="22" t="n">
        <f aca="false">VLOOKUP(D234,VLOOK!$A$2:$B$13,2)</f>
        <v>5</v>
      </c>
      <c r="J234" s="0" t="n">
        <f aca="false">IF(F234&lt;0,F234*-1,F234)</f>
        <v>2100</v>
      </c>
    </row>
    <row r="235" customFormat="false" ht="12.8" hidden="false" customHeight="false" outlineLevel="0" collapsed="false">
      <c r="A235" s="17" t="s">
        <v>518</v>
      </c>
      <c r="B235" s="9" t="s">
        <v>848</v>
      </c>
      <c r="C235" s="9"/>
      <c r="D235" s="9" t="s">
        <v>607</v>
      </c>
      <c r="E235" s="9" t="str">
        <f aca="false">TRANFS!D410</f>
        <v>CEF_CC</v>
      </c>
      <c r="F235" s="20" t="n">
        <v>-8300</v>
      </c>
      <c r="G235" s="9" t="s">
        <v>1545</v>
      </c>
      <c r="H235" s="0" t="n">
        <f aca="false">VLOOKUP(B235,VLOOK!$A$2:$B$13,2)</f>
        <v>6</v>
      </c>
      <c r="I235" s="22" t="n">
        <f aca="false">VLOOKUP(D235,VLOOK!$A$2:$B$13,2)</f>
        <v>5</v>
      </c>
      <c r="J235" s="0" t="n">
        <f aca="false">IF(F235&lt;0,F235*-1,F235)</f>
        <v>8300</v>
      </c>
    </row>
    <row r="236" customFormat="false" ht="12.8" hidden="false" customHeight="false" outlineLevel="0" collapsed="false">
      <c r="A236" s="17" t="s">
        <v>519</v>
      </c>
      <c r="B236" s="9" t="s">
        <v>607</v>
      </c>
      <c r="C236" s="9"/>
      <c r="D236" s="17" t="s">
        <v>850</v>
      </c>
      <c r="E236" s="17"/>
      <c r="F236" s="20" t="n">
        <v>-4376.38</v>
      </c>
      <c r="G236" s="12" t="s">
        <v>1545</v>
      </c>
      <c r="H236" s="0" t="n">
        <f aca="false">VLOOKUP(B236,VLOOK!$A$2:$B$13,2)</f>
        <v>5</v>
      </c>
      <c r="I236" s="22" t="n">
        <f aca="false">VLOOKUP(D236,VLOOK!$A$2:$B$13,2)</f>
        <v>7</v>
      </c>
      <c r="J236" s="0" t="n">
        <f aca="false">IF(F236&lt;0,F236*-1,F236)</f>
        <v>4376.38</v>
      </c>
    </row>
    <row r="237" customFormat="false" ht="12.8" hidden="false" customHeight="false" outlineLevel="0" collapsed="false">
      <c r="A237" s="17" t="s">
        <v>520</v>
      </c>
      <c r="B237" s="9" t="s">
        <v>848</v>
      </c>
      <c r="C237" s="9"/>
      <c r="D237" s="9" t="s">
        <v>607</v>
      </c>
      <c r="E237" s="9" t="str">
        <f aca="false">TRANFS!D411</f>
        <v>CEF_CC</v>
      </c>
      <c r="F237" s="20" t="n">
        <v>-1500</v>
      </c>
      <c r="G237" s="9" t="s">
        <v>1545</v>
      </c>
      <c r="H237" s="0" t="n">
        <f aca="false">VLOOKUP(B237,VLOOK!$A$2:$B$13,2)</f>
        <v>6</v>
      </c>
      <c r="I237" s="22" t="n">
        <f aca="false">VLOOKUP(D237,VLOOK!$A$2:$B$13,2)</f>
        <v>5</v>
      </c>
      <c r="J237" s="0" t="n">
        <f aca="false">IF(F237&lt;0,F237*-1,F237)</f>
        <v>1500</v>
      </c>
    </row>
    <row r="238" customFormat="false" ht="12.8" hidden="false" customHeight="false" outlineLevel="0" collapsed="false">
      <c r="A238" s="17" t="s">
        <v>523</v>
      </c>
      <c r="B238" s="9" t="s">
        <v>607</v>
      </c>
      <c r="C238" s="9"/>
      <c r="D238" s="9" t="s">
        <v>848</v>
      </c>
      <c r="E238" s="9" t="s">
        <v>848</v>
      </c>
      <c r="F238" s="9" t="n">
        <v>-8000</v>
      </c>
      <c r="G238" s="12" t="s">
        <v>1545</v>
      </c>
      <c r="H238" s="0" t="n">
        <f aca="false">VLOOKUP(B238,VLOOK!$A$2:$B$13,2)</f>
        <v>5</v>
      </c>
      <c r="I238" s="22" t="n">
        <f aca="false">VLOOKUP(D238,VLOOK!$A$2:$B$13,2)</f>
        <v>6</v>
      </c>
      <c r="J238" s="0" t="n">
        <f aca="false">IF(F238&lt;0,F238*-1,F238)</f>
        <v>8000</v>
      </c>
    </row>
    <row r="239" customFormat="false" ht="12.8" hidden="false" customHeight="false" outlineLevel="0" collapsed="false">
      <c r="A239" s="17" t="s">
        <v>523</v>
      </c>
      <c r="B239" s="9" t="s">
        <v>984</v>
      </c>
      <c r="C239" s="9" t="s">
        <v>881</v>
      </c>
      <c r="D239" s="9" t="s">
        <v>1554</v>
      </c>
      <c r="E239" s="9" t="s">
        <v>1554</v>
      </c>
      <c r="F239" s="20" t="n">
        <v>-800</v>
      </c>
      <c r="G239" s="12" t="s">
        <v>1545</v>
      </c>
      <c r="H239" s="0" t="n">
        <f aca="false">VLOOKUP(B239,VLOOK!$A$2:$B$13,2)</f>
        <v>9</v>
      </c>
      <c r="I239" s="22" t="n">
        <f aca="false">VLOOKUP(D239,VLOOK!$A$2:$B$13,2)</f>
        <v>10</v>
      </c>
      <c r="J239" s="0" t="n">
        <f aca="false">IF(F239&lt;0,F239*-1,F239)</f>
        <v>800</v>
      </c>
    </row>
    <row r="240" customFormat="false" ht="12.8" hidden="false" customHeight="false" outlineLevel="0" collapsed="false">
      <c r="A240" s="17" t="s">
        <v>528</v>
      </c>
      <c r="B240" s="9" t="s">
        <v>607</v>
      </c>
      <c r="C240" s="9"/>
      <c r="D240" s="9" t="s">
        <v>848</v>
      </c>
      <c r="E240" s="9" t="s">
        <v>848</v>
      </c>
      <c r="F240" s="9" t="n">
        <v>-4000</v>
      </c>
      <c r="G240" s="12" t="s">
        <v>1545</v>
      </c>
      <c r="H240" s="0" t="n">
        <f aca="false">VLOOKUP(B240,VLOOK!$A$2:$B$13,2)</f>
        <v>5</v>
      </c>
      <c r="I240" s="22" t="n">
        <f aca="false">VLOOKUP(D240,VLOOK!$A$2:$B$13,2)</f>
        <v>6</v>
      </c>
      <c r="J240" s="0" t="n">
        <f aca="false">IF(F240&lt;0,F240*-1,F240)</f>
        <v>4000</v>
      </c>
    </row>
    <row r="241" customFormat="false" ht="12.8" hidden="false" customHeight="false" outlineLevel="0" collapsed="false">
      <c r="A241" s="17" t="s">
        <v>1587</v>
      </c>
      <c r="B241" s="9" t="s">
        <v>848</v>
      </c>
      <c r="C241" s="9"/>
      <c r="D241" s="9" t="s">
        <v>607</v>
      </c>
      <c r="E241" s="9" t="str">
        <f aca="false">TRANFS!D414</f>
        <v>CEF_CC</v>
      </c>
      <c r="F241" s="20" t="n">
        <v>-9400</v>
      </c>
      <c r="G241" s="9" t="s">
        <v>1545</v>
      </c>
      <c r="H241" s="0" t="n">
        <f aca="false">VLOOKUP(B241,VLOOK!$A$2:$B$13,2)</f>
        <v>6</v>
      </c>
      <c r="I241" s="22" t="n">
        <f aca="false">VLOOKUP(D241,VLOOK!$A$2:$B$13,2)</f>
        <v>5</v>
      </c>
      <c r="J241" s="0" t="n">
        <f aca="false">IF(F241&lt;0,F241*-1,F241)</f>
        <v>9400</v>
      </c>
    </row>
    <row r="242" customFormat="false" ht="12.8" hidden="false" customHeight="false" outlineLevel="0" collapsed="false">
      <c r="A242" s="17" t="s">
        <v>531</v>
      </c>
      <c r="B242" s="9" t="s">
        <v>607</v>
      </c>
      <c r="C242" s="9"/>
      <c r="D242" s="17" t="s">
        <v>850</v>
      </c>
      <c r="E242" s="17"/>
      <c r="F242" s="20" t="n">
        <v>-4762.85</v>
      </c>
      <c r="G242" s="12" t="s">
        <v>1545</v>
      </c>
      <c r="H242" s="0" t="n">
        <f aca="false">VLOOKUP(B242,VLOOK!$A$2:$B$13,2)</f>
        <v>5</v>
      </c>
      <c r="I242" s="22" t="n">
        <f aca="false">VLOOKUP(D242,VLOOK!$A$2:$B$13,2)</f>
        <v>7</v>
      </c>
      <c r="J242" s="0" t="n">
        <f aca="false">IF(F242&lt;0,F242*-1,F242)</f>
        <v>4762.85</v>
      </c>
    </row>
    <row r="243" customFormat="false" ht="12.8" hidden="false" customHeight="false" outlineLevel="0" collapsed="false">
      <c r="A243" s="17" t="s">
        <v>1588</v>
      </c>
      <c r="B243" s="9" t="s">
        <v>607</v>
      </c>
      <c r="C243" s="9"/>
      <c r="D243" s="9" t="s">
        <v>848</v>
      </c>
      <c r="E243" s="9" t="s">
        <v>848</v>
      </c>
      <c r="F243" s="20" t="n">
        <v>-5500</v>
      </c>
      <c r="G243" s="12" t="s">
        <v>1545</v>
      </c>
      <c r="H243" s="0" t="n">
        <f aca="false">VLOOKUP(B243,VLOOK!$A$2:$B$13,2)</f>
        <v>5</v>
      </c>
      <c r="I243" s="22" t="n">
        <f aca="false">VLOOKUP(D243,VLOOK!$A$2:$B$13,2)</f>
        <v>6</v>
      </c>
      <c r="J243" s="0" t="n">
        <f aca="false">IF(F243&lt;0,F243*-1,F243)</f>
        <v>5500</v>
      </c>
    </row>
    <row r="244" customFormat="false" ht="12.8" hidden="false" customHeight="false" outlineLevel="0" collapsed="false">
      <c r="A244" s="17" t="s">
        <v>534</v>
      </c>
      <c r="B244" s="9" t="s">
        <v>607</v>
      </c>
      <c r="C244" s="9"/>
      <c r="D244" s="9" t="s">
        <v>17</v>
      </c>
      <c r="E244" s="9" t="s">
        <v>17</v>
      </c>
      <c r="F244" s="9" t="n">
        <v>-1000</v>
      </c>
      <c r="G244" s="12" t="s">
        <v>1545</v>
      </c>
      <c r="H244" s="0" t="n">
        <f aca="false">VLOOKUP(B244,VLOOK!$A$2:$B$13,2)</f>
        <v>5</v>
      </c>
      <c r="I244" s="22" t="n">
        <f aca="false">VLOOKUP(D244,VLOOK!$A$2:$B$13,2)</f>
        <v>2</v>
      </c>
      <c r="J244" s="0" t="n">
        <f aca="false">IF(F244&lt;0,F244*-1,F244)</f>
        <v>1000</v>
      </c>
    </row>
    <row r="245" customFormat="false" ht="12.8" hidden="false" customHeight="false" outlineLevel="0" collapsed="false">
      <c r="A245" s="17" t="s">
        <v>1589</v>
      </c>
      <c r="B245" s="9" t="s">
        <v>607</v>
      </c>
      <c r="C245" s="9"/>
      <c r="D245" s="9" t="s">
        <v>848</v>
      </c>
      <c r="E245" s="9" t="s">
        <v>848</v>
      </c>
      <c r="F245" s="20" t="n">
        <v>-6000</v>
      </c>
      <c r="G245" s="12" t="s">
        <v>1545</v>
      </c>
      <c r="H245" s="0" t="n">
        <f aca="false">VLOOKUP(B245,VLOOK!$A$2:$B$13,2)</f>
        <v>5</v>
      </c>
      <c r="I245" s="22" t="n">
        <f aca="false">VLOOKUP(D245,VLOOK!$A$2:$B$13,2)</f>
        <v>6</v>
      </c>
      <c r="J245" s="0" t="n">
        <f aca="false">IF(F245&lt;0,F245*-1,F245)</f>
        <v>6000</v>
      </c>
    </row>
    <row r="246" customFormat="false" ht="12.8" hidden="false" customHeight="false" outlineLevel="0" collapsed="false">
      <c r="A246" s="17" t="s">
        <v>1590</v>
      </c>
      <c r="B246" s="9" t="s">
        <v>848</v>
      </c>
      <c r="C246" s="9"/>
      <c r="D246" s="9" t="s">
        <v>607</v>
      </c>
      <c r="E246" s="9" t="str">
        <f aca="false">TRANFS!D417</f>
        <v>CEF_CC</v>
      </c>
      <c r="F246" s="20" t="n">
        <v>-9200</v>
      </c>
      <c r="G246" s="9" t="s">
        <v>1545</v>
      </c>
      <c r="H246" s="0" t="n">
        <f aca="false">VLOOKUP(B246,VLOOK!$A$2:$B$13,2)</f>
        <v>6</v>
      </c>
      <c r="I246" s="22" t="n">
        <f aca="false">VLOOKUP(D246,VLOOK!$A$2:$B$13,2)</f>
        <v>5</v>
      </c>
      <c r="J246" s="0" t="n">
        <f aca="false">IF(F246&lt;0,F246*-1,F246)</f>
        <v>9200</v>
      </c>
    </row>
    <row r="247" customFormat="false" ht="12.8" hidden="false" customHeight="false" outlineLevel="0" collapsed="false">
      <c r="A247" s="17" t="s">
        <v>538</v>
      </c>
      <c r="B247" s="9" t="s">
        <v>607</v>
      </c>
      <c r="C247" s="9" t="s">
        <v>611</v>
      </c>
      <c r="D247" s="17" t="s">
        <v>850</v>
      </c>
      <c r="E247" s="17"/>
      <c r="F247" s="20" t="n">
        <v>-4370.76</v>
      </c>
      <c r="G247" s="12" t="s">
        <v>1545</v>
      </c>
      <c r="H247" s="0" t="n">
        <f aca="false">VLOOKUP(B247,VLOOK!$A$2:$B$13,2)</f>
        <v>5</v>
      </c>
      <c r="I247" s="22" t="n">
        <f aca="false">VLOOKUP(D247,VLOOK!$A$2:$B$13,2)</f>
        <v>7</v>
      </c>
      <c r="J247" s="0" t="n">
        <f aca="false">IF(F247&lt;0,F247*-1,F247)</f>
        <v>4370.76</v>
      </c>
    </row>
    <row r="248" customFormat="false" ht="12.8" hidden="false" customHeight="false" outlineLevel="0" collapsed="false">
      <c r="A248" s="17" t="s">
        <v>539</v>
      </c>
      <c r="B248" s="9" t="s">
        <v>607</v>
      </c>
      <c r="C248" s="9"/>
      <c r="D248" s="9" t="s">
        <v>17</v>
      </c>
      <c r="E248" s="9" t="s">
        <v>17</v>
      </c>
      <c r="F248" s="9" t="n">
        <v>-1000</v>
      </c>
      <c r="G248" s="12" t="s">
        <v>1545</v>
      </c>
      <c r="H248" s="0" t="n">
        <f aca="false">VLOOKUP(B248,VLOOK!$A$2:$B$13,2)</f>
        <v>5</v>
      </c>
      <c r="I248" s="22" t="n">
        <f aca="false">VLOOKUP(D248,VLOOK!$A$2:$B$13,2)</f>
        <v>2</v>
      </c>
      <c r="J248" s="0" t="n">
        <f aca="false">IF(F248&lt;0,F248*-1,F248)</f>
        <v>1000</v>
      </c>
    </row>
    <row r="249" customFormat="false" ht="12.8" hidden="false" customHeight="false" outlineLevel="0" collapsed="false">
      <c r="A249" s="17" t="s">
        <v>815</v>
      </c>
      <c r="B249" s="9" t="s">
        <v>607</v>
      </c>
      <c r="C249" s="9"/>
      <c r="D249" s="9" t="s">
        <v>848</v>
      </c>
      <c r="E249" s="9" t="s">
        <v>848</v>
      </c>
      <c r="F249" s="20" t="n">
        <v>-6000</v>
      </c>
      <c r="G249" s="12" t="s">
        <v>1545</v>
      </c>
      <c r="H249" s="0" t="n">
        <f aca="false">VLOOKUP(B249,VLOOK!$A$2:$B$13,2)</f>
        <v>5</v>
      </c>
      <c r="I249" s="22" t="n">
        <f aca="false">VLOOKUP(D249,VLOOK!$A$2:$B$13,2)</f>
        <v>6</v>
      </c>
      <c r="J249" s="0" t="n">
        <f aca="false">IF(F249&lt;0,F249*-1,F249)</f>
        <v>6000</v>
      </c>
    </row>
    <row r="250" customFormat="false" ht="12.8" hidden="false" customHeight="false" outlineLevel="0" collapsed="false">
      <c r="A250" s="17" t="s">
        <v>546</v>
      </c>
      <c r="B250" s="9" t="s">
        <v>848</v>
      </c>
      <c r="C250" s="9"/>
      <c r="D250" s="9" t="s">
        <v>607</v>
      </c>
      <c r="E250" s="9" t="str">
        <f aca="false">TRANFS!D419</f>
        <v>CEF_CC</v>
      </c>
      <c r="F250" s="20" t="n">
        <v>-5500</v>
      </c>
      <c r="G250" s="9" t="s">
        <v>1545</v>
      </c>
      <c r="H250" s="0" t="n">
        <f aca="false">VLOOKUP(B250,VLOOK!$A$2:$B$13,2)</f>
        <v>6</v>
      </c>
      <c r="I250" s="22" t="n">
        <f aca="false">VLOOKUP(D250,VLOOK!$A$2:$B$13,2)</f>
        <v>5</v>
      </c>
      <c r="J250" s="0" t="n">
        <f aca="false">IF(F250&lt;0,F250*-1,F250)</f>
        <v>5500</v>
      </c>
    </row>
    <row r="251" customFormat="false" ht="12.8" hidden="false" customHeight="false" outlineLevel="0" collapsed="false">
      <c r="A251" s="17" t="s">
        <v>547</v>
      </c>
      <c r="B251" s="9" t="s">
        <v>607</v>
      </c>
      <c r="C251" s="9" t="s">
        <v>611</v>
      </c>
      <c r="D251" s="17" t="s">
        <v>850</v>
      </c>
      <c r="E251" s="17"/>
      <c r="F251" s="20" t="n">
        <v>-3502.98</v>
      </c>
      <c r="G251" s="12" t="s">
        <v>1545</v>
      </c>
      <c r="H251" s="0" t="n">
        <f aca="false">VLOOKUP(B251,VLOOK!$A$2:$B$13,2)</f>
        <v>5</v>
      </c>
      <c r="I251" s="22" t="n">
        <f aca="false">VLOOKUP(D251,VLOOK!$A$2:$B$13,2)</f>
        <v>7</v>
      </c>
      <c r="J251" s="0" t="n">
        <f aca="false">IF(F251&lt;0,F251*-1,F251)</f>
        <v>3502.98</v>
      </c>
    </row>
    <row r="252" customFormat="false" ht="12.8" hidden="false" customHeight="false" outlineLevel="0" collapsed="false">
      <c r="A252" s="17" t="s">
        <v>1591</v>
      </c>
      <c r="B252" s="9" t="s">
        <v>607</v>
      </c>
      <c r="C252" s="9"/>
      <c r="D252" s="9" t="s">
        <v>17</v>
      </c>
      <c r="E252" s="9" t="s">
        <v>17</v>
      </c>
      <c r="F252" s="9" t="n">
        <v>-1800</v>
      </c>
      <c r="G252" s="12" t="s">
        <v>1545</v>
      </c>
      <c r="H252" s="0" t="n">
        <f aca="false">VLOOKUP(B252,VLOOK!$A$2:$B$13,2)</f>
        <v>5</v>
      </c>
      <c r="I252" s="22" t="n">
        <f aca="false">VLOOKUP(D252,VLOOK!$A$2:$B$13,2)</f>
        <v>2</v>
      </c>
      <c r="J252" s="0" t="n">
        <f aca="false">IF(F252&lt;0,F252*-1,F252)</f>
        <v>1800</v>
      </c>
    </row>
    <row r="253" customFormat="false" ht="12.8" hidden="false" customHeight="false" outlineLevel="0" collapsed="false">
      <c r="A253" s="17" t="s">
        <v>548</v>
      </c>
      <c r="B253" s="9" t="s">
        <v>607</v>
      </c>
      <c r="C253" s="9"/>
      <c r="D253" s="9" t="s">
        <v>848</v>
      </c>
      <c r="E253" s="9" t="s">
        <v>848</v>
      </c>
      <c r="F253" s="20" t="n">
        <v>-11000</v>
      </c>
      <c r="G253" s="12" t="s">
        <v>1545</v>
      </c>
      <c r="H253" s="0" t="n">
        <f aca="false">VLOOKUP(B253,VLOOK!$A$2:$B$13,2)</f>
        <v>5</v>
      </c>
      <c r="I253" s="22" t="n">
        <f aca="false">VLOOKUP(D253,VLOOK!$A$2:$B$13,2)</f>
        <v>6</v>
      </c>
      <c r="J253" s="0" t="n">
        <f aca="false">IF(F253&lt;0,F253*-1,F253)</f>
        <v>11000</v>
      </c>
    </row>
    <row r="254" customFormat="false" ht="12.8" hidden="false" customHeight="false" outlineLevel="0" collapsed="false">
      <c r="A254" s="17" t="s">
        <v>605</v>
      </c>
      <c r="B254" s="9" t="s">
        <v>603</v>
      </c>
      <c r="C254" s="9"/>
      <c r="D254" s="9" t="s">
        <v>17</v>
      </c>
      <c r="E254" s="9"/>
      <c r="F254" s="9" t="n">
        <v>-132.77</v>
      </c>
      <c r="G254" s="9" t="s">
        <v>1545</v>
      </c>
      <c r="H254" s="0" t="n">
        <f aca="false">VLOOKUP(B254,VLOOK!$A$2:$B$13,2)</f>
        <v>3</v>
      </c>
      <c r="I254" s="22" t="n">
        <f aca="false">VLOOKUP(D254,VLOOK!$A$2:$B$13,2)</f>
        <v>2</v>
      </c>
      <c r="J254" s="0" t="n">
        <f aca="false">IF(F254&lt;0,F254*-1,F254)</f>
        <v>132.77</v>
      </c>
    </row>
    <row r="255" customFormat="false" ht="12.8" hidden="false" customHeight="false" outlineLevel="0" collapsed="false">
      <c r="A255" s="17" t="s">
        <v>849</v>
      </c>
      <c r="B255" s="9" t="s">
        <v>607</v>
      </c>
      <c r="C255" s="9"/>
      <c r="D255" s="18" t="s">
        <v>277</v>
      </c>
      <c r="E255" s="18" t="s">
        <v>277</v>
      </c>
      <c r="F255" s="20" t="n">
        <v>-40000</v>
      </c>
      <c r="G255" s="12" t="s">
        <v>1545</v>
      </c>
      <c r="H255" s="0" t="n">
        <f aca="false">VLOOKUP(B255,VLOOK!$A$2:$B$13,2)</f>
        <v>5</v>
      </c>
      <c r="I255" s="22" t="n">
        <f aca="false">VLOOKUP(D255,VLOOK!$A$2:$B$13,2)</f>
        <v>8</v>
      </c>
      <c r="J255" s="0" t="n">
        <f aca="false">IF(F255&lt;0,F255*-1,F255)</f>
        <v>40000</v>
      </c>
    </row>
    <row r="256" customFormat="false" ht="12.8" hidden="false" customHeight="false" outlineLevel="0" collapsed="false">
      <c r="A256" s="17" t="s">
        <v>849</v>
      </c>
      <c r="B256" s="9" t="s">
        <v>848</v>
      </c>
      <c r="C256" s="9"/>
      <c r="D256" s="9" t="s">
        <v>607</v>
      </c>
      <c r="E256" s="9" t="str">
        <f aca="false">TRANFS!D421</f>
        <v>CEF_CC</v>
      </c>
      <c r="F256" s="20" t="n">
        <v>-51456.73</v>
      </c>
      <c r="G256" s="9" t="s">
        <v>1545</v>
      </c>
      <c r="H256" s="0" t="n">
        <f aca="false">VLOOKUP(B256,VLOOK!$A$2:$B$13,2)</f>
        <v>6</v>
      </c>
      <c r="I256" s="22" t="n">
        <f aca="false">VLOOKUP(D256,VLOOK!$A$2:$B$13,2)</f>
        <v>5</v>
      </c>
      <c r="J256" s="0" t="n">
        <f aca="false">IF(F256&lt;0,F256*-1,F256)</f>
        <v>51456.73</v>
      </c>
    </row>
    <row r="257" customFormat="false" ht="12.8" hidden="false" customHeight="false" outlineLevel="0" collapsed="false">
      <c r="A257" s="17" t="s">
        <v>817</v>
      </c>
      <c r="B257" s="9" t="s">
        <v>277</v>
      </c>
      <c r="C257" s="9"/>
      <c r="D257" s="9" t="s">
        <v>1586</v>
      </c>
      <c r="E257" s="9"/>
      <c r="F257" s="9" t="n">
        <v>-39983.2083</v>
      </c>
      <c r="G257" s="9" t="s">
        <v>1545</v>
      </c>
      <c r="H257" s="0" t="n">
        <f aca="false">VLOOKUP(B257,VLOOK!$A$2:$B$13,2)</f>
        <v>8</v>
      </c>
      <c r="I257" s="22" t="n">
        <f aca="false">VLOOKUP(D257,VLOOK!$A$2:$B$13,2)</f>
        <v>12</v>
      </c>
      <c r="J257" s="0" t="n">
        <f aca="false">IF(F257&lt;0,F257*-1,F257)</f>
        <v>39983.2083</v>
      </c>
    </row>
    <row r="258" customFormat="false" ht="12.8" hidden="false" customHeight="false" outlineLevel="0" collapsed="false">
      <c r="A258" s="17" t="s">
        <v>1592</v>
      </c>
      <c r="B258" s="9" t="s">
        <v>607</v>
      </c>
      <c r="C258" s="9" t="s">
        <v>611</v>
      </c>
      <c r="D258" s="17" t="s">
        <v>850</v>
      </c>
      <c r="E258" s="17"/>
      <c r="F258" s="20" t="n">
        <v>-4657.29</v>
      </c>
      <c r="G258" s="12" t="s">
        <v>1545</v>
      </c>
      <c r="H258" s="0" t="n">
        <f aca="false">VLOOKUP(B258,VLOOK!$A$2:$B$13,2)</f>
        <v>5</v>
      </c>
      <c r="I258" s="22" t="n">
        <f aca="false">VLOOKUP(D258,VLOOK!$A$2:$B$13,2)</f>
        <v>7</v>
      </c>
      <c r="J258" s="0" t="n">
        <f aca="false">IF(F258&lt;0,F258*-1,F258)</f>
        <v>4657.29</v>
      </c>
    </row>
    <row r="259" customFormat="false" ht="12.8" hidden="false" customHeight="false" outlineLevel="0" collapsed="false">
      <c r="A259" s="17" t="s">
        <v>1593</v>
      </c>
      <c r="B259" s="9" t="s">
        <v>607</v>
      </c>
      <c r="C259" s="9"/>
      <c r="D259" s="9" t="s">
        <v>17</v>
      </c>
      <c r="E259" s="9" t="s">
        <v>17</v>
      </c>
      <c r="F259" s="9" t="n">
        <v>-6000</v>
      </c>
      <c r="G259" s="12" t="s">
        <v>1545</v>
      </c>
      <c r="H259" s="0" t="n">
        <f aca="false">VLOOKUP(B259,VLOOK!$A$2:$B$13,2)</f>
        <v>5</v>
      </c>
      <c r="I259" s="22" t="n">
        <f aca="false">VLOOKUP(D259,VLOOK!$A$2:$B$13,2)</f>
        <v>2</v>
      </c>
      <c r="J259" s="0" t="n">
        <f aca="false">IF(F259&lt;0,F259*-1,F259)</f>
        <v>6000</v>
      </c>
    </row>
    <row r="260" customFormat="false" ht="12.8" hidden="false" customHeight="false" outlineLevel="0" collapsed="false">
      <c r="A260" s="17" t="s">
        <v>819</v>
      </c>
      <c r="B260" s="9" t="s">
        <v>607</v>
      </c>
      <c r="C260" s="9" t="s">
        <v>611</v>
      </c>
      <c r="D260" s="17" t="s">
        <v>850</v>
      </c>
      <c r="E260" s="17"/>
      <c r="F260" s="20" t="n">
        <v>-4371.26</v>
      </c>
      <c r="G260" s="12" t="s">
        <v>1545</v>
      </c>
      <c r="H260" s="0" t="n">
        <f aca="false">VLOOKUP(B260,VLOOK!$A$2:$B$13,2)</f>
        <v>5</v>
      </c>
      <c r="I260" s="22" t="n">
        <f aca="false">VLOOKUP(D260,VLOOK!$A$2:$B$13,2)</f>
        <v>7</v>
      </c>
      <c r="J260" s="0" t="n">
        <f aca="false">IF(F260&lt;0,F260*-1,F260)</f>
        <v>4371.26</v>
      </c>
    </row>
    <row r="261" customFormat="false" ht="12.8" hidden="false" customHeight="false" outlineLevel="0" collapsed="false">
      <c r="A261" s="17" t="s">
        <v>563</v>
      </c>
      <c r="B261" s="9" t="s">
        <v>607</v>
      </c>
      <c r="C261" s="9"/>
      <c r="D261" s="9" t="s">
        <v>17</v>
      </c>
      <c r="E261" s="9" t="s">
        <v>17</v>
      </c>
      <c r="F261" s="9" t="n">
        <v>-3000</v>
      </c>
      <c r="G261" s="12" t="s">
        <v>1545</v>
      </c>
      <c r="H261" s="0" t="n">
        <f aca="false">VLOOKUP(B261,VLOOK!$A$2:$B$13,2)</f>
        <v>5</v>
      </c>
      <c r="I261" s="22" t="n">
        <f aca="false">VLOOKUP(D261,VLOOK!$A$2:$B$13,2)</f>
        <v>2</v>
      </c>
      <c r="J261" s="0" t="n">
        <f aca="false">IF(F261&lt;0,F261*-1,F261)</f>
        <v>3000</v>
      </c>
    </row>
    <row r="262" customFormat="false" ht="12.8" hidden="false" customHeight="false" outlineLevel="0" collapsed="false">
      <c r="A262" s="17" t="s">
        <v>563</v>
      </c>
      <c r="B262" s="9" t="s">
        <v>607</v>
      </c>
      <c r="C262" s="9"/>
      <c r="D262" s="9" t="s">
        <v>848</v>
      </c>
      <c r="E262" s="9" t="s">
        <v>848</v>
      </c>
      <c r="F262" s="9" t="n">
        <v>-12000</v>
      </c>
      <c r="G262" s="12" t="s">
        <v>1545</v>
      </c>
      <c r="H262" s="0" t="n">
        <f aca="false">VLOOKUP(B262,VLOOK!$A$2:$B$13,2)</f>
        <v>5</v>
      </c>
      <c r="I262" s="22" t="n">
        <f aca="false">VLOOKUP(D262,VLOOK!$A$2:$B$13,2)</f>
        <v>6</v>
      </c>
      <c r="J262" s="0" t="n">
        <f aca="false">IF(F262&lt;0,F262*-1,F262)</f>
        <v>12000</v>
      </c>
    </row>
    <row r="263" customFormat="false" ht="12.8" hidden="false" customHeight="false" outlineLevel="0" collapsed="false">
      <c r="A263" s="17" t="s">
        <v>822</v>
      </c>
      <c r="B263" s="9" t="s">
        <v>607</v>
      </c>
      <c r="C263" s="9"/>
      <c r="D263" s="9" t="s">
        <v>848</v>
      </c>
      <c r="E263" s="9" t="s">
        <v>848</v>
      </c>
      <c r="F263" s="9" t="n">
        <v>-8000</v>
      </c>
      <c r="G263" s="12" t="s">
        <v>1545</v>
      </c>
      <c r="H263" s="0" t="n">
        <f aca="false">VLOOKUP(B263,VLOOK!$A$2:$B$13,2)</f>
        <v>5</v>
      </c>
      <c r="I263" s="22" t="n">
        <f aca="false">VLOOKUP(D263,VLOOK!$A$2:$B$13,2)</f>
        <v>6</v>
      </c>
      <c r="J263" s="0" t="n">
        <f aca="false">IF(F263&lt;0,F263*-1,F263)</f>
        <v>8000</v>
      </c>
    </row>
    <row r="264" customFormat="false" ht="12.8" hidden="false" customHeight="false" outlineLevel="0" collapsed="false">
      <c r="A264" s="17" t="s">
        <v>565</v>
      </c>
      <c r="B264" s="9" t="s">
        <v>607</v>
      </c>
      <c r="C264" s="9" t="s">
        <v>611</v>
      </c>
      <c r="D264" s="17" t="s">
        <v>850</v>
      </c>
      <c r="E264" s="17"/>
      <c r="F264" s="20" t="n">
        <v>-3689.81</v>
      </c>
      <c r="G264" s="12" t="s">
        <v>1545</v>
      </c>
      <c r="H264" s="0" t="n">
        <f aca="false">VLOOKUP(B264,VLOOK!$A$2:$B$13,2)</f>
        <v>5</v>
      </c>
      <c r="I264" s="22" t="n">
        <f aca="false">VLOOKUP(D264,VLOOK!$A$2:$B$13,2)</f>
        <v>7</v>
      </c>
      <c r="J264" s="0" t="n">
        <f aca="false">IF(F264&lt;0,F264*-1,F264)</f>
        <v>3689.81</v>
      </c>
    </row>
    <row r="265" customFormat="false" ht="12.8" hidden="false" customHeight="false" outlineLevel="0" collapsed="false">
      <c r="A265" s="17" t="s">
        <v>565</v>
      </c>
      <c r="B265" s="9" t="s">
        <v>848</v>
      </c>
      <c r="C265" s="9"/>
      <c r="D265" s="9" t="s">
        <v>607</v>
      </c>
      <c r="E265" s="9" t="str">
        <f aca="false">TRANFS!D424</f>
        <v>CEF_CC</v>
      </c>
      <c r="F265" s="20" t="n">
        <v>-3700</v>
      </c>
      <c r="G265" s="9" t="s">
        <v>1545</v>
      </c>
      <c r="H265" s="0" t="n">
        <f aca="false">VLOOKUP(B265,VLOOK!$A$2:$B$13,2)</f>
        <v>6</v>
      </c>
      <c r="I265" s="22" t="n">
        <f aca="false">VLOOKUP(D265,VLOOK!$A$2:$B$13,2)</f>
        <v>5</v>
      </c>
      <c r="J265" s="0" t="n">
        <f aca="false">IF(F265&lt;0,F265*-1,F265)</f>
        <v>3700</v>
      </c>
    </row>
    <row r="266" customFormat="false" ht="12.8" hidden="false" customHeight="false" outlineLevel="0" collapsed="false">
      <c r="A266" s="17" t="s">
        <v>828</v>
      </c>
      <c r="B266" s="9" t="s">
        <v>607</v>
      </c>
      <c r="C266" s="9" t="s">
        <v>611</v>
      </c>
      <c r="D266" s="17" t="s">
        <v>850</v>
      </c>
      <c r="E266" s="17"/>
      <c r="F266" s="20" t="n">
        <v>-5854.25</v>
      </c>
      <c r="G266" s="12" t="s">
        <v>1545</v>
      </c>
      <c r="H266" s="0" t="n">
        <f aca="false">VLOOKUP(B266,VLOOK!$A$2:$B$13,2)</f>
        <v>5</v>
      </c>
      <c r="I266" s="22" t="n">
        <f aca="false">VLOOKUP(D266,VLOOK!$A$2:$B$13,2)</f>
        <v>7</v>
      </c>
      <c r="J266" s="0" t="n">
        <f aca="false">IF(F266&lt;0,F266*-1,F266)</f>
        <v>5854.25</v>
      </c>
    </row>
    <row r="267" customFormat="false" ht="12.8" hidden="false" customHeight="false" outlineLevel="0" collapsed="false">
      <c r="A267" s="17" t="s">
        <v>829</v>
      </c>
      <c r="B267" s="9" t="s">
        <v>607</v>
      </c>
      <c r="C267" s="9"/>
      <c r="D267" s="9" t="s">
        <v>17</v>
      </c>
      <c r="E267" s="9" t="s">
        <v>17</v>
      </c>
      <c r="F267" s="20" t="n">
        <v>-2500</v>
      </c>
      <c r="G267" s="12" t="s">
        <v>1545</v>
      </c>
      <c r="H267" s="0" t="n">
        <f aca="false">VLOOKUP(B267,VLOOK!$A$2:$B$13,2)</f>
        <v>5</v>
      </c>
      <c r="I267" s="22" t="n">
        <f aca="false">VLOOKUP(D267,VLOOK!$A$2:$B$13,2)</f>
        <v>2</v>
      </c>
      <c r="J267" s="0" t="n">
        <f aca="false">IF(F267&lt;0,F267*-1,F267)</f>
        <v>2500</v>
      </c>
    </row>
    <row r="268" customFormat="false" ht="12.8" hidden="false" customHeight="false" outlineLevel="0" collapsed="false">
      <c r="A268" s="17" t="s">
        <v>829</v>
      </c>
      <c r="B268" s="9" t="s">
        <v>848</v>
      </c>
      <c r="C268" s="9"/>
      <c r="D268" s="9" t="s">
        <v>607</v>
      </c>
      <c r="E268" s="9" t="str">
        <f aca="false">TRANFS!D425</f>
        <v>CEF_CC</v>
      </c>
      <c r="F268" s="20" t="n">
        <v>-12500</v>
      </c>
      <c r="G268" s="9" t="s">
        <v>1545</v>
      </c>
      <c r="H268" s="0" t="n">
        <f aca="false">VLOOKUP(B268,VLOOK!$A$2:$B$13,2)</f>
        <v>6</v>
      </c>
      <c r="I268" s="22" t="n">
        <f aca="false">VLOOKUP(D268,VLOOK!$A$2:$B$13,2)</f>
        <v>5</v>
      </c>
      <c r="J268" s="0" t="n">
        <f aca="false">IF(F268&lt;0,F268*-1,F268)</f>
        <v>12500</v>
      </c>
    </row>
    <row r="269" customFormat="false" ht="12.8" hidden="false" customHeight="false" outlineLevel="0" collapsed="false">
      <c r="A269" s="17" t="s">
        <v>577</v>
      </c>
      <c r="B269" s="9" t="s">
        <v>848</v>
      </c>
      <c r="C269" s="9"/>
      <c r="D269" s="9" t="s">
        <v>607</v>
      </c>
      <c r="E269" s="9" t="str">
        <f aca="false">TRANFS!D426</f>
        <v>CEF_CC</v>
      </c>
      <c r="F269" s="20" t="n">
        <v>-3852.13</v>
      </c>
      <c r="G269" s="9" t="s">
        <v>1545</v>
      </c>
      <c r="H269" s="0" t="n">
        <f aca="false">VLOOKUP(B269,VLOOK!$A$2:$B$13,2)</f>
        <v>6</v>
      </c>
      <c r="I269" s="22" t="n">
        <f aca="false">VLOOKUP(D269,VLOOK!$A$2:$B$13,2)</f>
        <v>5</v>
      </c>
      <c r="J269" s="0" t="n">
        <f aca="false">IF(F269&lt;0,F269*-1,F269)</f>
        <v>3852.13</v>
      </c>
    </row>
    <row r="270" customFormat="false" ht="12.8" hidden="false" customHeight="false" outlineLevel="0" collapsed="false">
      <c r="A270" s="17" t="s">
        <v>579</v>
      </c>
      <c r="B270" s="9" t="s">
        <v>607</v>
      </c>
      <c r="C270" s="9" t="s">
        <v>611</v>
      </c>
      <c r="D270" s="17" t="s">
        <v>850</v>
      </c>
      <c r="E270" s="17"/>
      <c r="F270" s="20" t="n">
        <v>-3753.42</v>
      </c>
      <c r="G270" s="12" t="s">
        <v>1545</v>
      </c>
      <c r="H270" s="0" t="n">
        <f aca="false">VLOOKUP(B270,VLOOK!$A$2:$B$13,2)</f>
        <v>5</v>
      </c>
      <c r="I270" s="22" t="n">
        <f aca="false">VLOOKUP(D270,VLOOK!$A$2:$B$13,2)</f>
        <v>7</v>
      </c>
      <c r="J270" s="0" t="n">
        <f aca="false">IF(F270&lt;0,F270*-1,F270)</f>
        <v>3753.42</v>
      </c>
    </row>
    <row r="271" customFormat="false" ht="12.8" hidden="false" customHeight="false" outlineLevel="0" collapsed="false">
      <c r="A271" s="17" t="s">
        <v>832</v>
      </c>
      <c r="B271" s="9" t="s">
        <v>607</v>
      </c>
      <c r="C271" s="9"/>
      <c r="D271" s="17" t="s">
        <v>277</v>
      </c>
      <c r="E271" s="17" t="s">
        <v>277</v>
      </c>
      <c r="F271" s="20" t="n">
        <v>-3000</v>
      </c>
      <c r="G271" s="12" t="s">
        <v>1545</v>
      </c>
      <c r="H271" s="0" t="n">
        <f aca="false">VLOOKUP(B271,VLOOK!$A$2:$B$13,2)</f>
        <v>5</v>
      </c>
      <c r="I271" s="22" t="n">
        <f aca="false">VLOOKUP(D271,VLOOK!$A$2:$B$13,2)</f>
        <v>8</v>
      </c>
      <c r="J271" s="0" t="n">
        <f aca="false">IF(F271&lt;0,F271*-1,F271)</f>
        <v>3000</v>
      </c>
    </row>
    <row r="272" customFormat="false" ht="12.8" hidden="false" customHeight="false" outlineLevel="0" collapsed="false">
      <c r="A272" s="17" t="s">
        <v>585</v>
      </c>
      <c r="B272" s="9" t="s">
        <v>17</v>
      </c>
      <c r="C272" s="18"/>
      <c r="D272" s="18" t="s">
        <v>603</v>
      </c>
      <c r="E272" s="18" t="s">
        <v>603</v>
      </c>
      <c r="F272" s="20" t="n">
        <v>-13000</v>
      </c>
      <c r="G272" s="12" t="s">
        <v>1545</v>
      </c>
      <c r="H272" s="0" t="n">
        <f aca="false">VLOOKUP(B272,VLOOK!$A$2:$B$13,2)</f>
        <v>2</v>
      </c>
      <c r="I272" s="22" t="n">
        <f aca="false">VLOOKUP(D272,VLOOK!$A$2:$B$13,2)</f>
        <v>3</v>
      </c>
      <c r="J272" s="0" t="n">
        <f aca="false">IF(F272&lt;0,F272*-1,F272)</f>
        <v>13000</v>
      </c>
    </row>
    <row r="273" customFormat="false" ht="12.8" hidden="false" customHeight="false" outlineLevel="0" collapsed="false">
      <c r="A273" s="17" t="s">
        <v>585</v>
      </c>
      <c r="B273" s="9" t="s">
        <v>1554</v>
      </c>
      <c r="C273" s="9"/>
      <c r="D273" s="18" t="s">
        <v>984</v>
      </c>
      <c r="E273" s="9" t="s">
        <v>881</v>
      </c>
      <c r="F273" s="9" t="n">
        <v>-100</v>
      </c>
      <c r="G273" s="9" t="s">
        <v>1545</v>
      </c>
      <c r="H273" s="0" t="n">
        <f aca="false">VLOOKUP(B273,VLOOK!$A$2:$B$13,2)</f>
        <v>10</v>
      </c>
      <c r="I273" s="22" t="n">
        <f aca="false">VLOOKUP(D273,VLOOK!$A$2:$B$13,2)</f>
        <v>9</v>
      </c>
      <c r="J273" s="0" t="n">
        <f aca="false">IF(F273&lt;0,F273*-1,F273)</f>
        <v>100</v>
      </c>
    </row>
    <row r="274" customFormat="false" ht="12.8" hidden="false" customHeight="false" outlineLevel="0" collapsed="false">
      <c r="A274" s="17" t="s">
        <v>834</v>
      </c>
      <c r="B274" s="9" t="s">
        <v>607</v>
      </c>
      <c r="C274" s="9"/>
      <c r="D274" s="17" t="s">
        <v>850</v>
      </c>
      <c r="E274" s="9"/>
      <c r="F274" s="20" t="n">
        <v>-3197.41</v>
      </c>
      <c r="G274" s="12" t="s">
        <v>1545</v>
      </c>
      <c r="H274" s="0" t="n">
        <f aca="false">VLOOKUP(B274,VLOOK!$A$2:$B$13,2)</f>
        <v>5</v>
      </c>
      <c r="I274" s="22" t="n">
        <f aca="false">VLOOKUP(D274,VLOOK!$A$2:$B$13,2)</f>
        <v>7</v>
      </c>
      <c r="J274" s="0" t="n">
        <f aca="false">IF(F274&lt;0,F274*-1,F274)</f>
        <v>3197.41</v>
      </c>
    </row>
    <row r="275" customFormat="false" ht="12.8" hidden="false" customHeight="false" outlineLevel="0" collapsed="false">
      <c r="A275" s="17" t="s">
        <v>835</v>
      </c>
      <c r="B275" s="9" t="s">
        <v>607</v>
      </c>
      <c r="C275" s="9"/>
      <c r="D275" s="9" t="s">
        <v>984</v>
      </c>
      <c r="E275" s="9" t="s">
        <v>984</v>
      </c>
      <c r="F275" s="9" t="n">
        <v>-3000</v>
      </c>
      <c r="G275" s="12" t="s">
        <v>1545</v>
      </c>
      <c r="H275" s="0" t="n">
        <f aca="false">VLOOKUP(B275,VLOOK!$A$2:$B$13,2)</f>
        <v>5</v>
      </c>
      <c r="I275" s="22" t="n">
        <f aca="false">VLOOKUP(D275,VLOOK!$A$2:$B$13,2)</f>
        <v>9</v>
      </c>
      <c r="J275" s="0" t="n">
        <f aca="false">IF(F275&lt;0,F275*-1,F275)</f>
        <v>3000</v>
      </c>
    </row>
    <row r="276" customFormat="false" ht="12.8" hidden="false" customHeight="false" outlineLevel="0" collapsed="false">
      <c r="A276" s="17" t="s">
        <v>588</v>
      </c>
      <c r="B276" s="9" t="s">
        <v>603</v>
      </c>
      <c r="C276" s="9"/>
      <c r="D276" s="9" t="s">
        <v>17</v>
      </c>
      <c r="E276" s="9"/>
      <c r="F276" s="9" t="n">
        <v>-1000</v>
      </c>
      <c r="G276" s="9" t="s">
        <v>1545</v>
      </c>
      <c r="H276" s="0" t="n">
        <f aca="false">VLOOKUP(B276,VLOOK!$A$2:$B$13,2)</f>
        <v>3</v>
      </c>
      <c r="I276" s="22" t="n">
        <f aca="false">VLOOKUP(D276,VLOOK!$A$2:$B$13,2)</f>
        <v>2</v>
      </c>
      <c r="J276" s="0" t="n">
        <f aca="false">IF(F276&lt;0,F276*-1,F276)</f>
        <v>1000</v>
      </c>
    </row>
    <row r="277" customFormat="false" ht="12.8" hidden="false" customHeight="false" outlineLevel="0" collapsed="false">
      <c r="A277" s="17" t="s">
        <v>588</v>
      </c>
      <c r="B277" s="9" t="s">
        <v>984</v>
      </c>
      <c r="C277" s="9" t="s">
        <v>881</v>
      </c>
      <c r="D277" s="9" t="s">
        <v>1554</v>
      </c>
      <c r="E277" s="9" t="s">
        <v>1554</v>
      </c>
      <c r="F277" s="20" t="n">
        <v>-3000</v>
      </c>
      <c r="G277" s="12" t="s">
        <v>1545</v>
      </c>
      <c r="H277" s="0" t="n">
        <f aca="false">VLOOKUP(B277,VLOOK!$A$2:$B$13,2)</f>
        <v>9</v>
      </c>
      <c r="I277" s="22" t="n">
        <f aca="false">VLOOKUP(D277,VLOOK!$A$2:$B$13,2)</f>
        <v>10</v>
      </c>
      <c r="J277" s="0" t="n">
        <f aca="false">IF(F277&lt;0,F277*-1,F277)</f>
        <v>3000</v>
      </c>
    </row>
    <row r="278" customFormat="false" ht="12.8" hidden="false" customHeight="false" outlineLevel="0" collapsed="false">
      <c r="A278" s="17" t="s">
        <v>836</v>
      </c>
      <c r="B278" s="9" t="s">
        <v>607</v>
      </c>
      <c r="C278" s="9"/>
      <c r="D278" s="17" t="s">
        <v>277</v>
      </c>
      <c r="E278" s="17" t="s">
        <v>277</v>
      </c>
      <c r="F278" s="20" t="n">
        <v>-3000</v>
      </c>
      <c r="G278" s="12" t="s">
        <v>1545</v>
      </c>
      <c r="H278" s="0" t="n">
        <f aca="false">VLOOKUP(B278,VLOOK!$A$2:$B$13,2)</f>
        <v>5</v>
      </c>
      <c r="I278" s="22" t="n">
        <f aca="false">VLOOKUP(D278,VLOOK!$A$2:$B$13,2)</f>
        <v>8</v>
      </c>
      <c r="J278" s="0" t="n">
        <f aca="false">IF(F278&lt;0,F278*-1,F278)</f>
        <v>3000</v>
      </c>
    </row>
    <row r="279" customFormat="false" ht="12.8" hidden="false" customHeight="false" outlineLevel="0" collapsed="false">
      <c r="A279" s="17" t="s">
        <v>589</v>
      </c>
      <c r="B279" s="9" t="s">
        <v>603</v>
      </c>
      <c r="C279" s="9"/>
      <c r="D279" s="9" t="s">
        <v>17</v>
      </c>
      <c r="E279" s="9"/>
      <c r="F279" s="9" t="n">
        <v>-200</v>
      </c>
      <c r="G279" s="9" t="s">
        <v>1545</v>
      </c>
      <c r="H279" s="0" t="n">
        <f aca="false">VLOOKUP(B279,VLOOK!$A$2:$B$13,2)</f>
        <v>3</v>
      </c>
      <c r="I279" s="22" t="n">
        <f aca="false">VLOOKUP(D279,VLOOK!$A$2:$B$13,2)</f>
        <v>2</v>
      </c>
      <c r="J279" s="0" t="n">
        <f aca="false">IF(F279&lt;0,F279*-1,F279)</f>
        <v>200</v>
      </c>
    </row>
    <row r="280" customFormat="false" ht="12.8" hidden="false" customHeight="false" outlineLevel="0" collapsed="false">
      <c r="A280" s="17" t="s">
        <v>838</v>
      </c>
      <c r="B280" s="9" t="s">
        <v>607</v>
      </c>
      <c r="C280" s="9"/>
      <c r="D280" s="17" t="s">
        <v>850</v>
      </c>
      <c r="E280" s="9"/>
      <c r="F280" s="20" t="n">
        <v>-3181.57</v>
      </c>
      <c r="G280" s="12" t="s">
        <v>1545</v>
      </c>
      <c r="H280" s="0" t="n">
        <f aca="false">VLOOKUP(B280,VLOOK!$A$2:$B$13,2)</f>
        <v>5</v>
      </c>
      <c r="I280" s="22" t="n">
        <f aca="false">VLOOKUP(D280,VLOOK!$A$2:$B$13,2)</f>
        <v>7</v>
      </c>
      <c r="J280" s="0" t="n">
        <f aca="false">IF(F280&lt;0,F280*-1,F280)</f>
        <v>3181.57</v>
      </c>
    </row>
    <row r="281" customFormat="false" ht="12.8" hidden="false" customHeight="false" outlineLevel="0" collapsed="false">
      <c r="A281" s="17" t="s">
        <v>838</v>
      </c>
      <c r="B281" s="9" t="s">
        <v>607</v>
      </c>
      <c r="C281" s="9"/>
      <c r="D281" s="9" t="s">
        <v>984</v>
      </c>
      <c r="E281" s="9" t="s">
        <v>984</v>
      </c>
      <c r="F281" s="9" t="n">
        <v>-3000</v>
      </c>
      <c r="G281" s="12" t="s">
        <v>1545</v>
      </c>
      <c r="H281" s="0" t="n">
        <f aca="false">VLOOKUP(B281,VLOOK!$A$2:$B$13,2)</f>
        <v>5</v>
      </c>
      <c r="I281" s="22" t="n">
        <f aca="false">VLOOKUP(D281,VLOOK!$A$2:$B$13,2)</f>
        <v>9</v>
      </c>
      <c r="J281" s="0" t="n">
        <f aca="false">IF(F281&lt;0,F281*-1,F281)</f>
        <v>3000</v>
      </c>
    </row>
    <row r="282" customFormat="false" ht="12.8" hidden="false" customHeight="false" outlineLevel="0" collapsed="false">
      <c r="A282" s="17" t="s">
        <v>838</v>
      </c>
      <c r="B282" s="9" t="s">
        <v>984</v>
      </c>
      <c r="C282" s="9" t="s">
        <v>881</v>
      </c>
      <c r="D282" s="9" t="s">
        <v>1554</v>
      </c>
      <c r="E282" s="9" t="s">
        <v>1554</v>
      </c>
      <c r="F282" s="20" t="n">
        <v>-3000</v>
      </c>
      <c r="G282" s="12" t="s">
        <v>1545</v>
      </c>
      <c r="H282" s="0" t="n">
        <f aca="false">VLOOKUP(B282,VLOOK!$A$2:$B$13,2)</f>
        <v>9</v>
      </c>
      <c r="I282" s="22" t="n">
        <f aca="false">VLOOKUP(D282,VLOOK!$A$2:$B$13,2)</f>
        <v>10</v>
      </c>
      <c r="J282" s="0" t="n">
        <f aca="false">IF(F282&lt;0,F282*-1,F282)</f>
        <v>3000</v>
      </c>
    </row>
    <row r="283" customFormat="false" ht="12.8" hidden="false" customHeight="false" outlineLevel="0" collapsed="false">
      <c r="A283" s="17" t="s">
        <v>1594</v>
      </c>
      <c r="B283" s="9" t="s">
        <v>603</v>
      </c>
      <c r="C283" s="9"/>
      <c r="D283" s="9" t="s">
        <v>17</v>
      </c>
      <c r="E283" s="9"/>
      <c r="F283" s="9" t="n">
        <v>-400</v>
      </c>
      <c r="G283" s="9" t="s">
        <v>1545</v>
      </c>
      <c r="H283" s="0" t="n">
        <f aca="false">VLOOKUP(B283,VLOOK!$A$2:$B$13,2)</f>
        <v>3</v>
      </c>
      <c r="I283" s="22" t="n">
        <f aca="false">VLOOKUP(D283,VLOOK!$A$2:$B$13,2)</f>
        <v>2</v>
      </c>
      <c r="J283" s="0" t="n">
        <f aca="false">IF(F283&lt;0,F283*-1,F283)</f>
        <v>400</v>
      </c>
    </row>
    <row r="284" customFormat="false" ht="12.8" hidden="false" customHeight="false" outlineLevel="0" collapsed="false">
      <c r="A284" s="17" t="s">
        <v>595</v>
      </c>
      <c r="B284" s="9" t="s">
        <v>603</v>
      </c>
      <c r="C284" s="9"/>
      <c r="D284" s="9" t="s">
        <v>17</v>
      </c>
      <c r="E284" s="9"/>
      <c r="F284" s="9" t="n">
        <v>-900</v>
      </c>
      <c r="G284" s="9" t="s">
        <v>1545</v>
      </c>
      <c r="H284" s="0" t="n">
        <f aca="false">VLOOKUP(B284,VLOOK!$A$2:$B$13,2)</f>
        <v>3</v>
      </c>
      <c r="I284" s="22" t="n">
        <f aca="false">VLOOKUP(D284,VLOOK!$A$2:$B$13,2)</f>
        <v>2</v>
      </c>
      <c r="J284" s="0" t="n">
        <f aca="false">IF(F284&lt;0,F284*-1,F284)</f>
        <v>900</v>
      </c>
    </row>
    <row r="285" customFormat="false" ht="12.8" hidden="false" customHeight="false" outlineLevel="0" collapsed="false">
      <c r="A285" s="17" t="s">
        <v>595</v>
      </c>
      <c r="B285" s="9" t="s">
        <v>603</v>
      </c>
      <c r="C285" s="9"/>
      <c r="D285" s="9" t="s">
        <v>17</v>
      </c>
      <c r="E285" s="9"/>
      <c r="F285" s="9" t="n">
        <v>-3200</v>
      </c>
      <c r="G285" s="9" t="s">
        <v>1545</v>
      </c>
      <c r="H285" s="0" t="n">
        <f aca="false">VLOOKUP(B285,VLOOK!$A$2:$B$13,2)</f>
        <v>3</v>
      </c>
      <c r="I285" s="22" t="n">
        <f aca="false">VLOOKUP(D285,VLOOK!$A$2:$B$13,2)</f>
        <v>2</v>
      </c>
      <c r="J285" s="0" t="n">
        <f aca="false">IF(F285&lt;0,F285*-1,F285)</f>
        <v>3200</v>
      </c>
    </row>
    <row r="286" customFormat="false" ht="12.8" hidden="false" customHeight="false" outlineLevel="0" collapsed="false">
      <c r="A286" s="17" t="s">
        <v>842</v>
      </c>
      <c r="B286" s="9" t="s">
        <v>607</v>
      </c>
      <c r="C286" s="9"/>
      <c r="D286" s="17" t="s">
        <v>17</v>
      </c>
      <c r="E286" s="9"/>
      <c r="F286" s="20" t="n">
        <v>-3000</v>
      </c>
      <c r="G286" s="12" t="s">
        <v>1545</v>
      </c>
      <c r="H286" s="0" t="n">
        <f aca="false">VLOOKUP(B286,VLOOK!$A$2:$B$13,2)</f>
        <v>5</v>
      </c>
      <c r="I286" s="22" t="n">
        <f aca="false">VLOOKUP(D286,VLOOK!$A$2:$B$13,2)</f>
        <v>2</v>
      </c>
      <c r="J286" s="0" t="n">
        <f aca="false">IF(F286&lt;0,F286*-1,F286)</f>
        <v>3000</v>
      </c>
    </row>
    <row r="287" customFormat="false" ht="12.8" hidden="false" customHeight="false" outlineLevel="0" collapsed="false">
      <c r="A287" s="17" t="s">
        <v>842</v>
      </c>
      <c r="B287" s="9" t="s">
        <v>607</v>
      </c>
      <c r="C287" s="9"/>
      <c r="D287" s="17" t="s">
        <v>850</v>
      </c>
      <c r="E287" s="9"/>
      <c r="F287" s="20" t="n">
        <v>-3174.03</v>
      </c>
      <c r="G287" s="12" t="s">
        <v>1545</v>
      </c>
      <c r="H287" s="0" t="n">
        <f aca="false">VLOOKUP(B287,VLOOK!$A$2:$B$13,2)</f>
        <v>5</v>
      </c>
      <c r="I287" s="22" t="n">
        <f aca="false">VLOOKUP(D287,VLOOK!$A$2:$B$13,2)</f>
        <v>7</v>
      </c>
      <c r="J287" s="0" t="n">
        <f aca="false">IF(F287&lt;0,F287*-1,F287)</f>
        <v>3174.03</v>
      </c>
    </row>
    <row r="288" customFormat="false" ht="12.8" hidden="false" customHeight="false" outlineLevel="0" collapsed="false">
      <c r="A288" s="17" t="s">
        <v>845</v>
      </c>
      <c r="B288" s="9" t="s">
        <v>607</v>
      </c>
      <c r="C288" s="9"/>
      <c r="D288" s="17" t="s">
        <v>850</v>
      </c>
      <c r="E288" s="9"/>
      <c r="F288" s="20" t="n">
        <v>-3378.41</v>
      </c>
      <c r="G288" s="12" t="s">
        <v>1545</v>
      </c>
      <c r="H288" s="0" t="n">
        <f aca="false">VLOOKUP(B288,VLOOK!$A$2:$B$13,2)</f>
        <v>5</v>
      </c>
      <c r="I288" s="22" t="n">
        <f aca="false">VLOOKUP(D288,VLOOK!$A$2:$B$13,2)</f>
        <v>7</v>
      </c>
      <c r="J288" s="0" t="n">
        <f aca="false">IF(F288&lt;0,F288*-1,F288)</f>
        <v>3378.41</v>
      </c>
    </row>
    <row r="289" customFormat="false" ht="12.8" hidden="false" customHeight="false" outlineLevel="0" collapsed="false">
      <c r="A289" s="17"/>
      <c r="B289" s="9"/>
      <c r="C289" s="9"/>
      <c r="D289" s="9"/>
      <c r="E289" s="9"/>
      <c r="F289" s="9"/>
      <c r="G289" s="12"/>
    </row>
    <row r="290" customFormat="false" ht="12.8" hidden="false" customHeight="false" outlineLevel="0" collapsed="false">
      <c r="A290" s="17"/>
      <c r="B290" s="9"/>
      <c r="C290" s="9"/>
      <c r="D290" s="9"/>
      <c r="E290" s="9"/>
      <c r="F290" s="9"/>
      <c r="G290" s="12"/>
    </row>
    <row r="291" customFormat="false" ht="12.8" hidden="false" customHeight="false" outlineLevel="0" collapsed="false">
      <c r="A291" s="17"/>
      <c r="B291" s="9"/>
      <c r="C291" s="9"/>
      <c r="D291" s="9"/>
      <c r="E291" s="9"/>
      <c r="F291" s="9"/>
      <c r="G291" s="9"/>
    </row>
    <row r="292" customFormat="false" ht="12.8" hidden="false" customHeight="false" outlineLevel="0" collapsed="false">
      <c r="A292" s="17"/>
      <c r="B292" s="9"/>
      <c r="C292" s="9"/>
      <c r="D292" s="9"/>
      <c r="E292" s="9"/>
      <c r="F292" s="9"/>
      <c r="G292" s="9"/>
    </row>
    <row r="293" customFormat="false" ht="12.8" hidden="false" customHeight="false" outlineLevel="0" collapsed="false">
      <c r="A293" s="17"/>
      <c r="B293" s="9"/>
      <c r="C293" s="9"/>
      <c r="D293" s="9"/>
      <c r="E293" s="9"/>
      <c r="F293" s="20"/>
      <c r="G293" s="9"/>
    </row>
    <row r="294" customFormat="false" ht="12.8" hidden="false" customHeight="false" outlineLevel="0" collapsed="false">
      <c r="A294" s="17"/>
      <c r="B294" s="9"/>
      <c r="C294" s="9"/>
      <c r="D294" s="9"/>
      <c r="E294" s="9"/>
      <c r="F294" s="20"/>
      <c r="G294" s="9"/>
    </row>
    <row r="295" customFormat="false" ht="12.8" hidden="false" customHeight="false" outlineLevel="0" collapsed="false">
      <c r="A295" s="17"/>
      <c r="B295" s="9"/>
      <c r="C295" s="9"/>
      <c r="D295" s="9"/>
      <c r="E295" s="9"/>
      <c r="F295" s="20"/>
      <c r="G295" s="9"/>
    </row>
    <row r="296" customFormat="false" ht="12.8" hidden="false" customHeight="false" outlineLevel="0" collapsed="false">
      <c r="A296" s="17"/>
      <c r="B296" s="9"/>
      <c r="C296" s="9"/>
      <c r="D296" s="9"/>
      <c r="E296" s="9"/>
      <c r="F296" s="9"/>
      <c r="G296" s="12"/>
    </row>
    <row r="297" customFormat="false" ht="12.8" hidden="false" customHeight="false" outlineLevel="0" collapsed="false">
      <c r="A297" s="17"/>
      <c r="B297" s="9"/>
      <c r="C297" s="9"/>
      <c r="D297" s="9"/>
      <c r="E297" s="9"/>
      <c r="F297" s="20"/>
      <c r="G297" s="9"/>
    </row>
    <row r="298" customFormat="false" ht="12.8" hidden="false" customHeight="false" outlineLevel="0" collapsed="false">
      <c r="A298" s="17"/>
      <c r="B298" s="9"/>
      <c r="C298" s="9"/>
      <c r="D298" s="9"/>
      <c r="E298" s="9"/>
      <c r="F298" s="20"/>
      <c r="G298" s="9"/>
    </row>
    <row r="299" customFormat="false" ht="12.8" hidden="false" customHeight="false" outlineLevel="0" collapsed="false">
      <c r="A299" s="17"/>
      <c r="B299" s="9"/>
      <c r="C299" s="9"/>
      <c r="D299" s="9"/>
      <c r="E299" s="9"/>
      <c r="F299" s="20"/>
      <c r="G299" s="9"/>
    </row>
    <row r="300" customFormat="false" ht="12.8" hidden="false" customHeight="false" outlineLevel="0" collapsed="false">
      <c r="A300" s="17"/>
      <c r="B300" s="9"/>
      <c r="C300" s="18"/>
      <c r="D300" s="18"/>
      <c r="E300" s="18"/>
      <c r="F300" s="20"/>
      <c r="G300" s="12"/>
    </row>
    <row r="301" customFormat="false" ht="12.8" hidden="false" customHeight="false" outlineLevel="0" collapsed="false">
      <c r="A301" s="17"/>
      <c r="B301" s="9"/>
      <c r="C301" s="9"/>
      <c r="D301" s="9"/>
      <c r="E301" s="9"/>
      <c r="F301" s="9"/>
      <c r="G301" s="12"/>
    </row>
    <row r="302" customFormat="false" ht="12.8" hidden="false" customHeight="false" outlineLevel="0" collapsed="false">
      <c r="A302" s="17"/>
      <c r="B302" s="9"/>
      <c r="C302" s="9"/>
      <c r="D302" s="9"/>
      <c r="E302" s="9"/>
      <c r="F302" s="9"/>
      <c r="G302" s="12"/>
    </row>
    <row r="303" customFormat="false" ht="12.8" hidden="false" customHeight="false" outlineLevel="0" collapsed="false">
      <c r="A303" s="17"/>
      <c r="B303" s="9"/>
      <c r="C303" s="9"/>
      <c r="D303" s="9"/>
      <c r="E303" s="9"/>
      <c r="F303" s="20"/>
      <c r="G303" s="9"/>
    </row>
    <row r="304" customFormat="false" ht="12.8" hidden="false" customHeight="false" outlineLevel="0" collapsed="false">
      <c r="A304" s="17"/>
      <c r="B304" s="9"/>
      <c r="C304" s="9"/>
      <c r="D304" s="9"/>
      <c r="E304" s="9"/>
      <c r="F304" s="20"/>
      <c r="G304" s="9"/>
    </row>
    <row r="305" customFormat="false" ht="12.8" hidden="false" customHeight="false" outlineLevel="0" collapsed="false">
      <c r="A305" s="17"/>
      <c r="B305" s="9"/>
      <c r="C305" s="9"/>
      <c r="D305" s="9"/>
      <c r="E305" s="9"/>
      <c r="F305" s="20"/>
      <c r="G305" s="9"/>
    </row>
    <row r="306" customFormat="false" ht="12.8" hidden="false" customHeight="false" outlineLevel="0" collapsed="false">
      <c r="A306" s="17"/>
      <c r="B306" s="9"/>
      <c r="C306" s="9"/>
      <c r="D306" s="9"/>
      <c r="E306" s="9"/>
      <c r="F306" s="20"/>
      <c r="G306" s="9"/>
    </row>
    <row r="307" customFormat="false" ht="12.8" hidden="false" customHeight="false" outlineLevel="0" collapsed="false">
      <c r="A307" s="17"/>
      <c r="B307" s="9"/>
      <c r="C307" s="9"/>
      <c r="D307" s="9"/>
      <c r="E307" s="9"/>
      <c r="F307" s="20"/>
      <c r="G307" s="9"/>
    </row>
    <row r="308" customFormat="false" ht="12.8" hidden="false" customHeight="false" outlineLevel="0" collapsed="false">
      <c r="A308" s="17"/>
      <c r="B308" s="9"/>
      <c r="C308" s="9"/>
      <c r="D308" s="9"/>
      <c r="E308" s="9"/>
      <c r="F308" s="20"/>
      <c r="G308" s="9"/>
    </row>
    <row r="309" customFormat="false" ht="12.8" hidden="false" customHeight="false" outlineLevel="0" collapsed="false">
      <c r="A309" s="17"/>
      <c r="B309" s="9"/>
      <c r="C309" s="9"/>
      <c r="D309" s="9"/>
      <c r="E309" s="9"/>
      <c r="F309" s="20"/>
      <c r="G309" s="9"/>
    </row>
    <row r="310" customFormat="false" ht="12.8" hidden="false" customHeight="false" outlineLevel="0" collapsed="false">
      <c r="A310" s="17"/>
      <c r="B310" s="9"/>
      <c r="C310" s="9"/>
      <c r="D310" s="9"/>
      <c r="E310" s="9"/>
      <c r="F310" s="20"/>
      <c r="G310" s="9"/>
    </row>
    <row r="311" customFormat="false" ht="12.8" hidden="false" customHeight="false" outlineLevel="0" collapsed="false">
      <c r="A311" s="17"/>
      <c r="B311" s="9"/>
      <c r="C311" s="9"/>
      <c r="D311" s="9"/>
      <c r="E311" s="9"/>
      <c r="F311" s="20"/>
      <c r="G311" s="9"/>
    </row>
    <row r="312" customFormat="false" ht="12.8" hidden="false" customHeight="false" outlineLevel="0" collapsed="false">
      <c r="A312" s="17"/>
      <c r="B312" s="9"/>
      <c r="C312" s="9"/>
      <c r="D312" s="9"/>
      <c r="E312" s="9"/>
      <c r="F312" s="20"/>
      <c r="G312" s="9"/>
    </row>
    <row r="313" customFormat="false" ht="12.8" hidden="false" customHeight="false" outlineLevel="0" collapsed="false">
      <c r="A313" s="17"/>
      <c r="B313" s="9"/>
      <c r="C313" s="9"/>
      <c r="D313" s="9"/>
      <c r="E313" s="9"/>
      <c r="F313" s="20"/>
      <c r="G313" s="9"/>
    </row>
    <row r="314" customFormat="false" ht="12.8" hidden="false" customHeight="false" outlineLevel="0" collapsed="false">
      <c r="A314" s="17"/>
      <c r="B314" s="9"/>
      <c r="C314" s="9"/>
      <c r="D314" s="9"/>
      <c r="E314" s="9"/>
      <c r="F314" s="20"/>
      <c r="G314" s="9"/>
    </row>
    <row r="315" customFormat="false" ht="12.8" hidden="false" customHeight="false" outlineLevel="0" collapsed="false">
      <c r="A315" s="17"/>
      <c r="B315" s="9"/>
      <c r="C315" s="18"/>
      <c r="D315" s="18"/>
      <c r="E315" s="18"/>
      <c r="F315" s="20"/>
      <c r="G315" s="12"/>
    </row>
    <row r="316" customFormat="false" ht="12.8" hidden="false" customHeight="false" outlineLevel="0" collapsed="false">
      <c r="A316" s="17"/>
      <c r="B316" s="9"/>
      <c r="C316" s="9"/>
      <c r="D316" s="9"/>
      <c r="E316" s="9"/>
      <c r="F316" s="20"/>
      <c r="G316" s="9"/>
    </row>
    <row r="317" customFormat="false" ht="12.8" hidden="false" customHeight="false" outlineLevel="0" collapsed="false">
      <c r="A317" s="17"/>
      <c r="B317" s="9"/>
      <c r="C317" s="9"/>
      <c r="D317" s="9"/>
      <c r="E317" s="9"/>
      <c r="F317" s="9"/>
      <c r="G317" s="9"/>
    </row>
    <row r="318" customFormat="false" ht="12.8" hidden="false" customHeight="false" outlineLevel="0" collapsed="false">
      <c r="A318" s="17"/>
      <c r="B318" s="9"/>
      <c r="C318" s="9"/>
      <c r="D318" s="9"/>
      <c r="E318" s="9"/>
      <c r="F318" s="9"/>
      <c r="G318" s="12"/>
    </row>
    <row r="319" customFormat="false" ht="12.8" hidden="false" customHeight="false" outlineLevel="0" collapsed="false">
      <c r="A319" s="17"/>
      <c r="B319" s="9"/>
      <c r="C319" s="9"/>
      <c r="D319" s="9"/>
      <c r="E319" s="9"/>
      <c r="F319" s="20"/>
      <c r="G319" s="9"/>
    </row>
    <row r="320" customFormat="false" ht="12.8" hidden="false" customHeight="false" outlineLevel="0" collapsed="false">
      <c r="A320" s="17"/>
      <c r="B320" s="9"/>
      <c r="C320" s="9"/>
      <c r="D320" s="9"/>
      <c r="E320" s="9"/>
      <c r="F320" s="9"/>
      <c r="G320" s="12"/>
    </row>
    <row r="321" customFormat="false" ht="12.8" hidden="false" customHeight="false" outlineLevel="0" collapsed="false">
      <c r="A321" s="17"/>
      <c r="B321" s="9"/>
      <c r="C321" s="9"/>
      <c r="D321" s="9"/>
      <c r="E321" s="9"/>
      <c r="F321" s="20"/>
      <c r="G321" s="9"/>
    </row>
    <row r="322" customFormat="false" ht="12.8" hidden="false" customHeight="false" outlineLevel="0" collapsed="false">
      <c r="A322" s="17"/>
      <c r="B322" s="9"/>
      <c r="C322" s="9"/>
      <c r="D322" s="9"/>
      <c r="E322" s="9"/>
      <c r="F322" s="20"/>
      <c r="G322" s="9"/>
    </row>
    <row r="323" customFormat="false" ht="12.8" hidden="false" customHeight="false" outlineLevel="0" collapsed="false">
      <c r="A323" s="17"/>
      <c r="B323" s="9"/>
      <c r="C323" s="9"/>
      <c r="D323" s="9"/>
      <c r="E323" s="9"/>
      <c r="F323" s="20"/>
      <c r="G323" s="9"/>
    </row>
    <row r="324" customFormat="false" ht="12.8" hidden="false" customHeight="false" outlineLevel="0" collapsed="false">
      <c r="A324" s="17"/>
      <c r="B324" s="9"/>
      <c r="C324" s="18"/>
      <c r="D324" s="18"/>
      <c r="E324" s="18"/>
      <c r="F324" s="20"/>
      <c r="G324" s="12"/>
    </row>
    <row r="325" customFormat="false" ht="12.8" hidden="false" customHeight="false" outlineLevel="0" collapsed="false">
      <c r="A325" s="17"/>
      <c r="B325" s="9"/>
      <c r="C325" s="9"/>
      <c r="D325" s="9"/>
      <c r="E325" s="9"/>
      <c r="F325" s="20"/>
      <c r="G325" s="9"/>
    </row>
    <row r="326" customFormat="false" ht="12.8" hidden="false" customHeight="false" outlineLevel="0" collapsed="false">
      <c r="A326" s="17"/>
      <c r="B326" s="9"/>
      <c r="C326" s="9"/>
      <c r="D326" s="9"/>
      <c r="E326" s="9"/>
      <c r="F326" s="20"/>
      <c r="G326" s="9"/>
    </row>
    <row r="327" customFormat="false" ht="12.8" hidden="false" customHeight="false" outlineLevel="0" collapsed="false">
      <c r="A327" s="17"/>
      <c r="B327" s="9"/>
      <c r="C327" s="9"/>
      <c r="D327" s="9"/>
      <c r="E327" s="9"/>
      <c r="F327" s="20"/>
      <c r="G327" s="9"/>
    </row>
    <row r="328" customFormat="false" ht="12.8" hidden="false" customHeight="false" outlineLevel="0" collapsed="false">
      <c r="A328" s="17"/>
      <c r="B328" s="9"/>
      <c r="C328" s="9"/>
      <c r="D328" s="9"/>
      <c r="E328" s="9"/>
      <c r="F328" s="9"/>
      <c r="G328" s="9"/>
    </row>
    <row r="329" customFormat="false" ht="12.8" hidden="false" customHeight="false" outlineLevel="0" collapsed="false">
      <c r="A329" s="17"/>
      <c r="B329" s="9"/>
      <c r="C329" s="9"/>
      <c r="D329" s="9"/>
      <c r="E329" s="9"/>
      <c r="F329" s="20"/>
      <c r="G329" s="9"/>
    </row>
    <row r="330" customFormat="false" ht="12.8" hidden="false" customHeight="false" outlineLevel="0" collapsed="false">
      <c r="A330" s="17"/>
      <c r="B330" s="9"/>
      <c r="C330" s="9"/>
      <c r="D330" s="9"/>
      <c r="E330" s="9"/>
      <c r="F330" s="9"/>
      <c r="G330" s="12"/>
    </row>
    <row r="331" customFormat="false" ht="12.8" hidden="false" customHeight="false" outlineLevel="0" collapsed="false">
      <c r="A331" s="17"/>
      <c r="B331" s="9"/>
      <c r="C331" s="9"/>
      <c r="D331" s="9"/>
      <c r="E331" s="9"/>
      <c r="F331" s="20"/>
      <c r="G331" s="9"/>
    </row>
    <row r="332" customFormat="false" ht="12.8" hidden="false" customHeight="false" outlineLevel="0" collapsed="false">
      <c r="A332" s="17"/>
      <c r="B332" s="9"/>
      <c r="C332" s="9"/>
      <c r="D332" s="9"/>
      <c r="E332" s="9"/>
      <c r="F332" s="9"/>
      <c r="G332" s="12"/>
    </row>
    <row r="333" customFormat="false" ht="12.8" hidden="false" customHeight="false" outlineLevel="0" collapsed="false">
      <c r="A333" s="17"/>
      <c r="B333" s="9"/>
      <c r="C333" s="9"/>
      <c r="D333" s="9"/>
      <c r="E333" s="9"/>
      <c r="F333" s="9"/>
      <c r="G333" s="12"/>
    </row>
    <row r="334" customFormat="false" ht="12.8" hidden="false" customHeight="false" outlineLevel="0" collapsed="false">
      <c r="A334" s="17"/>
      <c r="B334" s="9"/>
      <c r="C334" s="9"/>
      <c r="D334" s="9"/>
      <c r="E334" s="9"/>
      <c r="F334" s="9"/>
      <c r="G334" s="12"/>
    </row>
    <row r="335" customFormat="false" ht="12.8" hidden="false" customHeight="false" outlineLevel="0" collapsed="false">
      <c r="A335" s="17"/>
      <c r="B335" s="9"/>
      <c r="C335" s="9"/>
      <c r="D335" s="9"/>
      <c r="E335" s="9"/>
      <c r="F335" s="20"/>
      <c r="G335" s="9"/>
    </row>
    <row r="336" customFormat="false" ht="12.8" hidden="false" customHeight="false" outlineLevel="0" collapsed="false">
      <c r="A336" s="17"/>
      <c r="B336" s="9"/>
      <c r="C336" s="9"/>
      <c r="D336" s="9"/>
      <c r="E336" s="9"/>
      <c r="F336" s="20"/>
      <c r="G336" s="9"/>
    </row>
    <row r="337" customFormat="false" ht="12.8" hidden="false" customHeight="false" outlineLevel="0" collapsed="false">
      <c r="A337" s="17"/>
      <c r="B337" s="9"/>
      <c r="C337" s="9"/>
      <c r="D337" s="9"/>
      <c r="E337" s="9"/>
      <c r="F337" s="20"/>
      <c r="G337" s="9"/>
    </row>
    <row r="338" customFormat="false" ht="12.8" hidden="false" customHeight="false" outlineLevel="0" collapsed="false">
      <c r="A338" s="17"/>
      <c r="B338" s="9"/>
      <c r="C338" s="9"/>
      <c r="D338" s="9"/>
      <c r="E338" s="9"/>
      <c r="F338" s="9"/>
      <c r="G338" s="12"/>
    </row>
    <row r="339" customFormat="false" ht="12.8" hidden="false" customHeight="false" outlineLevel="0" collapsed="false">
      <c r="A339" s="17"/>
      <c r="B339" s="9"/>
      <c r="C339" s="9"/>
      <c r="D339" s="9"/>
      <c r="E339" s="9"/>
      <c r="F339" s="9"/>
      <c r="G339" s="12"/>
    </row>
    <row r="340" customFormat="false" ht="12.8" hidden="false" customHeight="false" outlineLevel="0" collapsed="false">
      <c r="A340" s="17"/>
      <c r="B340" s="9"/>
      <c r="C340" s="9"/>
      <c r="D340" s="9"/>
      <c r="E340" s="9"/>
      <c r="F340" s="9"/>
      <c r="G340" s="12"/>
    </row>
    <row r="341" customFormat="false" ht="12.8" hidden="false" customHeight="false" outlineLevel="0" collapsed="false">
      <c r="A341" s="17"/>
      <c r="B341" s="9"/>
      <c r="C341" s="9"/>
      <c r="D341" s="9"/>
      <c r="E341" s="9"/>
      <c r="F341" s="9"/>
      <c r="G341" s="12"/>
    </row>
    <row r="342" customFormat="false" ht="12.8" hidden="false" customHeight="false" outlineLevel="0" collapsed="false">
      <c r="A342" s="17"/>
      <c r="B342" s="9"/>
      <c r="C342" s="9"/>
      <c r="D342" s="9"/>
      <c r="E342" s="9"/>
      <c r="F342" s="9"/>
      <c r="G342" s="12"/>
    </row>
    <row r="343" customFormat="false" ht="12.8" hidden="false" customHeight="false" outlineLevel="0" collapsed="false">
      <c r="A343" s="17"/>
      <c r="B343" s="9"/>
      <c r="C343" s="9"/>
      <c r="D343" s="9"/>
      <c r="E343" s="9"/>
      <c r="F343" s="20"/>
      <c r="G343" s="9"/>
    </row>
    <row r="344" customFormat="false" ht="12.8" hidden="false" customHeight="false" outlineLevel="0" collapsed="false">
      <c r="A344" s="17"/>
      <c r="B344" s="9"/>
      <c r="C344" s="9"/>
      <c r="D344" s="9"/>
      <c r="E344" s="9"/>
      <c r="F344" s="9"/>
      <c r="G344" s="12"/>
    </row>
    <row r="345" customFormat="false" ht="12.8" hidden="false" customHeight="false" outlineLevel="0" collapsed="false">
      <c r="A345" s="17"/>
      <c r="B345" s="9"/>
      <c r="C345" s="9"/>
      <c r="D345" s="9"/>
      <c r="E345" s="9"/>
      <c r="F345" s="9"/>
      <c r="G345" s="12"/>
    </row>
    <row r="346" customFormat="false" ht="12.8" hidden="false" customHeight="false" outlineLevel="0" collapsed="false">
      <c r="A346" s="17"/>
      <c r="B346" s="9"/>
      <c r="C346" s="9"/>
      <c r="D346" s="9"/>
      <c r="E346" s="9"/>
      <c r="F346" s="20"/>
      <c r="G346" s="9"/>
    </row>
    <row r="347" customFormat="false" ht="12.8" hidden="false" customHeight="false" outlineLevel="0" collapsed="false">
      <c r="A347" s="17"/>
      <c r="B347" s="9"/>
      <c r="C347" s="9"/>
      <c r="D347" s="9"/>
      <c r="E347" s="9"/>
      <c r="F347" s="20"/>
      <c r="G347" s="9"/>
    </row>
    <row r="348" customFormat="false" ht="12.8" hidden="false" customHeight="false" outlineLevel="0" collapsed="false">
      <c r="A348" s="17"/>
      <c r="B348" s="9"/>
      <c r="C348" s="18"/>
      <c r="D348" s="18"/>
      <c r="E348" s="18"/>
      <c r="F348" s="20"/>
      <c r="G348" s="12"/>
    </row>
    <row r="349" customFormat="false" ht="12.8" hidden="false" customHeight="false" outlineLevel="0" collapsed="false">
      <c r="A349" s="17"/>
      <c r="B349" s="9"/>
      <c r="C349" s="18"/>
      <c r="D349" s="18"/>
      <c r="E349" s="18"/>
      <c r="F349" s="20"/>
      <c r="G349" s="12"/>
    </row>
    <row r="350" customFormat="false" ht="12.8" hidden="false" customHeight="false" outlineLevel="0" collapsed="false">
      <c r="A350" s="17"/>
      <c r="B350" s="9"/>
      <c r="C350" s="18"/>
      <c r="D350" s="18"/>
      <c r="E350" s="18"/>
      <c r="F350" s="20"/>
      <c r="G350" s="12"/>
    </row>
    <row r="351" customFormat="false" ht="12.8" hidden="false" customHeight="false" outlineLevel="0" collapsed="false">
      <c r="A351" s="17"/>
      <c r="B351" s="9"/>
      <c r="C351" s="9"/>
      <c r="D351" s="9"/>
      <c r="E351" s="9"/>
      <c r="F351" s="20"/>
      <c r="G351" s="9"/>
    </row>
    <row r="352" customFormat="false" ht="12.8" hidden="false" customHeight="false" outlineLevel="0" collapsed="false">
      <c r="A352" s="17"/>
      <c r="B352" s="9"/>
      <c r="C352" s="9"/>
      <c r="D352" s="9"/>
      <c r="E352" s="9"/>
      <c r="F352" s="9"/>
      <c r="G352" s="12"/>
    </row>
    <row r="353" customFormat="false" ht="12.8" hidden="false" customHeight="false" outlineLevel="0" collapsed="false">
      <c r="A353" s="17"/>
      <c r="B353" s="9"/>
      <c r="C353" s="9"/>
      <c r="D353" s="9"/>
      <c r="E353" s="9"/>
      <c r="F353" s="9"/>
      <c r="G353" s="12"/>
    </row>
    <row r="354" customFormat="false" ht="12.8" hidden="false" customHeight="false" outlineLevel="0" collapsed="false">
      <c r="A354" s="17"/>
      <c r="B354" s="9"/>
      <c r="C354" s="9"/>
      <c r="D354" s="9"/>
      <c r="E354" s="9"/>
      <c r="F354" s="9"/>
      <c r="G354" s="12"/>
    </row>
    <row r="355" customFormat="false" ht="12.8" hidden="false" customHeight="false" outlineLevel="0" collapsed="false">
      <c r="A355" s="17"/>
      <c r="B355" s="9"/>
      <c r="C355" s="9"/>
      <c r="D355" s="9"/>
      <c r="E355" s="9"/>
      <c r="F355" s="20"/>
      <c r="G355" s="9"/>
    </row>
    <row r="356" customFormat="false" ht="12.8" hidden="false" customHeight="false" outlineLevel="0" collapsed="false">
      <c r="A356" s="17"/>
      <c r="B356" s="9"/>
      <c r="C356" s="9"/>
      <c r="D356" s="9"/>
      <c r="E356" s="9"/>
      <c r="F356" s="20"/>
      <c r="G356" s="9"/>
    </row>
    <row r="357" customFormat="false" ht="12.8" hidden="false" customHeight="false" outlineLevel="0" collapsed="false">
      <c r="A357" s="17"/>
      <c r="B357" s="9"/>
      <c r="C357" s="9"/>
      <c r="D357" s="9"/>
      <c r="E357" s="9"/>
      <c r="F357" s="9"/>
      <c r="G357" s="12"/>
    </row>
    <row r="358" customFormat="false" ht="12.8" hidden="false" customHeight="false" outlineLevel="0" collapsed="false">
      <c r="A358" s="17"/>
      <c r="B358" s="9"/>
      <c r="C358" s="9"/>
      <c r="D358" s="9"/>
      <c r="E358" s="9"/>
      <c r="F358" s="9"/>
      <c r="G358" s="12"/>
    </row>
    <row r="359" customFormat="false" ht="12.8" hidden="false" customHeight="false" outlineLevel="0" collapsed="false">
      <c r="A359" s="17"/>
      <c r="B359" s="9"/>
      <c r="C359" s="9"/>
      <c r="D359" s="9"/>
      <c r="E359" s="9"/>
      <c r="F359" s="20"/>
      <c r="G359" s="9"/>
    </row>
    <row r="360" customFormat="false" ht="12.8" hidden="false" customHeight="false" outlineLevel="0" collapsed="false">
      <c r="A360" s="17"/>
      <c r="B360" s="9"/>
      <c r="C360" s="9"/>
      <c r="D360" s="9"/>
      <c r="E360" s="9"/>
      <c r="F360" s="20"/>
      <c r="G360" s="9"/>
    </row>
    <row r="361" customFormat="false" ht="12.8" hidden="false" customHeight="false" outlineLevel="0" collapsed="false">
      <c r="A361" s="17"/>
      <c r="B361" s="9"/>
      <c r="C361" s="9"/>
      <c r="D361" s="9"/>
      <c r="E361" s="9"/>
      <c r="F361" s="20"/>
      <c r="G361" s="9"/>
    </row>
    <row r="362" customFormat="false" ht="12.8" hidden="false" customHeight="false" outlineLevel="0" collapsed="false">
      <c r="A362" s="17"/>
      <c r="B362" s="9"/>
      <c r="C362" s="9"/>
      <c r="D362" s="9"/>
      <c r="E362" s="9"/>
      <c r="F362" s="20"/>
      <c r="G362" s="9"/>
    </row>
    <row r="363" customFormat="false" ht="12.8" hidden="false" customHeight="false" outlineLevel="0" collapsed="false">
      <c r="A363" s="17"/>
      <c r="B363" s="9"/>
      <c r="C363" s="9"/>
      <c r="D363" s="9"/>
      <c r="E363" s="9"/>
      <c r="F363" s="20"/>
      <c r="G363" s="12"/>
    </row>
    <row r="364" customFormat="false" ht="12.8" hidden="false" customHeight="false" outlineLevel="0" collapsed="false">
      <c r="A364" s="17"/>
      <c r="B364" s="9"/>
      <c r="C364" s="27"/>
      <c r="D364" s="9"/>
      <c r="E364" s="9"/>
      <c r="F364" s="20"/>
      <c r="G364" s="12"/>
    </row>
    <row r="365" customFormat="false" ht="12.8" hidden="false" customHeight="false" outlineLevel="0" collapsed="false">
      <c r="A365" s="17"/>
      <c r="B365" s="9"/>
      <c r="C365" s="27"/>
      <c r="D365" s="9"/>
      <c r="E365" s="9"/>
      <c r="F365" s="20"/>
      <c r="G365" s="12"/>
    </row>
    <row r="366" customFormat="false" ht="12.8" hidden="false" customHeight="false" outlineLevel="0" collapsed="false">
      <c r="A366" s="17"/>
      <c r="B366" s="9"/>
      <c r="C366" s="9"/>
      <c r="D366" s="9"/>
      <c r="E366" s="9"/>
      <c r="F366" s="9"/>
      <c r="G366" s="12"/>
    </row>
    <row r="367" customFormat="false" ht="12.8" hidden="false" customHeight="false" outlineLevel="0" collapsed="false">
      <c r="A367" s="17"/>
      <c r="B367" s="9"/>
      <c r="C367" s="9"/>
      <c r="D367" s="9"/>
      <c r="E367" s="9"/>
      <c r="F367" s="9"/>
      <c r="G367" s="12"/>
    </row>
    <row r="368" customFormat="false" ht="12.8" hidden="false" customHeight="false" outlineLevel="0" collapsed="false">
      <c r="A368" s="17"/>
      <c r="B368" s="9"/>
      <c r="C368" s="9"/>
      <c r="D368" s="9"/>
      <c r="E368" s="9"/>
      <c r="F368" s="20"/>
      <c r="G368" s="9"/>
    </row>
    <row r="369" customFormat="false" ht="12.8" hidden="false" customHeight="false" outlineLevel="0" collapsed="false">
      <c r="A369" s="17"/>
      <c r="B369" s="9"/>
      <c r="C369" s="9"/>
      <c r="D369" s="9"/>
      <c r="E369" s="9"/>
      <c r="F369" s="20"/>
      <c r="G369" s="9"/>
    </row>
    <row r="370" customFormat="false" ht="12.8" hidden="false" customHeight="false" outlineLevel="0" collapsed="false">
      <c r="A370" s="17"/>
      <c r="B370" s="9"/>
      <c r="C370" s="9"/>
      <c r="D370" s="9"/>
      <c r="E370" s="9"/>
      <c r="F370" s="9"/>
      <c r="G370" s="12"/>
    </row>
    <row r="371" customFormat="false" ht="12.8" hidden="false" customHeight="false" outlineLevel="0" collapsed="false">
      <c r="A371" s="17"/>
      <c r="B371" s="9"/>
      <c r="C371" s="9"/>
      <c r="D371" s="9"/>
      <c r="E371" s="9"/>
      <c r="F371" s="20"/>
      <c r="G371" s="9"/>
    </row>
    <row r="372" customFormat="false" ht="12.8" hidden="false" customHeight="false" outlineLevel="0" collapsed="false">
      <c r="A372" s="17"/>
      <c r="B372" s="9"/>
      <c r="C372" s="9"/>
      <c r="D372" s="9"/>
      <c r="E372" s="9"/>
      <c r="F372" s="20"/>
      <c r="G372" s="9"/>
    </row>
    <row r="373" customFormat="false" ht="12.8" hidden="false" customHeight="false" outlineLevel="0" collapsed="false">
      <c r="A373" s="17"/>
      <c r="B373" s="9"/>
      <c r="C373" s="9"/>
      <c r="D373" s="9"/>
      <c r="E373" s="9"/>
      <c r="F373" s="9"/>
      <c r="G373" s="12"/>
    </row>
    <row r="374" customFormat="false" ht="12.8" hidden="false" customHeight="false" outlineLevel="0" collapsed="false">
      <c r="A374" s="17"/>
      <c r="B374" s="9"/>
      <c r="C374" s="9"/>
      <c r="D374" s="9"/>
      <c r="E374" s="9"/>
      <c r="F374" s="9"/>
      <c r="G374" s="12"/>
    </row>
    <row r="375" customFormat="false" ht="12.8" hidden="false" customHeight="false" outlineLevel="0" collapsed="false">
      <c r="A375" s="17"/>
      <c r="B375" s="9"/>
      <c r="C375" s="9"/>
      <c r="D375" s="9"/>
      <c r="E375" s="9"/>
      <c r="F375" s="9"/>
      <c r="G375" s="12"/>
    </row>
    <row r="376" customFormat="false" ht="12.8" hidden="false" customHeight="false" outlineLevel="0" collapsed="false">
      <c r="A376" s="17"/>
      <c r="B376" s="9"/>
      <c r="C376" s="9"/>
      <c r="D376" s="9"/>
      <c r="E376" s="9"/>
      <c r="F376" s="9"/>
      <c r="G376" s="12"/>
    </row>
    <row r="377" customFormat="false" ht="12.8" hidden="false" customHeight="false" outlineLevel="0" collapsed="false">
      <c r="A377" s="17"/>
      <c r="B377" s="9"/>
      <c r="C377" s="18"/>
      <c r="D377" s="18"/>
      <c r="E377" s="18"/>
      <c r="F377" s="20"/>
      <c r="G377" s="12"/>
    </row>
    <row r="378" customFormat="false" ht="12.8" hidden="false" customHeight="false" outlineLevel="0" collapsed="false">
      <c r="A378" s="17"/>
      <c r="B378" s="9"/>
      <c r="C378" s="9"/>
      <c r="D378" s="9"/>
      <c r="E378" s="9"/>
      <c r="F378" s="9"/>
      <c r="G378" s="12"/>
    </row>
    <row r="379" customFormat="false" ht="12.8" hidden="false" customHeight="false" outlineLevel="0" collapsed="false">
      <c r="A379" s="17"/>
      <c r="B379" s="9"/>
      <c r="C379" s="9"/>
      <c r="D379" s="9"/>
      <c r="E379" s="9"/>
      <c r="F379" s="9"/>
      <c r="G379" s="12"/>
    </row>
    <row r="380" customFormat="false" ht="12.8" hidden="false" customHeight="false" outlineLevel="0" collapsed="false">
      <c r="A380" s="17"/>
      <c r="B380" s="9"/>
      <c r="C380" s="9"/>
      <c r="D380" s="9"/>
      <c r="E380" s="9"/>
      <c r="F380" s="9"/>
      <c r="G380" s="12"/>
    </row>
    <row r="381" customFormat="false" ht="12.8" hidden="false" customHeight="false" outlineLevel="0" collapsed="false">
      <c r="A381" s="17"/>
      <c r="B381" s="9"/>
      <c r="C381" s="9"/>
      <c r="D381" s="9"/>
      <c r="E381" s="9"/>
      <c r="F381" s="20"/>
      <c r="G381" s="12"/>
    </row>
    <row r="382" customFormat="false" ht="12.8" hidden="false" customHeight="false" outlineLevel="0" collapsed="false">
      <c r="A382" s="17"/>
      <c r="B382" s="9"/>
      <c r="C382" s="9"/>
      <c r="D382" s="9"/>
      <c r="E382" s="9"/>
      <c r="F382" s="9"/>
      <c r="G382" s="12"/>
    </row>
    <row r="383" customFormat="false" ht="12.8" hidden="false" customHeight="false" outlineLevel="0" collapsed="false">
      <c r="A383" s="17"/>
      <c r="B383" s="9"/>
      <c r="C383" s="27"/>
      <c r="D383" s="9"/>
      <c r="E383" s="9"/>
      <c r="F383" s="20"/>
      <c r="G383" s="12"/>
    </row>
    <row r="384" customFormat="false" ht="12.8" hidden="false" customHeight="false" outlineLevel="0" collapsed="false">
      <c r="A384" s="17"/>
      <c r="B384" s="9"/>
      <c r="C384" s="27"/>
      <c r="D384" s="9"/>
      <c r="E384" s="9"/>
      <c r="F384" s="20"/>
      <c r="G384" s="12"/>
    </row>
    <row r="385" customFormat="false" ht="12.8" hidden="false" customHeight="false" outlineLevel="0" collapsed="false">
      <c r="A385" s="17"/>
      <c r="B385" s="9"/>
      <c r="C385" s="9"/>
      <c r="D385" s="17"/>
      <c r="E385" s="17"/>
      <c r="F385" s="20"/>
      <c r="G385" s="12"/>
    </row>
    <row r="386" customFormat="false" ht="12.8" hidden="false" customHeight="false" outlineLevel="0" collapsed="false">
      <c r="A386" s="17"/>
      <c r="B386" s="9"/>
      <c r="C386" s="27"/>
      <c r="D386" s="9"/>
      <c r="E386" s="9"/>
      <c r="F386" s="20"/>
      <c r="G386" s="12"/>
    </row>
    <row r="387" customFormat="false" ht="12.8" hidden="false" customHeight="false" outlineLevel="0" collapsed="false">
      <c r="A387" s="17"/>
      <c r="B387" s="9"/>
      <c r="C387" s="27"/>
      <c r="D387" s="9"/>
      <c r="E387" s="9"/>
      <c r="F387" s="20"/>
      <c r="G387" s="12"/>
    </row>
    <row r="388" customFormat="false" ht="12.8" hidden="false" customHeight="false" outlineLevel="0" collapsed="false">
      <c r="A388" s="17"/>
      <c r="B388" s="9"/>
      <c r="C388" s="9"/>
      <c r="D388" s="17"/>
      <c r="E388" s="17"/>
      <c r="F388" s="20"/>
      <c r="G388" s="12"/>
    </row>
    <row r="389" customFormat="false" ht="12.8" hidden="false" customHeight="false" outlineLevel="0" collapsed="false">
      <c r="A389" s="17"/>
      <c r="B389" s="9"/>
      <c r="C389" s="27"/>
      <c r="D389" s="9"/>
      <c r="E389" s="9"/>
      <c r="F389" s="20"/>
      <c r="G389" s="12"/>
    </row>
    <row r="390" customFormat="false" ht="12.8" hidden="false" customHeight="false" outlineLevel="0" collapsed="false">
      <c r="A390" s="17"/>
      <c r="B390" s="9"/>
      <c r="C390" s="9"/>
      <c r="D390" s="9"/>
      <c r="E390" s="9"/>
      <c r="F390" s="20"/>
      <c r="G390" s="9"/>
    </row>
    <row r="391" customFormat="false" ht="12.8" hidden="false" customHeight="false" outlineLevel="0" collapsed="false">
      <c r="A391" s="17"/>
      <c r="B391" s="9"/>
      <c r="C391" s="9"/>
      <c r="D391" s="17"/>
      <c r="E391" s="17"/>
      <c r="F391" s="20"/>
      <c r="G391" s="12"/>
    </row>
    <row r="392" customFormat="false" ht="12.8" hidden="false" customHeight="false" outlineLevel="0" collapsed="false">
      <c r="A392" s="17"/>
      <c r="B392" s="9"/>
      <c r="C392" s="27"/>
      <c r="D392" s="9"/>
      <c r="E392" s="9"/>
      <c r="F392" s="20"/>
      <c r="G392" s="12"/>
    </row>
    <row r="393" customFormat="false" ht="12.8" hidden="false" customHeight="false" outlineLevel="0" collapsed="false">
      <c r="A393" s="17"/>
      <c r="B393" s="9"/>
      <c r="C393" s="27"/>
      <c r="D393" s="9"/>
      <c r="E393" s="9"/>
      <c r="F393" s="20"/>
      <c r="G393" s="12"/>
    </row>
    <row r="394" customFormat="false" ht="12.8" hidden="false" customHeight="false" outlineLevel="0" collapsed="false">
      <c r="A394" s="17"/>
      <c r="B394" s="9"/>
      <c r="C394" s="27"/>
      <c r="D394" s="9"/>
      <c r="E394" s="9"/>
      <c r="F394" s="20"/>
      <c r="G394" s="12"/>
    </row>
    <row r="395" customFormat="false" ht="12.8" hidden="false" customHeight="false" outlineLevel="0" collapsed="false">
      <c r="A395" s="17"/>
      <c r="B395" s="9"/>
      <c r="C395" s="27"/>
      <c r="D395" s="9"/>
      <c r="E395" s="9"/>
      <c r="F395" s="20"/>
      <c r="G395" s="12"/>
    </row>
    <row r="396" customFormat="false" ht="12.8" hidden="false" customHeight="false" outlineLevel="0" collapsed="false">
      <c r="A396" s="17"/>
      <c r="B396" s="9"/>
      <c r="C396" s="27"/>
      <c r="D396" s="9"/>
      <c r="E396" s="9"/>
      <c r="F396" s="20"/>
      <c r="G396" s="12"/>
    </row>
    <row r="397" customFormat="false" ht="12.8" hidden="false" customHeight="false" outlineLevel="0" collapsed="false">
      <c r="A397" s="17"/>
      <c r="B397" s="9"/>
      <c r="C397" s="27"/>
      <c r="D397" s="9"/>
      <c r="E397" s="9"/>
      <c r="F397" s="20"/>
      <c r="G397" s="12"/>
    </row>
    <row r="398" customFormat="false" ht="12.8" hidden="false" customHeight="false" outlineLevel="0" collapsed="false">
      <c r="A398" s="17"/>
      <c r="B398" s="9"/>
      <c r="C398" s="18"/>
      <c r="D398" s="18"/>
      <c r="E398" s="18"/>
      <c r="F398" s="20"/>
      <c r="G398" s="12"/>
    </row>
    <row r="399" customFormat="false" ht="12.8" hidden="false" customHeight="false" outlineLevel="0" collapsed="false">
      <c r="A399" s="17"/>
      <c r="B399" s="9"/>
      <c r="C399" s="9"/>
      <c r="D399" s="9"/>
      <c r="E399" s="9"/>
      <c r="F399" s="9"/>
      <c r="G399" s="12"/>
    </row>
    <row r="400" customFormat="false" ht="12.8" hidden="false" customHeight="false" outlineLevel="0" collapsed="false">
      <c r="A400" s="17"/>
      <c r="B400" s="9"/>
      <c r="C400" s="18"/>
      <c r="D400" s="18"/>
      <c r="E400" s="18"/>
      <c r="F400" s="20"/>
      <c r="G400" s="12"/>
    </row>
    <row r="401" customFormat="false" ht="12.8" hidden="false" customHeight="false" outlineLevel="0" collapsed="false">
      <c r="A401" s="17"/>
      <c r="B401" s="9"/>
      <c r="C401" s="18"/>
      <c r="D401" s="18"/>
      <c r="E401" s="18"/>
      <c r="F401" s="20"/>
      <c r="G401" s="12"/>
    </row>
    <row r="402" customFormat="false" ht="12.8" hidden="false" customHeight="false" outlineLevel="0" collapsed="false">
      <c r="A402" s="17"/>
      <c r="B402" s="9"/>
      <c r="C402" s="9"/>
      <c r="D402" s="9"/>
      <c r="E402" s="9"/>
      <c r="F402" s="9"/>
      <c r="G402" s="12"/>
    </row>
    <row r="403" customFormat="false" ht="12.8" hidden="false" customHeight="false" outlineLevel="0" collapsed="false">
      <c r="A403" s="17"/>
      <c r="B403" s="9"/>
      <c r="C403" s="9"/>
      <c r="D403" s="9"/>
      <c r="E403" s="9"/>
      <c r="F403" s="9"/>
      <c r="G403" s="12"/>
    </row>
    <row r="404" customFormat="false" ht="12.8" hidden="false" customHeight="false" outlineLevel="0" collapsed="false">
      <c r="A404" s="17"/>
      <c r="B404" s="9"/>
      <c r="C404" s="18"/>
      <c r="D404" s="18"/>
      <c r="E404" s="18"/>
      <c r="F404" s="20"/>
      <c r="G404" s="12"/>
    </row>
    <row r="405" customFormat="false" ht="12.8" hidden="false" customHeight="false" outlineLevel="0" collapsed="false">
      <c r="A405" s="17"/>
      <c r="B405" s="9"/>
      <c r="C405" s="9"/>
      <c r="D405" s="9"/>
      <c r="E405" s="9"/>
      <c r="F405" s="20"/>
      <c r="G405" s="9"/>
    </row>
    <row r="406" customFormat="false" ht="12.8" hidden="false" customHeight="false" outlineLevel="0" collapsed="false">
      <c r="A406" s="17"/>
      <c r="B406" s="9"/>
      <c r="C406" s="27"/>
      <c r="D406" s="9"/>
      <c r="E406" s="9"/>
      <c r="F406" s="20"/>
      <c r="G406" s="12"/>
    </row>
    <row r="407" customFormat="false" ht="12.8" hidden="false" customHeight="false" outlineLevel="0" collapsed="false">
      <c r="A407" s="17"/>
      <c r="B407" s="9"/>
      <c r="C407" s="9"/>
      <c r="D407" s="9"/>
      <c r="E407" s="9"/>
      <c r="F407" s="9"/>
      <c r="G407" s="12"/>
    </row>
    <row r="408" customFormat="false" ht="12.8" hidden="false" customHeight="false" outlineLevel="0" collapsed="false">
      <c r="A408" s="17"/>
      <c r="B408" s="9"/>
      <c r="C408" s="27"/>
      <c r="D408" s="9"/>
      <c r="E408" s="9"/>
      <c r="F408" s="20"/>
      <c r="G408" s="12"/>
    </row>
    <row r="409" customFormat="false" ht="12.8" hidden="false" customHeight="false" outlineLevel="0" collapsed="false">
      <c r="A409" s="17"/>
      <c r="B409" s="9"/>
      <c r="C409" s="27"/>
      <c r="D409" s="9"/>
      <c r="E409" s="9"/>
      <c r="F409" s="20"/>
      <c r="G409" s="12"/>
    </row>
    <row r="410" customFormat="false" ht="12.8" hidden="false" customHeight="false" outlineLevel="0" collapsed="false">
      <c r="A410" s="17"/>
      <c r="B410" s="9"/>
      <c r="C410" s="27"/>
      <c r="D410" s="9"/>
      <c r="E410" s="9"/>
      <c r="F410" s="20"/>
      <c r="G410" s="12"/>
    </row>
    <row r="411" customFormat="false" ht="12.8" hidden="false" customHeight="false" outlineLevel="0" collapsed="false">
      <c r="A411" s="17"/>
      <c r="B411" s="9"/>
      <c r="C411" s="27"/>
      <c r="D411" s="9"/>
      <c r="E411" s="9"/>
      <c r="F411" s="20"/>
      <c r="G411" s="12"/>
    </row>
    <row r="412" customFormat="false" ht="12.8" hidden="false" customHeight="false" outlineLevel="0" collapsed="false">
      <c r="A412" s="17"/>
      <c r="B412" s="9"/>
      <c r="C412" s="27"/>
      <c r="D412" s="9"/>
      <c r="E412" s="9"/>
      <c r="F412" s="20"/>
      <c r="G412" s="12"/>
    </row>
    <row r="413" customFormat="false" ht="12.8" hidden="false" customHeight="false" outlineLevel="0" collapsed="false">
      <c r="A413" s="17"/>
      <c r="B413" s="9"/>
      <c r="C413" s="9"/>
      <c r="D413" s="9"/>
      <c r="E413" s="9"/>
      <c r="F413" s="9"/>
      <c r="G413" s="12"/>
    </row>
    <row r="414" customFormat="false" ht="12.8" hidden="false" customHeight="false" outlineLevel="0" collapsed="false">
      <c r="A414" s="17"/>
      <c r="B414" s="9"/>
      <c r="C414" s="27"/>
      <c r="D414" s="9"/>
      <c r="E414" s="9"/>
      <c r="F414" s="20"/>
      <c r="G414" s="12"/>
    </row>
    <row r="415" customFormat="false" ht="12.8" hidden="false" customHeight="false" outlineLevel="0" collapsed="false">
      <c r="A415" s="17"/>
      <c r="B415" s="9"/>
      <c r="C415" s="27"/>
      <c r="D415" s="9"/>
      <c r="E415" s="9"/>
      <c r="F415" s="20"/>
      <c r="G415" s="12"/>
    </row>
    <row r="416" customFormat="false" ht="12.8" hidden="false" customHeight="false" outlineLevel="0" collapsed="false">
      <c r="A416" s="17"/>
      <c r="B416" s="9"/>
      <c r="C416" s="27"/>
      <c r="D416" s="9"/>
      <c r="E416" s="9"/>
      <c r="F416" s="20"/>
      <c r="G416" s="12"/>
    </row>
    <row r="417" customFormat="false" ht="12.8" hidden="false" customHeight="false" outlineLevel="0" collapsed="false">
      <c r="A417" s="17"/>
      <c r="B417" s="9"/>
      <c r="C417" s="27"/>
      <c r="D417" s="9"/>
      <c r="E417" s="9"/>
      <c r="F417" s="20"/>
      <c r="G417" s="12"/>
    </row>
    <row r="418" customFormat="false" ht="12.8" hidden="false" customHeight="false" outlineLevel="0" collapsed="false">
      <c r="A418" s="17"/>
      <c r="B418" s="9"/>
      <c r="C418" s="18"/>
      <c r="D418" s="18"/>
      <c r="E418" s="18"/>
      <c r="F418" s="20"/>
      <c r="G418" s="12"/>
    </row>
    <row r="419" customFormat="false" ht="12.8" hidden="false" customHeight="false" outlineLevel="0" collapsed="false">
      <c r="A419" s="17"/>
      <c r="B419" s="9"/>
      <c r="C419" s="9"/>
      <c r="D419" s="9"/>
      <c r="E419" s="9"/>
      <c r="F419" s="9"/>
      <c r="G419" s="12"/>
    </row>
    <row r="420" customFormat="false" ht="12.8" hidden="false" customHeight="false" outlineLevel="0" collapsed="false">
      <c r="A420" s="17"/>
      <c r="B420" s="9"/>
      <c r="C420" s="9"/>
      <c r="D420" s="9"/>
      <c r="E420" s="9"/>
      <c r="F420" s="9"/>
      <c r="G420" s="12"/>
    </row>
    <row r="421" customFormat="false" ht="12.8" hidden="false" customHeight="false" outlineLevel="0" collapsed="false">
      <c r="A421" s="17"/>
      <c r="B421" s="9"/>
      <c r="C421" s="27"/>
      <c r="D421" s="17"/>
      <c r="E421" s="17"/>
      <c r="F421" s="20"/>
      <c r="G421" s="12"/>
    </row>
    <row r="422" customFormat="false" ht="12.8" hidden="false" customHeight="false" outlineLevel="0" collapsed="false">
      <c r="A422" s="17"/>
      <c r="B422" s="9"/>
      <c r="C422" s="27"/>
      <c r="D422" s="9"/>
      <c r="E422" s="9"/>
      <c r="F422" s="20"/>
      <c r="G422" s="12"/>
    </row>
    <row r="423" customFormat="false" ht="12.8" hidden="false" customHeight="false" outlineLevel="0" collapsed="false">
      <c r="A423" s="17"/>
      <c r="B423" s="9"/>
      <c r="C423" s="27"/>
      <c r="D423" s="9"/>
      <c r="E423" s="9"/>
      <c r="F423" s="20"/>
      <c r="G423" s="12"/>
    </row>
    <row r="424" customFormat="false" ht="12.8" hidden="false" customHeight="false" outlineLevel="0" collapsed="false">
      <c r="A424" s="17"/>
      <c r="B424" s="9"/>
      <c r="C424" s="27"/>
      <c r="D424" s="17"/>
      <c r="E424" s="17"/>
      <c r="F424" s="20"/>
      <c r="G424" s="12"/>
    </row>
    <row r="425" customFormat="false" ht="12.8" hidden="false" customHeight="false" outlineLevel="0" collapsed="false">
      <c r="A425" s="17"/>
      <c r="B425" s="9"/>
      <c r="C425" s="9"/>
      <c r="D425" s="9"/>
      <c r="E425" s="9"/>
      <c r="F425" s="9"/>
      <c r="G425" s="12"/>
    </row>
    <row r="426" customFormat="false" ht="12.8" hidden="false" customHeight="false" outlineLevel="0" collapsed="false">
      <c r="A426" s="17"/>
      <c r="B426" s="9"/>
      <c r="C426" s="27"/>
      <c r="D426" s="9"/>
      <c r="E426" s="9"/>
      <c r="F426" s="20"/>
      <c r="G426" s="12"/>
    </row>
    <row r="427" customFormat="false" ht="12.8" hidden="false" customHeight="false" outlineLevel="0" collapsed="false">
      <c r="A427" s="17"/>
      <c r="B427" s="9"/>
      <c r="C427" s="18"/>
      <c r="D427" s="18"/>
      <c r="E427" s="18"/>
      <c r="F427" s="20"/>
      <c r="G427" s="12"/>
    </row>
    <row r="428" customFormat="false" ht="12.8" hidden="false" customHeight="false" outlineLevel="0" collapsed="false">
      <c r="A428" s="17"/>
      <c r="B428" s="9"/>
      <c r="C428" s="9"/>
      <c r="D428" s="9"/>
      <c r="E428" s="9"/>
      <c r="F428" s="20"/>
      <c r="G428" s="12"/>
    </row>
    <row r="429" customFormat="false" ht="12.8" hidden="false" customHeight="false" outlineLevel="0" collapsed="false">
      <c r="A429" s="17"/>
      <c r="B429" s="9"/>
      <c r="C429" s="27"/>
      <c r="D429" s="9"/>
      <c r="E429" s="9"/>
      <c r="F429" s="20"/>
      <c r="G429" s="12"/>
    </row>
    <row r="430" customFormat="false" ht="12.8" hidden="false" customHeight="false" outlineLevel="0" collapsed="false">
      <c r="A430" s="17"/>
      <c r="B430" s="9"/>
      <c r="C430" s="27"/>
      <c r="D430" s="9"/>
      <c r="E430" s="9"/>
      <c r="F430" s="20"/>
      <c r="G430" s="12"/>
    </row>
    <row r="431" customFormat="false" ht="12.8" hidden="false" customHeight="false" outlineLevel="0" collapsed="false">
      <c r="A431" s="17"/>
      <c r="B431" s="9"/>
      <c r="C431" s="27"/>
      <c r="D431" s="9"/>
      <c r="E431" s="9"/>
      <c r="F431" s="20"/>
      <c r="G431" s="12"/>
    </row>
    <row r="432" customFormat="false" ht="12.8" hidden="false" customHeight="false" outlineLevel="0" collapsed="false">
      <c r="A432" s="17"/>
      <c r="B432" s="9"/>
      <c r="C432" s="27"/>
      <c r="D432" s="9"/>
      <c r="E432" s="9"/>
      <c r="F432" s="20"/>
      <c r="G432" s="12"/>
    </row>
    <row r="433" customFormat="false" ht="12.8" hidden="false" customHeight="false" outlineLevel="0" collapsed="false">
      <c r="A433" s="17"/>
      <c r="B433" s="9"/>
      <c r="C433" s="27"/>
      <c r="D433" s="9"/>
      <c r="E433" s="9"/>
      <c r="F433" s="20"/>
      <c r="G433" s="12"/>
    </row>
    <row r="434" customFormat="false" ht="12.8" hidden="false" customHeight="false" outlineLevel="0" collapsed="false">
      <c r="A434" s="17"/>
      <c r="B434" s="9"/>
      <c r="C434" s="9"/>
      <c r="D434" s="9"/>
      <c r="E434" s="9"/>
      <c r="F434" s="9"/>
      <c r="G434" s="12"/>
    </row>
    <row r="435" customFormat="false" ht="12.8" hidden="false" customHeight="false" outlineLevel="0" collapsed="false">
      <c r="A435" s="17"/>
      <c r="B435" s="9"/>
      <c r="C435" s="18"/>
      <c r="D435" s="18"/>
      <c r="E435" s="18"/>
      <c r="F435" s="20"/>
      <c r="G435" s="12"/>
    </row>
    <row r="436" customFormat="false" ht="12.8" hidden="false" customHeight="false" outlineLevel="0" collapsed="false">
      <c r="A436" s="17"/>
      <c r="B436" s="9"/>
      <c r="C436" s="9"/>
      <c r="D436" s="9"/>
      <c r="E436" s="9"/>
      <c r="F436" s="20"/>
      <c r="G436" s="9"/>
    </row>
    <row r="437" customFormat="false" ht="12.8" hidden="false" customHeight="false" outlineLevel="0" collapsed="false">
      <c r="A437" s="17"/>
      <c r="B437" s="9"/>
      <c r="C437" s="18"/>
      <c r="D437" s="18"/>
      <c r="E437" s="18"/>
      <c r="F437" s="20"/>
      <c r="G437" s="12"/>
    </row>
    <row r="438" customFormat="false" ht="12.8" hidden="false" customHeight="false" outlineLevel="0" collapsed="false">
      <c r="A438" s="17"/>
      <c r="B438" s="9"/>
      <c r="C438" s="18"/>
      <c r="D438" s="18"/>
      <c r="E438" s="18"/>
      <c r="F438" s="20"/>
      <c r="G438" s="12"/>
    </row>
    <row r="439" customFormat="false" ht="12.8" hidden="false" customHeight="false" outlineLevel="0" collapsed="false">
      <c r="A439" s="17"/>
      <c r="B439" s="9"/>
      <c r="C439" s="9"/>
      <c r="D439" s="17"/>
      <c r="E439" s="17"/>
      <c r="F439" s="20"/>
      <c r="G439" s="12"/>
    </row>
    <row r="440" customFormat="false" ht="12.8" hidden="false" customHeight="false" outlineLevel="0" collapsed="false">
      <c r="A440" s="17"/>
      <c r="B440" s="9"/>
      <c r="C440" s="9"/>
      <c r="D440" s="17"/>
      <c r="E440" s="17"/>
      <c r="F440" s="20"/>
      <c r="G440" s="12"/>
    </row>
    <row r="441" customFormat="false" ht="12.8" hidden="false" customHeight="false" outlineLevel="0" collapsed="false">
      <c r="A441" s="17"/>
      <c r="B441" s="9"/>
      <c r="C441" s="9"/>
      <c r="D441" s="17"/>
      <c r="E441" s="17"/>
      <c r="F441" s="20"/>
      <c r="G441" s="12"/>
    </row>
    <row r="442" customFormat="false" ht="12.8" hidden="false" customHeight="false" outlineLevel="0" collapsed="false">
      <c r="A442" s="17"/>
      <c r="B442" s="9"/>
      <c r="C442" s="9"/>
      <c r="D442" s="17"/>
      <c r="E442" s="17"/>
      <c r="F442" s="20"/>
      <c r="G442" s="12"/>
    </row>
    <row r="443" customFormat="false" ht="12.8" hidden="false" customHeight="false" outlineLevel="0" collapsed="false">
      <c r="A443" s="17"/>
      <c r="B443" s="9"/>
      <c r="C443" s="9"/>
      <c r="D443" s="17"/>
      <c r="E443" s="17"/>
      <c r="F443" s="20"/>
      <c r="G443" s="12"/>
    </row>
    <row r="444" customFormat="false" ht="12.8" hidden="false" customHeight="false" outlineLevel="0" collapsed="false">
      <c r="A444" s="17"/>
      <c r="B444" s="9"/>
      <c r="C444" s="9"/>
      <c r="D444" s="17"/>
      <c r="E444" s="17"/>
      <c r="F444" s="11"/>
      <c r="G444" s="12"/>
    </row>
    <row r="445" customFormat="false" ht="12.8" hidden="false" customHeight="false" outlineLevel="0" collapsed="false">
      <c r="A445" s="17"/>
      <c r="B445" s="9"/>
      <c r="C445" s="9"/>
      <c r="D445" s="17"/>
      <c r="E445" s="17"/>
      <c r="F445" s="20"/>
      <c r="G445" s="12"/>
    </row>
    <row r="446" customFormat="false" ht="12.8" hidden="false" customHeight="false" outlineLevel="0" collapsed="false">
      <c r="A446" s="17"/>
      <c r="B446" s="9"/>
      <c r="C446" s="9"/>
      <c r="D446" s="17"/>
      <c r="E446" s="17"/>
      <c r="F446" s="20"/>
      <c r="G446" s="12"/>
    </row>
    <row r="447" customFormat="false" ht="12.8" hidden="false" customHeight="false" outlineLevel="0" collapsed="false">
      <c r="A447" s="17"/>
      <c r="B447" s="9"/>
      <c r="C447" s="9"/>
      <c r="D447" s="17"/>
      <c r="E447" s="17"/>
      <c r="F447" s="20"/>
      <c r="G447" s="12"/>
    </row>
    <row r="448" customFormat="false" ht="12.8" hidden="false" customHeight="false" outlineLevel="0" collapsed="false">
      <c r="A448" s="17"/>
      <c r="B448" s="9"/>
      <c r="C448" s="9"/>
      <c r="D448" s="9"/>
      <c r="E448" s="9"/>
      <c r="F448" s="20"/>
      <c r="G448" s="12"/>
    </row>
    <row r="449" customFormat="false" ht="12.8" hidden="false" customHeight="false" outlineLevel="0" collapsed="false">
      <c r="A449" s="17"/>
      <c r="B449" s="9"/>
      <c r="C449" s="9"/>
      <c r="D449" s="9"/>
      <c r="E449" s="9"/>
      <c r="F449" s="9"/>
      <c r="G449" s="9"/>
    </row>
    <row r="450" customFormat="false" ht="12.8" hidden="false" customHeight="false" outlineLevel="0" collapsed="false">
      <c r="A450" s="17"/>
      <c r="B450" s="9"/>
      <c r="C450" s="9"/>
      <c r="D450" s="9"/>
      <c r="E450" s="9"/>
      <c r="F450" s="20"/>
      <c r="G450" s="12"/>
    </row>
    <row r="451" customFormat="false" ht="12.8" hidden="false" customHeight="false" outlineLevel="0" collapsed="false">
      <c r="A451" s="17"/>
      <c r="B451" s="9"/>
      <c r="C451" s="9"/>
      <c r="D451" s="9"/>
      <c r="E451" s="9"/>
      <c r="F451" s="9"/>
      <c r="G451" s="9"/>
    </row>
    <row r="452" customFormat="false" ht="12.8" hidden="false" customHeight="false" outlineLevel="0" collapsed="false">
      <c r="A452" s="17"/>
      <c r="B452" s="9"/>
      <c r="C452" s="9"/>
      <c r="D452" s="9"/>
      <c r="E452" s="9"/>
      <c r="F452" s="9"/>
      <c r="G452" s="9"/>
    </row>
    <row r="453" customFormat="false" ht="12.8" hidden="false" customHeight="false" outlineLevel="0" collapsed="false">
      <c r="A453" s="17"/>
      <c r="B453" s="9"/>
      <c r="C453" s="9"/>
      <c r="D453" s="9"/>
      <c r="E453" s="9"/>
      <c r="F453" s="20"/>
      <c r="G453" s="12"/>
    </row>
    <row r="454" customFormat="false" ht="12.8" hidden="false" customHeight="false" outlineLevel="0" collapsed="false">
      <c r="A454" s="17"/>
      <c r="B454" s="9"/>
      <c r="C454" s="9"/>
      <c r="D454" s="9"/>
      <c r="E454" s="9"/>
      <c r="F454" s="9"/>
      <c r="G454" s="9"/>
    </row>
    <row r="455" customFormat="false" ht="12.8" hidden="false" customHeight="false" outlineLevel="0" collapsed="false">
      <c r="A455" s="17"/>
      <c r="B455" s="9"/>
      <c r="C455" s="9"/>
      <c r="D455" s="9"/>
      <c r="E455" s="9"/>
      <c r="F455" s="20"/>
      <c r="G455" s="12"/>
    </row>
    <row r="456" customFormat="false" ht="12.8" hidden="false" customHeight="false" outlineLevel="0" collapsed="false">
      <c r="A456" s="17"/>
      <c r="B456" s="9"/>
      <c r="C456" s="27"/>
      <c r="D456" s="9"/>
      <c r="E456" s="9"/>
      <c r="F456" s="20"/>
      <c r="G456" s="12"/>
    </row>
    <row r="457" customFormat="false" ht="12.8" hidden="false" customHeight="false" outlineLevel="0" collapsed="false">
      <c r="A457" s="17"/>
      <c r="B457" s="9"/>
      <c r="C457" s="27"/>
      <c r="D457" s="9"/>
      <c r="E457" s="9"/>
      <c r="F457" s="20"/>
      <c r="G457" s="12"/>
    </row>
    <row r="458" customFormat="false" ht="12.8" hidden="false" customHeight="false" outlineLevel="0" collapsed="false">
      <c r="A458" s="17"/>
      <c r="B458" s="9"/>
      <c r="C458" s="27"/>
      <c r="D458" s="9"/>
      <c r="E458" s="9"/>
      <c r="F458" s="20"/>
      <c r="G458" s="12"/>
    </row>
    <row r="459" customFormat="false" ht="12.8" hidden="false" customHeight="false" outlineLevel="0" collapsed="false">
      <c r="A459" s="17"/>
      <c r="B459" s="9"/>
      <c r="C459" s="27"/>
      <c r="D459" s="9"/>
      <c r="E459" s="9"/>
      <c r="F459" s="20"/>
      <c r="G459" s="12"/>
    </row>
    <row r="460" customFormat="false" ht="12.8" hidden="false" customHeight="false" outlineLevel="0" collapsed="false">
      <c r="A460" s="17"/>
      <c r="B460" s="9"/>
      <c r="C460" s="27"/>
      <c r="D460" s="9"/>
      <c r="E460" s="9"/>
      <c r="F460" s="20"/>
      <c r="G460" s="12"/>
    </row>
    <row r="461" customFormat="false" ht="12.8" hidden="false" customHeight="false" outlineLevel="0" collapsed="false">
      <c r="A461" s="17"/>
      <c r="B461" s="9"/>
      <c r="C461" s="27"/>
      <c r="D461" s="9"/>
      <c r="E461" s="9"/>
      <c r="F461" s="20"/>
      <c r="G461" s="12"/>
    </row>
    <row r="462" customFormat="false" ht="12.8" hidden="false" customHeight="false" outlineLevel="0" collapsed="false">
      <c r="A462" s="17"/>
      <c r="B462" s="9"/>
      <c r="C462" s="9"/>
      <c r="D462" s="17"/>
      <c r="E462" s="17"/>
      <c r="F462" s="20"/>
      <c r="G462" s="12"/>
    </row>
    <row r="463" customFormat="false" ht="12.8" hidden="false" customHeight="false" outlineLevel="0" collapsed="false">
      <c r="A463" s="17"/>
      <c r="B463" s="9"/>
      <c r="C463" s="9"/>
      <c r="D463" s="9"/>
      <c r="E463" s="9"/>
      <c r="F463" s="9"/>
      <c r="G463" s="12"/>
    </row>
    <row r="464" customFormat="false" ht="12.8" hidden="false" customHeight="false" outlineLevel="0" collapsed="false">
      <c r="A464" s="17"/>
      <c r="B464" s="9"/>
      <c r="C464" s="9"/>
      <c r="D464" s="9"/>
      <c r="E464" s="9"/>
      <c r="F464" s="20"/>
      <c r="G464" s="12"/>
    </row>
    <row r="465" customFormat="false" ht="12.8" hidden="false" customHeight="false" outlineLevel="0" collapsed="false">
      <c r="A465" s="17"/>
      <c r="B465" s="9"/>
      <c r="C465" s="27"/>
      <c r="D465" s="9"/>
      <c r="E465" s="9"/>
      <c r="F465" s="20"/>
      <c r="G465" s="12"/>
    </row>
    <row r="466" customFormat="false" ht="12.8" hidden="false" customHeight="false" outlineLevel="0" collapsed="false">
      <c r="A466" s="17"/>
      <c r="B466" s="9"/>
      <c r="C466" s="27"/>
      <c r="D466" s="9"/>
      <c r="E466" s="9"/>
      <c r="F466" s="20"/>
      <c r="G466" s="12"/>
    </row>
    <row r="467" customFormat="false" ht="12.8" hidden="false" customHeight="false" outlineLevel="0" collapsed="false">
      <c r="A467" s="17"/>
      <c r="B467" s="9"/>
      <c r="C467" s="27"/>
      <c r="D467" s="9"/>
      <c r="E467" s="9"/>
      <c r="F467" s="20"/>
      <c r="G467" s="12"/>
    </row>
    <row r="468" customFormat="false" ht="12.8" hidden="false" customHeight="false" outlineLevel="0" collapsed="false">
      <c r="A468" s="17"/>
      <c r="B468" s="9"/>
      <c r="C468" s="27"/>
      <c r="D468" s="17"/>
      <c r="E468" s="17"/>
      <c r="F468" s="20"/>
      <c r="G468" s="12"/>
    </row>
    <row r="469" customFormat="false" ht="12.8" hidden="false" customHeight="false" outlineLevel="0" collapsed="false">
      <c r="A469" s="17"/>
      <c r="B469" s="9"/>
      <c r="C469" s="27"/>
      <c r="D469" s="9"/>
      <c r="E469" s="9"/>
      <c r="F469" s="20"/>
      <c r="G469" s="12"/>
    </row>
    <row r="470" customFormat="false" ht="12.8" hidden="false" customHeight="false" outlineLevel="0" collapsed="false">
      <c r="A470" s="17"/>
      <c r="B470" s="9"/>
      <c r="C470" s="27"/>
      <c r="D470" s="17"/>
      <c r="E470" s="17"/>
      <c r="F470" s="20"/>
      <c r="G470" s="12"/>
    </row>
    <row r="471" customFormat="false" ht="12.8" hidden="false" customHeight="false" outlineLevel="0" collapsed="false">
      <c r="A471" s="17"/>
      <c r="B471" s="9"/>
      <c r="C471" s="9"/>
      <c r="D471" s="9"/>
      <c r="E471" s="9"/>
      <c r="F471" s="9"/>
      <c r="G471" s="12"/>
    </row>
    <row r="472" customFormat="false" ht="12.8" hidden="false" customHeight="false" outlineLevel="0" collapsed="false">
      <c r="A472" s="17"/>
      <c r="B472" s="9"/>
      <c r="C472" s="27"/>
      <c r="D472" s="9"/>
      <c r="E472" s="9"/>
      <c r="F472" s="20"/>
      <c r="G472" s="12"/>
    </row>
    <row r="473" customFormat="false" ht="12.8" hidden="false" customHeight="false" outlineLevel="0" collapsed="false">
      <c r="A473" s="17"/>
      <c r="B473" s="9"/>
      <c r="C473" s="27"/>
      <c r="D473" s="9"/>
      <c r="E473" s="9"/>
      <c r="F473" s="20"/>
      <c r="G473" s="12"/>
    </row>
    <row r="474" customFormat="false" ht="12.8" hidden="false" customHeight="false" outlineLevel="0" collapsed="false">
      <c r="A474" s="17"/>
      <c r="B474" s="9"/>
      <c r="C474" s="9"/>
      <c r="D474" s="9"/>
      <c r="E474" s="9"/>
      <c r="F474" s="9"/>
      <c r="G474" s="12"/>
    </row>
    <row r="475" customFormat="false" ht="12.8" hidden="false" customHeight="false" outlineLevel="0" collapsed="false">
      <c r="A475" s="17"/>
      <c r="B475" s="9"/>
      <c r="C475" s="18"/>
      <c r="D475" s="18"/>
      <c r="E475" s="18"/>
      <c r="F475" s="20"/>
      <c r="G475" s="12"/>
    </row>
    <row r="476" customFormat="false" ht="12.8" hidden="false" customHeight="false" outlineLevel="0" collapsed="false">
      <c r="A476" s="17"/>
      <c r="B476" s="9"/>
      <c r="C476" s="18"/>
      <c r="D476" s="18"/>
      <c r="E476" s="18"/>
      <c r="F476" s="20"/>
      <c r="G476" s="12"/>
    </row>
    <row r="477" customFormat="false" ht="12.8" hidden="false" customHeight="false" outlineLevel="0" collapsed="false">
      <c r="A477" s="17"/>
      <c r="B477" s="9"/>
      <c r="C477" s="9"/>
      <c r="D477" s="17"/>
      <c r="E477" s="17"/>
      <c r="F477" s="20"/>
      <c r="G477" s="12"/>
    </row>
    <row r="478" customFormat="false" ht="12.8" hidden="false" customHeight="false" outlineLevel="0" collapsed="false">
      <c r="A478" s="17"/>
      <c r="B478" s="9"/>
      <c r="C478" s="18"/>
      <c r="D478" s="18"/>
      <c r="E478" s="18"/>
      <c r="F478" s="20"/>
      <c r="G478" s="12"/>
    </row>
    <row r="479" customFormat="false" ht="12.8" hidden="false" customHeight="false" outlineLevel="0" collapsed="false">
      <c r="A479" s="17"/>
      <c r="B479" s="9"/>
      <c r="C479" s="9"/>
      <c r="D479" s="9"/>
      <c r="E479" s="9"/>
      <c r="F479" s="20"/>
      <c r="G479" s="12"/>
    </row>
    <row r="480" customFormat="false" ht="12.8" hidden="false" customHeight="false" outlineLevel="0" collapsed="false">
      <c r="A480" s="17"/>
      <c r="B480" s="9"/>
      <c r="C480" s="9"/>
      <c r="D480" s="9"/>
      <c r="E480" s="9"/>
      <c r="F480" s="20"/>
      <c r="G480" s="12"/>
    </row>
    <row r="481" customFormat="false" ht="12.8" hidden="false" customHeight="false" outlineLevel="0" collapsed="false">
      <c r="A481" s="17"/>
      <c r="B481" s="9"/>
      <c r="C481" s="9"/>
      <c r="D481" s="9"/>
      <c r="E481" s="9"/>
      <c r="F481" s="20"/>
      <c r="G481" s="12"/>
    </row>
    <row r="482" customFormat="false" ht="12.8" hidden="false" customHeight="false" outlineLevel="0" collapsed="false">
      <c r="A482" s="17"/>
      <c r="B482" s="9"/>
      <c r="C482" s="27"/>
      <c r="D482" s="9"/>
      <c r="E482" s="9"/>
      <c r="F482" s="20"/>
      <c r="G482" s="12"/>
    </row>
    <row r="483" customFormat="false" ht="12.8" hidden="false" customHeight="false" outlineLevel="0" collapsed="false">
      <c r="A483" s="17"/>
      <c r="B483" s="9"/>
      <c r="C483" s="9"/>
      <c r="D483" s="9"/>
      <c r="E483" s="9"/>
      <c r="F483" s="20"/>
      <c r="G483" s="12"/>
    </row>
    <row r="484" customFormat="false" ht="12.8" hidden="false" customHeight="false" outlineLevel="0" collapsed="false">
      <c r="A484" s="17"/>
      <c r="B484" s="9"/>
      <c r="C484" s="9"/>
      <c r="D484" s="17"/>
      <c r="E484" s="17"/>
      <c r="F484" s="20"/>
      <c r="G484" s="12"/>
    </row>
    <row r="485" customFormat="false" ht="12.8" hidden="false" customHeight="false" outlineLevel="0" collapsed="false">
      <c r="A485" s="17"/>
      <c r="B485" s="9"/>
      <c r="C485" s="27"/>
      <c r="D485" s="9"/>
      <c r="E485" s="9"/>
      <c r="F485" s="20"/>
      <c r="G485" s="12"/>
    </row>
    <row r="486" customFormat="false" ht="12.8" hidden="false" customHeight="false" outlineLevel="0" collapsed="false">
      <c r="A486" s="17"/>
      <c r="B486" s="9"/>
      <c r="C486" s="27"/>
      <c r="D486" s="9"/>
      <c r="E486" s="9"/>
      <c r="F486" s="20"/>
      <c r="G486" s="12"/>
    </row>
    <row r="487" customFormat="false" ht="12.8" hidden="false" customHeight="false" outlineLevel="0" collapsed="false">
      <c r="A487" s="17"/>
      <c r="B487" s="9"/>
      <c r="C487" s="9"/>
      <c r="D487" s="9"/>
      <c r="E487" s="9"/>
      <c r="F487" s="9"/>
      <c r="G487" s="12"/>
    </row>
    <row r="488" customFormat="false" ht="12.8" hidden="false" customHeight="false" outlineLevel="0" collapsed="false">
      <c r="A488" s="17"/>
      <c r="B488" s="9"/>
      <c r="C488" s="9"/>
      <c r="D488" s="9"/>
      <c r="E488" s="9"/>
      <c r="F488" s="20"/>
      <c r="G488" s="9"/>
    </row>
    <row r="489" customFormat="false" ht="12.8" hidden="false" customHeight="false" outlineLevel="0" collapsed="false">
      <c r="A489" s="17"/>
      <c r="B489" s="9"/>
      <c r="C489" s="9"/>
      <c r="D489" s="9"/>
      <c r="E489" s="9"/>
      <c r="F489" s="20"/>
      <c r="G489" s="9"/>
    </row>
    <row r="490" customFormat="false" ht="12.8" hidden="false" customHeight="false" outlineLevel="0" collapsed="false">
      <c r="A490" s="17"/>
      <c r="B490" s="9"/>
      <c r="C490" s="9"/>
      <c r="D490" s="9"/>
      <c r="E490" s="9"/>
      <c r="F490" s="9"/>
      <c r="G490" s="12"/>
    </row>
    <row r="491" customFormat="false" ht="12.8" hidden="false" customHeight="false" outlineLevel="0" collapsed="false">
      <c r="A491" s="17"/>
      <c r="B491" s="9"/>
      <c r="C491" s="9"/>
      <c r="D491" s="9"/>
      <c r="E491" s="9"/>
      <c r="F491" s="9"/>
      <c r="G491" s="12"/>
    </row>
    <row r="492" customFormat="false" ht="12.8" hidden="false" customHeight="false" outlineLevel="0" collapsed="false">
      <c r="A492" s="17"/>
      <c r="B492" s="9"/>
      <c r="C492" s="9"/>
      <c r="D492" s="9"/>
      <c r="E492" s="9"/>
      <c r="F492" s="9"/>
      <c r="G492" s="12"/>
    </row>
    <row r="493" customFormat="false" ht="12.8" hidden="false" customHeight="false" outlineLevel="0" collapsed="false">
      <c r="A493" s="17"/>
      <c r="B493" s="9"/>
      <c r="C493" s="18"/>
      <c r="D493" s="18"/>
      <c r="E493" s="18"/>
      <c r="F493" s="20"/>
      <c r="G493" s="12"/>
    </row>
    <row r="494" customFormat="false" ht="12.8" hidden="false" customHeight="false" outlineLevel="0" collapsed="false">
      <c r="A494" s="17"/>
      <c r="B494" s="9"/>
      <c r="C494" s="9"/>
      <c r="D494" s="9"/>
      <c r="E494" s="9"/>
      <c r="F494" s="20"/>
      <c r="G494" s="9"/>
    </row>
    <row r="495" customFormat="false" ht="12.8" hidden="false" customHeight="false" outlineLevel="0" collapsed="false">
      <c r="A495" s="17"/>
      <c r="B495" s="9"/>
      <c r="C495" s="9"/>
      <c r="D495" s="9"/>
      <c r="E495" s="9"/>
      <c r="F495" s="9"/>
      <c r="G495" s="12"/>
    </row>
    <row r="496" customFormat="false" ht="12.8" hidden="false" customHeight="false" outlineLevel="0" collapsed="false">
      <c r="A496" s="17"/>
      <c r="B496" s="9"/>
      <c r="C496" s="18"/>
      <c r="D496" s="18"/>
      <c r="E496" s="18"/>
      <c r="F496" s="20"/>
      <c r="G496" s="12"/>
    </row>
    <row r="497" customFormat="false" ht="12.8" hidden="false" customHeight="false" outlineLevel="0" collapsed="false">
      <c r="A497" s="17"/>
      <c r="B497" s="9"/>
      <c r="C497" s="9"/>
      <c r="D497" s="9"/>
      <c r="E497" s="9"/>
      <c r="F497" s="9"/>
      <c r="G497" s="12"/>
    </row>
    <row r="498" customFormat="false" ht="12.8" hidden="false" customHeight="false" outlineLevel="0" collapsed="false">
      <c r="A498" s="17"/>
      <c r="B498" s="9"/>
      <c r="C498" s="18"/>
      <c r="D498" s="18"/>
      <c r="E498" s="18"/>
      <c r="F498" s="20"/>
      <c r="G498" s="12"/>
    </row>
    <row r="499" customFormat="false" ht="12.8" hidden="false" customHeight="false" outlineLevel="0" collapsed="false">
      <c r="A499" s="17"/>
      <c r="B499" s="9"/>
      <c r="C499" s="9"/>
      <c r="D499" s="9"/>
      <c r="E499" s="9"/>
      <c r="F499" s="20"/>
      <c r="G499" s="12"/>
    </row>
    <row r="500" customFormat="false" ht="12.8" hidden="false" customHeight="false" outlineLevel="0" collapsed="false">
      <c r="A500" s="17"/>
      <c r="B500" s="9"/>
      <c r="C500" s="27"/>
      <c r="D500" s="9"/>
      <c r="E500" s="9"/>
      <c r="F500" s="20"/>
      <c r="G500" s="12"/>
    </row>
    <row r="501" customFormat="false" ht="12.8" hidden="false" customHeight="false" outlineLevel="0" collapsed="false">
      <c r="A501" s="17"/>
      <c r="B501" s="9"/>
      <c r="C501" s="18"/>
      <c r="D501" s="18"/>
      <c r="E501" s="18"/>
      <c r="F501" s="20"/>
      <c r="G501" s="12"/>
    </row>
    <row r="502" customFormat="false" ht="12.8" hidden="false" customHeight="false" outlineLevel="0" collapsed="false">
      <c r="A502" s="17"/>
      <c r="B502" s="9"/>
      <c r="C502" s="18"/>
      <c r="D502" s="18"/>
      <c r="E502" s="18"/>
      <c r="F502" s="20"/>
      <c r="G502" s="12"/>
    </row>
    <row r="503" customFormat="false" ht="12.8" hidden="false" customHeight="false" outlineLevel="0" collapsed="false">
      <c r="A503" s="17"/>
      <c r="B503" s="9"/>
      <c r="C503" s="18"/>
      <c r="D503" s="18"/>
      <c r="E503" s="18"/>
      <c r="F503" s="20"/>
      <c r="G503" s="12"/>
    </row>
    <row r="504" customFormat="false" ht="12.8" hidden="false" customHeight="false" outlineLevel="0" collapsed="false">
      <c r="A504" s="17"/>
      <c r="B504" s="9"/>
      <c r="C504" s="9"/>
      <c r="D504" s="9"/>
      <c r="E504" s="9"/>
      <c r="F504" s="9"/>
      <c r="G504" s="12"/>
    </row>
    <row r="505" customFormat="false" ht="12.8" hidden="false" customHeight="false" outlineLevel="0" collapsed="false">
      <c r="A505" s="17"/>
      <c r="B505" s="9"/>
      <c r="C505" s="9"/>
      <c r="D505" s="9"/>
      <c r="E505" s="9"/>
      <c r="F505" s="9"/>
      <c r="G505" s="12"/>
    </row>
    <row r="506" customFormat="false" ht="12.8" hidden="false" customHeight="false" outlineLevel="0" collapsed="false">
      <c r="A506" s="17"/>
      <c r="B506" s="9"/>
      <c r="C506" s="9"/>
      <c r="D506" s="9"/>
      <c r="E506" s="9"/>
      <c r="F506" s="9"/>
      <c r="G506" s="12"/>
    </row>
    <row r="507" customFormat="false" ht="12.8" hidden="false" customHeight="false" outlineLevel="0" collapsed="false">
      <c r="A507" s="17"/>
      <c r="B507" s="9"/>
      <c r="C507" s="9"/>
      <c r="D507" s="9"/>
      <c r="E507" s="9"/>
      <c r="F507" s="9"/>
      <c r="G507" s="12"/>
    </row>
    <row r="508" customFormat="false" ht="12.8" hidden="false" customHeight="false" outlineLevel="0" collapsed="false">
      <c r="A508" s="17"/>
      <c r="B508" s="9"/>
      <c r="C508" s="18"/>
      <c r="D508" s="18"/>
      <c r="E508" s="18"/>
      <c r="F508" s="20"/>
      <c r="G508" s="12"/>
    </row>
    <row r="509" customFormat="false" ht="12.8" hidden="false" customHeight="false" outlineLevel="0" collapsed="false">
      <c r="A509" s="17"/>
      <c r="B509" s="9"/>
      <c r="C509" s="18"/>
      <c r="D509" s="18"/>
      <c r="E509" s="18"/>
      <c r="F509" s="20"/>
      <c r="G509" s="12"/>
    </row>
    <row r="510" customFormat="false" ht="12.8" hidden="false" customHeight="false" outlineLevel="0" collapsed="false">
      <c r="A510" s="17"/>
      <c r="B510" s="9"/>
      <c r="C510" s="18"/>
      <c r="D510" s="18"/>
      <c r="E510" s="18"/>
      <c r="F510" s="20"/>
      <c r="G510" s="12"/>
    </row>
    <row r="511" customFormat="false" ht="12.8" hidden="false" customHeight="false" outlineLevel="0" collapsed="false">
      <c r="A511" s="17"/>
      <c r="B511" s="9"/>
      <c r="C511" s="9"/>
      <c r="D511" s="9"/>
      <c r="E511" s="9"/>
      <c r="F511" s="9"/>
      <c r="G511" s="12"/>
    </row>
    <row r="512" customFormat="false" ht="12.8" hidden="false" customHeight="false" outlineLevel="0" collapsed="false">
      <c r="A512" s="17"/>
      <c r="B512" s="9"/>
      <c r="C512" s="9"/>
      <c r="D512" s="17"/>
      <c r="E512" s="17"/>
      <c r="F512" s="20"/>
      <c r="G512" s="12"/>
    </row>
    <row r="513" customFormat="false" ht="12.8" hidden="false" customHeight="false" outlineLevel="0" collapsed="false">
      <c r="A513" s="17"/>
      <c r="B513" s="9"/>
      <c r="C513" s="18"/>
      <c r="D513" s="18"/>
      <c r="E513" s="18"/>
      <c r="F513" s="20"/>
      <c r="G513" s="12"/>
    </row>
    <row r="514" customFormat="false" ht="12.8" hidden="false" customHeight="false" outlineLevel="0" collapsed="false">
      <c r="A514" s="17"/>
      <c r="B514" s="9"/>
      <c r="C514" s="9"/>
      <c r="D514" s="17"/>
      <c r="E514" s="17"/>
      <c r="F514" s="20"/>
      <c r="G514" s="12"/>
    </row>
    <row r="515" customFormat="false" ht="12.8" hidden="false" customHeight="false" outlineLevel="0" collapsed="false">
      <c r="A515" s="17"/>
      <c r="B515" s="9"/>
      <c r="C515" s="18"/>
      <c r="D515" s="18"/>
      <c r="E515" s="18"/>
      <c r="F515" s="20"/>
      <c r="G515" s="12"/>
    </row>
    <row r="516" customFormat="false" ht="12.8" hidden="false" customHeight="false" outlineLevel="0" collapsed="false">
      <c r="A516" s="17"/>
      <c r="B516" s="9"/>
      <c r="C516" s="18"/>
      <c r="D516" s="18"/>
      <c r="E516" s="18"/>
      <c r="F516" s="20"/>
      <c r="G516" s="12"/>
    </row>
    <row r="517" customFormat="false" ht="12.8" hidden="false" customHeight="false" outlineLevel="0" collapsed="false">
      <c r="A517" s="17"/>
      <c r="B517" s="9"/>
      <c r="C517" s="9"/>
      <c r="D517" s="9"/>
      <c r="E517" s="9"/>
      <c r="F517" s="9"/>
      <c r="G517" s="12"/>
    </row>
    <row r="518" customFormat="false" ht="12.8" hidden="false" customHeight="false" outlineLevel="0" collapsed="false">
      <c r="A518" s="17"/>
      <c r="B518" s="9"/>
      <c r="C518" s="18"/>
      <c r="D518" s="18"/>
      <c r="E518" s="18"/>
      <c r="F518" s="20"/>
      <c r="G518" s="12"/>
    </row>
    <row r="519" customFormat="false" ht="12.8" hidden="false" customHeight="false" outlineLevel="0" collapsed="false">
      <c r="A519" s="17"/>
      <c r="B519" s="9"/>
      <c r="C519" s="18"/>
      <c r="D519" s="18"/>
      <c r="E519" s="18"/>
      <c r="F519" s="20"/>
      <c r="G519" s="12"/>
    </row>
    <row r="520" customFormat="false" ht="12.8" hidden="false" customHeight="false" outlineLevel="0" collapsed="false">
      <c r="A520" s="17"/>
      <c r="B520" s="9"/>
      <c r="C520" s="9"/>
      <c r="D520" s="9"/>
      <c r="E520" s="9"/>
      <c r="F520" s="9"/>
      <c r="G520" s="12"/>
    </row>
    <row r="521" customFormat="false" ht="12.8" hidden="false" customHeight="false" outlineLevel="0" collapsed="false">
      <c r="A521" s="17"/>
      <c r="B521" s="9"/>
      <c r="C521" s="18"/>
      <c r="D521" s="18"/>
      <c r="E521" s="18"/>
      <c r="F521" s="20"/>
      <c r="G521" s="12"/>
    </row>
    <row r="522" customFormat="false" ht="12.8" hidden="false" customHeight="false" outlineLevel="0" collapsed="false">
      <c r="A522" s="17"/>
      <c r="B522" s="9"/>
      <c r="C522" s="9"/>
      <c r="D522" s="9"/>
      <c r="E522" s="9"/>
      <c r="F522" s="20"/>
      <c r="G522" s="12"/>
    </row>
    <row r="523" customFormat="false" ht="12.8" hidden="false" customHeight="false" outlineLevel="0" collapsed="false">
      <c r="A523" s="17"/>
      <c r="B523" s="9"/>
      <c r="C523" s="27"/>
      <c r="D523" s="9"/>
      <c r="E523" s="9"/>
      <c r="F523" s="20"/>
      <c r="G523" s="12"/>
    </row>
    <row r="524" customFormat="false" ht="12.8" hidden="false" customHeight="false" outlineLevel="0" collapsed="false">
      <c r="A524" s="17"/>
      <c r="B524" s="9"/>
      <c r="C524" s="27"/>
      <c r="D524" s="9"/>
      <c r="E524" s="9"/>
      <c r="F524" s="20"/>
      <c r="G524" s="12"/>
    </row>
    <row r="525" customFormat="false" ht="12.8" hidden="false" customHeight="false" outlineLevel="0" collapsed="false">
      <c r="A525" s="17"/>
      <c r="B525" s="9"/>
      <c r="C525" s="18"/>
      <c r="D525" s="18"/>
      <c r="E525" s="18"/>
      <c r="F525" s="20"/>
      <c r="G525" s="12"/>
    </row>
    <row r="526" customFormat="false" ht="12.8" hidden="false" customHeight="false" outlineLevel="0" collapsed="false">
      <c r="A526" s="17"/>
      <c r="B526" s="9"/>
      <c r="C526" s="9"/>
      <c r="D526" s="17"/>
      <c r="E526" s="17"/>
      <c r="F526" s="20"/>
      <c r="G526" s="12"/>
    </row>
    <row r="527" customFormat="false" ht="12.8" hidden="false" customHeight="false" outlineLevel="0" collapsed="false">
      <c r="A527" s="17"/>
      <c r="B527" s="9"/>
      <c r="C527" s="9"/>
      <c r="D527" s="9"/>
      <c r="E527" s="9"/>
      <c r="F527" s="9"/>
      <c r="G527" s="9"/>
    </row>
    <row r="528" customFormat="false" ht="12.8" hidden="false" customHeight="false" outlineLevel="0" collapsed="false">
      <c r="A528" s="17"/>
      <c r="B528" s="9"/>
      <c r="C528" s="18"/>
      <c r="D528" s="18"/>
      <c r="E528" s="18"/>
      <c r="F528" s="20"/>
      <c r="G528" s="12"/>
    </row>
    <row r="529" customFormat="false" ht="12.8" hidden="false" customHeight="false" outlineLevel="0" collapsed="false">
      <c r="A529" s="17"/>
      <c r="B529" s="9"/>
      <c r="C529" s="18"/>
      <c r="D529" s="18"/>
      <c r="E529" s="18"/>
      <c r="F529" s="20"/>
      <c r="G529" s="12"/>
    </row>
    <row r="530" customFormat="false" ht="12.8" hidden="false" customHeight="false" outlineLevel="0" collapsed="false">
      <c r="A530" s="17"/>
      <c r="B530" s="9"/>
      <c r="C530" s="9"/>
      <c r="D530" s="9"/>
      <c r="E530" s="9"/>
      <c r="F530" s="9"/>
      <c r="G530" s="12"/>
    </row>
    <row r="531" customFormat="false" ht="12.8" hidden="false" customHeight="false" outlineLevel="0" collapsed="false">
      <c r="A531" s="17"/>
      <c r="B531" s="9"/>
      <c r="C531" s="18"/>
      <c r="D531" s="18"/>
      <c r="E531" s="18"/>
      <c r="F531" s="20"/>
      <c r="G531" s="12"/>
    </row>
    <row r="532" customFormat="false" ht="12.8" hidden="false" customHeight="false" outlineLevel="0" collapsed="false">
      <c r="A532" s="17"/>
      <c r="B532" s="9"/>
      <c r="C532" s="27"/>
      <c r="D532" s="9"/>
      <c r="E532" s="9"/>
      <c r="F532" s="20"/>
      <c r="G532" s="12"/>
    </row>
    <row r="533" customFormat="false" ht="12.8" hidden="false" customHeight="false" outlineLevel="0" collapsed="false">
      <c r="A533" s="17"/>
      <c r="B533" s="9"/>
      <c r="C533" s="27"/>
      <c r="D533" s="17"/>
      <c r="E533" s="17"/>
      <c r="F533" s="20"/>
      <c r="G533" s="12"/>
    </row>
    <row r="534" customFormat="false" ht="12.8" hidden="false" customHeight="false" outlineLevel="0" collapsed="false">
      <c r="A534" s="17"/>
      <c r="B534" s="9"/>
      <c r="C534" s="27"/>
      <c r="D534" s="9"/>
      <c r="E534" s="9"/>
      <c r="F534" s="20"/>
      <c r="G534" s="12"/>
    </row>
    <row r="535" customFormat="false" ht="12.8" hidden="false" customHeight="false" outlineLevel="0" collapsed="false">
      <c r="A535" s="17"/>
      <c r="B535" s="9"/>
      <c r="C535" s="18"/>
      <c r="D535" s="18"/>
      <c r="E535" s="18"/>
      <c r="F535" s="20"/>
      <c r="G535" s="12"/>
    </row>
    <row r="536" customFormat="false" ht="12.8" hidden="false" customHeight="false" outlineLevel="0" collapsed="false">
      <c r="A536" s="17"/>
      <c r="B536" s="9"/>
      <c r="C536" s="9"/>
      <c r="D536" s="9"/>
      <c r="E536" s="9"/>
      <c r="F536" s="9"/>
      <c r="G536" s="12"/>
    </row>
    <row r="537" customFormat="false" ht="12.8" hidden="false" customHeight="false" outlineLevel="0" collapsed="false">
      <c r="A537" s="17"/>
      <c r="B537" s="9"/>
      <c r="C537" s="27"/>
      <c r="D537" s="9"/>
      <c r="E537" s="9"/>
      <c r="F537" s="20"/>
      <c r="G537" s="12"/>
    </row>
    <row r="538" customFormat="false" ht="12.8" hidden="false" customHeight="false" outlineLevel="0" collapsed="false">
      <c r="A538" s="17"/>
      <c r="B538" s="9"/>
      <c r="C538" s="18"/>
      <c r="D538" s="18"/>
      <c r="E538" s="18"/>
      <c r="F538" s="20"/>
      <c r="G538" s="12"/>
    </row>
    <row r="539" customFormat="false" ht="12.8" hidden="false" customHeight="false" outlineLevel="0" collapsed="false">
      <c r="A539" s="17"/>
      <c r="B539" s="9"/>
      <c r="C539" s="18"/>
      <c r="D539" s="18"/>
      <c r="E539" s="18"/>
      <c r="F539" s="20"/>
      <c r="G539" s="12"/>
    </row>
    <row r="540" customFormat="false" ht="12.8" hidden="false" customHeight="false" outlineLevel="0" collapsed="false">
      <c r="A540" s="17"/>
      <c r="B540" s="9"/>
      <c r="C540" s="9"/>
      <c r="D540" s="17"/>
      <c r="E540" s="17"/>
      <c r="F540" s="20"/>
      <c r="G540" s="12"/>
    </row>
    <row r="541" customFormat="false" ht="12.8" hidden="false" customHeight="false" outlineLevel="0" collapsed="false">
      <c r="A541" s="17"/>
      <c r="B541" s="9"/>
      <c r="C541" s="9"/>
      <c r="D541" s="17"/>
      <c r="E541" s="17"/>
      <c r="F541" s="20"/>
      <c r="G541" s="12"/>
    </row>
    <row r="542" customFormat="false" ht="12.8" hidden="false" customHeight="false" outlineLevel="0" collapsed="false">
      <c r="A542" s="17"/>
      <c r="B542" s="9"/>
      <c r="C542" s="9"/>
      <c r="D542" s="9"/>
      <c r="E542" s="9"/>
      <c r="F542" s="9"/>
      <c r="G542" s="12"/>
    </row>
    <row r="543" customFormat="false" ht="12.8" hidden="false" customHeight="false" outlineLevel="0" collapsed="false">
      <c r="A543" s="17"/>
      <c r="B543" s="9"/>
      <c r="C543" s="27"/>
      <c r="D543" s="9"/>
      <c r="E543" s="9"/>
      <c r="F543" s="20"/>
      <c r="G543" s="12"/>
    </row>
    <row r="544" customFormat="false" ht="12.8" hidden="false" customHeight="false" outlineLevel="0" collapsed="false">
      <c r="A544" s="17"/>
      <c r="B544" s="9"/>
      <c r="C544" s="9"/>
      <c r="D544" s="17"/>
      <c r="E544" s="17"/>
      <c r="F544" s="20"/>
      <c r="G544" s="12"/>
    </row>
    <row r="545" customFormat="false" ht="12.8" hidden="false" customHeight="false" outlineLevel="0" collapsed="false">
      <c r="A545" s="17"/>
      <c r="B545" s="9"/>
      <c r="C545" s="27"/>
      <c r="D545" s="17"/>
      <c r="E545" s="17"/>
      <c r="F545" s="20"/>
      <c r="G545" s="12"/>
    </row>
    <row r="546" customFormat="false" ht="12.8" hidden="false" customHeight="false" outlineLevel="0" collapsed="false">
      <c r="A546" s="17"/>
      <c r="B546" s="9"/>
      <c r="C546" s="27"/>
      <c r="D546" s="9"/>
      <c r="E546" s="9"/>
      <c r="F546" s="20"/>
      <c r="G546" s="12"/>
    </row>
    <row r="547" customFormat="false" ht="12.8" hidden="false" customHeight="false" outlineLevel="0" collapsed="false">
      <c r="A547" s="17"/>
      <c r="B547" s="9"/>
      <c r="C547" s="18"/>
      <c r="D547" s="18"/>
      <c r="E547" s="18"/>
      <c r="F547" s="20"/>
      <c r="G547" s="12"/>
    </row>
    <row r="548" customFormat="false" ht="12.8" hidden="false" customHeight="false" outlineLevel="0" collapsed="false">
      <c r="A548" s="17"/>
      <c r="F548" s="20"/>
      <c r="G548" s="33"/>
    </row>
    <row r="549" customFormat="false" ht="12.8" hidden="false" customHeight="false" outlineLevel="0" collapsed="false">
      <c r="A549" s="17"/>
      <c r="B549" s="9"/>
      <c r="C549" s="9"/>
      <c r="D549" s="9"/>
      <c r="E549" s="9"/>
      <c r="F549" s="9"/>
      <c r="G549" s="9"/>
    </row>
    <row r="550" customFormat="false" ht="12.8" hidden="false" customHeight="false" outlineLevel="0" collapsed="false">
      <c r="A550" s="17"/>
      <c r="B550" s="9"/>
      <c r="C550" s="18"/>
      <c r="D550" s="18"/>
      <c r="E550" s="18"/>
      <c r="F550" s="20"/>
      <c r="G550" s="12"/>
    </row>
    <row r="551" customFormat="false" ht="12.8" hidden="false" customHeight="false" outlineLevel="0" collapsed="false">
      <c r="A551" s="17"/>
      <c r="B551" s="9"/>
      <c r="C551" s="9"/>
      <c r="D551" s="9"/>
      <c r="E551" s="9"/>
      <c r="F551" s="9"/>
      <c r="G551" s="12"/>
    </row>
    <row r="552" customFormat="false" ht="12.8" hidden="false" customHeight="false" outlineLevel="0" collapsed="false">
      <c r="A552" s="17"/>
      <c r="B552" s="9"/>
      <c r="C552" s="9"/>
      <c r="D552" s="9"/>
      <c r="E552" s="9"/>
      <c r="F552" s="20"/>
      <c r="G552" s="12"/>
    </row>
    <row r="553" customFormat="false" ht="12.8" hidden="false" customHeight="false" outlineLevel="0" collapsed="false">
      <c r="A553" s="17"/>
      <c r="B553" s="9"/>
      <c r="C553" s="27"/>
      <c r="D553" s="9"/>
      <c r="E553" s="9"/>
      <c r="F553" s="20"/>
      <c r="G553" s="12"/>
    </row>
    <row r="554" customFormat="false" ht="12.8" hidden="false" customHeight="false" outlineLevel="0" collapsed="false">
      <c r="A554" s="17"/>
      <c r="B554" s="9"/>
      <c r="C554" s="18"/>
      <c r="D554" s="18"/>
      <c r="E554" s="18"/>
      <c r="F554" s="20"/>
      <c r="G554" s="12"/>
    </row>
    <row r="555" customFormat="false" ht="12.8" hidden="false" customHeight="false" outlineLevel="0" collapsed="false">
      <c r="A555" s="17"/>
      <c r="B555" s="9"/>
      <c r="C555" s="27"/>
      <c r="D555" s="9"/>
      <c r="E555" s="9"/>
      <c r="F555" s="20"/>
      <c r="G555" s="12"/>
    </row>
    <row r="556" customFormat="false" ht="12.8" hidden="false" customHeight="false" outlineLevel="0" collapsed="false">
      <c r="A556" s="17"/>
      <c r="B556" s="9"/>
      <c r="C556" s="9"/>
      <c r="D556" s="9"/>
      <c r="E556" s="9"/>
      <c r="F556" s="9"/>
      <c r="G556" s="12"/>
    </row>
    <row r="557" customFormat="false" ht="12.8" hidden="false" customHeight="false" outlineLevel="0" collapsed="false">
      <c r="A557" s="17"/>
      <c r="B557" s="9"/>
      <c r="C557" s="27"/>
      <c r="D557" s="9"/>
      <c r="E557" s="9"/>
      <c r="F557" s="20"/>
      <c r="G557" s="12"/>
    </row>
    <row r="558" customFormat="false" ht="12.8" hidden="false" customHeight="false" outlineLevel="0" collapsed="false">
      <c r="A558" s="17"/>
      <c r="B558" s="9"/>
      <c r="C558" s="18"/>
      <c r="D558" s="18"/>
      <c r="E558" s="18"/>
      <c r="F558" s="20"/>
      <c r="G558" s="12"/>
    </row>
    <row r="559" customFormat="false" ht="12.8" hidden="false" customHeight="false" outlineLevel="0" collapsed="false">
      <c r="A559" s="17"/>
      <c r="B559" s="9"/>
      <c r="C559" s="18"/>
      <c r="D559" s="18"/>
      <c r="E559" s="18"/>
      <c r="F559" s="20"/>
      <c r="G559" s="12"/>
    </row>
    <row r="560" customFormat="false" ht="12.8" hidden="false" customHeight="false" outlineLevel="0" collapsed="false">
      <c r="A560" s="17"/>
      <c r="B560" s="9"/>
      <c r="C560" s="9"/>
      <c r="D560" s="9"/>
      <c r="E560" s="9"/>
      <c r="F560" s="20"/>
      <c r="G560" s="12"/>
    </row>
    <row r="561" customFormat="false" ht="12.8" hidden="false" customHeight="false" outlineLevel="0" collapsed="false">
      <c r="A561" s="17"/>
      <c r="B561" s="9"/>
      <c r="C561" s="9"/>
      <c r="D561" s="9"/>
      <c r="E561" s="9"/>
      <c r="F561" s="20"/>
      <c r="G561" s="12"/>
    </row>
    <row r="562" customFormat="false" ht="12.8" hidden="false" customHeight="false" outlineLevel="0" collapsed="false">
      <c r="A562" s="17"/>
      <c r="B562" s="9"/>
      <c r="C562" s="9"/>
      <c r="D562" s="9"/>
      <c r="E562" s="9"/>
      <c r="F562" s="20"/>
      <c r="G562" s="12"/>
    </row>
    <row r="563" customFormat="false" ht="12.8" hidden="false" customHeight="false" outlineLevel="0" collapsed="false">
      <c r="A563" s="17"/>
      <c r="B563" s="9"/>
      <c r="C563" s="9"/>
      <c r="D563" s="9"/>
      <c r="E563" s="9"/>
      <c r="F563" s="9"/>
      <c r="G563" s="9"/>
    </row>
    <row r="564" customFormat="false" ht="12.8" hidden="false" customHeight="false" outlineLevel="0" collapsed="false">
      <c r="A564" s="17"/>
      <c r="B564" s="9"/>
      <c r="C564" s="9"/>
      <c r="D564" s="9"/>
      <c r="E564" s="9"/>
      <c r="F564" s="20"/>
      <c r="G564" s="12"/>
    </row>
    <row r="565" customFormat="false" ht="12.8" hidden="false" customHeight="false" outlineLevel="0" collapsed="false">
      <c r="A565" s="17"/>
      <c r="B565" s="9"/>
      <c r="C565" s="9"/>
      <c r="D565" s="9"/>
      <c r="E565" s="9"/>
      <c r="F565" s="20"/>
      <c r="G565" s="12"/>
    </row>
    <row r="566" customFormat="false" ht="12.8" hidden="false" customHeight="false" outlineLevel="0" collapsed="false">
      <c r="A566" s="17"/>
      <c r="B566" s="9"/>
      <c r="C566" s="9"/>
      <c r="D566" s="9"/>
      <c r="E566" s="9"/>
      <c r="F566" s="20"/>
      <c r="G566" s="12"/>
    </row>
    <row r="567" customFormat="false" ht="12.8" hidden="false" customHeight="false" outlineLevel="0" collapsed="false">
      <c r="A567" s="17"/>
      <c r="B567" s="9"/>
      <c r="C567" s="27"/>
      <c r="D567" s="9"/>
      <c r="E567" s="9"/>
      <c r="F567" s="20"/>
      <c r="G567" s="12"/>
    </row>
    <row r="568" customFormat="false" ht="12.8" hidden="false" customHeight="false" outlineLevel="0" collapsed="false">
      <c r="A568" s="17"/>
      <c r="B568" s="9"/>
      <c r="C568" s="9"/>
      <c r="D568" s="9"/>
      <c r="E568" s="9"/>
      <c r="F568" s="9"/>
      <c r="G568" s="9"/>
    </row>
    <row r="569" customFormat="false" ht="12.8" hidden="false" customHeight="false" outlineLevel="0" collapsed="false">
      <c r="A569" s="17"/>
      <c r="B569" s="9"/>
      <c r="C569" s="9"/>
      <c r="D569" s="9"/>
      <c r="E569" s="9"/>
      <c r="F569" s="9"/>
      <c r="G569" s="9"/>
    </row>
    <row r="570" customFormat="false" ht="12.8" hidden="false" customHeight="false" outlineLevel="0" collapsed="false">
      <c r="A570" s="17"/>
      <c r="B570" s="9"/>
      <c r="C570" s="18"/>
      <c r="D570" s="18"/>
      <c r="E570" s="18"/>
      <c r="F570" s="20"/>
      <c r="G570" s="12"/>
    </row>
    <row r="571" customFormat="false" ht="12.8" hidden="false" customHeight="false" outlineLevel="0" collapsed="false">
      <c r="A571" s="17"/>
      <c r="B571" s="9"/>
      <c r="C571" s="18"/>
      <c r="D571" s="18"/>
      <c r="E571" s="18"/>
      <c r="F571" s="20"/>
      <c r="G571" s="12"/>
    </row>
    <row r="572" customFormat="false" ht="12.8" hidden="false" customHeight="false" outlineLevel="0" collapsed="false">
      <c r="A572" s="17"/>
      <c r="B572" s="9"/>
      <c r="C572" s="18"/>
      <c r="D572" s="9"/>
      <c r="E572" s="18"/>
      <c r="F572" s="20"/>
      <c r="G572" s="12"/>
    </row>
    <row r="573" customFormat="false" ht="12.8" hidden="false" customHeight="false" outlineLevel="0" collapsed="false">
      <c r="A573" s="17"/>
      <c r="B573" s="9"/>
      <c r="C573" s="18"/>
      <c r="D573" s="18"/>
      <c r="E573" s="18"/>
      <c r="F573" s="20"/>
      <c r="G573" s="12"/>
    </row>
    <row r="574" customFormat="false" ht="12.8" hidden="false" customHeight="false" outlineLevel="0" collapsed="false">
      <c r="A574" s="17"/>
      <c r="B574" s="9"/>
      <c r="C574" s="18"/>
      <c r="D574" s="18"/>
      <c r="E574" s="18"/>
      <c r="F574" s="20"/>
      <c r="G574" s="12"/>
    </row>
    <row r="575" customFormat="false" ht="12.8" hidden="false" customHeight="false" outlineLevel="0" collapsed="false">
      <c r="A575" s="17"/>
      <c r="B575" s="9"/>
      <c r="C575" s="18"/>
      <c r="D575" s="18"/>
      <c r="E575" s="18"/>
      <c r="F575" s="20"/>
      <c r="G575" s="12"/>
    </row>
    <row r="576" customFormat="false" ht="12.8" hidden="false" customHeight="false" outlineLevel="0" collapsed="false">
      <c r="A576" s="17"/>
      <c r="B576" s="9"/>
      <c r="C576" s="18"/>
      <c r="D576" s="18"/>
      <c r="E576" s="18"/>
      <c r="F576" s="20"/>
      <c r="G576" s="12"/>
    </row>
    <row r="577" customFormat="false" ht="12.8" hidden="false" customHeight="false" outlineLevel="0" collapsed="false">
      <c r="A577" s="17"/>
      <c r="B577" s="9"/>
      <c r="C577" s="18"/>
      <c r="D577" s="18"/>
      <c r="E577" s="18"/>
      <c r="F577" s="20"/>
      <c r="G577" s="12"/>
    </row>
    <row r="578" customFormat="false" ht="12.8" hidden="false" customHeight="false" outlineLevel="0" collapsed="false">
      <c r="A578" s="17"/>
      <c r="B578" s="9"/>
      <c r="C578" s="18"/>
      <c r="D578" s="18"/>
      <c r="E578" s="18"/>
      <c r="F578" s="20"/>
      <c r="G578" s="12"/>
    </row>
  </sheetData>
  <autoFilter ref="A1:J28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0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M2" activeCellId="0" sqref="M2"/>
    </sheetView>
  </sheetViews>
  <sheetFormatPr defaultRowHeight="12.8" zeroHeight="false" outlineLevelRow="0" outlineLevelCol="0"/>
  <cols>
    <col collapsed="false" customWidth="true" hidden="false" outlineLevel="0" max="2" min="1" style="12" width="15.88"/>
    <col collapsed="false" customWidth="true" hidden="false" outlineLevel="0" max="3" min="3" style="12" width="3.64"/>
    <col collapsed="false" customWidth="true" hidden="false" outlineLevel="0" max="4" min="4" style="12" width="15.88"/>
    <col collapsed="false" customWidth="true" hidden="false" outlineLevel="0" max="5" min="5" style="12" width="9.72"/>
    <col collapsed="false" customWidth="true" hidden="false" outlineLevel="0" max="6" min="6" style="12" width="2.43"/>
    <col collapsed="false" customWidth="true" hidden="false" outlineLevel="0" max="7" min="7" style="12" width="20.83"/>
    <col collapsed="false" customWidth="true" hidden="false" outlineLevel="0" max="8" min="8" style="12" width="13.43"/>
    <col collapsed="false" customWidth="true" hidden="false" outlineLevel="0" max="9" min="9" style="12" width="3.16"/>
    <col collapsed="false" customWidth="false" hidden="false" outlineLevel="0" max="10" min="10" style="12" width="11.52"/>
    <col collapsed="false" customWidth="true" hidden="false" outlineLevel="0" max="11" min="11" style="12" width="10.97"/>
    <col collapsed="false" customWidth="true" hidden="false" outlineLevel="0" max="12" min="12" style="12" width="9.05"/>
    <col collapsed="false" customWidth="false" hidden="false" outlineLevel="0" max="13" min="13" style="12" width="11.52"/>
    <col collapsed="false" customWidth="true" hidden="false" outlineLevel="0" max="14" min="14" style="12" width="28.98"/>
    <col collapsed="false" customWidth="true" hidden="false" outlineLevel="0" max="15" min="15" style="12" width="10.41"/>
    <col collapsed="false" customWidth="false" hidden="false" outlineLevel="0" max="1025" min="16" style="12" width="11.52"/>
  </cols>
  <sheetData>
    <row r="1" customFormat="false" ht="12.8" hidden="false" customHeight="false" outlineLevel="0" collapsed="false">
      <c r="A1" s="34" t="s">
        <v>1595</v>
      </c>
      <c r="B1" s="34" t="s">
        <v>1596</v>
      </c>
      <c r="C1" s="35"/>
      <c r="D1" s="36" t="s">
        <v>1597</v>
      </c>
      <c r="E1" s="36" t="s">
        <v>1596</v>
      </c>
      <c r="F1" s="35"/>
      <c r="G1" s="37" t="s">
        <v>1598</v>
      </c>
      <c r="H1" s="37" t="s">
        <v>1596</v>
      </c>
      <c r="J1" s="9"/>
      <c r="K1" s="38" t="s">
        <v>1599</v>
      </c>
      <c r="L1" s="38"/>
      <c r="M1" s="38"/>
      <c r="N1" s="0"/>
      <c r="O1" s="0"/>
      <c r="P1" s="0"/>
    </row>
    <row r="2" customFormat="false" ht="12.8" hidden="false" customHeight="false" outlineLevel="0" collapsed="false">
      <c r="A2" s="34" t="s">
        <v>1600</v>
      </c>
      <c r="B2" s="34" t="n">
        <v>1</v>
      </c>
      <c r="D2" s="36" t="s">
        <v>81</v>
      </c>
      <c r="E2" s="36" t="n">
        <v>1</v>
      </c>
      <c r="G2" s="37" t="s">
        <v>462</v>
      </c>
      <c r="H2" s="37" t="n">
        <v>5</v>
      </c>
      <c r="J2" s="9"/>
      <c r="K2" s="39" t="s">
        <v>16</v>
      </c>
      <c r="L2" s="38" t="s">
        <v>17</v>
      </c>
      <c r="M2" s="40" t="n">
        <f aca="false">61399.45+37286.38+10000</f>
        <v>108685.83</v>
      </c>
      <c r="N2" s="9" t="s">
        <v>1601</v>
      </c>
      <c r="O2" s="9"/>
      <c r="P2" s="0"/>
    </row>
    <row r="3" customFormat="false" ht="12.8" hidden="false" customHeight="false" outlineLevel="0" collapsed="false">
      <c r="A3" s="34" t="s">
        <v>17</v>
      </c>
      <c r="B3" s="34" t="n">
        <v>2</v>
      </c>
      <c r="D3" s="36" t="s">
        <v>23</v>
      </c>
      <c r="E3" s="36" t="n">
        <v>2</v>
      </c>
      <c r="G3" s="37" t="s">
        <v>27</v>
      </c>
      <c r="H3" s="37" t="n">
        <v>30</v>
      </c>
      <c r="J3" s="9"/>
      <c r="K3" s="38" t="s">
        <v>1602</v>
      </c>
      <c r="L3" s="38" t="s">
        <v>603</v>
      </c>
      <c r="M3" s="38" t="n">
        <v>12500</v>
      </c>
      <c r="N3" s="9"/>
    </row>
    <row r="4" customFormat="false" ht="12.8" hidden="false" customHeight="false" outlineLevel="0" collapsed="false">
      <c r="A4" s="34" t="s">
        <v>603</v>
      </c>
      <c r="B4" s="34" t="n">
        <v>3</v>
      </c>
      <c r="D4" s="36" t="s">
        <v>31</v>
      </c>
      <c r="E4" s="36" t="n">
        <v>3</v>
      </c>
      <c r="G4" s="37" t="s">
        <v>35</v>
      </c>
      <c r="H4" s="37" t="n">
        <v>6</v>
      </c>
      <c r="K4" s="17" t="s">
        <v>1602</v>
      </c>
      <c r="L4" s="9" t="s">
        <v>607</v>
      </c>
      <c r="M4" s="9" t="n">
        <v>10753.56</v>
      </c>
      <c r="N4" s="9"/>
      <c r="O4" s="9"/>
      <c r="P4" s="0"/>
    </row>
    <row r="5" customFormat="false" ht="12.8" hidden="false" customHeight="false" outlineLevel="0" collapsed="false">
      <c r="A5" s="34" t="s">
        <v>1603</v>
      </c>
      <c r="B5" s="34" t="n">
        <v>4</v>
      </c>
      <c r="D5" s="36" t="s">
        <v>91</v>
      </c>
      <c r="E5" s="36" t="n">
        <v>4</v>
      </c>
      <c r="G5" s="37" t="s">
        <v>68</v>
      </c>
      <c r="H5" s="37" t="n">
        <v>42</v>
      </c>
      <c r="K5" s="17" t="s">
        <v>1602</v>
      </c>
      <c r="L5" s="9" t="s">
        <v>277</v>
      </c>
      <c r="M5" s="9" t="n">
        <v>13000</v>
      </c>
      <c r="N5" s="9"/>
      <c r="O5" s="9"/>
      <c r="P5" s="0"/>
    </row>
    <row r="6" customFormat="false" ht="12.8" hidden="false" customHeight="false" outlineLevel="0" collapsed="false">
      <c r="A6" s="34" t="s">
        <v>607</v>
      </c>
      <c r="B6" s="34" t="n">
        <v>5</v>
      </c>
      <c r="D6" s="36" t="s">
        <v>28</v>
      </c>
      <c r="E6" s="36" t="n">
        <v>5</v>
      </c>
      <c r="G6" s="37" t="s">
        <v>1604</v>
      </c>
      <c r="H6" s="37" t="n">
        <v>24</v>
      </c>
      <c r="K6" s="38"/>
      <c r="L6" s="38"/>
      <c r="M6" s="41"/>
    </row>
    <row r="7" customFormat="false" ht="12.8" hidden="false" customHeight="false" outlineLevel="0" collapsed="false">
      <c r="A7" s="34" t="s">
        <v>848</v>
      </c>
      <c r="B7" s="34" t="n">
        <v>6</v>
      </c>
      <c r="D7" s="36" t="s">
        <v>610</v>
      </c>
      <c r="E7" s="36" t="n">
        <v>6</v>
      </c>
      <c r="G7" s="37" t="s">
        <v>267</v>
      </c>
      <c r="H7" s="37" t="n">
        <v>16</v>
      </c>
      <c r="K7" s="38"/>
      <c r="L7" s="38"/>
      <c r="M7" s="41"/>
    </row>
    <row r="8" customFormat="false" ht="12.8" hidden="false" customHeight="false" outlineLevel="0" collapsed="false">
      <c r="A8" s="34" t="s">
        <v>850</v>
      </c>
      <c r="B8" s="34" t="n">
        <v>7</v>
      </c>
      <c r="D8" s="36" t="s">
        <v>57</v>
      </c>
      <c r="E8" s="36" t="n">
        <v>7</v>
      </c>
      <c r="G8" s="37" t="s">
        <v>278</v>
      </c>
      <c r="H8" s="37" t="n">
        <v>25</v>
      </c>
      <c r="K8" s="9"/>
      <c r="L8" s="9"/>
    </row>
    <row r="9" customFormat="false" ht="12.8" hidden="false" customHeight="false" outlineLevel="0" collapsed="false">
      <c r="A9" s="34" t="s">
        <v>277</v>
      </c>
      <c r="B9" s="34" t="n">
        <v>8</v>
      </c>
      <c r="D9" s="36" t="s">
        <v>121</v>
      </c>
      <c r="E9" s="36" t="n">
        <v>8</v>
      </c>
      <c r="G9" s="37" t="s">
        <v>854</v>
      </c>
      <c r="H9" s="37" t="n">
        <v>31</v>
      </c>
      <c r="K9" s="9"/>
      <c r="L9" s="9"/>
    </row>
    <row r="10" customFormat="false" ht="12.8" hidden="false" customHeight="false" outlineLevel="0" collapsed="false">
      <c r="A10" s="34" t="s">
        <v>984</v>
      </c>
      <c r="B10" s="34" t="n">
        <v>9</v>
      </c>
      <c r="D10" s="36" t="s">
        <v>198</v>
      </c>
      <c r="E10" s="36" t="n">
        <v>9</v>
      </c>
      <c r="G10" s="37" t="s">
        <v>48</v>
      </c>
      <c r="H10" s="37" t="n">
        <v>32</v>
      </c>
      <c r="K10" s="9"/>
      <c r="L10" s="9"/>
    </row>
    <row r="11" customFormat="false" ht="12.8" hidden="false" customHeight="false" outlineLevel="0" collapsed="false">
      <c r="A11" s="34" t="s">
        <v>1554</v>
      </c>
      <c r="B11" s="34" t="n">
        <v>10</v>
      </c>
      <c r="G11" s="37" t="s">
        <v>407</v>
      </c>
      <c r="H11" s="37" t="n">
        <v>44</v>
      </c>
      <c r="K11" s="9"/>
      <c r="L11" s="9"/>
    </row>
    <row r="12" customFormat="false" ht="12.8" hidden="false" customHeight="false" outlineLevel="0" collapsed="false">
      <c r="A12" s="34" t="s">
        <v>1555</v>
      </c>
      <c r="B12" s="34" t="n">
        <v>11</v>
      </c>
      <c r="G12" s="37" t="s">
        <v>61</v>
      </c>
      <c r="H12" s="37" t="n">
        <v>17</v>
      </c>
      <c r="K12" s="9"/>
      <c r="L12" s="9"/>
    </row>
    <row r="13" customFormat="false" ht="12.8" hidden="false" customHeight="false" outlineLevel="0" collapsed="false">
      <c r="A13" s="34" t="s">
        <v>1586</v>
      </c>
      <c r="B13" s="34" t="n">
        <v>12</v>
      </c>
      <c r="G13" s="37" t="s">
        <v>125</v>
      </c>
      <c r="H13" s="37" t="n">
        <v>26</v>
      </c>
      <c r="K13" s="9"/>
      <c r="L13" s="9"/>
    </row>
    <row r="14" customFormat="false" ht="12.8" hidden="false" customHeight="false" outlineLevel="0" collapsed="false">
      <c r="G14" s="37" t="s">
        <v>212</v>
      </c>
      <c r="H14" s="37" t="n">
        <v>27</v>
      </c>
    </row>
    <row r="15" customFormat="false" ht="12.8" hidden="false" customHeight="false" outlineLevel="0" collapsed="false">
      <c r="G15" s="37" t="s">
        <v>1605</v>
      </c>
      <c r="H15" s="37" t="n">
        <v>7</v>
      </c>
    </row>
    <row r="16" customFormat="false" ht="12.8" hidden="false" customHeight="false" outlineLevel="0" collapsed="false">
      <c r="G16" s="37" t="s">
        <v>90</v>
      </c>
      <c r="H16" s="37" t="n">
        <v>28</v>
      </c>
    </row>
    <row r="17" customFormat="false" ht="12.8" hidden="false" customHeight="false" outlineLevel="0" collapsed="false">
      <c r="G17" s="37" t="s">
        <v>240</v>
      </c>
      <c r="H17" s="37" t="n">
        <v>18</v>
      </c>
    </row>
    <row r="18" customFormat="false" ht="12.8" hidden="false" customHeight="false" outlineLevel="0" collapsed="false">
      <c r="G18" s="37" t="s">
        <v>410</v>
      </c>
      <c r="H18" s="37" t="n">
        <v>1</v>
      </c>
    </row>
    <row r="19" customFormat="false" ht="12.8" hidden="false" customHeight="false" outlineLevel="0" collapsed="false">
      <c r="G19" s="37" t="s">
        <v>466</v>
      </c>
      <c r="H19" s="37" t="n">
        <v>33</v>
      </c>
    </row>
    <row r="20" customFormat="false" ht="12.8" hidden="false" customHeight="false" outlineLevel="0" collapsed="false">
      <c r="G20" s="37" t="s">
        <v>1606</v>
      </c>
      <c r="H20" s="37" t="n">
        <v>8</v>
      </c>
    </row>
    <row r="21" customFormat="false" ht="12.8" hidden="false" customHeight="false" outlineLevel="0" collapsed="false">
      <c r="G21" s="37" t="s">
        <v>1607</v>
      </c>
      <c r="H21" s="37" t="n">
        <v>19</v>
      </c>
    </row>
    <row r="22" customFormat="false" ht="12.8" hidden="false" customHeight="false" outlineLevel="0" collapsed="false">
      <c r="G22" s="37" t="s">
        <v>245</v>
      </c>
      <c r="H22" s="37" t="n">
        <v>20</v>
      </c>
    </row>
    <row r="23" customFormat="false" ht="12.8" hidden="false" customHeight="false" outlineLevel="0" collapsed="false">
      <c r="G23" s="37" t="s">
        <v>75</v>
      </c>
      <c r="H23" s="37" t="n">
        <v>9</v>
      </c>
    </row>
    <row r="24" customFormat="false" ht="12.8" hidden="false" customHeight="false" outlineLevel="0" collapsed="false">
      <c r="G24" s="37" t="s">
        <v>197</v>
      </c>
      <c r="H24" s="37" t="n">
        <v>47</v>
      </c>
    </row>
    <row r="25" customFormat="false" ht="12.8" hidden="false" customHeight="false" outlineLevel="0" collapsed="false">
      <c r="G25" s="37" t="s">
        <v>30</v>
      </c>
      <c r="H25" s="37" t="n">
        <v>21</v>
      </c>
    </row>
    <row r="26" customFormat="false" ht="12.8" hidden="false" customHeight="false" outlineLevel="0" collapsed="false">
      <c r="G26" s="37" t="s">
        <v>39</v>
      </c>
      <c r="H26" s="37" t="n">
        <v>34</v>
      </c>
    </row>
    <row r="27" customFormat="false" ht="12.8" hidden="false" customHeight="false" outlineLevel="0" collapsed="false">
      <c r="G27" s="37" t="s">
        <v>22</v>
      </c>
      <c r="H27" s="37" t="n">
        <v>10</v>
      </c>
    </row>
    <row r="28" customFormat="false" ht="12.8" hidden="false" customHeight="false" outlineLevel="0" collapsed="false">
      <c r="G28" s="37" t="s">
        <v>44</v>
      </c>
      <c r="H28" s="37" t="n">
        <v>11</v>
      </c>
    </row>
    <row r="29" customFormat="false" ht="12.8" hidden="false" customHeight="false" outlineLevel="0" collapsed="false">
      <c r="G29" s="37" t="s">
        <v>145</v>
      </c>
      <c r="H29" s="37" t="n">
        <v>2</v>
      </c>
    </row>
    <row r="30" customFormat="false" ht="12.8" hidden="false" customHeight="false" outlineLevel="0" collapsed="false">
      <c r="G30" s="37" t="s">
        <v>80</v>
      </c>
      <c r="H30" s="37" t="n">
        <v>3</v>
      </c>
    </row>
    <row r="31" customFormat="false" ht="12.8" hidden="false" customHeight="false" outlineLevel="0" collapsed="false">
      <c r="G31" s="37" t="s">
        <v>1608</v>
      </c>
      <c r="H31" s="37" t="n">
        <v>4</v>
      </c>
    </row>
    <row r="32" customFormat="false" ht="12.8" hidden="false" customHeight="false" outlineLevel="0" collapsed="false">
      <c r="G32" s="37" t="s">
        <v>609</v>
      </c>
      <c r="H32" s="37" t="n">
        <v>39</v>
      </c>
    </row>
    <row r="33" customFormat="false" ht="12.8" hidden="false" customHeight="false" outlineLevel="0" collapsed="false">
      <c r="G33" s="37" t="s">
        <v>1609</v>
      </c>
      <c r="H33" s="37" t="n">
        <v>40</v>
      </c>
    </row>
    <row r="34" customFormat="false" ht="12.8" hidden="false" customHeight="false" outlineLevel="0" collapsed="false">
      <c r="G34" s="37" t="s">
        <v>1610</v>
      </c>
      <c r="H34" s="37" t="n">
        <v>41</v>
      </c>
    </row>
    <row r="35" customFormat="false" ht="12.8" hidden="false" customHeight="false" outlineLevel="0" collapsed="false">
      <c r="G35" s="37" t="s">
        <v>56</v>
      </c>
      <c r="H35" s="37" t="n">
        <v>43</v>
      </c>
    </row>
    <row r="36" customFormat="false" ht="12.8" hidden="false" customHeight="false" outlineLevel="0" collapsed="false">
      <c r="G36" s="37" t="s">
        <v>164</v>
      </c>
      <c r="H36" s="37" t="n">
        <v>35</v>
      </c>
    </row>
    <row r="37" customFormat="false" ht="12.8" hidden="false" customHeight="false" outlineLevel="0" collapsed="false">
      <c r="G37" s="37" t="s">
        <v>1611</v>
      </c>
      <c r="H37" s="37" t="n">
        <v>36</v>
      </c>
    </row>
    <row r="38" customFormat="false" ht="12.8" hidden="false" customHeight="false" outlineLevel="0" collapsed="false">
      <c r="G38" s="37" t="s">
        <v>1612</v>
      </c>
      <c r="H38" s="37" t="n">
        <v>29</v>
      </c>
    </row>
    <row r="39" customFormat="false" ht="12.8" hidden="false" customHeight="false" outlineLevel="0" collapsed="false">
      <c r="G39" s="37" t="s">
        <v>120</v>
      </c>
      <c r="H39" s="37" t="n">
        <v>12</v>
      </c>
    </row>
    <row r="40" customFormat="false" ht="12.8" hidden="false" customHeight="false" outlineLevel="0" collapsed="false">
      <c r="G40" s="37" t="s">
        <v>120</v>
      </c>
      <c r="H40" s="37" t="n">
        <v>45</v>
      </c>
    </row>
    <row r="41" customFormat="false" ht="12.8" hidden="false" customHeight="false" outlineLevel="0" collapsed="false">
      <c r="G41" s="37" t="s">
        <v>65</v>
      </c>
      <c r="H41" s="37" t="n">
        <v>13</v>
      </c>
    </row>
    <row r="42" customFormat="false" ht="12.8" hidden="false" customHeight="false" outlineLevel="0" collapsed="false">
      <c r="G42" s="37" t="s">
        <v>173</v>
      </c>
      <c r="H42" s="37" t="n">
        <v>22</v>
      </c>
    </row>
    <row r="43" customFormat="false" ht="12.8" hidden="false" customHeight="false" outlineLevel="0" collapsed="false">
      <c r="G43" s="37" t="s">
        <v>381</v>
      </c>
      <c r="H43" s="37" t="n">
        <v>23</v>
      </c>
    </row>
    <row r="44" customFormat="false" ht="12.8" hidden="false" customHeight="false" outlineLevel="0" collapsed="false">
      <c r="G44" s="37" t="s">
        <v>52</v>
      </c>
      <c r="H44" s="37" t="n">
        <v>14</v>
      </c>
    </row>
    <row r="45" customFormat="false" ht="12.8" hidden="false" customHeight="false" outlineLevel="0" collapsed="false">
      <c r="G45" s="37" t="s">
        <v>1613</v>
      </c>
      <c r="H45" s="37" t="n">
        <v>48</v>
      </c>
    </row>
    <row r="46" customFormat="false" ht="12.8" hidden="false" customHeight="false" outlineLevel="0" collapsed="false">
      <c r="G46" s="37" t="s">
        <v>219</v>
      </c>
      <c r="H46" s="37" t="n">
        <v>46</v>
      </c>
    </row>
    <row r="47" customFormat="false" ht="12.8" hidden="false" customHeight="false" outlineLevel="0" collapsed="false">
      <c r="G47" s="37" t="s">
        <v>234</v>
      </c>
      <c r="H47" s="37" t="n">
        <v>15</v>
      </c>
    </row>
    <row r="48" customFormat="false" ht="12.8" hidden="false" customHeight="false" outlineLevel="0" collapsed="false">
      <c r="G48" s="37" t="s">
        <v>85</v>
      </c>
      <c r="H48" s="37" t="n">
        <v>38</v>
      </c>
    </row>
    <row r="49" customFormat="false" ht="12.8" hidden="false" customHeight="false" outlineLevel="0" collapsed="false">
      <c r="G49" s="37" t="s">
        <v>1614</v>
      </c>
      <c r="H49" s="37" t="n">
        <v>49</v>
      </c>
    </row>
    <row r="50" customFormat="false" ht="12.8" hidden="false" customHeight="false" outlineLevel="0" collapsed="false">
      <c r="G50" s="37" t="s">
        <v>468</v>
      </c>
      <c r="H50" s="37" t="n">
        <v>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395511"/>
    <pageSetUpPr fitToPage="false"/>
  </sheetPr>
  <dimension ref="A1:G3530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pane xSplit="1" ySplit="1" topLeftCell="B704" activePane="bottomRight" state="frozen"/>
      <selection pane="topLeft" activeCell="A1" activeCellId="0" sqref="A1"/>
      <selection pane="topRight" activeCell="B1" activeCellId="0" sqref="B1"/>
      <selection pane="bottomLeft" activeCell="A704" activeCellId="0" sqref="A704"/>
      <selection pane="bottomRight" activeCell="F749" activeCellId="0" sqref="F74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73"/>
    <col collapsed="false" customWidth="true" hidden="false" outlineLevel="0" max="3" min="3" style="0" width="23.15"/>
    <col collapsed="false" customWidth="true" hidden="false" outlineLevel="0" max="4" min="4" style="0" width="17.16"/>
    <col collapsed="false" customWidth="true" hidden="false" outlineLevel="0" max="5" min="5" style="0" width="16.3"/>
    <col collapsed="false" customWidth="true" hidden="false" outlineLevel="0" max="6" min="6" style="0" width="9.95"/>
    <col collapsed="false" customWidth="true" hidden="false" outlineLevel="0" max="7" min="7" style="0" width="12.9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12" t="s">
        <v>6</v>
      </c>
    </row>
    <row r="2" customFormat="false" ht="12.8" hidden="false" customHeight="false" outlineLevel="0" collapsed="false">
      <c r="A2" s="17" t="s">
        <v>16</v>
      </c>
      <c r="B2" s="9" t="s">
        <v>17</v>
      </c>
      <c r="C2" s="18" t="s">
        <v>18</v>
      </c>
      <c r="D2" s="18" t="s">
        <v>19</v>
      </c>
      <c r="E2" s="18" t="s">
        <v>20</v>
      </c>
      <c r="F2" s="20" t="n">
        <v>-700</v>
      </c>
      <c r="G2" s="12" t="s">
        <v>21</v>
      </c>
    </row>
    <row r="3" customFormat="false" ht="12.8" hidden="false" customHeight="false" outlineLevel="0" collapsed="false">
      <c r="A3" s="17" t="s">
        <v>16</v>
      </c>
      <c r="B3" s="9" t="s">
        <v>17</v>
      </c>
      <c r="C3" s="18" t="s">
        <v>24</v>
      </c>
      <c r="D3" s="18" t="s">
        <v>25</v>
      </c>
      <c r="E3" s="18" t="s">
        <v>26</v>
      </c>
      <c r="F3" s="20" t="n">
        <v>-37.09</v>
      </c>
      <c r="G3" s="12" t="s">
        <v>21</v>
      </c>
    </row>
    <row r="4" customFormat="false" ht="12.8" hidden="false" customHeight="false" outlineLevel="0" collapsed="false">
      <c r="A4" s="17" t="s">
        <v>16</v>
      </c>
      <c r="B4" s="9" t="s">
        <v>17</v>
      </c>
      <c r="C4" s="18" t="s">
        <v>29</v>
      </c>
      <c r="D4" s="18" t="s">
        <v>25</v>
      </c>
      <c r="E4" s="18" t="s">
        <v>29</v>
      </c>
      <c r="F4" s="20" t="n">
        <v>-29.99</v>
      </c>
      <c r="G4" s="12" t="s">
        <v>21</v>
      </c>
    </row>
    <row r="5" customFormat="false" ht="12.8" hidden="false" customHeight="false" outlineLevel="0" collapsed="false">
      <c r="A5" s="17" t="s">
        <v>32</v>
      </c>
      <c r="B5" s="9" t="s">
        <v>17</v>
      </c>
      <c r="C5" s="18" t="s">
        <v>33</v>
      </c>
      <c r="D5" s="18" t="s">
        <v>1615</v>
      </c>
      <c r="E5" s="18" t="s">
        <v>34</v>
      </c>
      <c r="F5" s="20" t="n">
        <v>-800</v>
      </c>
      <c r="G5" s="12" t="s">
        <v>21</v>
      </c>
    </row>
    <row r="6" customFormat="false" ht="12.8" hidden="false" customHeight="false" outlineLevel="0" collapsed="false">
      <c r="A6" s="17" t="s">
        <v>32</v>
      </c>
      <c r="B6" s="9" t="s">
        <v>17</v>
      </c>
      <c r="C6" s="18" t="s">
        <v>33</v>
      </c>
      <c r="D6" s="18" t="s">
        <v>1615</v>
      </c>
      <c r="E6" s="18" t="s">
        <v>36</v>
      </c>
      <c r="F6" s="20" t="n">
        <v>-368</v>
      </c>
      <c r="G6" s="12" t="s">
        <v>21</v>
      </c>
    </row>
    <row r="7" customFormat="false" ht="12.8" hidden="false" customHeight="false" outlineLevel="0" collapsed="false">
      <c r="A7" s="17" t="s">
        <v>32</v>
      </c>
      <c r="B7" s="9" t="s">
        <v>17</v>
      </c>
      <c r="C7" s="18" t="s">
        <v>37</v>
      </c>
      <c r="D7" s="18" t="s">
        <v>25</v>
      </c>
      <c r="E7" s="18" t="s">
        <v>38</v>
      </c>
      <c r="F7" s="20" t="n">
        <v>-305.83</v>
      </c>
      <c r="G7" s="12" t="s">
        <v>21</v>
      </c>
    </row>
    <row r="8" customFormat="false" ht="12.8" hidden="false" customHeight="false" outlineLevel="0" collapsed="false">
      <c r="A8" s="17" t="s">
        <v>40</v>
      </c>
      <c r="B8" s="9" t="s">
        <v>17</v>
      </c>
      <c r="C8" s="18" t="s">
        <v>24</v>
      </c>
      <c r="D8" s="18" t="s">
        <v>25</v>
      </c>
      <c r="E8" s="18" t="s">
        <v>26</v>
      </c>
      <c r="F8" s="20" t="n">
        <v>-31.8</v>
      </c>
      <c r="G8" s="12" t="s">
        <v>21</v>
      </c>
    </row>
    <row r="9" customFormat="false" ht="12.8" hidden="false" customHeight="false" outlineLevel="0" collapsed="false">
      <c r="A9" s="17" t="s">
        <v>40</v>
      </c>
      <c r="B9" s="9" t="s">
        <v>17</v>
      </c>
      <c r="C9" s="18" t="s">
        <v>29</v>
      </c>
      <c r="D9" s="18" t="s">
        <v>25</v>
      </c>
      <c r="E9" s="18" t="s">
        <v>29</v>
      </c>
      <c r="F9" s="20" t="n">
        <v>-33</v>
      </c>
      <c r="G9" s="12" t="s">
        <v>21</v>
      </c>
    </row>
    <row r="10" customFormat="false" ht="12.8" hidden="false" customHeight="false" outlineLevel="0" collapsed="false">
      <c r="A10" s="17" t="s">
        <v>41</v>
      </c>
      <c r="B10" s="9" t="s">
        <v>17</v>
      </c>
      <c r="C10" s="18" t="s">
        <v>42</v>
      </c>
      <c r="D10" s="18" t="s">
        <v>1615</v>
      </c>
      <c r="E10" s="18" t="s">
        <v>43</v>
      </c>
      <c r="F10" s="20" t="n">
        <v>-144.8</v>
      </c>
      <c r="G10" s="12" t="s">
        <v>21</v>
      </c>
    </row>
    <row r="11" customFormat="false" ht="12.8" hidden="false" customHeight="false" outlineLevel="0" collapsed="false">
      <c r="A11" s="17" t="s">
        <v>41</v>
      </c>
      <c r="B11" s="9" t="s">
        <v>17</v>
      </c>
      <c r="C11" s="18" t="s">
        <v>24</v>
      </c>
      <c r="D11" s="18" t="s">
        <v>25</v>
      </c>
      <c r="E11" s="18" t="s">
        <v>45</v>
      </c>
      <c r="F11" s="20" t="n">
        <v>-21.73</v>
      </c>
      <c r="G11" s="12" t="s">
        <v>21</v>
      </c>
    </row>
    <row r="12" customFormat="false" ht="12.8" hidden="false" customHeight="false" outlineLevel="0" collapsed="false">
      <c r="A12" s="17" t="s">
        <v>41</v>
      </c>
      <c r="B12" s="9" t="s">
        <v>17</v>
      </c>
      <c r="C12" s="18" t="s">
        <v>46</v>
      </c>
      <c r="D12" s="18" t="s">
        <v>25</v>
      </c>
      <c r="E12" s="18" t="s">
        <v>47</v>
      </c>
      <c r="F12" s="20" t="n">
        <v>-49.99</v>
      </c>
      <c r="G12" s="12" t="s">
        <v>21</v>
      </c>
    </row>
    <row r="13" customFormat="false" ht="12.8" hidden="false" customHeight="false" outlineLevel="0" collapsed="false">
      <c r="A13" s="17" t="s">
        <v>49</v>
      </c>
      <c r="B13" s="9" t="s">
        <v>17</v>
      </c>
      <c r="C13" s="18" t="s">
        <v>50</v>
      </c>
      <c r="D13" s="18" t="s">
        <v>19</v>
      </c>
      <c r="E13" s="18" t="s">
        <v>51</v>
      </c>
      <c r="F13" s="20" t="n">
        <v>-80000</v>
      </c>
      <c r="G13" s="12" t="s">
        <v>21</v>
      </c>
    </row>
    <row r="14" customFormat="false" ht="12.8" hidden="false" customHeight="false" outlineLevel="0" collapsed="false">
      <c r="A14" s="17" t="s">
        <v>49</v>
      </c>
      <c r="B14" s="9" t="s">
        <v>17</v>
      </c>
      <c r="C14" s="18" t="s">
        <v>50</v>
      </c>
      <c r="D14" s="18" t="s">
        <v>19</v>
      </c>
      <c r="E14" s="18" t="s">
        <v>51</v>
      </c>
      <c r="F14" s="20" t="n">
        <v>-20000</v>
      </c>
      <c r="G14" s="12" t="s">
        <v>21</v>
      </c>
    </row>
    <row r="15" customFormat="false" ht="12.8" hidden="false" customHeight="false" outlineLevel="0" collapsed="false">
      <c r="A15" s="17" t="s">
        <v>49</v>
      </c>
      <c r="B15" s="9" t="s">
        <v>17</v>
      </c>
      <c r="C15" s="18" t="s">
        <v>53</v>
      </c>
      <c r="D15" s="18" t="s">
        <v>54</v>
      </c>
      <c r="E15" s="18" t="s">
        <v>55</v>
      </c>
      <c r="F15" s="20" t="n">
        <v>-14.6</v>
      </c>
      <c r="G15" s="12" t="s">
        <v>21</v>
      </c>
    </row>
    <row r="16" customFormat="false" ht="12.8" hidden="false" customHeight="false" outlineLevel="0" collapsed="false">
      <c r="A16" s="17" t="s">
        <v>49</v>
      </c>
      <c r="B16" s="9" t="s">
        <v>17</v>
      </c>
      <c r="C16" s="18" t="s">
        <v>53</v>
      </c>
      <c r="D16" s="18" t="s">
        <v>54</v>
      </c>
      <c r="E16" s="18" t="s">
        <v>55</v>
      </c>
      <c r="F16" s="20" t="n">
        <v>-14.6</v>
      </c>
      <c r="G16" s="12" t="s">
        <v>21</v>
      </c>
    </row>
    <row r="17" customFormat="false" ht="12.8" hidden="false" customHeight="false" outlineLevel="0" collapsed="false">
      <c r="A17" s="17" t="s">
        <v>58</v>
      </c>
      <c r="B17" s="9" t="s">
        <v>17</v>
      </c>
      <c r="C17" s="18" t="s">
        <v>24</v>
      </c>
      <c r="D17" s="18" t="s">
        <v>25</v>
      </c>
      <c r="E17" s="18" t="s">
        <v>26</v>
      </c>
      <c r="F17" s="20" t="n">
        <v>-33.6</v>
      </c>
      <c r="G17" s="12" t="s">
        <v>21</v>
      </c>
    </row>
    <row r="18" customFormat="false" ht="12.8" hidden="false" customHeight="false" outlineLevel="0" collapsed="false">
      <c r="A18" s="17" t="s">
        <v>58</v>
      </c>
      <c r="B18" s="9" t="s">
        <v>17</v>
      </c>
      <c r="C18" s="18" t="s">
        <v>24</v>
      </c>
      <c r="D18" s="18" t="s">
        <v>25</v>
      </c>
      <c r="E18" s="18" t="s">
        <v>45</v>
      </c>
      <c r="F18" s="20" t="n">
        <v>-23.52</v>
      </c>
      <c r="G18" s="12" t="s">
        <v>21</v>
      </c>
    </row>
    <row r="19" customFormat="false" ht="12.8" hidden="false" customHeight="false" outlineLevel="0" collapsed="false">
      <c r="A19" s="17" t="s">
        <v>58</v>
      </c>
      <c r="B19" s="9" t="s">
        <v>17</v>
      </c>
      <c r="C19" s="18" t="s">
        <v>59</v>
      </c>
      <c r="D19" s="18" t="s">
        <v>25</v>
      </c>
      <c r="E19" s="18" t="s">
        <v>60</v>
      </c>
      <c r="F19" s="20" t="n">
        <v>-19.99</v>
      </c>
      <c r="G19" s="12" t="s">
        <v>21</v>
      </c>
    </row>
    <row r="20" customFormat="false" ht="12.8" hidden="false" customHeight="false" outlineLevel="0" collapsed="false">
      <c r="A20" s="17" t="s">
        <v>62</v>
      </c>
      <c r="B20" s="9" t="s">
        <v>17</v>
      </c>
      <c r="C20" s="18" t="s">
        <v>63</v>
      </c>
      <c r="D20" s="18" t="s">
        <v>19</v>
      </c>
      <c r="E20" s="18" t="s">
        <v>64</v>
      </c>
      <c r="F20" s="20" t="n">
        <v>-34.68</v>
      </c>
      <c r="G20" s="12" t="s">
        <v>21</v>
      </c>
    </row>
    <row r="21" customFormat="false" ht="12.8" hidden="false" customHeight="false" outlineLevel="0" collapsed="false">
      <c r="A21" s="17" t="s">
        <v>66</v>
      </c>
      <c r="B21" s="9" t="s">
        <v>17</v>
      </c>
      <c r="C21" s="18" t="s">
        <v>24</v>
      </c>
      <c r="D21" s="18" t="s">
        <v>25</v>
      </c>
      <c r="E21" s="18" t="s">
        <v>26</v>
      </c>
      <c r="F21" s="20" t="n">
        <v>-15.58</v>
      </c>
      <c r="G21" s="12" t="s">
        <v>21</v>
      </c>
    </row>
    <row r="22" customFormat="false" ht="12.8" hidden="false" customHeight="false" outlineLevel="0" collapsed="false">
      <c r="A22" s="17" t="s">
        <v>66</v>
      </c>
      <c r="B22" s="9" t="s">
        <v>17</v>
      </c>
      <c r="C22" s="18" t="s">
        <v>53</v>
      </c>
      <c r="D22" s="18" t="s">
        <v>54</v>
      </c>
      <c r="E22" s="18" t="s">
        <v>67</v>
      </c>
      <c r="F22" s="20" t="n">
        <v>-5</v>
      </c>
      <c r="G22" s="12" t="s">
        <v>21</v>
      </c>
    </row>
    <row r="23" customFormat="false" ht="12.8" hidden="false" customHeight="false" outlineLevel="0" collapsed="false">
      <c r="A23" s="17" t="s">
        <v>69</v>
      </c>
      <c r="B23" s="9" t="s">
        <v>17</v>
      </c>
      <c r="C23" s="18" t="s">
        <v>24</v>
      </c>
      <c r="D23" s="18" t="s">
        <v>25</v>
      </c>
      <c r="E23" s="18" t="s">
        <v>45</v>
      </c>
      <c r="F23" s="20" t="n">
        <v>-15.58</v>
      </c>
      <c r="G23" s="12" t="s">
        <v>21</v>
      </c>
    </row>
    <row r="24" customFormat="false" ht="12.8" hidden="false" customHeight="false" outlineLevel="0" collapsed="false">
      <c r="A24" s="17" t="s">
        <v>69</v>
      </c>
      <c r="B24" s="9" t="s">
        <v>17</v>
      </c>
      <c r="C24" s="18" t="s">
        <v>70</v>
      </c>
      <c r="D24" s="18" t="s">
        <v>25</v>
      </c>
      <c r="E24" s="18" t="s">
        <v>47</v>
      </c>
      <c r="F24" s="20" t="n">
        <v>-20</v>
      </c>
      <c r="G24" s="12" t="s">
        <v>21</v>
      </c>
    </row>
    <row r="25" customFormat="false" ht="12.8" hidden="false" customHeight="false" outlineLevel="0" collapsed="false">
      <c r="A25" s="17" t="s">
        <v>69</v>
      </c>
      <c r="B25" s="9" t="s">
        <v>17</v>
      </c>
      <c r="C25" s="18" t="s">
        <v>70</v>
      </c>
      <c r="D25" s="18" t="s">
        <v>25</v>
      </c>
      <c r="E25" s="18" t="s">
        <v>47</v>
      </c>
      <c r="F25" s="20" t="n">
        <v>-15</v>
      </c>
      <c r="G25" s="12" t="s">
        <v>21</v>
      </c>
    </row>
    <row r="26" customFormat="false" ht="12.8" hidden="false" customHeight="false" outlineLevel="0" collapsed="false">
      <c r="A26" s="17" t="s">
        <v>71</v>
      </c>
      <c r="B26" s="9" t="s">
        <v>17</v>
      </c>
      <c r="C26" s="18" t="s">
        <v>24</v>
      </c>
      <c r="D26" s="18" t="s">
        <v>25</v>
      </c>
      <c r="E26" s="18" t="s">
        <v>26</v>
      </c>
      <c r="F26" s="20" t="n">
        <v>-29.1</v>
      </c>
      <c r="G26" s="12" t="s">
        <v>21</v>
      </c>
    </row>
    <row r="27" customFormat="false" ht="12.8" hidden="false" customHeight="false" outlineLevel="0" collapsed="false">
      <c r="A27" s="17" t="s">
        <v>72</v>
      </c>
      <c r="B27" s="9" t="s">
        <v>17</v>
      </c>
      <c r="C27" s="18" t="s">
        <v>73</v>
      </c>
      <c r="D27" s="18" t="s">
        <v>1615</v>
      </c>
      <c r="E27" s="18" t="s">
        <v>74</v>
      </c>
      <c r="F27" s="20" t="n">
        <v>-62.41</v>
      </c>
      <c r="G27" s="12" t="s">
        <v>21</v>
      </c>
    </row>
    <row r="28" customFormat="false" ht="12.8" hidden="false" customHeight="false" outlineLevel="0" collapsed="false">
      <c r="A28" s="17" t="s">
        <v>76</v>
      </c>
      <c r="B28" s="9" t="s">
        <v>17</v>
      </c>
      <c r="C28" s="18" t="s">
        <v>77</v>
      </c>
      <c r="D28" s="18" t="s">
        <v>78</v>
      </c>
      <c r="E28" s="18" t="s">
        <v>79</v>
      </c>
      <c r="F28" s="20" t="n">
        <v>-856.19</v>
      </c>
      <c r="G28" s="12" t="s">
        <v>21</v>
      </c>
    </row>
    <row r="29" customFormat="false" ht="12.8" hidden="false" customHeight="false" outlineLevel="0" collapsed="false">
      <c r="A29" s="17" t="s">
        <v>76</v>
      </c>
      <c r="B29" s="9" t="s">
        <v>17</v>
      </c>
      <c r="C29" s="18" t="s">
        <v>77</v>
      </c>
      <c r="D29" s="18" t="s">
        <v>78</v>
      </c>
      <c r="E29" s="18" t="s">
        <v>79</v>
      </c>
      <c r="F29" s="20" t="n">
        <v>-181.24</v>
      </c>
      <c r="G29" s="12" t="s">
        <v>21</v>
      </c>
    </row>
    <row r="30" customFormat="false" ht="12.8" hidden="false" customHeight="false" outlineLevel="0" collapsed="false">
      <c r="A30" s="17" t="s">
        <v>76</v>
      </c>
      <c r="B30" s="9" t="s">
        <v>17</v>
      </c>
      <c r="C30" s="18" t="s">
        <v>82</v>
      </c>
      <c r="D30" s="18" t="s">
        <v>25</v>
      </c>
      <c r="E30" s="18" t="s">
        <v>26</v>
      </c>
      <c r="F30" s="20" t="n">
        <v>-18.96</v>
      </c>
      <c r="G30" s="12" t="s">
        <v>21</v>
      </c>
    </row>
    <row r="31" customFormat="false" ht="12.8" hidden="false" customHeight="false" outlineLevel="0" collapsed="false">
      <c r="A31" s="17" t="s">
        <v>76</v>
      </c>
      <c r="B31" s="9" t="s">
        <v>17</v>
      </c>
      <c r="C31" s="18" t="s">
        <v>83</v>
      </c>
      <c r="D31" s="18" t="s">
        <v>25</v>
      </c>
      <c r="E31" s="18" t="s">
        <v>84</v>
      </c>
      <c r="F31" s="20" t="n">
        <v>-410.91</v>
      </c>
      <c r="G31" s="12" t="s">
        <v>21</v>
      </c>
    </row>
    <row r="32" customFormat="false" ht="12.8" hidden="false" customHeight="false" outlineLevel="0" collapsed="false">
      <c r="A32" s="17" t="s">
        <v>76</v>
      </c>
      <c r="B32" s="9" t="s">
        <v>17</v>
      </c>
      <c r="C32" s="18" t="s">
        <v>86</v>
      </c>
      <c r="D32" s="18" t="s">
        <v>87</v>
      </c>
      <c r="E32" s="18" t="s">
        <v>88</v>
      </c>
      <c r="F32" s="20" t="n">
        <v>450</v>
      </c>
      <c r="G32" s="12" t="s">
        <v>89</v>
      </c>
    </row>
    <row r="33" customFormat="false" ht="12.8" hidden="false" customHeight="false" outlineLevel="0" collapsed="false">
      <c r="A33" s="17" t="s">
        <v>92</v>
      </c>
      <c r="B33" s="9" t="s">
        <v>17</v>
      </c>
      <c r="C33" s="18" t="s">
        <v>93</v>
      </c>
      <c r="D33" s="18" t="s">
        <v>19</v>
      </c>
      <c r="E33" s="18" t="s">
        <v>94</v>
      </c>
      <c r="F33" s="20" t="n">
        <v>-400</v>
      </c>
      <c r="G33" s="12" t="s">
        <v>21</v>
      </c>
    </row>
    <row r="34" customFormat="false" ht="12.8" hidden="false" customHeight="false" outlineLevel="0" collapsed="false">
      <c r="A34" s="17" t="s">
        <v>92</v>
      </c>
      <c r="B34" s="9" t="s">
        <v>17</v>
      </c>
      <c r="C34" s="18" t="s">
        <v>29</v>
      </c>
      <c r="D34" s="18" t="s">
        <v>25</v>
      </c>
      <c r="E34" s="18" t="s">
        <v>29</v>
      </c>
      <c r="F34" s="20" t="n">
        <v>-8.5</v>
      </c>
      <c r="G34" s="12" t="s">
        <v>21</v>
      </c>
    </row>
    <row r="35" customFormat="false" ht="12.8" hidden="false" customHeight="false" outlineLevel="0" collapsed="false">
      <c r="A35" s="17" t="s">
        <v>96</v>
      </c>
      <c r="B35" s="9" t="s">
        <v>17</v>
      </c>
      <c r="C35" s="18" t="s">
        <v>33</v>
      </c>
      <c r="D35" s="18" t="s">
        <v>1615</v>
      </c>
      <c r="E35" s="18" t="s">
        <v>34</v>
      </c>
      <c r="F35" s="20" t="n">
        <v>-800</v>
      </c>
      <c r="G35" s="12" t="s">
        <v>21</v>
      </c>
    </row>
    <row r="36" customFormat="false" ht="12.8" hidden="false" customHeight="false" outlineLevel="0" collapsed="false">
      <c r="A36" s="17" t="s">
        <v>96</v>
      </c>
      <c r="B36" s="9" t="s">
        <v>17</v>
      </c>
      <c r="C36" s="18" t="s">
        <v>53</v>
      </c>
      <c r="D36" s="18" t="s">
        <v>54</v>
      </c>
      <c r="E36" s="18" t="s">
        <v>67</v>
      </c>
      <c r="F36" s="20" t="n">
        <v>-10.95</v>
      </c>
      <c r="G36" s="12" t="s">
        <v>21</v>
      </c>
    </row>
    <row r="37" customFormat="false" ht="12.8" hidden="false" customHeight="false" outlineLevel="0" collapsed="false">
      <c r="A37" s="17" t="s">
        <v>97</v>
      </c>
      <c r="B37" s="9" t="s">
        <v>17</v>
      </c>
      <c r="C37" s="18" t="s">
        <v>24</v>
      </c>
      <c r="D37" s="18" t="s">
        <v>25</v>
      </c>
      <c r="E37" s="18" t="s">
        <v>45</v>
      </c>
      <c r="F37" s="20" t="n">
        <v>-40.11</v>
      </c>
      <c r="G37" s="12" t="s">
        <v>21</v>
      </c>
    </row>
    <row r="38" customFormat="false" ht="12.8" hidden="false" customHeight="false" outlineLevel="0" collapsed="false">
      <c r="A38" s="17" t="s">
        <v>97</v>
      </c>
      <c r="B38" s="9" t="s">
        <v>17</v>
      </c>
      <c r="C38" s="18" t="s">
        <v>29</v>
      </c>
      <c r="D38" s="18" t="s">
        <v>25</v>
      </c>
      <c r="E38" s="18" t="s">
        <v>29</v>
      </c>
      <c r="F38" s="20" t="n">
        <v>-18.79</v>
      </c>
      <c r="G38" s="12" t="s">
        <v>21</v>
      </c>
    </row>
    <row r="39" customFormat="false" ht="12.8" hidden="false" customHeight="false" outlineLevel="0" collapsed="false">
      <c r="A39" s="17" t="s">
        <v>98</v>
      </c>
      <c r="B39" s="9" t="s">
        <v>17</v>
      </c>
      <c r="C39" s="18" t="s">
        <v>29</v>
      </c>
      <c r="D39" s="18" t="s">
        <v>25</v>
      </c>
      <c r="E39" s="18" t="s">
        <v>29</v>
      </c>
      <c r="F39" s="20" t="n">
        <v>-11.01</v>
      </c>
      <c r="G39" s="12" t="s">
        <v>21</v>
      </c>
    </row>
    <row r="40" customFormat="false" ht="12.8" hidden="false" customHeight="false" outlineLevel="0" collapsed="false">
      <c r="A40" s="17" t="s">
        <v>99</v>
      </c>
      <c r="B40" s="9" t="s">
        <v>17</v>
      </c>
      <c r="C40" s="18" t="s">
        <v>100</v>
      </c>
      <c r="D40" s="18" t="s">
        <v>19</v>
      </c>
      <c r="E40" s="18" t="s">
        <v>20</v>
      </c>
      <c r="F40" s="20" t="n">
        <v>-8000</v>
      </c>
      <c r="G40" s="12" t="s">
        <v>21</v>
      </c>
    </row>
    <row r="41" customFormat="false" ht="12.8" hidden="false" customHeight="false" outlineLevel="0" collapsed="false">
      <c r="A41" s="17" t="s">
        <v>101</v>
      </c>
      <c r="B41" s="9" t="s">
        <v>17</v>
      </c>
      <c r="C41" s="18" t="s">
        <v>24</v>
      </c>
      <c r="D41" s="18" t="s">
        <v>25</v>
      </c>
      <c r="E41" s="18" t="s">
        <v>26</v>
      </c>
      <c r="F41" s="20" t="n">
        <v>-31.8</v>
      </c>
      <c r="G41" s="12" t="s">
        <v>21</v>
      </c>
    </row>
    <row r="42" customFormat="false" ht="12.8" hidden="false" customHeight="false" outlineLevel="0" collapsed="false">
      <c r="A42" s="17" t="s">
        <v>101</v>
      </c>
      <c r="B42" s="9" t="s">
        <v>17</v>
      </c>
      <c r="C42" s="18" t="s">
        <v>24</v>
      </c>
      <c r="D42" s="18" t="s">
        <v>25</v>
      </c>
      <c r="E42" s="18" t="s">
        <v>45</v>
      </c>
      <c r="F42" s="20" t="n">
        <v>-40.81</v>
      </c>
      <c r="G42" s="12" t="s">
        <v>21</v>
      </c>
    </row>
    <row r="43" customFormat="false" ht="12.8" hidden="false" customHeight="false" outlineLevel="0" collapsed="false">
      <c r="A43" s="17" t="s">
        <v>101</v>
      </c>
      <c r="B43" s="9" t="s">
        <v>17</v>
      </c>
      <c r="C43" s="18" t="s">
        <v>59</v>
      </c>
      <c r="D43" s="18" t="s">
        <v>25</v>
      </c>
      <c r="E43" s="18" t="s">
        <v>29</v>
      </c>
      <c r="F43" s="20" t="n">
        <v>-25.99</v>
      </c>
      <c r="G43" s="12" t="s">
        <v>21</v>
      </c>
    </row>
    <row r="44" customFormat="false" ht="12.8" hidden="false" customHeight="false" outlineLevel="0" collapsed="false">
      <c r="A44" s="17" t="s">
        <v>101</v>
      </c>
      <c r="B44" s="9" t="s">
        <v>17</v>
      </c>
      <c r="C44" s="18" t="s">
        <v>64</v>
      </c>
      <c r="D44" s="18" t="s">
        <v>25</v>
      </c>
      <c r="E44" s="18" t="s">
        <v>29</v>
      </c>
      <c r="F44" s="20" t="n">
        <v>-14.95</v>
      </c>
      <c r="G44" s="12" t="s">
        <v>21</v>
      </c>
    </row>
    <row r="45" customFormat="false" ht="12.8" hidden="false" customHeight="false" outlineLevel="0" collapsed="false">
      <c r="A45" s="17" t="s">
        <v>101</v>
      </c>
      <c r="B45" s="9" t="s">
        <v>17</v>
      </c>
      <c r="C45" s="18" t="s">
        <v>29</v>
      </c>
      <c r="D45" s="18" t="s">
        <v>25</v>
      </c>
      <c r="E45" s="18" t="s">
        <v>29</v>
      </c>
      <c r="F45" s="20" t="n">
        <v>-20.19</v>
      </c>
      <c r="G45" s="12" t="s">
        <v>21</v>
      </c>
    </row>
    <row r="46" customFormat="false" ht="12.8" hidden="false" customHeight="false" outlineLevel="0" collapsed="false">
      <c r="A46" s="17" t="s">
        <v>102</v>
      </c>
      <c r="B46" s="9" t="s">
        <v>17</v>
      </c>
      <c r="C46" s="18" t="s">
        <v>63</v>
      </c>
      <c r="D46" s="18" t="s">
        <v>19</v>
      </c>
      <c r="E46" s="18" t="s">
        <v>64</v>
      </c>
      <c r="F46" s="20" t="n">
        <v>-33.64</v>
      </c>
      <c r="G46" s="12" t="s">
        <v>21</v>
      </c>
    </row>
    <row r="47" customFormat="false" ht="12.8" hidden="false" customHeight="false" outlineLevel="0" collapsed="false">
      <c r="A47" s="17" t="s">
        <v>103</v>
      </c>
      <c r="B47" s="9" t="s">
        <v>17</v>
      </c>
      <c r="C47" s="18" t="s">
        <v>29</v>
      </c>
      <c r="D47" s="18" t="s">
        <v>25</v>
      </c>
      <c r="E47" s="18" t="s">
        <v>29</v>
      </c>
      <c r="F47" s="20" t="n">
        <v>-18</v>
      </c>
      <c r="G47" s="12" t="s">
        <v>21</v>
      </c>
    </row>
    <row r="48" customFormat="false" ht="12.8" hidden="false" customHeight="false" outlineLevel="0" collapsed="false">
      <c r="A48" s="17" t="s">
        <v>103</v>
      </c>
      <c r="B48" s="9" t="s">
        <v>17</v>
      </c>
      <c r="C48" s="18" t="s">
        <v>53</v>
      </c>
      <c r="D48" s="18" t="s">
        <v>54</v>
      </c>
      <c r="E48" s="18" t="s">
        <v>67</v>
      </c>
      <c r="F48" s="20" t="n">
        <v>-5</v>
      </c>
      <c r="G48" s="12" t="s">
        <v>21</v>
      </c>
    </row>
    <row r="49" customFormat="false" ht="12.8" hidden="false" customHeight="false" outlineLevel="0" collapsed="false">
      <c r="A49" s="17" t="s">
        <v>104</v>
      </c>
      <c r="B49" s="9" t="s">
        <v>17</v>
      </c>
      <c r="C49" s="18" t="s">
        <v>29</v>
      </c>
      <c r="D49" s="18" t="s">
        <v>25</v>
      </c>
      <c r="E49" s="18" t="s">
        <v>26</v>
      </c>
      <c r="F49" s="20" t="n">
        <v>-22.3</v>
      </c>
      <c r="G49" s="12" t="s">
        <v>21</v>
      </c>
    </row>
    <row r="50" customFormat="false" ht="12.8" hidden="false" customHeight="false" outlineLevel="0" collapsed="false">
      <c r="A50" s="17" t="s">
        <v>105</v>
      </c>
      <c r="B50" s="9" t="s">
        <v>17</v>
      </c>
      <c r="C50" s="18" t="s">
        <v>29</v>
      </c>
      <c r="D50" s="18" t="s">
        <v>25</v>
      </c>
      <c r="E50" s="18" t="s">
        <v>29</v>
      </c>
      <c r="F50" s="20" t="n">
        <v>35000</v>
      </c>
      <c r="G50" s="12" t="s">
        <v>89</v>
      </c>
    </row>
    <row r="51" customFormat="false" ht="12.8" hidden="false" customHeight="false" outlineLevel="0" collapsed="false">
      <c r="A51" s="17" t="s">
        <v>106</v>
      </c>
      <c r="B51" s="9" t="s">
        <v>17</v>
      </c>
      <c r="C51" s="18" t="s">
        <v>29</v>
      </c>
      <c r="D51" s="18" t="s">
        <v>25</v>
      </c>
      <c r="E51" s="18" t="s">
        <v>29</v>
      </c>
      <c r="F51" s="20" t="n">
        <v>-8.99</v>
      </c>
      <c r="G51" s="12" t="s">
        <v>21</v>
      </c>
    </row>
    <row r="52" customFormat="false" ht="12.8" hidden="false" customHeight="false" outlineLevel="0" collapsed="false">
      <c r="A52" s="17" t="s">
        <v>107</v>
      </c>
      <c r="B52" s="9" t="s">
        <v>17</v>
      </c>
      <c r="C52" s="18" t="s">
        <v>108</v>
      </c>
      <c r="D52" s="18" t="s">
        <v>19</v>
      </c>
      <c r="E52" s="18" t="s">
        <v>20</v>
      </c>
      <c r="F52" s="20" t="n">
        <v>-1000</v>
      </c>
      <c r="G52" s="12" t="s">
        <v>21</v>
      </c>
    </row>
    <row r="53" customFormat="false" ht="12.8" hidden="false" customHeight="false" outlineLevel="0" collapsed="false">
      <c r="A53" s="17" t="s">
        <v>107</v>
      </c>
      <c r="B53" s="9" t="s">
        <v>17</v>
      </c>
      <c r="C53" s="18" t="s">
        <v>108</v>
      </c>
      <c r="D53" s="18" t="s">
        <v>19</v>
      </c>
      <c r="E53" s="18" t="s">
        <v>20</v>
      </c>
      <c r="F53" s="20" t="n">
        <v>-500</v>
      </c>
      <c r="G53" s="12" t="s">
        <v>21</v>
      </c>
    </row>
    <row r="54" customFormat="false" ht="12.8" hidden="false" customHeight="false" outlineLevel="0" collapsed="false">
      <c r="A54" s="17" t="s">
        <v>107</v>
      </c>
      <c r="B54" s="9" t="s">
        <v>17</v>
      </c>
      <c r="C54" s="18" t="s">
        <v>109</v>
      </c>
      <c r="D54" s="18" t="s">
        <v>19</v>
      </c>
      <c r="E54" s="18" t="s">
        <v>20</v>
      </c>
      <c r="F54" s="20" t="n">
        <v>-300</v>
      </c>
      <c r="G54" s="12" t="s">
        <v>21</v>
      </c>
    </row>
    <row r="55" customFormat="false" ht="12.8" hidden="false" customHeight="false" outlineLevel="0" collapsed="false">
      <c r="A55" s="17" t="s">
        <v>107</v>
      </c>
      <c r="B55" s="9" t="s">
        <v>17</v>
      </c>
      <c r="C55" s="18" t="s">
        <v>29</v>
      </c>
      <c r="D55" s="18" t="s">
        <v>25</v>
      </c>
      <c r="E55" s="18" t="s">
        <v>29</v>
      </c>
      <c r="F55" s="20" t="n">
        <v>-16</v>
      </c>
      <c r="G55" s="12" t="s">
        <v>21</v>
      </c>
    </row>
    <row r="56" customFormat="false" ht="12.8" hidden="false" customHeight="false" outlineLevel="0" collapsed="false">
      <c r="A56" s="17" t="s">
        <v>107</v>
      </c>
      <c r="B56" s="9" t="s">
        <v>17</v>
      </c>
      <c r="C56" s="18" t="s">
        <v>29</v>
      </c>
      <c r="D56" s="18" t="s">
        <v>25</v>
      </c>
      <c r="E56" s="18" t="s">
        <v>29</v>
      </c>
      <c r="F56" s="20" t="n">
        <v>-200</v>
      </c>
      <c r="G56" s="12" t="s">
        <v>21</v>
      </c>
    </row>
    <row r="57" customFormat="false" ht="12.8" hidden="false" customHeight="false" outlineLevel="0" collapsed="false">
      <c r="A57" s="17" t="s">
        <v>110</v>
      </c>
      <c r="B57" s="9" t="s">
        <v>17</v>
      </c>
      <c r="C57" s="18" t="s">
        <v>33</v>
      </c>
      <c r="D57" s="18" t="s">
        <v>1615</v>
      </c>
      <c r="E57" s="18" t="s">
        <v>34</v>
      </c>
      <c r="F57" s="20" t="n">
        <v>-800</v>
      </c>
      <c r="G57" s="12" t="s">
        <v>21</v>
      </c>
    </row>
    <row r="58" customFormat="false" ht="12.8" hidden="false" customHeight="false" outlineLevel="0" collapsed="false">
      <c r="A58" s="17" t="s">
        <v>110</v>
      </c>
      <c r="B58" s="9" t="s">
        <v>17</v>
      </c>
      <c r="C58" s="18" t="s">
        <v>109</v>
      </c>
      <c r="D58" s="18" t="s">
        <v>19</v>
      </c>
      <c r="E58" s="18" t="s">
        <v>20</v>
      </c>
      <c r="F58" s="20" t="n">
        <v>-150</v>
      </c>
      <c r="G58" s="12" t="s">
        <v>21</v>
      </c>
    </row>
    <row r="59" customFormat="false" ht="12.8" hidden="false" customHeight="false" outlineLevel="0" collapsed="false">
      <c r="A59" s="17" t="s">
        <v>110</v>
      </c>
      <c r="B59" s="9" t="s">
        <v>17</v>
      </c>
      <c r="C59" s="18" t="s">
        <v>63</v>
      </c>
      <c r="D59" s="18" t="s">
        <v>19</v>
      </c>
      <c r="E59" s="18" t="s">
        <v>64</v>
      </c>
      <c r="F59" s="20" t="n">
        <v>-48.11</v>
      </c>
      <c r="G59" s="12" t="s">
        <v>21</v>
      </c>
    </row>
    <row r="60" customFormat="false" ht="12.8" hidden="false" customHeight="false" outlineLevel="0" collapsed="false">
      <c r="A60" s="17" t="s">
        <v>110</v>
      </c>
      <c r="B60" s="9" t="s">
        <v>17</v>
      </c>
      <c r="C60" s="18" t="s">
        <v>93</v>
      </c>
      <c r="D60" s="18" t="s">
        <v>19</v>
      </c>
      <c r="E60" s="18" t="s">
        <v>94</v>
      </c>
      <c r="F60" s="20" t="n">
        <v>-400</v>
      </c>
      <c r="G60" s="12" t="s">
        <v>21</v>
      </c>
    </row>
    <row r="61" customFormat="false" ht="12.8" hidden="false" customHeight="false" outlineLevel="0" collapsed="false">
      <c r="A61" s="17" t="s">
        <v>110</v>
      </c>
      <c r="B61" s="9" t="s">
        <v>17</v>
      </c>
      <c r="C61" s="18" t="s">
        <v>29</v>
      </c>
      <c r="D61" s="18" t="s">
        <v>25</v>
      </c>
      <c r="E61" s="18" t="s">
        <v>29</v>
      </c>
      <c r="F61" s="20" t="n">
        <v>-17.7</v>
      </c>
      <c r="G61" s="12" t="s">
        <v>21</v>
      </c>
    </row>
    <row r="62" customFormat="false" ht="12.8" hidden="false" customHeight="false" outlineLevel="0" collapsed="false">
      <c r="A62" s="17" t="s">
        <v>110</v>
      </c>
      <c r="B62" s="9" t="s">
        <v>17</v>
      </c>
      <c r="C62" s="18" t="s">
        <v>53</v>
      </c>
      <c r="D62" s="18" t="s">
        <v>54</v>
      </c>
      <c r="E62" s="18" t="s">
        <v>67</v>
      </c>
      <c r="F62" s="20" t="n">
        <v>-10.95</v>
      </c>
      <c r="G62" s="12" t="s">
        <v>21</v>
      </c>
    </row>
    <row r="63" customFormat="false" ht="12.8" hidden="false" customHeight="false" outlineLevel="0" collapsed="false">
      <c r="A63" s="17" t="s">
        <v>111</v>
      </c>
      <c r="B63" s="9" t="s">
        <v>17</v>
      </c>
      <c r="C63" s="18" t="s">
        <v>100</v>
      </c>
      <c r="D63" s="18" t="s">
        <v>19</v>
      </c>
      <c r="E63" s="18" t="s">
        <v>20</v>
      </c>
      <c r="F63" s="20" t="n">
        <v>-13000</v>
      </c>
      <c r="G63" s="12" t="s">
        <v>21</v>
      </c>
    </row>
    <row r="64" customFormat="false" ht="12.8" hidden="false" customHeight="false" outlineLevel="0" collapsed="false">
      <c r="A64" s="17" t="s">
        <v>111</v>
      </c>
      <c r="B64" s="9" t="s">
        <v>17</v>
      </c>
      <c r="C64" s="18" t="s">
        <v>109</v>
      </c>
      <c r="D64" s="18" t="s">
        <v>19</v>
      </c>
      <c r="E64" s="18" t="s">
        <v>20</v>
      </c>
      <c r="F64" s="20" t="n">
        <v>-1000</v>
      </c>
      <c r="G64" s="12" t="s">
        <v>21</v>
      </c>
    </row>
    <row r="65" customFormat="false" ht="12.8" hidden="false" customHeight="false" outlineLevel="0" collapsed="false">
      <c r="A65" s="17" t="s">
        <v>112</v>
      </c>
      <c r="B65" s="9" t="s">
        <v>17</v>
      </c>
      <c r="C65" s="18" t="s">
        <v>113</v>
      </c>
      <c r="D65" s="18" t="s">
        <v>19</v>
      </c>
      <c r="E65" s="18" t="s">
        <v>20</v>
      </c>
      <c r="F65" s="20" t="n">
        <v>-250</v>
      </c>
      <c r="G65" s="12" t="s">
        <v>21</v>
      </c>
    </row>
    <row r="66" customFormat="false" ht="12.8" hidden="false" customHeight="false" outlineLevel="0" collapsed="false">
      <c r="A66" s="17" t="s">
        <v>112</v>
      </c>
      <c r="B66" s="9" t="s">
        <v>17</v>
      </c>
      <c r="C66" s="18" t="s">
        <v>109</v>
      </c>
      <c r="D66" s="18" t="s">
        <v>19</v>
      </c>
      <c r="E66" s="18" t="s">
        <v>20</v>
      </c>
      <c r="F66" s="20" t="n">
        <v>-350</v>
      </c>
      <c r="G66" s="12" t="s">
        <v>21</v>
      </c>
    </row>
    <row r="67" customFormat="false" ht="12.8" hidden="false" customHeight="false" outlineLevel="0" collapsed="false">
      <c r="A67" s="17" t="s">
        <v>112</v>
      </c>
      <c r="B67" s="9" t="s">
        <v>17</v>
      </c>
      <c r="C67" s="18" t="s">
        <v>29</v>
      </c>
      <c r="D67" s="18" t="s">
        <v>25</v>
      </c>
      <c r="E67" s="18" t="s">
        <v>29</v>
      </c>
      <c r="F67" s="20" t="n">
        <v>-400</v>
      </c>
      <c r="G67" s="12" t="s">
        <v>21</v>
      </c>
    </row>
    <row r="68" customFormat="false" ht="12.8" hidden="false" customHeight="false" outlineLevel="0" collapsed="false">
      <c r="A68" s="17" t="s">
        <v>114</v>
      </c>
      <c r="B68" s="9" t="s">
        <v>17</v>
      </c>
      <c r="C68" s="18" t="s">
        <v>29</v>
      </c>
      <c r="D68" s="18" t="s">
        <v>25</v>
      </c>
      <c r="E68" s="18" t="s">
        <v>29</v>
      </c>
      <c r="F68" s="20" t="n">
        <v>-35</v>
      </c>
      <c r="G68" s="12" t="s">
        <v>21</v>
      </c>
    </row>
    <row r="69" customFormat="false" ht="12.8" hidden="false" customHeight="false" outlineLevel="0" collapsed="false">
      <c r="A69" s="17" t="s">
        <v>114</v>
      </c>
      <c r="B69" s="9" t="s">
        <v>17</v>
      </c>
      <c r="C69" s="18" t="s">
        <v>29</v>
      </c>
      <c r="D69" s="18" t="s">
        <v>25</v>
      </c>
      <c r="E69" s="18" t="s">
        <v>115</v>
      </c>
      <c r="F69" s="20" t="n">
        <v>-100</v>
      </c>
      <c r="G69" s="12" t="s">
        <v>21</v>
      </c>
    </row>
    <row r="70" customFormat="false" ht="12.8" hidden="false" customHeight="false" outlineLevel="0" collapsed="false">
      <c r="A70" s="17" t="s">
        <v>116</v>
      </c>
      <c r="B70" s="9" t="s">
        <v>17</v>
      </c>
      <c r="C70" s="18" t="s">
        <v>108</v>
      </c>
      <c r="D70" s="18" t="s">
        <v>19</v>
      </c>
      <c r="E70" s="18" t="s">
        <v>20</v>
      </c>
      <c r="F70" s="20" t="n">
        <v>-150</v>
      </c>
      <c r="G70" s="12" t="s">
        <v>21</v>
      </c>
    </row>
    <row r="71" customFormat="false" ht="12.8" hidden="false" customHeight="false" outlineLevel="0" collapsed="false">
      <c r="A71" s="17" t="s">
        <v>116</v>
      </c>
      <c r="B71" s="9" t="s">
        <v>17</v>
      </c>
      <c r="C71" s="18" t="s">
        <v>70</v>
      </c>
      <c r="D71" s="18" t="s">
        <v>25</v>
      </c>
      <c r="E71" s="18" t="s">
        <v>47</v>
      </c>
      <c r="F71" s="20" t="n">
        <v>-15</v>
      </c>
      <c r="G71" s="12" t="s">
        <v>21</v>
      </c>
    </row>
    <row r="72" customFormat="false" ht="12.8" hidden="false" customHeight="false" outlineLevel="0" collapsed="false">
      <c r="A72" s="17" t="s">
        <v>117</v>
      </c>
      <c r="B72" s="9" t="s">
        <v>17</v>
      </c>
      <c r="C72" s="18" t="s">
        <v>118</v>
      </c>
      <c r="D72" s="18" t="s">
        <v>78</v>
      </c>
      <c r="E72" s="18" t="s">
        <v>119</v>
      </c>
      <c r="F72" s="20" t="n">
        <v>-980</v>
      </c>
      <c r="G72" s="12" t="s">
        <v>21</v>
      </c>
    </row>
    <row r="73" customFormat="false" ht="12.8" hidden="false" customHeight="false" outlineLevel="0" collapsed="false">
      <c r="A73" s="17" t="s">
        <v>117</v>
      </c>
      <c r="B73" s="9" t="s">
        <v>17</v>
      </c>
      <c r="C73" s="18" t="s">
        <v>122</v>
      </c>
      <c r="D73" s="18" t="s">
        <v>123</v>
      </c>
      <c r="E73" s="18" t="s">
        <v>124</v>
      </c>
      <c r="F73" s="20" t="n">
        <v>10000</v>
      </c>
      <c r="G73" s="12" t="s">
        <v>89</v>
      </c>
    </row>
    <row r="74" customFormat="false" ht="12.8" hidden="false" customHeight="false" outlineLevel="0" collapsed="false">
      <c r="A74" s="17" t="s">
        <v>126</v>
      </c>
      <c r="B74" s="9" t="s">
        <v>17</v>
      </c>
      <c r="C74" s="18" t="s">
        <v>24</v>
      </c>
      <c r="D74" s="18" t="s">
        <v>25</v>
      </c>
      <c r="E74" s="18" t="s">
        <v>26</v>
      </c>
      <c r="F74" s="20" t="n">
        <v>-23.3</v>
      </c>
      <c r="G74" s="12" t="s">
        <v>21</v>
      </c>
    </row>
    <row r="75" customFormat="false" ht="12.8" hidden="false" customHeight="false" outlineLevel="0" collapsed="false">
      <c r="A75" s="17" t="s">
        <v>127</v>
      </c>
      <c r="B75" s="9" t="s">
        <v>17</v>
      </c>
      <c r="C75" s="18" t="s">
        <v>24</v>
      </c>
      <c r="D75" s="18" t="s">
        <v>25</v>
      </c>
      <c r="E75" s="18" t="s">
        <v>26</v>
      </c>
      <c r="F75" s="20" t="n">
        <v>-30</v>
      </c>
      <c r="G75" s="12" t="s">
        <v>21</v>
      </c>
    </row>
    <row r="76" customFormat="false" ht="12.8" hidden="false" customHeight="false" outlineLevel="0" collapsed="false">
      <c r="A76" s="17" t="s">
        <v>127</v>
      </c>
      <c r="B76" s="9" t="s">
        <v>17</v>
      </c>
      <c r="C76" s="18" t="s">
        <v>24</v>
      </c>
      <c r="D76" s="18" t="s">
        <v>25</v>
      </c>
      <c r="E76" s="18" t="s">
        <v>26</v>
      </c>
      <c r="F76" s="20" t="n">
        <v>-22.8</v>
      </c>
      <c r="G76" s="12" t="s">
        <v>21</v>
      </c>
    </row>
    <row r="77" customFormat="false" ht="12.8" hidden="false" customHeight="false" outlineLevel="0" collapsed="false">
      <c r="A77" s="17" t="s">
        <v>127</v>
      </c>
      <c r="B77" s="9" t="s">
        <v>17</v>
      </c>
      <c r="C77" s="18" t="s">
        <v>29</v>
      </c>
      <c r="D77" s="18" t="s">
        <v>25</v>
      </c>
      <c r="E77" s="18" t="s">
        <v>29</v>
      </c>
      <c r="F77" s="20" t="n">
        <v>-21</v>
      </c>
      <c r="G77" s="12" t="s">
        <v>21</v>
      </c>
    </row>
    <row r="78" customFormat="false" ht="12.8" hidden="false" customHeight="false" outlineLevel="0" collapsed="false">
      <c r="A78" s="17" t="s">
        <v>127</v>
      </c>
      <c r="B78" s="9" t="s">
        <v>17</v>
      </c>
      <c r="C78" s="18" t="s">
        <v>29</v>
      </c>
      <c r="D78" s="18" t="s">
        <v>25</v>
      </c>
      <c r="E78" s="18" t="s">
        <v>29</v>
      </c>
      <c r="F78" s="20" t="n">
        <v>-15.18</v>
      </c>
      <c r="G78" s="12" t="s">
        <v>21</v>
      </c>
    </row>
    <row r="79" customFormat="false" ht="12.8" hidden="false" customHeight="false" outlineLevel="0" collapsed="false">
      <c r="A79" s="17" t="s">
        <v>128</v>
      </c>
      <c r="B79" s="9" t="s">
        <v>17</v>
      </c>
      <c r="C79" s="18" t="s">
        <v>24</v>
      </c>
      <c r="D79" s="18" t="s">
        <v>25</v>
      </c>
      <c r="E79" s="18" t="s">
        <v>26</v>
      </c>
      <c r="F79" s="20" t="n">
        <v>-10</v>
      </c>
      <c r="G79" s="12" t="s">
        <v>21</v>
      </c>
    </row>
    <row r="80" customFormat="false" ht="12.8" hidden="false" customHeight="false" outlineLevel="0" collapsed="false">
      <c r="A80" s="17" t="s">
        <v>129</v>
      </c>
      <c r="B80" s="9" t="s">
        <v>17</v>
      </c>
      <c r="C80" s="18" t="s">
        <v>53</v>
      </c>
      <c r="D80" s="18" t="s">
        <v>54</v>
      </c>
      <c r="E80" s="18" t="s">
        <v>67</v>
      </c>
      <c r="F80" s="20" t="n">
        <v>-5</v>
      </c>
      <c r="G80" s="12" t="s">
        <v>21</v>
      </c>
    </row>
    <row r="81" customFormat="false" ht="12.8" hidden="false" customHeight="false" outlineLevel="0" collapsed="false">
      <c r="A81" s="17" t="s">
        <v>130</v>
      </c>
      <c r="B81" s="9" t="s">
        <v>17</v>
      </c>
      <c r="C81" s="18" t="s">
        <v>87</v>
      </c>
      <c r="D81" s="18" t="s">
        <v>87</v>
      </c>
      <c r="E81" s="18" t="s">
        <v>131</v>
      </c>
      <c r="F81" s="20" t="n">
        <v>90</v>
      </c>
      <c r="G81" s="12" t="s">
        <v>89</v>
      </c>
    </row>
    <row r="82" customFormat="false" ht="12.8" hidden="false" customHeight="false" outlineLevel="0" collapsed="false">
      <c r="A82" s="17" t="s">
        <v>132</v>
      </c>
      <c r="B82" s="9" t="s">
        <v>17</v>
      </c>
      <c r="C82" s="18" t="s">
        <v>122</v>
      </c>
      <c r="D82" s="18" t="s">
        <v>123</v>
      </c>
      <c r="E82" s="18" t="s">
        <v>124</v>
      </c>
      <c r="F82" s="20" t="n">
        <v>10000</v>
      </c>
      <c r="G82" s="12" t="s">
        <v>89</v>
      </c>
    </row>
    <row r="83" customFormat="false" ht="12.8" hidden="false" customHeight="false" outlineLevel="0" collapsed="false">
      <c r="A83" s="17" t="s">
        <v>132</v>
      </c>
      <c r="B83" s="9" t="s">
        <v>17</v>
      </c>
      <c r="C83" s="18" t="s">
        <v>24</v>
      </c>
      <c r="D83" s="18" t="s">
        <v>25</v>
      </c>
      <c r="E83" s="18" t="s">
        <v>26</v>
      </c>
      <c r="F83" s="20" t="n">
        <v>-22.3</v>
      </c>
      <c r="G83" s="12" t="s">
        <v>21</v>
      </c>
    </row>
    <row r="84" customFormat="false" ht="12.8" hidden="false" customHeight="false" outlineLevel="0" collapsed="false">
      <c r="A84" s="17" t="s">
        <v>133</v>
      </c>
      <c r="B84" s="9" t="s">
        <v>17</v>
      </c>
      <c r="C84" s="18" t="s">
        <v>24</v>
      </c>
      <c r="D84" s="18" t="s">
        <v>25</v>
      </c>
      <c r="E84" s="18" t="s">
        <v>26</v>
      </c>
      <c r="F84" s="20" t="n">
        <v>-22.8</v>
      </c>
      <c r="G84" s="12" t="s">
        <v>21</v>
      </c>
    </row>
    <row r="85" customFormat="false" ht="12.8" hidden="false" customHeight="false" outlineLevel="0" collapsed="false">
      <c r="A85" s="17" t="s">
        <v>133</v>
      </c>
      <c r="B85" s="9" t="s">
        <v>17</v>
      </c>
      <c r="C85" s="18" t="s">
        <v>53</v>
      </c>
      <c r="D85" s="18" t="s">
        <v>54</v>
      </c>
      <c r="E85" s="18" t="s">
        <v>134</v>
      </c>
      <c r="F85" s="20" t="n">
        <v>-1.86</v>
      </c>
      <c r="G85" s="12" t="s">
        <v>21</v>
      </c>
    </row>
    <row r="86" customFormat="false" ht="12.8" hidden="false" customHeight="false" outlineLevel="0" collapsed="false">
      <c r="A86" s="17" t="s">
        <v>133</v>
      </c>
      <c r="B86" s="9" t="s">
        <v>17</v>
      </c>
      <c r="C86" s="18" t="s">
        <v>53</v>
      </c>
      <c r="D86" s="18" t="s">
        <v>54</v>
      </c>
      <c r="E86" s="18" t="s">
        <v>134</v>
      </c>
      <c r="F86" s="20" t="n">
        <v>-0.28</v>
      </c>
      <c r="G86" s="12" t="s">
        <v>21</v>
      </c>
    </row>
    <row r="87" customFormat="false" ht="12.8" hidden="false" customHeight="false" outlineLevel="0" collapsed="false">
      <c r="A87" s="17" t="s">
        <v>135</v>
      </c>
      <c r="B87" s="9" t="s">
        <v>17</v>
      </c>
      <c r="C87" s="18" t="s">
        <v>63</v>
      </c>
      <c r="D87" s="18" t="s">
        <v>19</v>
      </c>
      <c r="E87" s="18" t="s">
        <v>64</v>
      </c>
      <c r="F87" s="20" t="n">
        <v>-15.88</v>
      </c>
      <c r="G87" s="12" t="s">
        <v>21</v>
      </c>
    </row>
    <row r="88" customFormat="false" ht="12.8" hidden="false" customHeight="false" outlineLevel="0" collapsed="false">
      <c r="A88" s="17" t="s">
        <v>136</v>
      </c>
      <c r="B88" s="9" t="s">
        <v>17</v>
      </c>
      <c r="C88" s="18" t="s">
        <v>33</v>
      </c>
      <c r="D88" s="18" t="s">
        <v>1615</v>
      </c>
      <c r="E88" s="18" t="s">
        <v>34</v>
      </c>
      <c r="F88" s="20" t="n">
        <v>-800</v>
      </c>
      <c r="G88" s="12" t="s">
        <v>21</v>
      </c>
    </row>
    <row r="89" customFormat="false" ht="12.8" hidden="false" customHeight="false" outlineLevel="0" collapsed="false">
      <c r="A89" s="17" t="s">
        <v>136</v>
      </c>
      <c r="B89" s="9" t="s">
        <v>17</v>
      </c>
      <c r="C89" s="18" t="s">
        <v>42</v>
      </c>
      <c r="D89" s="18" t="s">
        <v>1615</v>
      </c>
      <c r="E89" s="18" t="s">
        <v>43</v>
      </c>
      <c r="F89" s="20" t="n">
        <v>-129.8</v>
      </c>
      <c r="G89" s="12" t="s">
        <v>21</v>
      </c>
    </row>
    <row r="90" customFormat="false" ht="12.8" hidden="false" customHeight="false" outlineLevel="0" collapsed="false">
      <c r="A90" s="17" t="s">
        <v>136</v>
      </c>
      <c r="B90" s="9" t="s">
        <v>17</v>
      </c>
      <c r="C90" s="18" t="s">
        <v>46</v>
      </c>
      <c r="D90" s="18" t="s">
        <v>25</v>
      </c>
      <c r="E90" s="18" t="s">
        <v>47</v>
      </c>
      <c r="F90" s="20" t="n">
        <v>-56.99</v>
      </c>
      <c r="G90" s="12" t="s">
        <v>21</v>
      </c>
    </row>
    <row r="91" customFormat="false" ht="12.8" hidden="false" customHeight="false" outlineLevel="0" collapsed="false">
      <c r="A91" s="17" t="s">
        <v>136</v>
      </c>
      <c r="B91" s="9" t="s">
        <v>17</v>
      </c>
      <c r="C91" s="18" t="s">
        <v>37</v>
      </c>
      <c r="D91" s="18" t="s">
        <v>25</v>
      </c>
      <c r="E91" s="18" t="s">
        <v>38</v>
      </c>
      <c r="F91" s="20" t="n">
        <v>-305.83</v>
      </c>
      <c r="G91" s="12" t="s">
        <v>21</v>
      </c>
    </row>
    <row r="92" customFormat="false" ht="12.8" hidden="false" customHeight="false" outlineLevel="0" collapsed="false">
      <c r="A92" s="17" t="s">
        <v>136</v>
      </c>
      <c r="B92" s="9" t="s">
        <v>17</v>
      </c>
      <c r="C92" s="18" t="s">
        <v>53</v>
      </c>
      <c r="D92" s="18" t="s">
        <v>54</v>
      </c>
      <c r="E92" s="18" t="s">
        <v>67</v>
      </c>
      <c r="F92" s="20" t="n">
        <v>-10.95</v>
      </c>
      <c r="G92" s="12" t="s">
        <v>21</v>
      </c>
    </row>
    <row r="93" customFormat="false" ht="12.8" hidden="false" customHeight="false" outlineLevel="0" collapsed="false">
      <c r="A93" s="17" t="s">
        <v>137</v>
      </c>
      <c r="B93" s="9" t="s">
        <v>17</v>
      </c>
      <c r="C93" s="18" t="s">
        <v>33</v>
      </c>
      <c r="D93" s="18" t="s">
        <v>1615</v>
      </c>
      <c r="E93" s="18" t="s">
        <v>36</v>
      </c>
      <c r="F93" s="20" t="n">
        <v>-368</v>
      </c>
      <c r="G93" s="12" t="s">
        <v>21</v>
      </c>
    </row>
    <row r="94" customFormat="false" ht="12.8" hidden="false" customHeight="false" outlineLevel="0" collapsed="false">
      <c r="A94" s="17" t="s">
        <v>137</v>
      </c>
      <c r="B94" s="9" t="s">
        <v>17</v>
      </c>
      <c r="C94" s="18" t="s">
        <v>93</v>
      </c>
      <c r="D94" s="18" t="s">
        <v>19</v>
      </c>
      <c r="E94" s="18" t="s">
        <v>94</v>
      </c>
      <c r="F94" s="20" t="n">
        <v>-500</v>
      </c>
      <c r="G94" s="12" t="s">
        <v>21</v>
      </c>
    </row>
    <row r="95" customFormat="false" ht="12.8" hidden="false" customHeight="false" outlineLevel="0" collapsed="false">
      <c r="A95" s="17" t="s">
        <v>138</v>
      </c>
      <c r="B95" s="9" t="s">
        <v>17</v>
      </c>
      <c r="C95" s="18" t="s">
        <v>139</v>
      </c>
      <c r="D95" s="18" t="s">
        <v>19</v>
      </c>
      <c r="E95" s="18" t="s">
        <v>20</v>
      </c>
      <c r="F95" s="20" t="n">
        <v>-8200</v>
      </c>
      <c r="G95" s="12" t="s">
        <v>21</v>
      </c>
    </row>
    <row r="96" customFormat="false" ht="12.8" hidden="false" customHeight="false" outlineLevel="0" collapsed="false">
      <c r="A96" s="17" t="s">
        <v>138</v>
      </c>
      <c r="B96" s="9" t="s">
        <v>17</v>
      </c>
      <c r="C96" s="18" t="s">
        <v>140</v>
      </c>
      <c r="D96" s="18" t="s">
        <v>19</v>
      </c>
      <c r="E96" s="18" t="s">
        <v>20</v>
      </c>
      <c r="F96" s="20" t="n">
        <v>-1800</v>
      </c>
      <c r="G96" s="12" t="s">
        <v>21</v>
      </c>
    </row>
    <row r="97" customFormat="false" ht="12.8" hidden="false" customHeight="false" outlineLevel="0" collapsed="false">
      <c r="A97" s="17" t="s">
        <v>138</v>
      </c>
      <c r="B97" s="9" t="s">
        <v>17</v>
      </c>
      <c r="C97" s="18" t="s">
        <v>70</v>
      </c>
      <c r="D97" s="18" t="s">
        <v>25</v>
      </c>
      <c r="E97" s="18" t="s">
        <v>47</v>
      </c>
      <c r="F97" s="20" t="n">
        <v>-15</v>
      </c>
      <c r="G97" s="12" t="s">
        <v>21</v>
      </c>
    </row>
    <row r="98" customFormat="false" ht="12.8" hidden="false" customHeight="false" outlineLevel="0" collapsed="false">
      <c r="A98" s="17" t="s">
        <v>141</v>
      </c>
      <c r="B98" s="9" t="s">
        <v>17</v>
      </c>
      <c r="C98" s="18" t="s">
        <v>142</v>
      </c>
      <c r="D98" s="18" t="s">
        <v>143</v>
      </c>
      <c r="E98" s="18" t="s">
        <v>144</v>
      </c>
      <c r="F98" s="20" t="n">
        <v>-907.34</v>
      </c>
      <c r="G98" s="12" t="s">
        <v>21</v>
      </c>
    </row>
    <row r="99" customFormat="false" ht="12.8" hidden="false" customHeight="false" outlineLevel="0" collapsed="false">
      <c r="A99" s="17" t="s">
        <v>141</v>
      </c>
      <c r="B99" s="9" t="s">
        <v>17</v>
      </c>
      <c r="C99" s="18" t="s">
        <v>142</v>
      </c>
      <c r="D99" s="18" t="s">
        <v>143</v>
      </c>
      <c r="E99" s="18" t="s">
        <v>146</v>
      </c>
      <c r="F99" s="20" t="n">
        <v>-851.73</v>
      </c>
      <c r="G99" s="12" t="s">
        <v>21</v>
      </c>
    </row>
    <row r="100" customFormat="false" ht="12.8" hidden="false" customHeight="false" outlineLevel="0" collapsed="false">
      <c r="A100" s="17" t="s">
        <v>141</v>
      </c>
      <c r="B100" s="9" t="s">
        <v>17</v>
      </c>
      <c r="C100" s="18" t="s">
        <v>100</v>
      </c>
      <c r="D100" s="18" t="s">
        <v>19</v>
      </c>
      <c r="E100" s="18" t="s">
        <v>20</v>
      </c>
      <c r="F100" s="20" t="n">
        <v>-5000</v>
      </c>
      <c r="G100" s="12" t="s">
        <v>21</v>
      </c>
    </row>
    <row r="101" customFormat="false" ht="12.8" hidden="false" customHeight="false" outlineLevel="0" collapsed="false">
      <c r="A101" s="17" t="s">
        <v>141</v>
      </c>
      <c r="B101" s="9" t="s">
        <v>17</v>
      </c>
      <c r="C101" s="18" t="s">
        <v>63</v>
      </c>
      <c r="D101" s="18" t="s">
        <v>19</v>
      </c>
      <c r="E101" s="18" t="s">
        <v>64</v>
      </c>
      <c r="F101" s="20" t="n">
        <v>-5.5</v>
      </c>
      <c r="G101" s="12" t="s">
        <v>21</v>
      </c>
    </row>
    <row r="102" customFormat="false" ht="12.8" hidden="false" customHeight="false" outlineLevel="0" collapsed="false">
      <c r="A102" s="17" t="s">
        <v>141</v>
      </c>
      <c r="B102" s="9" t="s">
        <v>17</v>
      </c>
      <c r="C102" s="18" t="s">
        <v>24</v>
      </c>
      <c r="D102" s="18" t="s">
        <v>25</v>
      </c>
      <c r="E102" s="18" t="s">
        <v>26</v>
      </c>
      <c r="F102" s="20" t="n">
        <v>-13.85</v>
      </c>
      <c r="G102" s="12" t="s">
        <v>21</v>
      </c>
    </row>
    <row r="103" customFormat="false" ht="12.8" hidden="false" customHeight="false" outlineLevel="0" collapsed="false">
      <c r="A103" s="17" t="s">
        <v>141</v>
      </c>
      <c r="B103" s="9" t="s">
        <v>17</v>
      </c>
      <c r="C103" s="18" t="s">
        <v>147</v>
      </c>
      <c r="D103" s="18" t="s">
        <v>25</v>
      </c>
      <c r="E103" s="18" t="s">
        <v>148</v>
      </c>
      <c r="F103" s="20" t="n">
        <v>-11</v>
      </c>
      <c r="G103" s="12" t="s">
        <v>21</v>
      </c>
    </row>
    <row r="104" customFormat="false" ht="12.8" hidden="false" customHeight="false" outlineLevel="0" collapsed="false">
      <c r="A104" s="17" t="s">
        <v>149</v>
      </c>
      <c r="B104" s="9" t="s">
        <v>17</v>
      </c>
      <c r="C104" s="18" t="s">
        <v>70</v>
      </c>
      <c r="D104" s="18" t="s">
        <v>25</v>
      </c>
      <c r="E104" s="18" t="s">
        <v>47</v>
      </c>
      <c r="F104" s="20" t="n">
        <v>-15</v>
      </c>
      <c r="G104" s="12" t="s">
        <v>21</v>
      </c>
    </row>
    <row r="105" customFormat="false" ht="12.8" hidden="false" customHeight="false" outlineLevel="0" collapsed="false">
      <c r="A105" s="17" t="s">
        <v>150</v>
      </c>
      <c r="B105" s="9" t="s">
        <v>17</v>
      </c>
      <c r="C105" s="18" t="s">
        <v>24</v>
      </c>
      <c r="D105" s="18" t="s">
        <v>25</v>
      </c>
      <c r="E105" s="18" t="s">
        <v>26</v>
      </c>
      <c r="F105" s="20" t="n">
        <v>-32.55</v>
      </c>
      <c r="G105" s="12" t="s">
        <v>21</v>
      </c>
    </row>
    <row r="106" customFormat="false" ht="12.8" hidden="false" customHeight="false" outlineLevel="0" collapsed="false">
      <c r="A106" s="17" t="s">
        <v>150</v>
      </c>
      <c r="B106" s="9" t="s">
        <v>17</v>
      </c>
      <c r="C106" s="18" t="s">
        <v>24</v>
      </c>
      <c r="D106" s="18" t="s">
        <v>25</v>
      </c>
      <c r="E106" s="18" t="s">
        <v>26</v>
      </c>
      <c r="F106" s="20" t="n">
        <v>-37</v>
      </c>
      <c r="G106" s="12" t="s">
        <v>21</v>
      </c>
    </row>
    <row r="107" customFormat="false" ht="12.8" hidden="false" customHeight="false" outlineLevel="0" collapsed="false">
      <c r="A107" s="17" t="s">
        <v>151</v>
      </c>
      <c r="B107" s="9" t="s">
        <v>17</v>
      </c>
      <c r="C107" s="18" t="s">
        <v>122</v>
      </c>
      <c r="D107" s="18" t="s">
        <v>123</v>
      </c>
      <c r="E107" s="18" t="s">
        <v>124</v>
      </c>
      <c r="F107" s="20" t="n">
        <v>500</v>
      </c>
      <c r="G107" s="12" t="s">
        <v>89</v>
      </c>
    </row>
    <row r="108" customFormat="false" ht="12.8" hidden="false" customHeight="false" outlineLevel="0" collapsed="false">
      <c r="A108" s="17" t="s">
        <v>151</v>
      </c>
      <c r="B108" s="9" t="s">
        <v>17</v>
      </c>
      <c r="C108" s="18" t="s">
        <v>152</v>
      </c>
      <c r="D108" s="18" t="s">
        <v>19</v>
      </c>
      <c r="E108" s="18" t="s">
        <v>153</v>
      </c>
      <c r="F108" s="20" t="n">
        <v>-8860</v>
      </c>
      <c r="G108" s="12" t="s">
        <v>21</v>
      </c>
    </row>
    <row r="109" customFormat="false" ht="12.8" hidden="false" customHeight="false" outlineLevel="0" collapsed="false">
      <c r="A109" s="17" t="s">
        <v>151</v>
      </c>
      <c r="B109" s="9" t="s">
        <v>17</v>
      </c>
      <c r="C109" s="18" t="s">
        <v>29</v>
      </c>
      <c r="D109" s="18" t="s">
        <v>25</v>
      </c>
      <c r="E109" s="18" t="s">
        <v>29</v>
      </c>
      <c r="F109" s="20" t="n">
        <v>-4.38</v>
      </c>
      <c r="G109" s="12" t="s">
        <v>21</v>
      </c>
    </row>
    <row r="110" customFormat="false" ht="12.8" hidden="false" customHeight="false" outlineLevel="0" collapsed="false">
      <c r="A110" s="17" t="s">
        <v>151</v>
      </c>
      <c r="B110" s="9" t="s">
        <v>17</v>
      </c>
      <c r="C110" s="18" t="s">
        <v>29</v>
      </c>
      <c r="D110" s="18" t="s">
        <v>25</v>
      </c>
      <c r="E110" s="18" t="s">
        <v>29</v>
      </c>
      <c r="F110" s="20" t="n">
        <v>-30</v>
      </c>
      <c r="G110" s="12" t="s">
        <v>21</v>
      </c>
    </row>
    <row r="111" customFormat="false" ht="12.8" hidden="false" customHeight="false" outlineLevel="0" collapsed="false">
      <c r="A111" s="17" t="s">
        <v>155</v>
      </c>
      <c r="B111" s="9" t="s">
        <v>17</v>
      </c>
      <c r="C111" s="18" t="s">
        <v>29</v>
      </c>
      <c r="D111" s="18" t="s">
        <v>25</v>
      </c>
      <c r="E111" s="18" t="s">
        <v>29</v>
      </c>
      <c r="F111" s="20" t="n">
        <v>-16</v>
      </c>
      <c r="G111" s="12" t="s">
        <v>21</v>
      </c>
    </row>
    <row r="112" customFormat="false" ht="12.8" hidden="false" customHeight="false" outlineLevel="0" collapsed="false">
      <c r="A112" s="17" t="s">
        <v>156</v>
      </c>
      <c r="B112" s="9" t="s">
        <v>17</v>
      </c>
      <c r="C112" s="18" t="s">
        <v>29</v>
      </c>
      <c r="D112" s="18" t="s">
        <v>25</v>
      </c>
      <c r="E112" s="18" t="s">
        <v>84</v>
      </c>
      <c r="F112" s="20" t="n">
        <v>-125</v>
      </c>
      <c r="G112" s="12" t="s">
        <v>21</v>
      </c>
    </row>
    <row r="113" customFormat="false" ht="12.8" hidden="false" customHeight="false" outlineLevel="0" collapsed="false">
      <c r="A113" s="17" t="s">
        <v>157</v>
      </c>
      <c r="B113" s="9" t="s">
        <v>17</v>
      </c>
      <c r="C113" s="18" t="s">
        <v>29</v>
      </c>
      <c r="D113" s="18" t="s">
        <v>19</v>
      </c>
      <c r="E113" s="18" t="s">
        <v>20</v>
      </c>
      <c r="F113" s="20" t="n">
        <v>-17.9</v>
      </c>
      <c r="G113" s="12" t="s">
        <v>21</v>
      </c>
    </row>
    <row r="114" customFormat="false" ht="12.8" hidden="false" customHeight="false" outlineLevel="0" collapsed="false">
      <c r="A114" s="17" t="s">
        <v>157</v>
      </c>
      <c r="B114" s="9" t="s">
        <v>17</v>
      </c>
      <c r="C114" s="18" t="s">
        <v>53</v>
      </c>
      <c r="D114" s="18" t="s">
        <v>54</v>
      </c>
      <c r="E114" s="18" t="s">
        <v>67</v>
      </c>
      <c r="F114" s="20" t="n">
        <v>-5</v>
      </c>
      <c r="G114" s="12" t="s">
        <v>21</v>
      </c>
    </row>
    <row r="115" customFormat="false" ht="12.8" hidden="false" customHeight="false" outlineLevel="0" collapsed="false">
      <c r="A115" s="17" t="s">
        <v>158</v>
      </c>
      <c r="B115" s="9" t="s">
        <v>17</v>
      </c>
      <c r="C115" s="18" t="s">
        <v>70</v>
      </c>
      <c r="D115" s="18" t="s">
        <v>25</v>
      </c>
      <c r="E115" s="18" t="s">
        <v>47</v>
      </c>
      <c r="F115" s="20" t="n">
        <v>-15</v>
      </c>
      <c r="G115" s="12" t="s">
        <v>21</v>
      </c>
    </row>
    <row r="116" customFormat="false" ht="12.8" hidden="false" customHeight="false" outlineLevel="0" collapsed="false">
      <c r="A116" s="17" t="s">
        <v>158</v>
      </c>
      <c r="B116" s="9" t="s">
        <v>17</v>
      </c>
      <c r="C116" s="18" t="s">
        <v>53</v>
      </c>
      <c r="D116" s="18" t="s">
        <v>54</v>
      </c>
      <c r="E116" s="18" t="s">
        <v>134</v>
      </c>
      <c r="F116" s="20" t="n">
        <v>-6.28</v>
      </c>
      <c r="G116" s="12" t="s">
        <v>21</v>
      </c>
    </row>
    <row r="117" customFormat="false" ht="12.8" hidden="false" customHeight="false" outlineLevel="0" collapsed="false">
      <c r="A117" s="17" t="s">
        <v>159</v>
      </c>
      <c r="B117" s="9" t="s">
        <v>17</v>
      </c>
      <c r="C117" s="18" t="s">
        <v>160</v>
      </c>
      <c r="D117" s="18" t="s">
        <v>19</v>
      </c>
      <c r="E117" s="18" t="s">
        <v>119</v>
      </c>
      <c r="F117" s="20" t="n">
        <v>-113.5</v>
      </c>
      <c r="G117" s="12" t="s">
        <v>21</v>
      </c>
    </row>
    <row r="118" customFormat="false" ht="12.8" hidden="false" customHeight="false" outlineLevel="0" collapsed="false">
      <c r="A118" s="17" t="s">
        <v>159</v>
      </c>
      <c r="B118" s="9" t="s">
        <v>17</v>
      </c>
      <c r="C118" s="18" t="s">
        <v>53</v>
      </c>
      <c r="D118" s="18" t="s">
        <v>54</v>
      </c>
      <c r="E118" s="18" t="s">
        <v>67</v>
      </c>
      <c r="F118" s="20" t="n">
        <v>-10.95</v>
      </c>
      <c r="G118" s="12" t="s">
        <v>21</v>
      </c>
    </row>
    <row r="119" customFormat="false" ht="12.8" hidden="false" customHeight="false" outlineLevel="0" collapsed="false">
      <c r="A119" s="17" t="s">
        <v>161</v>
      </c>
      <c r="B119" s="9" t="s">
        <v>17</v>
      </c>
      <c r="C119" s="18" t="s">
        <v>46</v>
      </c>
      <c r="D119" s="18" t="s">
        <v>25</v>
      </c>
      <c r="E119" s="18" t="s">
        <v>47</v>
      </c>
      <c r="F119" s="20" t="n">
        <v>-56.99</v>
      </c>
      <c r="G119" s="12" t="s">
        <v>21</v>
      </c>
    </row>
    <row r="120" customFormat="false" ht="12.8" hidden="false" customHeight="false" outlineLevel="0" collapsed="false">
      <c r="A120" s="17" t="s">
        <v>162</v>
      </c>
      <c r="B120" s="9" t="s">
        <v>17</v>
      </c>
      <c r="C120" s="18" t="s">
        <v>122</v>
      </c>
      <c r="D120" s="18" t="s">
        <v>123</v>
      </c>
      <c r="E120" s="18" t="s">
        <v>124</v>
      </c>
      <c r="F120" s="20" t="n">
        <v>100</v>
      </c>
      <c r="G120" s="12" t="s">
        <v>89</v>
      </c>
    </row>
    <row r="121" customFormat="false" ht="12.8" hidden="false" customHeight="false" outlineLevel="0" collapsed="false">
      <c r="A121" s="17" t="s">
        <v>162</v>
      </c>
      <c r="B121" s="9" t="s">
        <v>17</v>
      </c>
      <c r="C121" s="18" t="s">
        <v>63</v>
      </c>
      <c r="D121" s="18" t="s">
        <v>19</v>
      </c>
      <c r="E121" s="18" t="s">
        <v>64</v>
      </c>
      <c r="F121" s="20" t="n">
        <v>-478.16</v>
      </c>
      <c r="G121" s="12" t="s">
        <v>21</v>
      </c>
    </row>
    <row r="122" customFormat="false" ht="12.8" hidden="false" customHeight="false" outlineLevel="0" collapsed="false">
      <c r="A122" s="17" t="s">
        <v>162</v>
      </c>
      <c r="B122" s="9" t="s">
        <v>17</v>
      </c>
      <c r="C122" s="18" t="s">
        <v>63</v>
      </c>
      <c r="D122" s="18" t="s">
        <v>19</v>
      </c>
      <c r="E122" s="18" t="s">
        <v>64</v>
      </c>
      <c r="F122" s="20" t="n">
        <v>-59.76</v>
      </c>
      <c r="G122" s="12" t="s">
        <v>21</v>
      </c>
    </row>
    <row r="123" customFormat="false" ht="12.8" hidden="false" customHeight="false" outlineLevel="0" collapsed="false">
      <c r="A123" s="17" t="s">
        <v>162</v>
      </c>
      <c r="B123" s="9" t="s">
        <v>17</v>
      </c>
      <c r="C123" s="18" t="s">
        <v>70</v>
      </c>
      <c r="D123" s="18" t="s">
        <v>25</v>
      </c>
      <c r="E123" s="18" t="s">
        <v>47</v>
      </c>
      <c r="F123" s="20" t="n">
        <v>-15</v>
      </c>
      <c r="G123" s="12" t="s">
        <v>21</v>
      </c>
    </row>
    <row r="124" customFormat="false" ht="12.8" hidden="false" customHeight="false" outlineLevel="0" collapsed="false">
      <c r="A124" s="17" t="s">
        <v>162</v>
      </c>
      <c r="B124" s="9" t="s">
        <v>17</v>
      </c>
      <c r="C124" s="18" t="s">
        <v>29</v>
      </c>
      <c r="D124" s="18" t="s">
        <v>25</v>
      </c>
      <c r="E124" s="18" t="s">
        <v>163</v>
      </c>
      <c r="F124" s="20" t="n">
        <v>-60</v>
      </c>
      <c r="G124" s="12" t="s">
        <v>21</v>
      </c>
    </row>
    <row r="125" customFormat="false" ht="12.8" hidden="false" customHeight="false" outlineLevel="0" collapsed="false">
      <c r="A125" s="17" t="s">
        <v>165</v>
      </c>
      <c r="B125" s="9" t="s">
        <v>17</v>
      </c>
      <c r="C125" s="18" t="s">
        <v>166</v>
      </c>
      <c r="D125" s="18" t="s">
        <v>25</v>
      </c>
      <c r="E125" s="18" t="s">
        <v>29</v>
      </c>
      <c r="F125" s="20" t="n">
        <v>100</v>
      </c>
      <c r="G125" s="12" t="s">
        <v>89</v>
      </c>
    </row>
    <row r="126" customFormat="false" ht="12.8" hidden="false" customHeight="false" outlineLevel="0" collapsed="false">
      <c r="A126" s="17" t="s">
        <v>167</v>
      </c>
      <c r="B126" s="9" t="s">
        <v>17</v>
      </c>
      <c r="C126" s="18" t="s">
        <v>53</v>
      </c>
      <c r="D126" s="18" t="s">
        <v>54</v>
      </c>
      <c r="E126" s="18" t="s">
        <v>67</v>
      </c>
      <c r="F126" s="20" t="n">
        <v>-5</v>
      </c>
      <c r="G126" s="12" t="s">
        <v>21</v>
      </c>
    </row>
    <row r="127" customFormat="false" ht="12.8" hidden="false" customHeight="false" outlineLevel="0" collapsed="false">
      <c r="A127" s="17" t="s">
        <v>168</v>
      </c>
      <c r="B127" s="9" t="s">
        <v>17</v>
      </c>
      <c r="C127" s="18" t="s">
        <v>29</v>
      </c>
      <c r="D127" s="18" t="s">
        <v>19</v>
      </c>
      <c r="E127" s="18" t="s">
        <v>20</v>
      </c>
      <c r="F127" s="20" t="n">
        <v>-12</v>
      </c>
      <c r="G127" s="12" t="s">
        <v>21</v>
      </c>
    </row>
    <row r="128" customFormat="false" ht="12.8" hidden="false" customHeight="false" outlineLevel="0" collapsed="false">
      <c r="A128" s="17" t="s">
        <v>168</v>
      </c>
      <c r="B128" s="9" t="s">
        <v>17</v>
      </c>
      <c r="C128" s="18" t="s">
        <v>70</v>
      </c>
      <c r="D128" s="18" t="s">
        <v>25</v>
      </c>
      <c r="E128" s="18" t="s">
        <v>47</v>
      </c>
      <c r="F128" s="20" t="n">
        <v>-15</v>
      </c>
      <c r="G128" s="12" t="s">
        <v>21</v>
      </c>
    </row>
    <row r="129" customFormat="false" ht="12.8" hidden="false" customHeight="false" outlineLevel="0" collapsed="false">
      <c r="A129" s="17" t="s">
        <v>169</v>
      </c>
      <c r="B129" s="9" t="s">
        <v>17</v>
      </c>
      <c r="C129" s="18" t="s">
        <v>170</v>
      </c>
      <c r="D129" s="18" t="s">
        <v>171</v>
      </c>
      <c r="E129" s="18" t="s">
        <v>172</v>
      </c>
      <c r="F129" s="20" t="n">
        <v>-9.5</v>
      </c>
      <c r="G129" s="12" t="s">
        <v>21</v>
      </c>
    </row>
    <row r="130" customFormat="false" ht="12.8" hidden="false" customHeight="false" outlineLevel="0" collapsed="false">
      <c r="A130" s="17" t="s">
        <v>174</v>
      </c>
      <c r="B130" s="9" t="s">
        <v>17</v>
      </c>
      <c r="C130" s="18" t="s">
        <v>53</v>
      </c>
      <c r="D130" s="18" t="s">
        <v>54</v>
      </c>
      <c r="E130" s="18" t="s">
        <v>175</v>
      </c>
      <c r="F130" s="20" t="n">
        <v>-2.94</v>
      </c>
      <c r="G130" s="12" t="s">
        <v>21</v>
      </c>
    </row>
    <row r="131" customFormat="false" ht="12.8" hidden="false" customHeight="false" outlineLevel="0" collapsed="false">
      <c r="A131" s="17" t="s">
        <v>174</v>
      </c>
      <c r="B131" s="9" t="s">
        <v>17</v>
      </c>
      <c r="C131" s="18" t="s">
        <v>53</v>
      </c>
      <c r="D131" s="18" t="s">
        <v>54</v>
      </c>
      <c r="E131" s="18" t="s">
        <v>134</v>
      </c>
      <c r="F131" s="20" t="n">
        <v>-19.52</v>
      </c>
      <c r="G131" s="12" t="s">
        <v>21</v>
      </c>
    </row>
    <row r="132" customFormat="false" ht="12.8" hidden="false" customHeight="false" outlineLevel="0" collapsed="false">
      <c r="A132" s="17" t="s">
        <v>176</v>
      </c>
      <c r="B132" s="9" t="s">
        <v>17</v>
      </c>
      <c r="C132" s="18" t="s">
        <v>170</v>
      </c>
      <c r="D132" s="18" t="s">
        <v>171</v>
      </c>
      <c r="E132" s="18" t="s">
        <v>172</v>
      </c>
      <c r="F132" s="20" t="n">
        <v>-20.6</v>
      </c>
      <c r="G132" s="12" t="s">
        <v>21</v>
      </c>
    </row>
    <row r="133" customFormat="false" ht="12.8" hidden="false" customHeight="false" outlineLevel="0" collapsed="false">
      <c r="A133" s="17" t="s">
        <v>177</v>
      </c>
      <c r="B133" s="9" t="s">
        <v>17</v>
      </c>
      <c r="C133" s="18" t="s">
        <v>53</v>
      </c>
      <c r="D133" s="18" t="s">
        <v>54</v>
      </c>
      <c r="E133" s="18" t="s">
        <v>67</v>
      </c>
      <c r="F133" s="20" t="n">
        <v>-10.95</v>
      </c>
      <c r="G133" s="12" t="s">
        <v>21</v>
      </c>
    </row>
    <row r="134" customFormat="false" ht="12.8" hidden="false" customHeight="false" outlineLevel="0" collapsed="false">
      <c r="A134" s="17" t="s">
        <v>178</v>
      </c>
      <c r="B134" s="9" t="s">
        <v>17</v>
      </c>
      <c r="C134" s="18" t="s">
        <v>29</v>
      </c>
      <c r="D134" s="18" t="s">
        <v>123</v>
      </c>
      <c r="E134" s="18" t="s">
        <v>179</v>
      </c>
      <c r="F134" s="20" t="n">
        <v>70</v>
      </c>
      <c r="G134" s="12" t="s">
        <v>89</v>
      </c>
    </row>
    <row r="135" customFormat="false" ht="12.8" hidden="false" customHeight="false" outlineLevel="0" collapsed="false">
      <c r="A135" s="17" t="s">
        <v>180</v>
      </c>
      <c r="B135" s="9" t="s">
        <v>17</v>
      </c>
      <c r="C135" s="18" t="s">
        <v>181</v>
      </c>
      <c r="D135" s="18" t="s">
        <v>19</v>
      </c>
      <c r="E135" s="18" t="s">
        <v>119</v>
      </c>
      <c r="F135" s="20" t="n">
        <v>-100</v>
      </c>
      <c r="G135" s="12" t="s">
        <v>21</v>
      </c>
    </row>
    <row r="136" customFormat="false" ht="12.8" hidden="false" customHeight="false" outlineLevel="0" collapsed="false">
      <c r="A136" s="17" t="s">
        <v>182</v>
      </c>
      <c r="B136" s="9" t="s">
        <v>17</v>
      </c>
      <c r="C136" s="18" t="s">
        <v>70</v>
      </c>
      <c r="D136" s="18" t="s">
        <v>25</v>
      </c>
      <c r="E136" s="18" t="s">
        <v>47</v>
      </c>
      <c r="F136" s="20" t="n">
        <v>-15</v>
      </c>
      <c r="G136" s="12" t="s">
        <v>21</v>
      </c>
    </row>
    <row r="137" customFormat="false" ht="12.8" hidden="false" customHeight="false" outlineLevel="0" collapsed="false">
      <c r="A137" s="17" t="s">
        <v>182</v>
      </c>
      <c r="B137" s="9" t="s">
        <v>17</v>
      </c>
      <c r="C137" s="18" t="s">
        <v>183</v>
      </c>
      <c r="D137" s="18" t="s">
        <v>25</v>
      </c>
      <c r="E137" s="18" t="s">
        <v>184</v>
      </c>
      <c r="F137" s="20" t="n">
        <v>-29</v>
      </c>
      <c r="G137" s="12" t="s">
        <v>21</v>
      </c>
    </row>
    <row r="138" customFormat="false" ht="12.8" hidden="false" customHeight="false" outlineLevel="0" collapsed="false">
      <c r="A138" s="17" t="s">
        <v>182</v>
      </c>
      <c r="B138" s="9" t="s">
        <v>17</v>
      </c>
      <c r="C138" s="18" t="s">
        <v>29</v>
      </c>
      <c r="D138" s="18" t="s">
        <v>25</v>
      </c>
      <c r="E138" s="18" t="s">
        <v>29</v>
      </c>
      <c r="F138" s="20" t="n">
        <v>-14</v>
      </c>
      <c r="G138" s="12" t="s">
        <v>21</v>
      </c>
    </row>
    <row r="139" customFormat="false" ht="12.8" hidden="false" customHeight="false" outlineLevel="0" collapsed="false">
      <c r="A139" s="17" t="s">
        <v>185</v>
      </c>
      <c r="B139" s="9" t="s">
        <v>17</v>
      </c>
      <c r="C139" s="18" t="s">
        <v>29</v>
      </c>
      <c r="D139" s="18" t="s">
        <v>25</v>
      </c>
      <c r="E139" s="18" t="s">
        <v>29</v>
      </c>
      <c r="F139" s="20" t="n">
        <v>-17.9</v>
      </c>
      <c r="G139" s="12" t="s">
        <v>21</v>
      </c>
    </row>
    <row r="140" customFormat="false" ht="12.8" hidden="false" customHeight="false" outlineLevel="0" collapsed="false">
      <c r="A140" s="17" t="s">
        <v>186</v>
      </c>
      <c r="B140" s="9" t="s">
        <v>17</v>
      </c>
      <c r="C140" s="18" t="s">
        <v>170</v>
      </c>
      <c r="D140" s="18" t="s">
        <v>171</v>
      </c>
      <c r="E140" s="18" t="s">
        <v>172</v>
      </c>
      <c r="F140" s="20" t="n">
        <v>-23</v>
      </c>
      <c r="G140" s="12" t="s">
        <v>21</v>
      </c>
    </row>
    <row r="141" customFormat="false" ht="12.8" hidden="false" customHeight="false" outlineLevel="0" collapsed="false">
      <c r="A141" s="17" t="s">
        <v>186</v>
      </c>
      <c r="B141" s="9" t="s">
        <v>17</v>
      </c>
      <c r="C141" s="18" t="s">
        <v>183</v>
      </c>
      <c r="D141" s="18" t="s">
        <v>25</v>
      </c>
      <c r="E141" s="18" t="s">
        <v>184</v>
      </c>
      <c r="F141" s="20" t="n">
        <v>-17</v>
      </c>
      <c r="G141" s="12" t="s">
        <v>21</v>
      </c>
    </row>
    <row r="142" customFormat="false" ht="12.8" hidden="false" customHeight="false" outlineLevel="0" collapsed="false">
      <c r="A142" s="17" t="s">
        <v>187</v>
      </c>
      <c r="B142" s="9" t="s">
        <v>17</v>
      </c>
      <c r="C142" s="18" t="s">
        <v>183</v>
      </c>
      <c r="D142" s="18" t="s">
        <v>25</v>
      </c>
      <c r="E142" s="18" t="s">
        <v>184</v>
      </c>
      <c r="F142" s="20" t="n">
        <v>-7</v>
      </c>
      <c r="G142" s="12" t="s">
        <v>21</v>
      </c>
    </row>
    <row r="143" customFormat="false" ht="12.8" hidden="false" customHeight="false" outlineLevel="0" collapsed="false">
      <c r="A143" s="17" t="s">
        <v>188</v>
      </c>
      <c r="B143" s="9" t="s">
        <v>17</v>
      </c>
      <c r="C143" s="18" t="s">
        <v>183</v>
      </c>
      <c r="D143" s="18" t="s">
        <v>25</v>
      </c>
      <c r="E143" s="18" t="s">
        <v>184</v>
      </c>
      <c r="F143" s="20" t="n">
        <v>-7</v>
      </c>
      <c r="G143" s="12" t="s">
        <v>21</v>
      </c>
    </row>
    <row r="144" customFormat="false" ht="12.8" hidden="false" customHeight="false" outlineLevel="0" collapsed="false">
      <c r="A144" s="17" t="s">
        <v>188</v>
      </c>
      <c r="B144" s="9" t="s">
        <v>17</v>
      </c>
      <c r="C144" s="18" t="s">
        <v>29</v>
      </c>
      <c r="D144" s="18" t="s">
        <v>25</v>
      </c>
      <c r="E144" s="18" t="s">
        <v>29</v>
      </c>
      <c r="F144" s="20" t="n">
        <v>-50</v>
      </c>
      <c r="G144" s="12" t="s">
        <v>21</v>
      </c>
    </row>
    <row r="145" customFormat="false" ht="12.8" hidden="false" customHeight="false" outlineLevel="0" collapsed="false">
      <c r="A145" s="17" t="s">
        <v>188</v>
      </c>
      <c r="B145" s="9" t="s">
        <v>17</v>
      </c>
      <c r="C145" s="18" t="s">
        <v>53</v>
      </c>
      <c r="D145" s="18" t="s">
        <v>54</v>
      </c>
      <c r="E145" s="18" t="s">
        <v>67</v>
      </c>
      <c r="F145" s="20" t="n">
        <v>-5</v>
      </c>
      <c r="G145" s="12" t="s">
        <v>21</v>
      </c>
    </row>
    <row r="146" customFormat="false" ht="12.8" hidden="false" customHeight="false" outlineLevel="0" collapsed="false">
      <c r="A146" s="17" t="s">
        <v>189</v>
      </c>
      <c r="B146" s="9" t="s">
        <v>17</v>
      </c>
      <c r="C146" s="18" t="s">
        <v>190</v>
      </c>
      <c r="D146" s="18" t="s">
        <v>19</v>
      </c>
      <c r="E146" s="18" t="s">
        <v>20</v>
      </c>
      <c r="F146" s="20" t="n">
        <v>-478.44</v>
      </c>
      <c r="G146" s="12" t="s">
        <v>21</v>
      </c>
    </row>
    <row r="147" customFormat="false" ht="12.8" hidden="false" customHeight="false" outlineLevel="0" collapsed="false">
      <c r="A147" s="17" t="s">
        <v>191</v>
      </c>
      <c r="B147" s="9" t="s">
        <v>17</v>
      </c>
      <c r="C147" s="18" t="s">
        <v>53</v>
      </c>
      <c r="D147" s="18" t="s">
        <v>54</v>
      </c>
      <c r="E147" s="18" t="s">
        <v>134</v>
      </c>
      <c r="F147" s="20" t="n">
        <v>-2.75</v>
      </c>
      <c r="G147" s="12" t="s">
        <v>21</v>
      </c>
    </row>
    <row r="148" customFormat="false" ht="12.8" hidden="false" customHeight="false" outlineLevel="0" collapsed="false">
      <c r="A148" s="17" t="s">
        <v>191</v>
      </c>
      <c r="B148" s="9" t="s">
        <v>17</v>
      </c>
      <c r="C148" s="18" t="s">
        <v>53</v>
      </c>
      <c r="D148" s="18" t="s">
        <v>54</v>
      </c>
      <c r="E148" s="18" t="s">
        <v>134</v>
      </c>
      <c r="F148" s="20" t="n">
        <v>-2.03</v>
      </c>
      <c r="G148" s="12" t="s">
        <v>21</v>
      </c>
    </row>
    <row r="149" customFormat="false" ht="12.8" hidden="false" customHeight="false" outlineLevel="0" collapsed="false">
      <c r="A149" s="17" t="s">
        <v>192</v>
      </c>
      <c r="B149" s="9" t="s">
        <v>17</v>
      </c>
      <c r="C149" s="18" t="s">
        <v>29</v>
      </c>
      <c r="D149" s="18" t="s">
        <v>25</v>
      </c>
      <c r="E149" s="18" t="s">
        <v>29</v>
      </c>
      <c r="F149" s="20" t="n">
        <v>-24</v>
      </c>
      <c r="G149" s="12" t="s">
        <v>21</v>
      </c>
    </row>
    <row r="150" customFormat="false" ht="12.8" hidden="false" customHeight="false" outlineLevel="0" collapsed="false">
      <c r="A150" s="17" t="s">
        <v>193</v>
      </c>
      <c r="B150" s="9" t="s">
        <v>17</v>
      </c>
      <c r="C150" s="18" t="s">
        <v>70</v>
      </c>
      <c r="D150" s="18" t="s">
        <v>25</v>
      </c>
      <c r="E150" s="18" t="s">
        <v>47</v>
      </c>
      <c r="F150" s="20" t="n">
        <v>-15</v>
      </c>
      <c r="G150" s="12" t="s">
        <v>21</v>
      </c>
    </row>
    <row r="151" customFormat="false" ht="12.8" hidden="false" customHeight="false" outlineLevel="0" collapsed="false">
      <c r="A151" s="17" t="s">
        <v>193</v>
      </c>
      <c r="B151" s="9" t="s">
        <v>17</v>
      </c>
      <c r="C151" s="18" t="s">
        <v>53</v>
      </c>
      <c r="D151" s="18" t="s">
        <v>54</v>
      </c>
      <c r="E151" s="18" t="s">
        <v>67</v>
      </c>
      <c r="F151" s="20" t="n">
        <v>-10.95</v>
      </c>
      <c r="G151" s="12" t="s">
        <v>21</v>
      </c>
    </row>
    <row r="152" customFormat="false" ht="12.8" hidden="false" customHeight="false" outlineLevel="0" collapsed="false">
      <c r="A152" s="17" t="s">
        <v>194</v>
      </c>
      <c r="B152" s="9" t="s">
        <v>17</v>
      </c>
      <c r="C152" s="18" t="s">
        <v>29</v>
      </c>
      <c r="D152" s="18" t="s">
        <v>25</v>
      </c>
      <c r="E152" s="18" t="s">
        <v>29</v>
      </c>
      <c r="F152" s="20" t="n">
        <v>-11.5</v>
      </c>
      <c r="G152" s="12" t="s">
        <v>21</v>
      </c>
    </row>
    <row r="153" customFormat="false" ht="12.8" hidden="false" customHeight="false" outlineLevel="0" collapsed="false">
      <c r="A153" s="17" t="s">
        <v>194</v>
      </c>
      <c r="B153" s="9" t="s">
        <v>17</v>
      </c>
      <c r="C153" s="18" t="s">
        <v>29</v>
      </c>
      <c r="D153" s="18" t="s">
        <v>25</v>
      </c>
      <c r="E153" s="18" t="s">
        <v>29</v>
      </c>
      <c r="F153" s="20" t="n">
        <v>-70</v>
      </c>
      <c r="G153" s="12" t="s">
        <v>21</v>
      </c>
    </row>
    <row r="154" customFormat="false" ht="12.8" hidden="false" customHeight="false" outlineLevel="0" collapsed="false">
      <c r="A154" s="17" t="s">
        <v>195</v>
      </c>
      <c r="B154" s="9" t="s">
        <v>17</v>
      </c>
      <c r="C154" s="18" t="s">
        <v>29</v>
      </c>
      <c r="D154" s="18" t="s">
        <v>25</v>
      </c>
      <c r="E154" s="18" t="s">
        <v>29</v>
      </c>
      <c r="F154" s="20" t="n">
        <v>-14.9</v>
      </c>
      <c r="G154" s="12" t="s">
        <v>21</v>
      </c>
    </row>
    <row r="155" customFormat="false" ht="12.8" hidden="false" customHeight="false" outlineLevel="0" collapsed="false">
      <c r="A155" s="17" t="s">
        <v>195</v>
      </c>
      <c r="B155" s="9" t="s">
        <v>17</v>
      </c>
      <c r="C155" s="18" t="s">
        <v>29</v>
      </c>
      <c r="D155" s="18" t="s">
        <v>25</v>
      </c>
      <c r="E155" s="18" t="s">
        <v>196</v>
      </c>
      <c r="F155" s="20" t="n">
        <v>-50</v>
      </c>
      <c r="G155" s="12" t="s">
        <v>21</v>
      </c>
    </row>
    <row r="156" customFormat="false" ht="12.8" hidden="false" customHeight="false" outlineLevel="0" collapsed="false">
      <c r="A156" s="17" t="s">
        <v>195</v>
      </c>
      <c r="B156" s="9" t="s">
        <v>17</v>
      </c>
      <c r="C156" s="18" t="s">
        <v>53</v>
      </c>
      <c r="D156" s="18" t="s">
        <v>54</v>
      </c>
      <c r="E156" s="18" t="s">
        <v>67</v>
      </c>
      <c r="F156" s="20" t="n">
        <v>-5</v>
      </c>
      <c r="G156" s="12" t="s">
        <v>21</v>
      </c>
    </row>
    <row r="157" customFormat="false" ht="12.8" hidden="false" customHeight="false" outlineLevel="0" collapsed="false">
      <c r="A157" s="17" t="s">
        <v>199</v>
      </c>
      <c r="B157" s="9" t="s">
        <v>17</v>
      </c>
      <c r="C157" s="18" t="s">
        <v>24</v>
      </c>
      <c r="D157" s="18" t="s">
        <v>25</v>
      </c>
      <c r="E157" s="18" t="s">
        <v>45</v>
      </c>
      <c r="F157" s="20" t="n">
        <v>-15.52</v>
      </c>
      <c r="G157" s="12" t="s">
        <v>21</v>
      </c>
    </row>
    <row r="158" customFormat="false" ht="12.8" hidden="false" customHeight="false" outlineLevel="0" collapsed="false">
      <c r="A158" s="17" t="s">
        <v>199</v>
      </c>
      <c r="B158" s="9" t="s">
        <v>17</v>
      </c>
      <c r="C158" s="18" t="s">
        <v>29</v>
      </c>
      <c r="D158" s="18" t="s">
        <v>25</v>
      </c>
      <c r="E158" s="18" t="s">
        <v>163</v>
      </c>
      <c r="F158" s="20" t="n">
        <v>-40</v>
      </c>
      <c r="G158" s="12" t="s">
        <v>21</v>
      </c>
    </row>
    <row r="159" customFormat="false" ht="12.8" hidden="false" customHeight="false" outlineLevel="0" collapsed="false">
      <c r="A159" s="17" t="s">
        <v>200</v>
      </c>
      <c r="B159" s="9" t="s">
        <v>17</v>
      </c>
      <c r="C159" s="18" t="s">
        <v>29</v>
      </c>
      <c r="D159" s="18" t="s">
        <v>25</v>
      </c>
      <c r="E159" s="18" t="s">
        <v>201</v>
      </c>
      <c r="F159" s="20" t="n">
        <v>-140</v>
      </c>
      <c r="G159" s="12" t="s">
        <v>21</v>
      </c>
    </row>
    <row r="160" customFormat="false" ht="12.8" hidden="false" customHeight="false" outlineLevel="0" collapsed="false">
      <c r="A160" s="17" t="s">
        <v>202</v>
      </c>
      <c r="B160" s="9" t="s">
        <v>17</v>
      </c>
      <c r="C160" s="18" t="s">
        <v>29</v>
      </c>
      <c r="D160" s="18" t="s">
        <v>25</v>
      </c>
      <c r="E160" s="18" t="s">
        <v>29</v>
      </c>
      <c r="F160" s="20" t="n">
        <v>-50</v>
      </c>
      <c r="G160" s="12" t="s">
        <v>21</v>
      </c>
    </row>
    <row r="161" customFormat="false" ht="12.8" hidden="false" customHeight="false" outlineLevel="0" collapsed="false">
      <c r="A161" s="17" t="s">
        <v>203</v>
      </c>
      <c r="B161" s="9" t="s">
        <v>17</v>
      </c>
      <c r="C161" s="18" t="s">
        <v>170</v>
      </c>
      <c r="D161" s="18" t="s">
        <v>19</v>
      </c>
      <c r="E161" s="18" t="s">
        <v>119</v>
      </c>
      <c r="F161" s="20" t="n">
        <v>-13.5</v>
      </c>
      <c r="G161" s="12" t="s">
        <v>21</v>
      </c>
    </row>
    <row r="162" customFormat="false" ht="12.8" hidden="false" customHeight="false" outlineLevel="0" collapsed="false">
      <c r="A162" s="17" t="s">
        <v>203</v>
      </c>
      <c r="B162" s="9" t="s">
        <v>17</v>
      </c>
      <c r="C162" s="18" t="s">
        <v>53</v>
      </c>
      <c r="D162" s="18" t="s">
        <v>54</v>
      </c>
      <c r="E162" s="18" t="s">
        <v>55</v>
      </c>
      <c r="F162" s="20" t="n">
        <v>-11.82</v>
      </c>
      <c r="G162" s="12" t="s">
        <v>21</v>
      </c>
    </row>
    <row r="163" customFormat="false" ht="12.8" hidden="false" customHeight="false" outlineLevel="0" collapsed="false">
      <c r="A163" s="17" t="s">
        <v>204</v>
      </c>
      <c r="B163" s="9" t="s">
        <v>17</v>
      </c>
      <c r="C163" s="18" t="s">
        <v>190</v>
      </c>
      <c r="D163" s="18" t="s">
        <v>19</v>
      </c>
      <c r="E163" s="18" t="s">
        <v>20</v>
      </c>
      <c r="F163" s="20" t="n">
        <v>-475</v>
      </c>
      <c r="G163" s="12" t="s">
        <v>21</v>
      </c>
    </row>
    <row r="164" customFormat="false" ht="12.8" hidden="false" customHeight="false" outlineLevel="0" collapsed="false">
      <c r="A164" s="17" t="s">
        <v>205</v>
      </c>
      <c r="B164" s="9" t="s">
        <v>17</v>
      </c>
      <c r="C164" s="18" t="s">
        <v>93</v>
      </c>
      <c r="D164" s="18" t="s">
        <v>19</v>
      </c>
      <c r="E164" s="18" t="s">
        <v>94</v>
      </c>
      <c r="F164" s="20" t="n">
        <v>-400</v>
      </c>
      <c r="G164" s="12" t="s">
        <v>21</v>
      </c>
    </row>
    <row r="165" customFormat="false" ht="12.8" hidden="false" customHeight="false" outlineLevel="0" collapsed="false">
      <c r="A165" s="17" t="s">
        <v>206</v>
      </c>
      <c r="B165" s="9" t="s">
        <v>17</v>
      </c>
      <c r="C165" s="18" t="s">
        <v>29</v>
      </c>
      <c r="D165" s="18" t="s">
        <v>19</v>
      </c>
      <c r="E165" s="18" t="s">
        <v>119</v>
      </c>
      <c r="F165" s="20" t="n">
        <v>-200</v>
      </c>
      <c r="G165" s="12" t="s">
        <v>21</v>
      </c>
    </row>
    <row r="166" customFormat="false" ht="12.8" hidden="false" customHeight="false" outlineLevel="0" collapsed="false">
      <c r="A166" s="17" t="s">
        <v>206</v>
      </c>
      <c r="B166" s="9" t="s">
        <v>17</v>
      </c>
      <c r="C166" s="18" t="s">
        <v>170</v>
      </c>
      <c r="D166" s="18" t="s">
        <v>171</v>
      </c>
      <c r="E166" s="18" t="s">
        <v>172</v>
      </c>
      <c r="F166" s="20" t="n">
        <v>-90</v>
      </c>
      <c r="G166" s="12" t="s">
        <v>21</v>
      </c>
    </row>
    <row r="167" customFormat="false" ht="12.8" hidden="false" customHeight="false" outlineLevel="0" collapsed="false">
      <c r="A167" s="17" t="s">
        <v>206</v>
      </c>
      <c r="B167" s="9" t="s">
        <v>17</v>
      </c>
      <c r="C167" s="18" t="s">
        <v>53</v>
      </c>
      <c r="D167" s="18" t="s">
        <v>54</v>
      </c>
      <c r="E167" s="18" t="s">
        <v>67</v>
      </c>
      <c r="F167" s="20" t="n">
        <v>-11.55</v>
      </c>
      <c r="G167" s="12" t="s">
        <v>21</v>
      </c>
    </row>
    <row r="168" customFormat="false" ht="12.8" hidden="false" customHeight="false" outlineLevel="0" collapsed="false">
      <c r="A168" s="17" t="s">
        <v>207</v>
      </c>
      <c r="B168" s="9" t="s">
        <v>17</v>
      </c>
      <c r="C168" s="18" t="s">
        <v>29</v>
      </c>
      <c r="D168" s="18" t="s">
        <v>25</v>
      </c>
      <c r="E168" s="18" t="s">
        <v>163</v>
      </c>
      <c r="F168" s="20" t="n">
        <v>-17.5</v>
      </c>
      <c r="G168" s="12" t="s">
        <v>21</v>
      </c>
    </row>
    <row r="169" customFormat="false" ht="12.8" hidden="false" customHeight="false" outlineLevel="0" collapsed="false">
      <c r="A169" s="17" t="s">
        <v>207</v>
      </c>
      <c r="B169" s="9" t="s">
        <v>17</v>
      </c>
      <c r="C169" s="18" t="s">
        <v>29</v>
      </c>
      <c r="D169" s="18" t="s">
        <v>25</v>
      </c>
      <c r="E169" s="18" t="s">
        <v>84</v>
      </c>
      <c r="F169" s="20" t="n">
        <v>-35</v>
      </c>
      <c r="G169" s="12" t="s">
        <v>21</v>
      </c>
    </row>
    <row r="170" customFormat="false" ht="12.8" hidden="false" customHeight="false" outlineLevel="0" collapsed="false">
      <c r="A170" s="17" t="s">
        <v>208</v>
      </c>
      <c r="B170" s="9" t="s">
        <v>17</v>
      </c>
      <c r="C170" s="18" t="s">
        <v>24</v>
      </c>
      <c r="D170" s="18" t="s">
        <v>25</v>
      </c>
      <c r="E170" s="18" t="s">
        <v>45</v>
      </c>
      <c r="F170" s="20" t="n">
        <v>-17.5</v>
      </c>
      <c r="G170" s="12" t="s">
        <v>21</v>
      </c>
    </row>
    <row r="171" customFormat="false" ht="12.8" hidden="false" customHeight="false" outlineLevel="0" collapsed="false">
      <c r="A171" s="17" t="s">
        <v>209</v>
      </c>
      <c r="B171" s="9" t="s">
        <v>17</v>
      </c>
      <c r="C171" s="18" t="s">
        <v>210</v>
      </c>
      <c r="D171" s="18" t="s">
        <v>210</v>
      </c>
      <c r="E171" s="18" t="s">
        <v>211</v>
      </c>
      <c r="F171" s="20" t="n">
        <v>964.34</v>
      </c>
      <c r="G171" s="12" t="s">
        <v>89</v>
      </c>
    </row>
    <row r="172" customFormat="false" ht="12.8" hidden="false" customHeight="false" outlineLevel="0" collapsed="false">
      <c r="A172" s="17" t="s">
        <v>209</v>
      </c>
      <c r="B172" s="9" t="s">
        <v>17</v>
      </c>
      <c r="C172" s="18" t="s">
        <v>24</v>
      </c>
      <c r="D172" s="18" t="s">
        <v>25</v>
      </c>
      <c r="E172" s="18" t="s">
        <v>26</v>
      </c>
      <c r="F172" s="20" t="n">
        <v>-18.2</v>
      </c>
      <c r="G172" s="12" t="s">
        <v>21</v>
      </c>
    </row>
    <row r="173" customFormat="false" ht="12.8" hidden="false" customHeight="false" outlineLevel="0" collapsed="false">
      <c r="A173" s="17" t="s">
        <v>209</v>
      </c>
      <c r="B173" s="9" t="s">
        <v>17</v>
      </c>
      <c r="C173" s="18" t="s">
        <v>24</v>
      </c>
      <c r="D173" s="18" t="s">
        <v>25</v>
      </c>
      <c r="E173" s="18" t="s">
        <v>26</v>
      </c>
      <c r="F173" s="20" t="n">
        <v>-20</v>
      </c>
      <c r="G173" s="12" t="s">
        <v>21</v>
      </c>
    </row>
    <row r="174" customFormat="false" ht="12.8" hidden="false" customHeight="false" outlineLevel="0" collapsed="false">
      <c r="A174" s="17" t="s">
        <v>209</v>
      </c>
      <c r="B174" s="9" t="s">
        <v>17</v>
      </c>
      <c r="C174" s="18" t="s">
        <v>24</v>
      </c>
      <c r="D174" s="18" t="s">
        <v>25</v>
      </c>
      <c r="E174" s="18" t="s">
        <v>45</v>
      </c>
      <c r="F174" s="20" t="n">
        <v>-22.55</v>
      </c>
      <c r="G174" s="12" t="s">
        <v>21</v>
      </c>
    </row>
    <row r="175" customFormat="false" ht="12.8" hidden="false" customHeight="false" outlineLevel="0" collapsed="false">
      <c r="A175" s="17" t="s">
        <v>213</v>
      </c>
      <c r="B175" s="9" t="s">
        <v>17</v>
      </c>
      <c r="C175" s="18" t="s">
        <v>29</v>
      </c>
      <c r="D175" s="18" t="s">
        <v>25</v>
      </c>
      <c r="E175" s="18" t="s">
        <v>84</v>
      </c>
      <c r="F175" s="20" t="n">
        <v>-45</v>
      </c>
      <c r="G175" s="12" t="s">
        <v>21</v>
      </c>
    </row>
    <row r="176" customFormat="false" ht="12.8" hidden="false" customHeight="false" outlineLevel="0" collapsed="false">
      <c r="A176" s="17" t="s">
        <v>214</v>
      </c>
      <c r="B176" s="9" t="s">
        <v>17</v>
      </c>
      <c r="C176" s="18" t="s">
        <v>29</v>
      </c>
      <c r="D176" s="18" t="s">
        <v>25</v>
      </c>
      <c r="E176" s="18" t="s">
        <v>29</v>
      </c>
      <c r="F176" s="20" t="n">
        <v>-1</v>
      </c>
      <c r="G176" s="12" t="s">
        <v>21</v>
      </c>
    </row>
    <row r="177" customFormat="false" ht="12.8" hidden="false" customHeight="false" outlineLevel="0" collapsed="false">
      <c r="A177" s="17" t="s">
        <v>215</v>
      </c>
      <c r="B177" s="9" t="s">
        <v>17</v>
      </c>
      <c r="C177" s="18" t="s">
        <v>24</v>
      </c>
      <c r="D177" s="18" t="s">
        <v>25</v>
      </c>
      <c r="E177" s="18" t="s">
        <v>26</v>
      </c>
      <c r="F177" s="20" t="n">
        <v>-12</v>
      </c>
      <c r="G177" s="12" t="s">
        <v>21</v>
      </c>
    </row>
    <row r="178" customFormat="false" ht="12.8" hidden="false" customHeight="false" outlineLevel="0" collapsed="false">
      <c r="A178" s="17" t="s">
        <v>216</v>
      </c>
      <c r="B178" s="9" t="s">
        <v>17</v>
      </c>
      <c r="C178" s="18" t="s">
        <v>217</v>
      </c>
      <c r="D178" s="18" t="s">
        <v>78</v>
      </c>
      <c r="E178" s="18" t="s">
        <v>218</v>
      </c>
      <c r="F178" s="20" t="n">
        <v>-461.24</v>
      </c>
      <c r="G178" s="12" t="s">
        <v>21</v>
      </c>
    </row>
    <row r="179" customFormat="false" ht="12.8" hidden="false" customHeight="false" outlineLevel="0" collapsed="false">
      <c r="A179" s="17" t="s">
        <v>216</v>
      </c>
      <c r="B179" s="9" t="s">
        <v>17</v>
      </c>
      <c r="C179" s="18" t="s">
        <v>70</v>
      </c>
      <c r="D179" s="18" t="s">
        <v>25</v>
      </c>
      <c r="E179" s="18" t="s">
        <v>47</v>
      </c>
      <c r="F179" s="20" t="n">
        <v>-15</v>
      </c>
      <c r="G179" s="12" t="s">
        <v>21</v>
      </c>
    </row>
    <row r="180" customFormat="false" ht="12.8" hidden="false" customHeight="false" outlineLevel="0" collapsed="false">
      <c r="A180" s="17" t="s">
        <v>220</v>
      </c>
      <c r="B180" s="9" t="s">
        <v>17</v>
      </c>
      <c r="C180" s="18" t="s">
        <v>24</v>
      </c>
      <c r="D180" s="18" t="s">
        <v>25</v>
      </c>
      <c r="E180" s="18" t="s">
        <v>45</v>
      </c>
      <c r="F180" s="20" t="n">
        <v>-18.75</v>
      </c>
      <c r="G180" s="12" t="s">
        <v>21</v>
      </c>
    </row>
    <row r="181" customFormat="false" ht="12.8" hidden="false" customHeight="false" outlineLevel="0" collapsed="false">
      <c r="A181" s="17" t="s">
        <v>220</v>
      </c>
      <c r="B181" s="9" t="s">
        <v>17</v>
      </c>
      <c r="C181" s="18" t="s">
        <v>53</v>
      </c>
      <c r="D181" s="18" t="s">
        <v>54</v>
      </c>
      <c r="E181" s="18" t="s">
        <v>67</v>
      </c>
      <c r="F181" s="20" t="n">
        <v>-5</v>
      </c>
      <c r="G181" s="12" t="s">
        <v>21</v>
      </c>
    </row>
    <row r="182" customFormat="false" ht="12.8" hidden="false" customHeight="false" outlineLevel="0" collapsed="false">
      <c r="A182" s="17" t="s">
        <v>221</v>
      </c>
      <c r="B182" s="9" t="s">
        <v>17</v>
      </c>
      <c r="C182" s="18" t="s">
        <v>70</v>
      </c>
      <c r="D182" s="18" t="s">
        <v>25</v>
      </c>
      <c r="E182" s="18" t="s">
        <v>47</v>
      </c>
      <c r="F182" s="20" t="n">
        <v>-15</v>
      </c>
      <c r="G182" s="12" t="s">
        <v>21</v>
      </c>
    </row>
    <row r="183" customFormat="false" ht="12.8" hidden="false" customHeight="false" outlineLevel="0" collapsed="false">
      <c r="A183" s="17" t="s">
        <v>222</v>
      </c>
      <c r="B183" s="9" t="s">
        <v>17</v>
      </c>
      <c r="C183" s="18" t="s">
        <v>29</v>
      </c>
      <c r="D183" s="18" t="s">
        <v>19</v>
      </c>
      <c r="E183" s="18" t="s">
        <v>153</v>
      </c>
      <c r="F183" s="20" t="n">
        <v>-170</v>
      </c>
      <c r="G183" s="12" t="s">
        <v>21</v>
      </c>
    </row>
    <row r="184" customFormat="false" ht="12.8" hidden="false" customHeight="false" outlineLevel="0" collapsed="false">
      <c r="A184" s="17" t="s">
        <v>222</v>
      </c>
      <c r="B184" s="9" t="s">
        <v>17</v>
      </c>
      <c r="C184" s="18" t="s">
        <v>29</v>
      </c>
      <c r="D184" s="18" t="s">
        <v>19</v>
      </c>
      <c r="E184" s="18" t="s">
        <v>153</v>
      </c>
      <c r="F184" s="20" t="n">
        <v>-25</v>
      </c>
      <c r="G184" s="12" t="s">
        <v>21</v>
      </c>
    </row>
    <row r="185" customFormat="false" ht="12.8" hidden="false" customHeight="false" outlineLevel="0" collapsed="false">
      <c r="A185" s="17" t="s">
        <v>223</v>
      </c>
      <c r="B185" s="9" t="s">
        <v>17</v>
      </c>
      <c r="C185" s="18" t="s">
        <v>24</v>
      </c>
      <c r="D185" s="18" t="s">
        <v>25</v>
      </c>
      <c r="E185" s="18" t="s">
        <v>45</v>
      </c>
      <c r="F185" s="20" t="n">
        <v>-18</v>
      </c>
      <c r="G185" s="12" t="s">
        <v>21</v>
      </c>
    </row>
    <row r="186" customFormat="false" ht="12.8" hidden="false" customHeight="false" outlineLevel="0" collapsed="false">
      <c r="A186" s="17" t="s">
        <v>223</v>
      </c>
      <c r="B186" s="9" t="s">
        <v>17</v>
      </c>
      <c r="C186" s="18" t="s">
        <v>53</v>
      </c>
      <c r="D186" s="18" t="s">
        <v>54</v>
      </c>
      <c r="E186" s="18" t="s">
        <v>175</v>
      </c>
      <c r="F186" s="20" t="n">
        <v>-7.74</v>
      </c>
      <c r="G186" s="12" t="s">
        <v>21</v>
      </c>
    </row>
    <row r="187" customFormat="false" ht="12.8" hidden="false" customHeight="false" outlineLevel="0" collapsed="false">
      <c r="A187" s="17" t="s">
        <v>223</v>
      </c>
      <c r="B187" s="9" t="s">
        <v>17</v>
      </c>
      <c r="C187" s="18" t="s">
        <v>53</v>
      </c>
      <c r="D187" s="18" t="s">
        <v>54</v>
      </c>
      <c r="E187" s="18" t="s">
        <v>134</v>
      </c>
      <c r="F187" s="20" t="n">
        <v>-29.92</v>
      </c>
      <c r="G187" s="12" t="s">
        <v>21</v>
      </c>
    </row>
    <row r="188" customFormat="false" ht="12.8" hidden="false" customHeight="false" outlineLevel="0" collapsed="false">
      <c r="A188" s="17" t="s">
        <v>224</v>
      </c>
      <c r="B188" s="9" t="s">
        <v>17</v>
      </c>
      <c r="C188" s="18" t="s">
        <v>53</v>
      </c>
      <c r="D188" s="18" t="s">
        <v>54</v>
      </c>
      <c r="E188" s="18" t="s">
        <v>67</v>
      </c>
      <c r="F188" s="20" t="n">
        <v>-11.55</v>
      </c>
      <c r="G188" s="12" t="s">
        <v>21</v>
      </c>
    </row>
    <row r="189" customFormat="false" ht="12.8" hidden="false" customHeight="false" outlineLevel="0" collapsed="false">
      <c r="A189" s="17" t="s">
        <v>225</v>
      </c>
      <c r="B189" s="9" t="s">
        <v>17</v>
      </c>
      <c r="C189" s="18" t="s">
        <v>93</v>
      </c>
      <c r="D189" s="18" t="s">
        <v>19</v>
      </c>
      <c r="E189" s="18" t="s">
        <v>94</v>
      </c>
      <c r="F189" s="20" t="n">
        <v>-400</v>
      </c>
      <c r="G189" s="12" t="s">
        <v>21</v>
      </c>
    </row>
    <row r="190" customFormat="false" ht="12.8" hidden="false" customHeight="false" outlineLevel="0" collapsed="false">
      <c r="A190" s="17" t="s">
        <v>225</v>
      </c>
      <c r="B190" s="9" t="s">
        <v>17</v>
      </c>
      <c r="C190" s="18" t="s">
        <v>29</v>
      </c>
      <c r="D190" s="18" t="s">
        <v>25</v>
      </c>
      <c r="E190" s="18" t="s">
        <v>29</v>
      </c>
      <c r="F190" s="20" t="n">
        <v>-25.17</v>
      </c>
      <c r="G190" s="12" t="s">
        <v>21</v>
      </c>
    </row>
    <row r="191" customFormat="false" ht="12.8" hidden="false" customHeight="false" outlineLevel="0" collapsed="false">
      <c r="A191" s="17" t="s">
        <v>226</v>
      </c>
      <c r="B191" s="9" t="s">
        <v>17</v>
      </c>
      <c r="C191" s="18" t="s">
        <v>64</v>
      </c>
      <c r="D191" s="18" t="s">
        <v>19</v>
      </c>
      <c r="E191" s="18" t="s">
        <v>64</v>
      </c>
      <c r="F191" s="20" t="n">
        <v>-331.04</v>
      </c>
      <c r="G191" s="12" t="s">
        <v>21</v>
      </c>
    </row>
    <row r="192" customFormat="false" ht="12.8" hidden="false" customHeight="false" outlineLevel="0" collapsed="false">
      <c r="A192" s="17" t="s">
        <v>226</v>
      </c>
      <c r="B192" s="9" t="s">
        <v>17</v>
      </c>
      <c r="C192" s="18" t="s">
        <v>29</v>
      </c>
      <c r="D192" s="18" t="s">
        <v>25</v>
      </c>
      <c r="E192" s="18" t="s">
        <v>29</v>
      </c>
      <c r="F192" s="20" t="n">
        <v>-21.65</v>
      </c>
      <c r="G192" s="12" t="s">
        <v>21</v>
      </c>
    </row>
    <row r="193" customFormat="false" ht="12.8" hidden="false" customHeight="false" outlineLevel="0" collapsed="false">
      <c r="A193" s="17" t="s">
        <v>227</v>
      </c>
      <c r="B193" s="9" t="s">
        <v>17</v>
      </c>
      <c r="C193" s="18" t="s">
        <v>228</v>
      </c>
      <c r="D193" s="18" t="s">
        <v>123</v>
      </c>
      <c r="E193" s="18" t="s">
        <v>123</v>
      </c>
      <c r="F193" s="20" t="n">
        <v>-63.3</v>
      </c>
      <c r="G193" s="12" t="s">
        <v>21</v>
      </c>
    </row>
    <row r="194" customFormat="false" ht="12.8" hidden="false" customHeight="false" outlineLevel="0" collapsed="false">
      <c r="A194" s="17" t="s">
        <v>227</v>
      </c>
      <c r="B194" s="9" t="s">
        <v>17</v>
      </c>
      <c r="C194" s="18" t="s">
        <v>122</v>
      </c>
      <c r="D194" s="18" t="s">
        <v>123</v>
      </c>
      <c r="E194" s="18" t="s">
        <v>124</v>
      </c>
      <c r="F194" s="20" t="n">
        <v>122</v>
      </c>
      <c r="G194" s="12" t="s">
        <v>89</v>
      </c>
    </row>
    <row r="195" customFormat="false" ht="12.8" hidden="false" customHeight="false" outlineLevel="0" collapsed="false">
      <c r="A195" s="17" t="s">
        <v>230</v>
      </c>
      <c r="B195" s="9" t="s">
        <v>17</v>
      </c>
      <c r="C195" s="18" t="s">
        <v>228</v>
      </c>
      <c r="D195" s="18" t="s">
        <v>123</v>
      </c>
      <c r="E195" s="18" t="s">
        <v>123</v>
      </c>
      <c r="F195" s="20" t="n">
        <v>613.3</v>
      </c>
      <c r="G195" s="12" t="s">
        <v>89</v>
      </c>
    </row>
    <row r="196" customFormat="false" ht="12.8" hidden="false" customHeight="false" outlineLevel="0" collapsed="false">
      <c r="A196" s="17" t="s">
        <v>230</v>
      </c>
      <c r="B196" s="9" t="s">
        <v>17</v>
      </c>
      <c r="C196" s="18" t="s">
        <v>232</v>
      </c>
      <c r="D196" s="18" t="s">
        <v>19</v>
      </c>
      <c r="E196" s="18" t="s">
        <v>233</v>
      </c>
      <c r="F196" s="20" t="n">
        <v>-85</v>
      </c>
      <c r="G196" s="12" t="s">
        <v>21</v>
      </c>
    </row>
    <row r="197" customFormat="false" ht="12.8" hidden="false" customHeight="false" outlineLevel="0" collapsed="false">
      <c r="A197" s="17" t="s">
        <v>230</v>
      </c>
      <c r="B197" s="9" t="s">
        <v>17</v>
      </c>
      <c r="C197" s="18" t="s">
        <v>228</v>
      </c>
      <c r="D197" s="18" t="s">
        <v>25</v>
      </c>
      <c r="E197" s="18" t="s">
        <v>235</v>
      </c>
      <c r="F197" s="20" t="n">
        <v>386.7</v>
      </c>
      <c r="G197" s="12" t="s">
        <v>89</v>
      </c>
    </row>
    <row r="198" customFormat="false" ht="12.8" hidden="false" customHeight="false" outlineLevel="0" collapsed="false">
      <c r="A198" s="17" t="s">
        <v>236</v>
      </c>
      <c r="B198" s="9" t="s">
        <v>17</v>
      </c>
      <c r="C198" s="18" t="s">
        <v>53</v>
      </c>
      <c r="D198" s="18" t="s">
        <v>54</v>
      </c>
      <c r="E198" s="18" t="s">
        <v>67</v>
      </c>
      <c r="F198" s="20" t="n">
        <v>-5</v>
      </c>
      <c r="G198" s="12" t="s">
        <v>21</v>
      </c>
    </row>
    <row r="199" customFormat="false" ht="12.8" hidden="false" customHeight="false" outlineLevel="0" collapsed="false">
      <c r="A199" s="17" t="s">
        <v>237</v>
      </c>
      <c r="B199" s="9" t="s">
        <v>17</v>
      </c>
      <c r="C199" s="18" t="s">
        <v>29</v>
      </c>
      <c r="D199" s="18" t="s">
        <v>238</v>
      </c>
      <c r="E199" s="18" t="s">
        <v>239</v>
      </c>
      <c r="F199" s="20" t="n">
        <v>-10</v>
      </c>
      <c r="G199" s="12" t="s">
        <v>21</v>
      </c>
    </row>
    <row r="200" customFormat="false" ht="12.8" hidden="false" customHeight="false" outlineLevel="0" collapsed="false">
      <c r="A200" s="17" t="s">
        <v>237</v>
      </c>
      <c r="B200" s="9" t="s">
        <v>17</v>
      </c>
      <c r="C200" s="18" t="s">
        <v>93</v>
      </c>
      <c r="D200" s="18" t="s">
        <v>19</v>
      </c>
      <c r="E200" s="18" t="s">
        <v>94</v>
      </c>
      <c r="F200" s="20" t="n">
        <v>-400</v>
      </c>
      <c r="G200" s="12" t="s">
        <v>21</v>
      </c>
    </row>
    <row r="201" customFormat="false" ht="12.8" hidden="false" customHeight="false" outlineLevel="0" collapsed="false">
      <c r="A201" s="17" t="s">
        <v>237</v>
      </c>
      <c r="B201" s="9" t="s">
        <v>17</v>
      </c>
      <c r="C201" s="18" t="s">
        <v>29</v>
      </c>
      <c r="D201" s="18" t="s">
        <v>25</v>
      </c>
      <c r="E201" s="18" t="s">
        <v>29</v>
      </c>
      <c r="F201" s="20" t="n">
        <v>-50</v>
      </c>
      <c r="G201" s="12" t="s">
        <v>21</v>
      </c>
    </row>
    <row r="202" customFormat="false" ht="12.8" hidden="false" customHeight="false" outlineLevel="0" collapsed="false">
      <c r="A202" s="17" t="s">
        <v>237</v>
      </c>
      <c r="B202" s="9" t="s">
        <v>17</v>
      </c>
      <c r="C202" s="18" t="s">
        <v>53</v>
      </c>
      <c r="D202" s="18" t="s">
        <v>54</v>
      </c>
      <c r="E202" s="18" t="s">
        <v>134</v>
      </c>
      <c r="F202" s="20" t="n">
        <v>-1.2</v>
      </c>
      <c r="G202" s="12" t="s">
        <v>21</v>
      </c>
    </row>
    <row r="203" customFormat="false" ht="12.8" hidden="false" customHeight="false" outlineLevel="0" collapsed="false">
      <c r="A203" s="17" t="s">
        <v>237</v>
      </c>
      <c r="B203" s="9" t="s">
        <v>17</v>
      </c>
      <c r="C203" s="18" t="s">
        <v>53</v>
      </c>
      <c r="D203" s="18" t="s">
        <v>54</v>
      </c>
      <c r="E203" s="18" t="s">
        <v>134</v>
      </c>
      <c r="F203" s="20" t="n">
        <v>-0.26</v>
      </c>
      <c r="G203" s="12" t="s">
        <v>21</v>
      </c>
    </row>
    <row r="204" customFormat="false" ht="12.8" hidden="false" customHeight="false" outlineLevel="0" collapsed="false">
      <c r="A204" s="17" t="s">
        <v>241</v>
      </c>
      <c r="B204" s="9" t="s">
        <v>17</v>
      </c>
      <c r="C204" s="18" t="s">
        <v>29</v>
      </c>
      <c r="D204" s="18" t="s">
        <v>25</v>
      </c>
      <c r="E204" s="18" t="s">
        <v>84</v>
      </c>
      <c r="F204" s="20" t="n">
        <v>-20</v>
      </c>
      <c r="G204" s="12" t="s">
        <v>21</v>
      </c>
    </row>
    <row r="205" customFormat="false" ht="12.8" hidden="false" customHeight="false" outlineLevel="0" collapsed="false">
      <c r="A205" s="17" t="s">
        <v>241</v>
      </c>
      <c r="B205" s="9" t="s">
        <v>17</v>
      </c>
      <c r="C205" s="18" t="s">
        <v>53</v>
      </c>
      <c r="D205" s="18" t="s">
        <v>54</v>
      </c>
      <c r="E205" s="18" t="s">
        <v>67</v>
      </c>
      <c r="F205" s="20" t="n">
        <v>-11.55</v>
      </c>
      <c r="G205" s="12" t="s">
        <v>21</v>
      </c>
    </row>
    <row r="206" customFormat="false" ht="12.8" hidden="false" customHeight="false" outlineLevel="0" collapsed="false">
      <c r="A206" s="17" t="s">
        <v>242</v>
      </c>
      <c r="B206" s="9" t="s">
        <v>17</v>
      </c>
      <c r="C206" s="18" t="s">
        <v>122</v>
      </c>
      <c r="D206" s="18" t="s">
        <v>123</v>
      </c>
      <c r="E206" s="18" t="s">
        <v>124</v>
      </c>
      <c r="F206" s="20" t="n">
        <v>800</v>
      </c>
      <c r="G206" s="12" t="s">
        <v>89</v>
      </c>
    </row>
    <row r="207" customFormat="false" ht="12.8" hidden="false" customHeight="false" outlineLevel="0" collapsed="false">
      <c r="A207" s="17" t="s">
        <v>242</v>
      </c>
      <c r="B207" s="9" t="s">
        <v>17</v>
      </c>
      <c r="C207" s="18" t="s">
        <v>29</v>
      </c>
      <c r="D207" s="18" t="s">
        <v>25</v>
      </c>
      <c r="E207" s="18" t="s">
        <v>84</v>
      </c>
      <c r="F207" s="20" t="n">
        <v>57.7</v>
      </c>
      <c r="G207" s="12" t="s">
        <v>89</v>
      </c>
    </row>
    <row r="208" customFormat="false" ht="12.8" hidden="false" customHeight="false" outlineLevel="0" collapsed="false">
      <c r="A208" s="17" t="s">
        <v>242</v>
      </c>
      <c r="B208" s="9" t="s">
        <v>17</v>
      </c>
      <c r="C208" s="18" t="s">
        <v>29</v>
      </c>
      <c r="D208" s="18" t="s">
        <v>25</v>
      </c>
      <c r="E208" s="18" t="s">
        <v>84</v>
      </c>
      <c r="F208" s="20" t="n">
        <v>-26.9</v>
      </c>
      <c r="G208" s="12" t="s">
        <v>21</v>
      </c>
    </row>
    <row r="209" customFormat="false" ht="12.8" hidden="false" customHeight="false" outlineLevel="0" collapsed="false">
      <c r="A209" s="17" t="s">
        <v>243</v>
      </c>
      <c r="B209" s="9" t="s">
        <v>17</v>
      </c>
      <c r="C209" s="18" t="s">
        <v>122</v>
      </c>
      <c r="D209" s="18" t="s">
        <v>123</v>
      </c>
      <c r="E209" s="18" t="s">
        <v>124</v>
      </c>
      <c r="F209" s="20" t="n">
        <v>600</v>
      </c>
      <c r="G209" s="12" t="s">
        <v>89</v>
      </c>
    </row>
    <row r="210" customFormat="false" ht="12.8" hidden="false" customHeight="false" outlineLevel="0" collapsed="false">
      <c r="A210" s="17" t="s">
        <v>244</v>
      </c>
      <c r="B210" s="9" t="s">
        <v>17</v>
      </c>
      <c r="C210" s="18" t="s">
        <v>217</v>
      </c>
      <c r="D210" s="18" t="s">
        <v>78</v>
      </c>
      <c r="E210" s="18" t="s">
        <v>218</v>
      </c>
      <c r="F210" s="20" t="n">
        <v>-461.24</v>
      </c>
      <c r="G210" s="12" t="s">
        <v>21</v>
      </c>
    </row>
    <row r="211" customFormat="false" ht="12.8" hidden="false" customHeight="false" outlineLevel="0" collapsed="false">
      <c r="A211" s="17" t="s">
        <v>244</v>
      </c>
      <c r="B211" s="9" t="s">
        <v>17</v>
      </c>
      <c r="C211" s="18" t="s">
        <v>122</v>
      </c>
      <c r="D211" s="18" t="s">
        <v>123</v>
      </c>
      <c r="E211" s="18" t="s">
        <v>124</v>
      </c>
      <c r="F211" s="20" t="n">
        <v>-1500</v>
      </c>
      <c r="G211" s="12" t="s">
        <v>21</v>
      </c>
    </row>
    <row r="212" customFormat="false" ht="12.8" hidden="false" customHeight="false" outlineLevel="0" collapsed="false">
      <c r="A212" s="17" t="s">
        <v>244</v>
      </c>
      <c r="B212" s="9" t="s">
        <v>17</v>
      </c>
      <c r="C212" s="18" t="s">
        <v>63</v>
      </c>
      <c r="D212" s="18" t="s">
        <v>19</v>
      </c>
      <c r="E212" s="18" t="s">
        <v>64</v>
      </c>
      <c r="F212" s="20" t="n">
        <v>-300</v>
      </c>
      <c r="G212" s="12" t="s">
        <v>21</v>
      </c>
    </row>
    <row r="213" customFormat="false" ht="12.8" hidden="false" customHeight="false" outlineLevel="0" collapsed="false">
      <c r="A213" s="17" t="s">
        <v>246</v>
      </c>
      <c r="B213" s="9" t="s">
        <v>17</v>
      </c>
      <c r="C213" s="18" t="s">
        <v>70</v>
      </c>
      <c r="D213" s="18" t="s">
        <v>25</v>
      </c>
      <c r="E213" s="18" t="s">
        <v>47</v>
      </c>
      <c r="F213" s="20" t="n">
        <v>-15</v>
      </c>
      <c r="G213" s="12" t="s">
        <v>21</v>
      </c>
    </row>
    <row r="214" customFormat="false" ht="12.8" hidden="false" customHeight="false" outlineLevel="0" collapsed="false">
      <c r="A214" s="17" t="s">
        <v>246</v>
      </c>
      <c r="B214" s="9" t="s">
        <v>17</v>
      </c>
      <c r="C214" s="18" t="s">
        <v>29</v>
      </c>
      <c r="D214" s="18" t="s">
        <v>25</v>
      </c>
      <c r="E214" s="18" t="s">
        <v>29</v>
      </c>
      <c r="F214" s="20" t="n">
        <v>-18</v>
      </c>
      <c r="G214" s="12" t="s">
        <v>21</v>
      </c>
    </row>
    <row r="215" customFormat="false" ht="12.8" hidden="false" customHeight="false" outlineLevel="0" collapsed="false">
      <c r="A215" s="17" t="s">
        <v>246</v>
      </c>
      <c r="B215" s="9" t="s">
        <v>17</v>
      </c>
      <c r="C215" s="18" t="s">
        <v>29</v>
      </c>
      <c r="D215" s="18" t="s">
        <v>25</v>
      </c>
      <c r="E215" s="18" t="s">
        <v>29</v>
      </c>
      <c r="F215" s="20" t="n">
        <v>-26</v>
      </c>
      <c r="G215" s="12" t="s">
        <v>21</v>
      </c>
    </row>
    <row r="216" customFormat="false" ht="12.8" hidden="false" customHeight="false" outlineLevel="0" collapsed="false">
      <c r="A216" s="17" t="s">
        <v>246</v>
      </c>
      <c r="B216" s="9" t="s">
        <v>17</v>
      </c>
      <c r="C216" s="18" t="s">
        <v>29</v>
      </c>
      <c r="D216" s="18" t="s">
        <v>25</v>
      </c>
      <c r="E216" s="18" t="s">
        <v>84</v>
      </c>
      <c r="F216" s="20" t="n">
        <v>-150</v>
      </c>
      <c r="G216" s="12" t="s">
        <v>21</v>
      </c>
    </row>
    <row r="217" customFormat="false" ht="12.8" hidden="false" customHeight="false" outlineLevel="0" collapsed="false">
      <c r="A217" s="17" t="s">
        <v>247</v>
      </c>
      <c r="B217" s="9" t="s">
        <v>17</v>
      </c>
      <c r="C217" s="18" t="s">
        <v>232</v>
      </c>
      <c r="D217" s="18" t="s">
        <v>19</v>
      </c>
      <c r="E217" s="18" t="s">
        <v>233</v>
      </c>
      <c r="F217" s="20" t="n">
        <v>-85</v>
      </c>
      <c r="G217" s="12" t="s">
        <v>21</v>
      </c>
    </row>
    <row r="218" customFormat="false" ht="12.8" hidden="false" customHeight="false" outlineLevel="0" collapsed="false">
      <c r="A218" s="17" t="s">
        <v>247</v>
      </c>
      <c r="B218" s="9" t="s">
        <v>17</v>
      </c>
      <c r="C218" s="18" t="s">
        <v>248</v>
      </c>
      <c r="D218" s="18" t="s">
        <v>25</v>
      </c>
      <c r="E218" s="18" t="s">
        <v>249</v>
      </c>
      <c r="F218" s="20" t="n">
        <v>-161.82</v>
      </c>
      <c r="G218" s="12" t="s">
        <v>21</v>
      </c>
    </row>
    <row r="219" customFormat="false" ht="12.8" hidden="false" customHeight="false" outlineLevel="0" collapsed="false">
      <c r="A219" s="17" t="s">
        <v>247</v>
      </c>
      <c r="B219" s="9" t="s">
        <v>17</v>
      </c>
      <c r="C219" s="18" t="s">
        <v>53</v>
      </c>
      <c r="D219" s="18" t="s">
        <v>54</v>
      </c>
      <c r="E219" s="18" t="s">
        <v>67</v>
      </c>
      <c r="F219" s="20" t="n">
        <v>-0.95</v>
      </c>
      <c r="G219" s="12" t="s">
        <v>21</v>
      </c>
    </row>
    <row r="220" customFormat="false" ht="12.8" hidden="false" customHeight="false" outlineLevel="0" collapsed="false">
      <c r="A220" s="17" t="s">
        <v>251</v>
      </c>
      <c r="B220" s="9" t="s">
        <v>17</v>
      </c>
      <c r="C220" s="18" t="s">
        <v>122</v>
      </c>
      <c r="D220" s="18" t="s">
        <v>123</v>
      </c>
      <c r="E220" s="18" t="s">
        <v>124</v>
      </c>
      <c r="F220" s="20" t="n">
        <v>120</v>
      </c>
      <c r="G220" s="12" t="s">
        <v>89</v>
      </c>
    </row>
    <row r="221" customFormat="false" ht="12.8" hidden="false" customHeight="false" outlineLevel="0" collapsed="false">
      <c r="A221" s="17" t="s">
        <v>251</v>
      </c>
      <c r="B221" s="9" t="s">
        <v>17</v>
      </c>
      <c r="C221" s="18" t="s">
        <v>53</v>
      </c>
      <c r="D221" s="18" t="s">
        <v>54</v>
      </c>
      <c r="E221" s="18" t="s">
        <v>67</v>
      </c>
      <c r="F221" s="20" t="n">
        <v>-5</v>
      </c>
      <c r="G221" s="12" t="s">
        <v>21</v>
      </c>
    </row>
    <row r="222" customFormat="false" ht="12.8" hidden="false" customHeight="false" outlineLevel="0" collapsed="false">
      <c r="A222" s="17" t="s">
        <v>252</v>
      </c>
      <c r="B222" s="9" t="s">
        <v>17</v>
      </c>
      <c r="C222" s="18" t="s">
        <v>122</v>
      </c>
      <c r="D222" s="18" t="s">
        <v>123</v>
      </c>
      <c r="E222" s="18" t="s">
        <v>124</v>
      </c>
      <c r="F222" s="20" t="n">
        <v>700</v>
      </c>
      <c r="G222" s="12" t="s">
        <v>89</v>
      </c>
    </row>
    <row r="223" customFormat="false" ht="12.8" hidden="false" customHeight="false" outlineLevel="0" collapsed="false">
      <c r="A223" s="17" t="s">
        <v>253</v>
      </c>
      <c r="B223" s="9" t="s">
        <v>17</v>
      </c>
      <c r="C223" s="18" t="s">
        <v>93</v>
      </c>
      <c r="D223" s="18" t="s">
        <v>19</v>
      </c>
      <c r="E223" s="18" t="s">
        <v>94</v>
      </c>
      <c r="F223" s="20" t="n">
        <v>-400</v>
      </c>
      <c r="G223" s="12" t="s">
        <v>21</v>
      </c>
    </row>
    <row r="224" customFormat="false" ht="12.8" hidden="false" customHeight="false" outlineLevel="0" collapsed="false">
      <c r="A224" s="17" t="s">
        <v>253</v>
      </c>
      <c r="B224" s="9" t="s">
        <v>17</v>
      </c>
      <c r="C224" s="18" t="s">
        <v>53</v>
      </c>
      <c r="D224" s="18" t="s">
        <v>54</v>
      </c>
      <c r="E224" s="18" t="s">
        <v>175</v>
      </c>
      <c r="F224" s="20" t="n">
        <v>-5.21</v>
      </c>
      <c r="G224" s="12" t="s">
        <v>21</v>
      </c>
    </row>
    <row r="225" customFormat="false" ht="12.8" hidden="false" customHeight="false" outlineLevel="0" collapsed="false">
      <c r="A225" s="17" t="s">
        <v>253</v>
      </c>
      <c r="B225" s="9" t="s">
        <v>17</v>
      </c>
      <c r="C225" s="18" t="s">
        <v>53</v>
      </c>
      <c r="D225" s="18" t="s">
        <v>54</v>
      </c>
      <c r="E225" s="18" t="s">
        <v>134</v>
      </c>
      <c r="F225" s="20" t="n">
        <v>-20.93</v>
      </c>
      <c r="G225" s="12" t="s">
        <v>21</v>
      </c>
    </row>
    <row r="226" customFormat="false" ht="12.8" hidden="false" customHeight="false" outlineLevel="0" collapsed="false">
      <c r="A226" s="17" t="s">
        <v>254</v>
      </c>
      <c r="B226" s="9" t="s">
        <v>17</v>
      </c>
      <c r="C226" s="18" t="s">
        <v>122</v>
      </c>
      <c r="D226" s="18" t="s">
        <v>123</v>
      </c>
      <c r="E226" s="18" t="s">
        <v>124</v>
      </c>
      <c r="F226" s="20" t="n">
        <v>700</v>
      </c>
      <c r="G226" s="12" t="s">
        <v>89</v>
      </c>
    </row>
    <row r="227" customFormat="false" ht="12.8" hidden="false" customHeight="false" outlineLevel="0" collapsed="false">
      <c r="A227" s="17" t="s">
        <v>255</v>
      </c>
      <c r="B227" s="9" t="s">
        <v>17</v>
      </c>
      <c r="C227" s="18" t="s">
        <v>29</v>
      </c>
      <c r="D227" s="18" t="s">
        <v>25</v>
      </c>
      <c r="E227" s="18" t="s">
        <v>29</v>
      </c>
      <c r="F227" s="20" t="n">
        <v>-46</v>
      </c>
      <c r="G227" s="12" t="s">
        <v>21</v>
      </c>
    </row>
    <row r="228" customFormat="false" ht="12.8" hidden="false" customHeight="false" outlineLevel="0" collapsed="false">
      <c r="A228" s="17" t="s">
        <v>256</v>
      </c>
      <c r="B228" s="9" t="s">
        <v>17</v>
      </c>
      <c r="C228" s="18" t="s">
        <v>64</v>
      </c>
      <c r="D228" s="18" t="s">
        <v>19</v>
      </c>
      <c r="E228" s="18" t="s">
        <v>64</v>
      </c>
      <c r="F228" s="20" t="n">
        <v>-262.8</v>
      </c>
      <c r="G228" s="12" t="s">
        <v>21</v>
      </c>
    </row>
    <row r="229" customFormat="false" ht="12.8" hidden="false" customHeight="false" outlineLevel="0" collapsed="false">
      <c r="A229" s="17" t="s">
        <v>256</v>
      </c>
      <c r="B229" s="9" t="s">
        <v>17</v>
      </c>
      <c r="C229" s="18" t="s">
        <v>70</v>
      </c>
      <c r="D229" s="18" t="s">
        <v>25</v>
      </c>
      <c r="E229" s="18" t="s">
        <v>47</v>
      </c>
      <c r="F229" s="20" t="n">
        <v>-15</v>
      </c>
      <c r="G229" s="12" t="s">
        <v>21</v>
      </c>
    </row>
    <row r="230" customFormat="false" ht="12.8" hidden="false" customHeight="false" outlineLevel="0" collapsed="false">
      <c r="A230" s="17" t="s">
        <v>256</v>
      </c>
      <c r="B230" s="9" t="s">
        <v>17</v>
      </c>
      <c r="C230" s="18" t="s">
        <v>53</v>
      </c>
      <c r="D230" s="18" t="s">
        <v>54</v>
      </c>
      <c r="E230" s="18" t="s">
        <v>67</v>
      </c>
      <c r="F230" s="20" t="n">
        <v>-11.55</v>
      </c>
      <c r="G230" s="12" t="s">
        <v>21</v>
      </c>
    </row>
    <row r="231" customFormat="false" ht="12.8" hidden="false" customHeight="false" outlineLevel="0" collapsed="false">
      <c r="A231" s="17" t="s">
        <v>257</v>
      </c>
      <c r="B231" s="9" t="s">
        <v>17</v>
      </c>
      <c r="C231" s="18" t="s">
        <v>258</v>
      </c>
      <c r="D231" s="18" t="s">
        <v>19</v>
      </c>
      <c r="E231" s="18" t="s">
        <v>119</v>
      </c>
      <c r="F231" s="20" t="n">
        <v>-225</v>
      </c>
      <c r="G231" s="12" t="s">
        <v>21</v>
      </c>
    </row>
    <row r="232" customFormat="false" ht="12.8" hidden="false" customHeight="false" outlineLevel="0" collapsed="false">
      <c r="A232" s="17" t="s">
        <v>259</v>
      </c>
      <c r="B232" s="9" t="s">
        <v>17</v>
      </c>
      <c r="C232" s="18" t="s">
        <v>122</v>
      </c>
      <c r="D232" s="18" t="s">
        <v>123</v>
      </c>
      <c r="E232" s="18" t="s">
        <v>124</v>
      </c>
      <c r="F232" s="20" t="n">
        <v>300</v>
      </c>
      <c r="G232" s="12" t="s">
        <v>89</v>
      </c>
    </row>
    <row r="233" customFormat="false" ht="12.8" hidden="false" customHeight="false" outlineLevel="0" collapsed="false">
      <c r="A233" s="17" t="s">
        <v>260</v>
      </c>
      <c r="B233" s="9" t="s">
        <v>17</v>
      </c>
      <c r="C233" s="18" t="s">
        <v>29</v>
      </c>
      <c r="D233" s="18" t="s">
        <v>25</v>
      </c>
      <c r="E233" s="18" t="s">
        <v>29</v>
      </c>
      <c r="F233" s="20" t="n">
        <v>-14.5</v>
      </c>
      <c r="G233" s="12" t="s">
        <v>21</v>
      </c>
    </row>
    <row r="234" customFormat="false" ht="12.8" hidden="false" customHeight="false" outlineLevel="0" collapsed="false">
      <c r="A234" s="17" t="s">
        <v>260</v>
      </c>
      <c r="B234" s="9" t="s">
        <v>17</v>
      </c>
      <c r="C234" s="18" t="s">
        <v>29</v>
      </c>
      <c r="D234" s="18" t="s">
        <v>25</v>
      </c>
      <c r="E234" s="18" t="s">
        <v>29</v>
      </c>
      <c r="F234" s="20" t="n">
        <v>-11</v>
      </c>
      <c r="G234" s="12" t="s">
        <v>21</v>
      </c>
    </row>
    <row r="235" customFormat="false" ht="12.8" hidden="false" customHeight="false" outlineLevel="0" collapsed="false">
      <c r="A235" s="17" t="s">
        <v>260</v>
      </c>
      <c r="B235" s="9" t="s">
        <v>17</v>
      </c>
      <c r="C235" s="18" t="s">
        <v>87</v>
      </c>
      <c r="D235" s="18" t="s">
        <v>87</v>
      </c>
      <c r="E235" s="18" t="s">
        <v>131</v>
      </c>
      <c r="F235" s="20" t="n">
        <v>270</v>
      </c>
      <c r="G235" s="12" t="s">
        <v>89</v>
      </c>
    </row>
    <row r="236" customFormat="false" ht="12.8" hidden="false" customHeight="false" outlineLevel="0" collapsed="false">
      <c r="A236" s="17" t="s">
        <v>261</v>
      </c>
      <c r="B236" s="9" t="s">
        <v>17</v>
      </c>
      <c r="C236" s="18" t="s">
        <v>29</v>
      </c>
      <c r="D236" s="18" t="s">
        <v>25</v>
      </c>
      <c r="E236" s="18" t="s">
        <v>29</v>
      </c>
      <c r="F236" s="20" t="n">
        <v>-18.99</v>
      </c>
      <c r="G236" s="12" t="s">
        <v>21</v>
      </c>
    </row>
    <row r="237" customFormat="false" ht="12.8" hidden="false" customHeight="false" outlineLevel="0" collapsed="false">
      <c r="A237" s="17" t="s">
        <v>261</v>
      </c>
      <c r="B237" s="9" t="s">
        <v>17</v>
      </c>
      <c r="C237" s="18" t="s">
        <v>147</v>
      </c>
      <c r="D237" s="18" t="s">
        <v>25</v>
      </c>
      <c r="E237" s="18" t="s">
        <v>148</v>
      </c>
      <c r="F237" s="20" t="n">
        <v>-13</v>
      </c>
      <c r="G237" s="12" t="s">
        <v>21</v>
      </c>
    </row>
    <row r="238" customFormat="false" ht="12.8" hidden="false" customHeight="false" outlineLevel="0" collapsed="false">
      <c r="A238" s="17" t="s">
        <v>262</v>
      </c>
      <c r="B238" s="9" t="s">
        <v>17</v>
      </c>
      <c r="C238" s="18" t="s">
        <v>122</v>
      </c>
      <c r="D238" s="18" t="s">
        <v>123</v>
      </c>
      <c r="E238" s="18" t="s">
        <v>124</v>
      </c>
      <c r="F238" s="20" t="n">
        <v>-1700</v>
      </c>
      <c r="G238" s="12" t="s">
        <v>21</v>
      </c>
    </row>
    <row r="239" customFormat="false" ht="12.8" hidden="false" customHeight="false" outlineLevel="0" collapsed="false">
      <c r="A239" s="17" t="s">
        <v>263</v>
      </c>
      <c r="B239" s="9" t="s">
        <v>17</v>
      </c>
      <c r="C239" s="18" t="s">
        <v>24</v>
      </c>
      <c r="D239" s="18" t="s">
        <v>25</v>
      </c>
      <c r="E239" s="18" t="s">
        <v>26</v>
      </c>
      <c r="F239" s="20" t="n">
        <v>-20.9</v>
      </c>
      <c r="G239" s="12" t="s">
        <v>21</v>
      </c>
    </row>
    <row r="240" customFormat="false" ht="12.8" hidden="false" customHeight="false" outlineLevel="0" collapsed="false">
      <c r="A240" s="17" t="s">
        <v>264</v>
      </c>
      <c r="B240" s="9" t="s">
        <v>17</v>
      </c>
      <c r="C240" s="18" t="s">
        <v>265</v>
      </c>
      <c r="D240" s="18" t="s">
        <v>25</v>
      </c>
      <c r="E240" s="18" t="s">
        <v>266</v>
      </c>
      <c r="F240" s="20" t="n">
        <v>-2500</v>
      </c>
      <c r="G240" s="12" t="s">
        <v>21</v>
      </c>
    </row>
    <row r="241" customFormat="false" ht="12.8" hidden="false" customHeight="false" outlineLevel="0" collapsed="false">
      <c r="A241" s="17" t="s">
        <v>268</v>
      </c>
      <c r="B241" s="9" t="s">
        <v>17</v>
      </c>
      <c r="C241" s="18" t="s">
        <v>217</v>
      </c>
      <c r="D241" s="18" t="s">
        <v>78</v>
      </c>
      <c r="E241" s="18" t="s">
        <v>218</v>
      </c>
      <c r="F241" s="20" t="n">
        <v>-461.24</v>
      </c>
      <c r="G241" s="12" t="s">
        <v>21</v>
      </c>
    </row>
    <row r="242" customFormat="false" ht="12.8" hidden="false" customHeight="false" outlineLevel="0" collapsed="false">
      <c r="A242" s="17" t="s">
        <v>268</v>
      </c>
      <c r="B242" s="9" t="s">
        <v>17</v>
      </c>
      <c r="C242" s="18" t="s">
        <v>265</v>
      </c>
      <c r="D242" s="18" t="s">
        <v>25</v>
      </c>
      <c r="E242" s="18" t="s">
        <v>266</v>
      </c>
      <c r="F242" s="20" t="n">
        <v>-1250</v>
      </c>
      <c r="G242" s="12" t="s">
        <v>21</v>
      </c>
    </row>
    <row r="243" customFormat="false" ht="12.8" hidden="false" customHeight="false" outlineLevel="0" collapsed="false">
      <c r="A243" s="17" t="s">
        <v>268</v>
      </c>
      <c r="B243" s="9" t="s">
        <v>17</v>
      </c>
      <c r="C243" s="18" t="s">
        <v>70</v>
      </c>
      <c r="D243" s="18" t="s">
        <v>25</v>
      </c>
      <c r="E243" s="18" t="s">
        <v>47</v>
      </c>
      <c r="F243" s="20" t="n">
        <v>-15</v>
      </c>
      <c r="G243" s="12" t="s">
        <v>21</v>
      </c>
    </row>
    <row r="244" customFormat="false" ht="12.8" hidden="false" customHeight="false" outlineLevel="0" collapsed="false">
      <c r="A244" s="17" t="s">
        <v>268</v>
      </c>
      <c r="B244" s="9" t="s">
        <v>17</v>
      </c>
      <c r="C244" s="18" t="s">
        <v>53</v>
      </c>
      <c r="D244" s="18" t="s">
        <v>54</v>
      </c>
      <c r="E244" s="18" t="s">
        <v>67</v>
      </c>
      <c r="F244" s="20" t="n">
        <v>-0.95</v>
      </c>
      <c r="G244" s="12" t="s">
        <v>21</v>
      </c>
    </row>
    <row r="245" customFormat="false" ht="12.8" hidden="false" customHeight="false" outlineLevel="0" collapsed="false">
      <c r="A245" s="17" t="s">
        <v>268</v>
      </c>
      <c r="B245" s="9" t="s">
        <v>17</v>
      </c>
      <c r="C245" s="18" t="s">
        <v>53</v>
      </c>
      <c r="D245" s="18" t="s">
        <v>54</v>
      </c>
      <c r="E245" s="18" t="s">
        <v>67</v>
      </c>
      <c r="F245" s="20" t="n">
        <v>-5</v>
      </c>
      <c r="G245" s="12" t="s">
        <v>21</v>
      </c>
    </row>
    <row r="246" customFormat="false" ht="12.8" hidden="false" customHeight="false" outlineLevel="0" collapsed="false">
      <c r="A246" s="17" t="s">
        <v>269</v>
      </c>
      <c r="B246" s="9" t="s">
        <v>17</v>
      </c>
      <c r="C246" s="18" t="s">
        <v>270</v>
      </c>
      <c r="D246" s="18" t="s">
        <v>19</v>
      </c>
      <c r="E246" s="18" t="s">
        <v>271</v>
      </c>
      <c r="F246" s="20" t="n">
        <v>-220</v>
      </c>
      <c r="G246" s="12" t="s">
        <v>21</v>
      </c>
    </row>
    <row r="247" customFormat="false" ht="12.8" hidden="false" customHeight="false" outlineLevel="0" collapsed="false">
      <c r="A247" s="17" t="s">
        <v>269</v>
      </c>
      <c r="B247" s="9" t="s">
        <v>17</v>
      </c>
      <c r="C247" s="18" t="s">
        <v>265</v>
      </c>
      <c r="D247" s="18" t="s">
        <v>25</v>
      </c>
      <c r="E247" s="18" t="s">
        <v>266</v>
      </c>
      <c r="F247" s="20" t="n">
        <v>-1250</v>
      </c>
      <c r="G247" s="12" t="s">
        <v>21</v>
      </c>
    </row>
    <row r="248" customFormat="false" ht="12.8" hidden="false" customHeight="false" outlineLevel="0" collapsed="false">
      <c r="A248" s="17" t="s">
        <v>272</v>
      </c>
      <c r="B248" s="9" t="s">
        <v>17</v>
      </c>
      <c r="C248" s="18" t="s">
        <v>53</v>
      </c>
      <c r="D248" s="18" t="s">
        <v>54</v>
      </c>
      <c r="E248" s="18" t="s">
        <v>67</v>
      </c>
      <c r="F248" s="20" t="n">
        <v>-0.94</v>
      </c>
      <c r="G248" s="12" t="s">
        <v>21</v>
      </c>
    </row>
    <row r="249" customFormat="false" ht="12.8" hidden="false" customHeight="false" outlineLevel="0" collapsed="false">
      <c r="A249" s="17" t="s">
        <v>273</v>
      </c>
      <c r="B249" s="9" t="s">
        <v>17</v>
      </c>
      <c r="C249" s="18" t="s">
        <v>232</v>
      </c>
      <c r="D249" s="18" t="s">
        <v>19</v>
      </c>
      <c r="E249" s="18" t="s">
        <v>233</v>
      </c>
      <c r="F249" s="20" t="n">
        <v>-85</v>
      </c>
      <c r="G249" s="12" t="s">
        <v>21</v>
      </c>
    </row>
    <row r="250" customFormat="false" ht="12.8" hidden="false" customHeight="false" outlineLevel="0" collapsed="false">
      <c r="A250" s="17" t="s">
        <v>273</v>
      </c>
      <c r="B250" s="9" t="s">
        <v>17</v>
      </c>
      <c r="C250" s="18" t="s">
        <v>53</v>
      </c>
      <c r="D250" s="18" t="s">
        <v>54</v>
      </c>
      <c r="E250" s="18" t="s">
        <v>134</v>
      </c>
      <c r="F250" s="20" t="n">
        <v>-12.15</v>
      </c>
      <c r="G250" s="12" t="s">
        <v>21</v>
      </c>
    </row>
    <row r="251" customFormat="false" ht="12.8" hidden="false" customHeight="false" outlineLevel="0" collapsed="false">
      <c r="A251" s="17" t="s">
        <v>274</v>
      </c>
      <c r="B251" s="9" t="s">
        <v>17</v>
      </c>
      <c r="C251" s="18" t="s">
        <v>29</v>
      </c>
      <c r="D251" s="18" t="s">
        <v>25</v>
      </c>
      <c r="E251" s="18" t="s">
        <v>29</v>
      </c>
      <c r="F251" s="20" t="n">
        <v>-12</v>
      </c>
      <c r="G251" s="12" t="s">
        <v>21</v>
      </c>
    </row>
    <row r="252" customFormat="false" ht="12.8" hidden="false" customHeight="false" outlineLevel="0" collapsed="false">
      <c r="A252" s="17" t="s">
        <v>274</v>
      </c>
      <c r="B252" s="9" t="s">
        <v>17</v>
      </c>
      <c r="C252" s="18" t="s">
        <v>29</v>
      </c>
      <c r="D252" s="18" t="s">
        <v>25</v>
      </c>
      <c r="E252" s="18" t="s">
        <v>29</v>
      </c>
      <c r="F252" s="20" t="n">
        <v>-100</v>
      </c>
      <c r="G252" s="12" t="s">
        <v>21</v>
      </c>
    </row>
    <row r="253" customFormat="false" ht="12.8" hidden="false" customHeight="false" outlineLevel="0" collapsed="false">
      <c r="A253" s="17" t="s">
        <v>274</v>
      </c>
      <c r="B253" s="9" t="s">
        <v>17</v>
      </c>
      <c r="C253" s="18" t="s">
        <v>29</v>
      </c>
      <c r="D253" s="18" t="s">
        <v>25</v>
      </c>
      <c r="E253" s="18" t="s">
        <v>163</v>
      </c>
      <c r="F253" s="20" t="n">
        <v>-28</v>
      </c>
      <c r="G253" s="12" t="s">
        <v>21</v>
      </c>
    </row>
    <row r="254" customFormat="false" ht="12.8" hidden="false" customHeight="false" outlineLevel="0" collapsed="false">
      <c r="A254" s="17" t="s">
        <v>274</v>
      </c>
      <c r="B254" s="9" t="s">
        <v>17</v>
      </c>
      <c r="C254" s="18" t="s">
        <v>29</v>
      </c>
      <c r="D254" s="18" t="s">
        <v>25</v>
      </c>
      <c r="E254" s="18" t="s">
        <v>163</v>
      </c>
      <c r="F254" s="20" t="n">
        <v>-22.19</v>
      </c>
      <c r="G254" s="12" t="s">
        <v>21</v>
      </c>
    </row>
    <row r="255" customFormat="false" ht="12.8" hidden="false" customHeight="false" outlineLevel="0" collapsed="false">
      <c r="A255" s="17" t="s">
        <v>275</v>
      </c>
      <c r="B255" s="9" t="s">
        <v>17</v>
      </c>
      <c r="C255" s="18" t="s">
        <v>29</v>
      </c>
      <c r="D255" s="18" t="s">
        <v>25</v>
      </c>
      <c r="E255" s="18" t="s">
        <v>163</v>
      </c>
      <c r="F255" s="20" t="n">
        <v>-70</v>
      </c>
      <c r="G255" s="12" t="s">
        <v>21</v>
      </c>
    </row>
    <row r="256" customFormat="false" ht="12.8" hidden="false" customHeight="false" outlineLevel="0" collapsed="false">
      <c r="A256" s="17" t="s">
        <v>275</v>
      </c>
      <c r="B256" s="9" t="s">
        <v>17</v>
      </c>
      <c r="C256" s="18" t="s">
        <v>29</v>
      </c>
      <c r="D256" s="18" t="s">
        <v>54</v>
      </c>
      <c r="E256" s="18" t="s">
        <v>67</v>
      </c>
      <c r="F256" s="20" t="n">
        <v>-11.55</v>
      </c>
      <c r="G256" s="12" t="s">
        <v>21</v>
      </c>
    </row>
    <row r="257" customFormat="false" ht="12.8" hidden="false" customHeight="false" outlineLevel="0" collapsed="false">
      <c r="A257" s="17" t="s">
        <v>276</v>
      </c>
      <c r="B257" s="9" t="s">
        <v>17</v>
      </c>
      <c r="C257" s="18"/>
      <c r="D257" s="18" t="s">
        <v>277</v>
      </c>
      <c r="E257" s="18" t="s">
        <v>277</v>
      </c>
      <c r="F257" s="20" t="n">
        <v>4000</v>
      </c>
      <c r="G257" s="12" t="s">
        <v>89</v>
      </c>
    </row>
    <row r="258" customFormat="false" ht="12.8" hidden="false" customHeight="false" outlineLevel="0" collapsed="false">
      <c r="A258" s="17" t="s">
        <v>279</v>
      </c>
      <c r="B258" s="9" t="s">
        <v>17</v>
      </c>
      <c r="C258" s="18" t="s">
        <v>63</v>
      </c>
      <c r="D258" s="18" t="s">
        <v>19</v>
      </c>
      <c r="E258" s="18" t="s">
        <v>64</v>
      </c>
      <c r="F258" s="20" t="n">
        <v>-29.95</v>
      </c>
      <c r="G258" s="12" t="s">
        <v>21</v>
      </c>
    </row>
    <row r="259" customFormat="false" ht="12.8" hidden="false" customHeight="false" outlineLevel="0" collapsed="false">
      <c r="A259" s="17" t="s">
        <v>279</v>
      </c>
      <c r="B259" s="9" t="s">
        <v>17</v>
      </c>
      <c r="C259" s="18" t="s">
        <v>93</v>
      </c>
      <c r="D259" s="18" t="s">
        <v>19</v>
      </c>
      <c r="E259" s="18" t="s">
        <v>94</v>
      </c>
      <c r="F259" s="20" t="n">
        <v>-400</v>
      </c>
      <c r="G259" s="12" t="s">
        <v>21</v>
      </c>
    </row>
    <row r="260" customFormat="false" ht="12.8" hidden="false" customHeight="false" outlineLevel="0" collapsed="false">
      <c r="A260" s="17" t="s">
        <v>279</v>
      </c>
      <c r="B260" s="9" t="s">
        <v>17</v>
      </c>
      <c r="C260" s="18" t="s">
        <v>29</v>
      </c>
      <c r="D260" s="18" t="s">
        <v>25</v>
      </c>
      <c r="E260" s="18" t="s">
        <v>29</v>
      </c>
      <c r="F260" s="20" t="n">
        <v>-50</v>
      </c>
      <c r="G260" s="12" t="s">
        <v>21</v>
      </c>
    </row>
    <row r="261" customFormat="false" ht="12.8" hidden="false" customHeight="false" outlineLevel="0" collapsed="false">
      <c r="A261" s="17" t="s">
        <v>280</v>
      </c>
      <c r="B261" s="9" t="s">
        <v>17</v>
      </c>
      <c r="C261" s="18" t="s">
        <v>122</v>
      </c>
      <c r="D261" s="18" t="s">
        <v>123</v>
      </c>
      <c r="E261" s="18" t="s">
        <v>124</v>
      </c>
      <c r="F261" s="20" t="n">
        <v>120</v>
      </c>
      <c r="G261" s="12" t="s">
        <v>89</v>
      </c>
    </row>
    <row r="262" customFormat="false" ht="12.8" hidden="false" customHeight="false" outlineLevel="0" collapsed="false">
      <c r="A262" s="17" t="s">
        <v>281</v>
      </c>
      <c r="B262" s="9" t="s">
        <v>17</v>
      </c>
      <c r="C262" s="18" t="s">
        <v>29</v>
      </c>
      <c r="D262" s="18" t="s">
        <v>25</v>
      </c>
      <c r="E262" s="18" t="s">
        <v>196</v>
      </c>
      <c r="F262" s="20" t="n">
        <v>-100</v>
      </c>
      <c r="G262" s="12" t="s">
        <v>21</v>
      </c>
    </row>
    <row r="263" customFormat="false" ht="12.8" hidden="false" customHeight="false" outlineLevel="0" collapsed="false">
      <c r="A263" s="17" t="s">
        <v>282</v>
      </c>
      <c r="B263" s="9" t="s">
        <v>17</v>
      </c>
      <c r="C263" s="18" t="s">
        <v>283</v>
      </c>
      <c r="D263" s="18" t="s">
        <v>19</v>
      </c>
      <c r="E263" s="18" t="s">
        <v>64</v>
      </c>
      <c r="F263" s="20" t="n">
        <v>-175.46</v>
      </c>
      <c r="G263" s="12" t="s">
        <v>21</v>
      </c>
    </row>
    <row r="264" customFormat="false" ht="12.8" hidden="false" customHeight="false" outlineLevel="0" collapsed="false">
      <c r="A264" s="17" t="s">
        <v>282</v>
      </c>
      <c r="B264" s="9" t="s">
        <v>17</v>
      </c>
      <c r="C264" s="18" t="s">
        <v>170</v>
      </c>
      <c r="D264" s="18" t="s">
        <v>171</v>
      </c>
      <c r="E264" s="18" t="s">
        <v>172</v>
      </c>
      <c r="F264" s="20" t="n">
        <v>-377.26</v>
      </c>
      <c r="G264" s="12" t="s">
        <v>21</v>
      </c>
    </row>
    <row r="265" customFormat="false" ht="12.8" hidden="false" customHeight="false" outlineLevel="0" collapsed="false">
      <c r="A265" s="17" t="s">
        <v>282</v>
      </c>
      <c r="B265" s="9" t="s">
        <v>17</v>
      </c>
      <c r="C265" s="18" t="s">
        <v>24</v>
      </c>
      <c r="D265" s="18" t="s">
        <v>25</v>
      </c>
      <c r="E265" s="18" t="s">
        <v>26</v>
      </c>
      <c r="F265" s="20" t="n">
        <v>-51.9</v>
      </c>
      <c r="G265" s="12" t="s">
        <v>21</v>
      </c>
    </row>
    <row r="266" customFormat="false" ht="12.8" hidden="false" customHeight="false" outlineLevel="0" collapsed="false">
      <c r="A266" s="17" t="s">
        <v>282</v>
      </c>
      <c r="B266" s="9" t="s">
        <v>17</v>
      </c>
      <c r="C266" s="18" t="s">
        <v>29</v>
      </c>
      <c r="D266" s="18" t="s">
        <v>25</v>
      </c>
      <c r="E266" s="18" t="s">
        <v>196</v>
      </c>
      <c r="F266" s="20" t="n">
        <v>-7.01</v>
      </c>
      <c r="G266" s="12" t="s">
        <v>21</v>
      </c>
    </row>
    <row r="267" customFormat="false" ht="12.8" hidden="false" customHeight="false" outlineLevel="0" collapsed="false">
      <c r="A267" s="17" t="s">
        <v>284</v>
      </c>
      <c r="B267" s="9" t="s">
        <v>17</v>
      </c>
      <c r="C267" s="18" t="s">
        <v>285</v>
      </c>
      <c r="D267" s="18" t="s">
        <v>25</v>
      </c>
      <c r="E267" s="18" t="s">
        <v>196</v>
      </c>
      <c r="F267" s="20" t="n">
        <v>-62.5</v>
      </c>
      <c r="G267" s="12" t="s">
        <v>21</v>
      </c>
    </row>
    <row r="268" customFormat="false" ht="12.8" hidden="false" customHeight="false" outlineLevel="0" collapsed="false">
      <c r="A268" s="17" t="s">
        <v>286</v>
      </c>
      <c r="B268" s="9" t="s">
        <v>17</v>
      </c>
      <c r="C268" s="18" t="s">
        <v>87</v>
      </c>
      <c r="D268" s="18" t="s">
        <v>87</v>
      </c>
      <c r="E268" s="18" t="s">
        <v>131</v>
      </c>
      <c r="F268" s="20" t="n">
        <v>270</v>
      </c>
      <c r="G268" s="12" t="s">
        <v>89</v>
      </c>
    </row>
    <row r="269" customFormat="false" ht="12.8" hidden="false" customHeight="false" outlineLevel="0" collapsed="false">
      <c r="A269" s="17" t="s">
        <v>287</v>
      </c>
      <c r="B269" s="9" t="s">
        <v>17</v>
      </c>
      <c r="C269" s="18" t="s">
        <v>29</v>
      </c>
      <c r="D269" s="18" t="s">
        <v>19</v>
      </c>
      <c r="E269" s="18" t="s">
        <v>20</v>
      </c>
      <c r="F269" s="20" t="n">
        <v>-72</v>
      </c>
      <c r="G269" s="12" t="s">
        <v>21</v>
      </c>
    </row>
    <row r="270" customFormat="false" ht="12.8" hidden="false" customHeight="false" outlineLevel="0" collapsed="false">
      <c r="A270" s="17" t="s">
        <v>287</v>
      </c>
      <c r="B270" s="9" t="s">
        <v>17</v>
      </c>
      <c r="C270" s="18" t="s">
        <v>29</v>
      </c>
      <c r="D270" s="18" t="s">
        <v>25</v>
      </c>
      <c r="E270" s="18" t="s">
        <v>29</v>
      </c>
      <c r="F270" s="20" t="n">
        <v>-19</v>
      </c>
      <c r="G270" s="12" t="s">
        <v>21</v>
      </c>
    </row>
    <row r="271" customFormat="false" ht="12.8" hidden="false" customHeight="false" outlineLevel="0" collapsed="false">
      <c r="A271" s="17" t="s">
        <v>288</v>
      </c>
      <c r="B271" s="9" t="s">
        <v>17</v>
      </c>
      <c r="C271" s="18" t="s">
        <v>29</v>
      </c>
      <c r="D271" s="18" t="s">
        <v>25</v>
      </c>
      <c r="E271" s="18" t="s">
        <v>29</v>
      </c>
      <c r="F271" s="20" t="n">
        <v>-210</v>
      </c>
      <c r="G271" s="12" t="s">
        <v>21</v>
      </c>
    </row>
    <row r="272" customFormat="false" ht="12.8" hidden="false" customHeight="false" outlineLevel="0" collapsed="false">
      <c r="A272" s="17" t="s">
        <v>289</v>
      </c>
      <c r="B272" s="9" t="s">
        <v>17</v>
      </c>
      <c r="C272" s="18" t="s">
        <v>232</v>
      </c>
      <c r="D272" s="18" t="s">
        <v>19</v>
      </c>
      <c r="E272" s="18" t="s">
        <v>233</v>
      </c>
      <c r="F272" s="20" t="n">
        <v>-85</v>
      </c>
      <c r="G272" s="12" t="s">
        <v>21</v>
      </c>
    </row>
    <row r="273" customFormat="false" ht="12.8" hidden="false" customHeight="false" outlineLevel="0" collapsed="false">
      <c r="A273" s="17" t="s">
        <v>289</v>
      </c>
      <c r="B273" s="9" t="s">
        <v>17</v>
      </c>
      <c r="C273" s="18" t="s">
        <v>70</v>
      </c>
      <c r="D273" s="18" t="s">
        <v>25</v>
      </c>
      <c r="E273" s="18" t="s">
        <v>47</v>
      </c>
      <c r="F273" s="20" t="n">
        <v>-15</v>
      </c>
      <c r="G273" s="12" t="s">
        <v>21</v>
      </c>
    </row>
    <row r="274" customFormat="false" ht="12.8" hidden="false" customHeight="false" outlineLevel="0" collapsed="false">
      <c r="A274" s="17" t="s">
        <v>290</v>
      </c>
      <c r="B274" s="9" t="s">
        <v>17</v>
      </c>
      <c r="C274" s="18" t="s">
        <v>63</v>
      </c>
      <c r="D274" s="18" t="s">
        <v>19</v>
      </c>
      <c r="E274" s="18" t="s">
        <v>64</v>
      </c>
      <c r="F274" s="20" t="n">
        <v>-22.7</v>
      </c>
      <c r="G274" s="12" t="s">
        <v>21</v>
      </c>
    </row>
    <row r="275" customFormat="false" ht="12.8" hidden="false" customHeight="false" outlineLevel="0" collapsed="false">
      <c r="A275" s="17" t="s">
        <v>290</v>
      </c>
      <c r="B275" s="9" t="s">
        <v>17</v>
      </c>
      <c r="C275" s="18" t="s">
        <v>29</v>
      </c>
      <c r="D275" s="18" t="s">
        <v>25</v>
      </c>
      <c r="E275" s="18" t="s">
        <v>29</v>
      </c>
      <c r="F275" s="20" t="n">
        <v>-30.06</v>
      </c>
      <c r="G275" s="12" t="s">
        <v>21</v>
      </c>
    </row>
    <row r="276" customFormat="false" ht="12.8" hidden="false" customHeight="false" outlineLevel="0" collapsed="false">
      <c r="A276" s="17" t="s">
        <v>290</v>
      </c>
      <c r="B276" s="9" t="s">
        <v>17</v>
      </c>
      <c r="C276" s="18" t="s">
        <v>53</v>
      </c>
      <c r="D276" s="18" t="s">
        <v>54</v>
      </c>
      <c r="E276" s="18" t="s">
        <v>67</v>
      </c>
      <c r="F276" s="20" t="n">
        <v>-5</v>
      </c>
      <c r="G276" s="12" t="s">
        <v>21</v>
      </c>
    </row>
    <row r="277" customFormat="false" ht="12.8" hidden="false" customHeight="false" outlineLevel="0" collapsed="false">
      <c r="A277" s="17" t="s">
        <v>291</v>
      </c>
      <c r="B277" s="9" t="s">
        <v>17</v>
      </c>
      <c r="C277" s="18" t="s">
        <v>29</v>
      </c>
      <c r="D277" s="18" t="s">
        <v>19</v>
      </c>
      <c r="E277" s="18" t="s">
        <v>119</v>
      </c>
      <c r="F277" s="20" t="n">
        <v>-16</v>
      </c>
      <c r="G277" s="12" t="s">
        <v>21</v>
      </c>
    </row>
    <row r="278" customFormat="false" ht="12.8" hidden="false" customHeight="false" outlineLevel="0" collapsed="false">
      <c r="A278" s="17" t="s">
        <v>291</v>
      </c>
      <c r="B278" s="9" t="s">
        <v>17</v>
      </c>
      <c r="C278" s="18" t="s">
        <v>170</v>
      </c>
      <c r="D278" s="18" t="s">
        <v>171</v>
      </c>
      <c r="E278" s="18" t="s">
        <v>172</v>
      </c>
      <c r="F278" s="20" t="n">
        <v>-22.06</v>
      </c>
      <c r="G278" s="12" t="s">
        <v>21</v>
      </c>
    </row>
    <row r="279" customFormat="false" ht="12.8" hidden="false" customHeight="false" outlineLevel="0" collapsed="false">
      <c r="A279" s="17" t="s">
        <v>291</v>
      </c>
      <c r="B279" s="9" t="s">
        <v>17</v>
      </c>
      <c r="C279" s="18" t="s">
        <v>292</v>
      </c>
      <c r="D279" s="18" t="s">
        <v>25</v>
      </c>
      <c r="E279" s="18" t="s">
        <v>115</v>
      </c>
      <c r="F279" s="20" t="n">
        <v>-58.9</v>
      </c>
      <c r="G279" s="12" t="s">
        <v>21</v>
      </c>
    </row>
    <row r="280" customFormat="false" ht="12.8" hidden="false" customHeight="false" outlineLevel="0" collapsed="false">
      <c r="A280" s="17" t="s">
        <v>293</v>
      </c>
      <c r="B280" s="9" t="s">
        <v>17</v>
      </c>
      <c r="C280" s="18" t="s">
        <v>64</v>
      </c>
      <c r="D280" s="18" t="s">
        <v>19</v>
      </c>
      <c r="E280" s="18" t="s">
        <v>64</v>
      </c>
      <c r="F280" s="20" t="n">
        <v>-28.67</v>
      </c>
      <c r="G280" s="12" t="s">
        <v>21</v>
      </c>
    </row>
    <row r="281" customFormat="false" ht="12.8" hidden="false" customHeight="false" outlineLevel="0" collapsed="false">
      <c r="A281" s="17" t="s">
        <v>294</v>
      </c>
      <c r="B281" s="9" t="s">
        <v>17</v>
      </c>
      <c r="C281" s="18" t="s">
        <v>122</v>
      </c>
      <c r="D281" s="18" t="s">
        <v>123</v>
      </c>
      <c r="E281" s="18" t="s">
        <v>124</v>
      </c>
      <c r="F281" s="20" t="n">
        <v>300</v>
      </c>
      <c r="G281" s="12" t="s">
        <v>89</v>
      </c>
    </row>
    <row r="282" customFormat="false" ht="12.8" hidden="false" customHeight="false" outlineLevel="0" collapsed="false">
      <c r="A282" s="17" t="s">
        <v>294</v>
      </c>
      <c r="B282" s="9" t="s">
        <v>17</v>
      </c>
      <c r="C282" s="18"/>
      <c r="D282" s="18" t="s">
        <v>19</v>
      </c>
      <c r="E282" s="18" t="s">
        <v>94</v>
      </c>
      <c r="F282" s="20" t="n">
        <v>0</v>
      </c>
      <c r="G282" s="12" t="s">
        <v>89</v>
      </c>
    </row>
    <row r="283" customFormat="false" ht="12.8" hidden="false" customHeight="false" outlineLevel="0" collapsed="false">
      <c r="A283" s="17" t="s">
        <v>294</v>
      </c>
      <c r="B283" s="9" t="s">
        <v>17</v>
      </c>
      <c r="C283" s="18" t="s">
        <v>93</v>
      </c>
      <c r="D283" s="18" t="s">
        <v>19</v>
      </c>
      <c r="E283" s="18" t="s">
        <v>94</v>
      </c>
      <c r="F283" s="20" t="n">
        <v>-400</v>
      </c>
      <c r="G283" s="12" t="s">
        <v>21</v>
      </c>
    </row>
    <row r="284" customFormat="false" ht="12.8" hidden="false" customHeight="false" outlineLevel="0" collapsed="false">
      <c r="A284" s="17" t="s">
        <v>295</v>
      </c>
      <c r="B284" s="9" t="s">
        <v>17</v>
      </c>
      <c r="C284" s="18" t="s">
        <v>53</v>
      </c>
      <c r="D284" s="18" t="s">
        <v>54</v>
      </c>
      <c r="E284" s="18" t="s">
        <v>67</v>
      </c>
      <c r="F284" s="20" t="n">
        <v>-11.55</v>
      </c>
      <c r="G284" s="12" t="s">
        <v>21</v>
      </c>
    </row>
    <row r="285" customFormat="false" ht="12.8" hidden="false" customHeight="false" outlineLevel="0" collapsed="false">
      <c r="A285" s="17" t="s">
        <v>296</v>
      </c>
      <c r="B285" s="9" t="s">
        <v>17</v>
      </c>
      <c r="C285" s="18" t="s">
        <v>283</v>
      </c>
      <c r="D285" s="18" t="s">
        <v>19</v>
      </c>
      <c r="E285" s="18" t="s">
        <v>64</v>
      </c>
      <c r="F285" s="20" t="n">
        <v>-31.42</v>
      </c>
      <c r="G285" s="12" t="s">
        <v>21</v>
      </c>
    </row>
    <row r="286" customFormat="false" ht="12.8" hidden="false" customHeight="false" outlineLevel="0" collapsed="false">
      <c r="A286" s="17" t="s">
        <v>297</v>
      </c>
      <c r="B286" s="9" t="s">
        <v>17</v>
      </c>
      <c r="C286" s="18" t="s">
        <v>298</v>
      </c>
      <c r="D286" s="18" t="s">
        <v>19</v>
      </c>
      <c r="E286" s="18" t="s">
        <v>119</v>
      </c>
      <c r="F286" s="20" t="n">
        <v>-87.6</v>
      </c>
      <c r="G286" s="12" t="s">
        <v>21</v>
      </c>
    </row>
    <row r="287" customFormat="false" ht="12.8" hidden="false" customHeight="false" outlineLevel="0" collapsed="false">
      <c r="A287" s="17" t="s">
        <v>297</v>
      </c>
      <c r="B287" s="9" t="s">
        <v>17</v>
      </c>
      <c r="C287" s="18" t="s">
        <v>160</v>
      </c>
      <c r="D287" s="18" t="s">
        <v>19</v>
      </c>
      <c r="E287" s="18" t="s">
        <v>119</v>
      </c>
      <c r="F287" s="20" t="n">
        <v>-120</v>
      </c>
      <c r="G287" s="12" t="s">
        <v>21</v>
      </c>
    </row>
    <row r="288" customFormat="false" ht="12.8" hidden="false" customHeight="false" outlineLevel="0" collapsed="false">
      <c r="A288" s="17" t="s">
        <v>299</v>
      </c>
      <c r="B288" s="9" t="s">
        <v>17</v>
      </c>
      <c r="C288" s="18"/>
      <c r="D288" s="18" t="s">
        <v>277</v>
      </c>
      <c r="E288" s="18" t="s">
        <v>277</v>
      </c>
      <c r="F288" s="20" t="n">
        <v>5000</v>
      </c>
      <c r="G288" s="12" t="s">
        <v>89</v>
      </c>
    </row>
    <row r="289" customFormat="false" ht="12.8" hidden="false" customHeight="false" outlineLevel="0" collapsed="false">
      <c r="A289" s="17" t="s">
        <v>299</v>
      </c>
      <c r="B289" s="9" t="s">
        <v>17</v>
      </c>
      <c r="C289" s="18" t="s">
        <v>29</v>
      </c>
      <c r="D289" s="18" t="s">
        <v>25</v>
      </c>
      <c r="E289" s="18" t="s">
        <v>84</v>
      </c>
      <c r="F289" s="20" t="n">
        <v>-20</v>
      </c>
      <c r="G289" s="12" t="s">
        <v>21</v>
      </c>
    </row>
    <row r="290" customFormat="false" ht="12.8" hidden="false" customHeight="false" outlineLevel="0" collapsed="false">
      <c r="A290" s="17" t="s">
        <v>300</v>
      </c>
      <c r="B290" s="9" t="s">
        <v>17</v>
      </c>
      <c r="C290" s="18" t="s">
        <v>29</v>
      </c>
      <c r="D290" s="18" t="s">
        <v>25</v>
      </c>
      <c r="E290" s="18" t="s">
        <v>84</v>
      </c>
      <c r="F290" s="20" t="n">
        <v>-50</v>
      </c>
      <c r="G290" s="12" t="s">
        <v>21</v>
      </c>
    </row>
    <row r="291" customFormat="false" ht="12.8" hidden="false" customHeight="false" outlineLevel="0" collapsed="false">
      <c r="A291" s="17" t="s">
        <v>301</v>
      </c>
      <c r="B291" s="9" t="s">
        <v>17</v>
      </c>
      <c r="C291" s="18" t="s">
        <v>170</v>
      </c>
      <c r="D291" s="18" t="s">
        <v>171</v>
      </c>
      <c r="E291" s="18" t="s">
        <v>172</v>
      </c>
      <c r="F291" s="20" t="n">
        <v>-15</v>
      </c>
      <c r="G291" s="12" t="s">
        <v>21</v>
      </c>
    </row>
    <row r="292" customFormat="false" ht="12.8" hidden="false" customHeight="false" outlineLevel="0" collapsed="false">
      <c r="A292" s="17" t="s">
        <v>302</v>
      </c>
      <c r="B292" s="9" t="s">
        <v>17</v>
      </c>
      <c r="C292" s="18" t="s">
        <v>24</v>
      </c>
      <c r="D292" s="18" t="s">
        <v>25</v>
      </c>
      <c r="E292" s="18" t="s">
        <v>26</v>
      </c>
      <c r="F292" s="20" t="n">
        <v>-33</v>
      </c>
      <c r="G292" s="12" t="s">
        <v>21</v>
      </c>
    </row>
    <row r="293" customFormat="false" ht="12.8" hidden="false" customHeight="false" outlineLevel="0" collapsed="false">
      <c r="A293" s="17" t="s">
        <v>302</v>
      </c>
      <c r="B293" s="9" t="s">
        <v>17</v>
      </c>
      <c r="C293" s="18" t="s">
        <v>53</v>
      </c>
      <c r="D293" s="18" t="s">
        <v>54</v>
      </c>
      <c r="E293" s="18" t="s">
        <v>67</v>
      </c>
      <c r="F293" s="20" t="n">
        <v>-5</v>
      </c>
      <c r="G293" s="12" t="s">
        <v>21</v>
      </c>
    </row>
    <row r="294" customFormat="false" ht="12.8" hidden="false" customHeight="false" outlineLevel="0" collapsed="false">
      <c r="A294" s="17" t="s">
        <v>303</v>
      </c>
      <c r="B294" s="9" t="s">
        <v>17</v>
      </c>
      <c r="C294" s="18" t="s">
        <v>181</v>
      </c>
      <c r="D294" s="18" t="s">
        <v>19</v>
      </c>
      <c r="E294" s="18" t="s">
        <v>119</v>
      </c>
      <c r="F294" s="20" t="n">
        <v>-120</v>
      </c>
      <c r="G294" s="12" t="s">
        <v>21</v>
      </c>
    </row>
    <row r="295" customFormat="false" ht="12.8" hidden="false" customHeight="false" outlineLevel="0" collapsed="false">
      <c r="A295" s="17" t="s">
        <v>303</v>
      </c>
      <c r="B295" s="9" t="s">
        <v>17</v>
      </c>
      <c r="C295" s="18" t="s">
        <v>29</v>
      </c>
      <c r="D295" s="18" t="s">
        <v>25</v>
      </c>
      <c r="E295" s="18" t="s">
        <v>29</v>
      </c>
      <c r="F295" s="20" t="n">
        <v>-20</v>
      </c>
      <c r="G295" s="12" t="s">
        <v>21</v>
      </c>
    </row>
    <row r="296" customFormat="false" ht="12.8" hidden="false" customHeight="false" outlineLevel="0" collapsed="false">
      <c r="A296" s="17" t="s">
        <v>304</v>
      </c>
      <c r="B296" s="9" t="s">
        <v>17</v>
      </c>
      <c r="C296" s="18" t="s">
        <v>232</v>
      </c>
      <c r="D296" s="18" t="s">
        <v>19</v>
      </c>
      <c r="E296" s="18" t="s">
        <v>233</v>
      </c>
      <c r="F296" s="20" t="n">
        <v>-85</v>
      </c>
      <c r="G296" s="12" t="s">
        <v>21</v>
      </c>
    </row>
    <row r="297" customFormat="false" ht="12.8" hidden="false" customHeight="false" outlineLevel="0" collapsed="false">
      <c r="A297" s="17" t="s">
        <v>304</v>
      </c>
      <c r="B297" s="9" t="s">
        <v>17</v>
      </c>
      <c r="C297" s="18" t="s">
        <v>24</v>
      </c>
      <c r="D297" s="18" t="s">
        <v>25</v>
      </c>
      <c r="E297" s="18" t="s">
        <v>45</v>
      </c>
      <c r="F297" s="20" t="n">
        <v>-13.83</v>
      </c>
      <c r="G297" s="12" t="s">
        <v>21</v>
      </c>
    </row>
    <row r="298" customFormat="false" ht="12.8" hidden="false" customHeight="false" outlineLevel="0" collapsed="false">
      <c r="A298" s="17" t="s">
        <v>305</v>
      </c>
      <c r="B298" s="9" t="s">
        <v>17</v>
      </c>
      <c r="C298" s="18" t="s">
        <v>170</v>
      </c>
      <c r="D298" s="18" t="s">
        <v>171</v>
      </c>
      <c r="E298" s="18" t="s">
        <v>172</v>
      </c>
      <c r="F298" s="20" t="n">
        <v>-100</v>
      </c>
      <c r="G298" s="12" t="s">
        <v>21</v>
      </c>
    </row>
    <row r="299" customFormat="false" ht="12.8" hidden="false" customHeight="false" outlineLevel="0" collapsed="false">
      <c r="A299" s="17" t="s">
        <v>305</v>
      </c>
      <c r="B299" s="9" t="s">
        <v>17</v>
      </c>
      <c r="C299" s="18" t="s">
        <v>29</v>
      </c>
      <c r="D299" s="18" t="s">
        <v>25</v>
      </c>
      <c r="E299" s="18" t="s">
        <v>29</v>
      </c>
      <c r="F299" s="20" t="n">
        <v>-50</v>
      </c>
      <c r="G299" s="12" t="s">
        <v>21</v>
      </c>
    </row>
    <row r="300" customFormat="false" ht="12.8" hidden="false" customHeight="false" outlineLevel="0" collapsed="false">
      <c r="A300" s="17" t="s">
        <v>306</v>
      </c>
      <c r="B300" s="9" t="s">
        <v>17</v>
      </c>
      <c r="C300" s="18" t="s">
        <v>53</v>
      </c>
      <c r="D300" s="18" t="s">
        <v>54</v>
      </c>
      <c r="E300" s="18" t="s">
        <v>134</v>
      </c>
      <c r="F300" s="20" t="n">
        <v>-2.38</v>
      </c>
      <c r="G300" s="12" t="s">
        <v>21</v>
      </c>
    </row>
    <row r="301" customFormat="false" ht="12.8" hidden="false" customHeight="false" outlineLevel="0" collapsed="false">
      <c r="A301" s="17" t="s">
        <v>306</v>
      </c>
      <c r="B301" s="9" t="s">
        <v>17</v>
      </c>
      <c r="C301" s="18" t="s">
        <v>53</v>
      </c>
      <c r="D301" s="18" t="s">
        <v>54</v>
      </c>
      <c r="E301" s="18" t="s">
        <v>134</v>
      </c>
      <c r="F301" s="20" t="n">
        <v>-1.14</v>
      </c>
      <c r="G301" s="12" t="s">
        <v>21</v>
      </c>
    </row>
    <row r="302" customFormat="false" ht="12.8" hidden="false" customHeight="false" outlineLevel="0" collapsed="false">
      <c r="A302" s="17" t="s">
        <v>307</v>
      </c>
      <c r="B302" s="9" t="s">
        <v>17</v>
      </c>
      <c r="C302" s="18"/>
      <c r="D302" s="18" t="s">
        <v>19</v>
      </c>
      <c r="E302" s="18" t="s">
        <v>94</v>
      </c>
      <c r="F302" s="20" t="n">
        <v>0</v>
      </c>
      <c r="G302" s="12" t="s">
        <v>89</v>
      </c>
    </row>
    <row r="303" customFormat="false" ht="12.8" hidden="false" customHeight="false" outlineLevel="0" collapsed="false">
      <c r="A303" s="17" t="s">
        <v>307</v>
      </c>
      <c r="B303" s="9" t="s">
        <v>17</v>
      </c>
      <c r="C303" s="18" t="s">
        <v>93</v>
      </c>
      <c r="D303" s="18" t="s">
        <v>19</v>
      </c>
      <c r="E303" s="18" t="s">
        <v>94</v>
      </c>
      <c r="F303" s="20" t="n">
        <v>-400</v>
      </c>
      <c r="G303" s="12" t="s">
        <v>21</v>
      </c>
    </row>
    <row r="304" customFormat="false" ht="12.8" hidden="false" customHeight="false" outlineLevel="0" collapsed="false">
      <c r="A304" s="17" t="s">
        <v>307</v>
      </c>
      <c r="B304" s="9" t="s">
        <v>17</v>
      </c>
      <c r="C304" s="18" t="s">
        <v>29</v>
      </c>
      <c r="D304" s="18" t="s">
        <v>25</v>
      </c>
      <c r="E304" s="18" t="s">
        <v>29</v>
      </c>
      <c r="F304" s="20" t="n">
        <v>-50</v>
      </c>
      <c r="G304" s="12" t="s">
        <v>21</v>
      </c>
    </row>
    <row r="305" customFormat="false" ht="12.8" hidden="false" customHeight="false" outlineLevel="0" collapsed="false">
      <c r="A305" s="17" t="s">
        <v>308</v>
      </c>
      <c r="B305" s="9" t="s">
        <v>17</v>
      </c>
      <c r="C305" s="18" t="s">
        <v>53</v>
      </c>
      <c r="D305" s="18" t="s">
        <v>54</v>
      </c>
      <c r="E305" s="18" t="s">
        <v>67</v>
      </c>
      <c r="F305" s="20" t="n">
        <v>-11.55</v>
      </c>
      <c r="G305" s="12" t="s">
        <v>21</v>
      </c>
    </row>
    <row r="306" customFormat="false" ht="12.8" hidden="false" customHeight="false" outlineLevel="0" collapsed="false">
      <c r="A306" s="17" t="s">
        <v>309</v>
      </c>
      <c r="B306" s="9" t="s">
        <v>17</v>
      </c>
      <c r="C306" s="18" t="s">
        <v>29</v>
      </c>
      <c r="D306" s="18" t="s">
        <v>25</v>
      </c>
      <c r="E306" s="18" t="s">
        <v>29</v>
      </c>
      <c r="F306" s="20" t="n">
        <v>-50</v>
      </c>
      <c r="G306" s="12" t="s">
        <v>21</v>
      </c>
    </row>
    <row r="307" customFormat="false" ht="12.8" hidden="false" customHeight="false" outlineLevel="0" collapsed="false">
      <c r="A307" s="17" t="s">
        <v>310</v>
      </c>
      <c r="B307" s="9" t="s">
        <v>17</v>
      </c>
      <c r="C307" s="18" t="s">
        <v>29</v>
      </c>
      <c r="D307" s="18" t="s">
        <v>25</v>
      </c>
      <c r="E307" s="18" t="s">
        <v>29</v>
      </c>
      <c r="F307" s="20" t="n">
        <v>-6.73</v>
      </c>
      <c r="G307" s="12" t="s">
        <v>21</v>
      </c>
    </row>
    <row r="308" customFormat="false" ht="12.8" hidden="false" customHeight="false" outlineLevel="0" collapsed="false">
      <c r="A308" s="17" t="s">
        <v>310</v>
      </c>
      <c r="B308" s="9" t="s">
        <v>17</v>
      </c>
      <c r="C308" s="18" t="s">
        <v>87</v>
      </c>
      <c r="D308" s="18" t="s">
        <v>87</v>
      </c>
      <c r="E308" s="18" t="s">
        <v>131</v>
      </c>
      <c r="F308" s="20" t="n">
        <v>630</v>
      </c>
      <c r="G308" s="12" t="s">
        <v>89</v>
      </c>
    </row>
    <row r="309" customFormat="false" ht="12.8" hidden="false" customHeight="false" outlineLevel="0" collapsed="false">
      <c r="A309" s="17" t="s">
        <v>311</v>
      </c>
      <c r="B309" s="9" t="s">
        <v>17</v>
      </c>
      <c r="C309" s="18" t="s">
        <v>210</v>
      </c>
      <c r="D309" s="18" t="s">
        <v>78</v>
      </c>
      <c r="E309" s="18" t="s">
        <v>79</v>
      </c>
      <c r="F309" s="20" t="n">
        <v>-844.19</v>
      </c>
      <c r="G309" s="12" t="s">
        <v>21</v>
      </c>
    </row>
    <row r="310" customFormat="false" ht="12.8" hidden="false" customHeight="false" outlineLevel="0" collapsed="false">
      <c r="A310" s="17" t="s">
        <v>311</v>
      </c>
      <c r="B310" s="9" t="s">
        <v>17</v>
      </c>
      <c r="C310" s="18" t="s">
        <v>70</v>
      </c>
      <c r="D310" s="18" t="s">
        <v>25</v>
      </c>
      <c r="E310" s="18" t="s">
        <v>47</v>
      </c>
      <c r="F310" s="20" t="n">
        <v>-15</v>
      </c>
      <c r="G310" s="12" t="s">
        <v>21</v>
      </c>
    </row>
    <row r="311" customFormat="false" ht="12.8" hidden="false" customHeight="false" outlineLevel="0" collapsed="false">
      <c r="A311" s="17" t="s">
        <v>312</v>
      </c>
      <c r="B311" s="9" t="s">
        <v>17</v>
      </c>
      <c r="C311" s="18" t="s">
        <v>118</v>
      </c>
      <c r="D311" s="18" t="s">
        <v>78</v>
      </c>
      <c r="E311" s="18" t="s">
        <v>313</v>
      </c>
      <c r="F311" s="20" t="n">
        <v>-50</v>
      </c>
      <c r="G311" s="12" t="s">
        <v>21</v>
      </c>
    </row>
    <row r="312" customFormat="false" ht="12.8" hidden="false" customHeight="false" outlineLevel="0" collapsed="false">
      <c r="A312" s="17" t="s">
        <v>312</v>
      </c>
      <c r="B312" s="9" t="s">
        <v>17</v>
      </c>
      <c r="C312" s="18" t="s">
        <v>181</v>
      </c>
      <c r="D312" s="18" t="s">
        <v>19</v>
      </c>
      <c r="E312" s="18" t="s">
        <v>119</v>
      </c>
      <c r="F312" s="20" t="n">
        <v>-120</v>
      </c>
      <c r="G312" s="12" t="s">
        <v>21</v>
      </c>
    </row>
    <row r="313" customFormat="false" ht="12.8" hidden="false" customHeight="false" outlineLevel="0" collapsed="false">
      <c r="A313" s="17" t="s">
        <v>312</v>
      </c>
      <c r="B313" s="9" t="s">
        <v>17</v>
      </c>
      <c r="C313" s="18" t="s">
        <v>29</v>
      </c>
      <c r="D313" s="18" t="s">
        <v>25</v>
      </c>
      <c r="E313" s="18" t="s">
        <v>29</v>
      </c>
      <c r="F313" s="20" t="n">
        <v>-30</v>
      </c>
      <c r="G313" s="12" t="s">
        <v>21</v>
      </c>
    </row>
    <row r="314" customFormat="false" ht="12.8" hidden="false" customHeight="false" outlineLevel="0" collapsed="false">
      <c r="A314" s="17" t="s">
        <v>314</v>
      </c>
      <c r="B314" s="9" t="s">
        <v>17</v>
      </c>
      <c r="C314" s="18" t="s">
        <v>170</v>
      </c>
      <c r="D314" s="18" t="s">
        <v>171</v>
      </c>
      <c r="E314" s="18" t="s">
        <v>172</v>
      </c>
      <c r="F314" s="20" t="n">
        <v>-150</v>
      </c>
      <c r="G314" s="12" t="s">
        <v>21</v>
      </c>
    </row>
    <row r="315" customFormat="false" ht="12.8" hidden="false" customHeight="false" outlineLevel="0" collapsed="false">
      <c r="A315" s="17" t="s">
        <v>315</v>
      </c>
      <c r="B315" s="9" t="s">
        <v>17</v>
      </c>
      <c r="C315" s="18" t="s">
        <v>53</v>
      </c>
      <c r="D315" s="18" t="s">
        <v>54</v>
      </c>
      <c r="E315" s="18" t="s">
        <v>55</v>
      </c>
      <c r="F315" s="20" t="n">
        <v>-8.91</v>
      </c>
      <c r="G315" s="12" t="s">
        <v>21</v>
      </c>
    </row>
    <row r="316" customFormat="false" ht="12.8" hidden="false" customHeight="false" outlineLevel="0" collapsed="false">
      <c r="A316" s="17" t="s">
        <v>316</v>
      </c>
      <c r="B316" s="9" t="s">
        <v>17</v>
      </c>
      <c r="C316" s="18" t="s">
        <v>317</v>
      </c>
      <c r="D316" s="18" t="s">
        <v>19</v>
      </c>
      <c r="E316" s="18" t="s">
        <v>153</v>
      </c>
      <c r="F316" s="20" t="n">
        <v>-349.72</v>
      </c>
      <c r="G316" s="12" t="s">
        <v>21</v>
      </c>
    </row>
    <row r="317" customFormat="false" ht="12.8" hidden="false" customHeight="false" outlineLevel="0" collapsed="false">
      <c r="A317" s="17" t="s">
        <v>316</v>
      </c>
      <c r="B317" s="9" t="s">
        <v>17</v>
      </c>
      <c r="C317" s="18" t="s">
        <v>232</v>
      </c>
      <c r="D317" s="18" t="s">
        <v>19</v>
      </c>
      <c r="E317" s="18" t="s">
        <v>233</v>
      </c>
      <c r="F317" s="20" t="n">
        <v>-90</v>
      </c>
      <c r="G317" s="12" t="s">
        <v>21</v>
      </c>
    </row>
    <row r="318" customFormat="false" ht="12.8" hidden="false" customHeight="false" outlineLevel="0" collapsed="false">
      <c r="A318" s="17" t="s">
        <v>316</v>
      </c>
      <c r="B318" s="9" t="s">
        <v>17</v>
      </c>
      <c r="C318" s="18" t="s">
        <v>53</v>
      </c>
      <c r="D318" s="18" t="s">
        <v>54</v>
      </c>
      <c r="E318" s="18" t="s">
        <v>67</v>
      </c>
      <c r="F318" s="20" t="n">
        <v>-5</v>
      </c>
      <c r="G318" s="12" t="s">
        <v>21</v>
      </c>
    </row>
    <row r="319" customFormat="false" ht="12.8" hidden="false" customHeight="false" outlineLevel="0" collapsed="false">
      <c r="A319" s="17" t="s">
        <v>318</v>
      </c>
      <c r="B319" s="9" t="s">
        <v>17</v>
      </c>
      <c r="C319" s="18" t="s">
        <v>248</v>
      </c>
      <c r="D319" s="18" t="s">
        <v>25</v>
      </c>
      <c r="E319" s="18" t="s">
        <v>249</v>
      </c>
      <c r="F319" s="20" t="n">
        <v>-29.19</v>
      </c>
      <c r="G319" s="12" t="s">
        <v>21</v>
      </c>
    </row>
    <row r="320" customFormat="false" ht="12.8" hidden="false" customHeight="false" outlineLevel="0" collapsed="false">
      <c r="A320" s="17" t="s">
        <v>318</v>
      </c>
      <c r="B320" s="9" t="s">
        <v>17</v>
      </c>
      <c r="C320" s="18" t="s">
        <v>53</v>
      </c>
      <c r="D320" s="18" t="s">
        <v>54</v>
      </c>
      <c r="E320" s="18" t="s">
        <v>67</v>
      </c>
      <c r="F320" s="20" t="n">
        <v>-11.55</v>
      </c>
      <c r="G320" s="12" t="s">
        <v>21</v>
      </c>
    </row>
    <row r="321" customFormat="false" ht="12.8" hidden="false" customHeight="false" outlineLevel="0" collapsed="false">
      <c r="A321" s="17" t="s">
        <v>319</v>
      </c>
      <c r="B321" s="9" t="s">
        <v>17</v>
      </c>
      <c r="C321" s="18" t="s">
        <v>53</v>
      </c>
      <c r="D321" s="18" t="s">
        <v>54</v>
      </c>
      <c r="E321" s="18" t="s">
        <v>67</v>
      </c>
      <c r="F321" s="20" t="n">
        <v>-5</v>
      </c>
      <c r="G321" s="12" t="s">
        <v>21</v>
      </c>
    </row>
    <row r="322" customFormat="false" ht="12.8" hidden="false" customHeight="false" outlineLevel="0" collapsed="false">
      <c r="A322" s="17" t="s">
        <v>320</v>
      </c>
      <c r="B322" s="9" t="s">
        <v>17</v>
      </c>
      <c r="C322" s="18" t="s">
        <v>232</v>
      </c>
      <c r="D322" s="18" t="s">
        <v>19</v>
      </c>
      <c r="E322" s="18" t="s">
        <v>233</v>
      </c>
      <c r="F322" s="20" t="n">
        <v>-90</v>
      </c>
      <c r="G322" s="12" t="s">
        <v>21</v>
      </c>
    </row>
    <row r="323" customFormat="false" ht="12.8" hidden="false" customHeight="false" outlineLevel="0" collapsed="false">
      <c r="A323" s="17" t="s">
        <v>321</v>
      </c>
      <c r="B323" s="9" t="s">
        <v>17</v>
      </c>
      <c r="C323" s="18" t="s">
        <v>53</v>
      </c>
      <c r="D323" s="18" t="s">
        <v>54</v>
      </c>
      <c r="E323" s="18" t="s">
        <v>134</v>
      </c>
      <c r="F323" s="20" t="n">
        <v>-3.26</v>
      </c>
      <c r="G323" s="12" t="s">
        <v>21</v>
      </c>
    </row>
    <row r="324" customFormat="false" ht="12.8" hidden="false" customHeight="false" outlineLevel="0" collapsed="false">
      <c r="A324" s="17" t="s">
        <v>322</v>
      </c>
      <c r="B324" s="9" t="s">
        <v>17</v>
      </c>
      <c r="C324" s="18" t="s">
        <v>181</v>
      </c>
      <c r="D324" s="18" t="s">
        <v>19</v>
      </c>
      <c r="E324" s="18" t="s">
        <v>119</v>
      </c>
      <c r="F324" s="20" t="n">
        <v>-120</v>
      </c>
      <c r="G324" s="12" t="s">
        <v>21</v>
      </c>
    </row>
    <row r="325" customFormat="false" ht="12.8" hidden="false" customHeight="false" outlineLevel="0" collapsed="false">
      <c r="A325" s="17" t="s">
        <v>322</v>
      </c>
      <c r="B325" s="9" t="s">
        <v>17</v>
      </c>
      <c r="C325" s="18" t="s">
        <v>93</v>
      </c>
      <c r="D325" s="18" t="s">
        <v>19</v>
      </c>
      <c r="E325" s="18" t="s">
        <v>94</v>
      </c>
      <c r="F325" s="20" t="n">
        <v>-400</v>
      </c>
      <c r="G325" s="12" t="s">
        <v>21</v>
      </c>
    </row>
    <row r="326" customFormat="false" ht="12.8" hidden="false" customHeight="false" outlineLevel="0" collapsed="false">
      <c r="A326" s="17" t="s">
        <v>322</v>
      </c>
      <c r="B326" s="9" t="s">
        <v>17</v>
      </c>
      <c r="C326" s="18" t="s">
        <v>53</v>
      </c>
      <c r="D326" s="18" t="s">
        <v>54</v>
      </c>
      <c r="E326" s="18" t="s">
        <v>67</v>
      </c>
      <c r="F326" s="20" t="n">
        <v>-11.55</v>
      </c>
      <c r="G326" s="12" t="s">
        <v>21</v>
      </c>
    </row>
    <row r="327" customFormat="false" ht="12.8" hidden="false" customHeight="false" outlineLevel="0" collapsed="false">
      <c r="A327" s="17" t="s">
        <v>323</v>
      </c>
      <c r="B327" s="9" t="s">
        <v>17</v>
      </c>
      <c r="C327" s="18" t="s">
        <v>324</v>
      </c>
      <c r="D327" s="18" t="s">
        <v>25</v>
      </c>
      <c r="E327" s="18" t="s">
        <v>47</v>
      </c>
      <c r="F327" s="20" t="n">
        <v>-15</v>
      </c>
      <c r="G327" s="12" t="s">
        <v>21</v>
      </c>
    </row>
    <row r="328" customFormat="false" ht="12.8" hidden="false" customHeight="false" outlineLevel="0" collapsed="false">
      <c r="A328" s="17" t="s">
        <v>323</v>
      </c>
      <c r="B328" s="9" t="s">
        <v>17</v>
      </c>
      <c r="C328" s="18" t="s">
        <v>29</v>
      </c>
      <c r="D328" s="18" t="s">
        <v>25</v>
      </c>
      <c r="E328" s="18" t="s">
        <v>29</v>
      </c>
      <c r="F328" s="20" t="n">
        <v>-50</v>
      </c>
      <c r="G328" s="12" t="s">
        <v>21</v>
      </c>
    </row>
    <row r="329" customFormat="false" ht="12.8" hidden="false" customHeight="false" outlineLevel="0" collapsed="false">
      <c r="A329" s="17" t="s">
        <v>323</v>
      </c>
      <c r="B329" s="9" t="s">
        <v>17</v>
      </c>
      <c r="C329" s="18" t="s">
        <v>53</v>
      </c>
      <c r="D329" s="18" t="s">
        <v>54</v>
      </c>
      <c r="E329" s="18" t="s">
        <v>67</v>
      </c>
      <c r="F329" s="20" t="n">
        <v>-5</v>
      </c>
      <c r="G329" s="12" t="s">
        <v>21</v>
      </c>
    </row>
    <row r="330" customFormat="false" ht="12.8" hidden="false" customHeight="false" outlineLevel="0" collapsed="false">
      <c r="A330" s="17" t="s">
        <v>325</v>
      </c>
      <c r="B330" s="9" t="s">
        <v>17</v>
      </c>
      <c r="C330" s="18" t="s">
        <v>232</v>
      </c>
      <c r="D330" s="18" t="s">
        <v>19</v>
      </c>
      <c r="E330" s="18" t="s">
        <v>233</v>
      </c>
      <c r="F330" s="20" t="n">
        <v>-90</v>
      </c>
      <c r="G330" s="12" t="s">
        <v>21</v>
      </c>
    </row>
    <row r="331" customFormat="false" ht="12.8" hidden="false" customHeight="false" outlineLevel="0" collapsed="false">
      <c r="A331" s="17" t="s">
        <v>325</v>
      </c>
      <c r="B331" s="9" t="s">
        <v>17</v>
      </c>
      <c r="C331" s="18" t="s">
        <v>53</v>
      </c>
      <c r="D331" s="18" t="s">
        <v>54</v>
      </c>
      <c r="E331" s="18" t="s">
        <v>55</v>
      </c>
      <c r="F331" s="20" t="n">
        <v>-22.81</v>
      </c>
      <c r="G331" s="12" t="s">
        <v>21</v>
      </c>
    </row>
    <row r="332" customFormat="false" ht="12.8" hidden="false" customHeight="false" outlineLevel="0" collapsed="false">
      <c r="A332" s="17" t="s">
        <v>326</v>
      </c>
      <c r="B332" s="9" t="s">
        <v>17</v>
      </c>
      <c r="C332" s="18" t="s">
        <v>53</v>
      </c>
      <c r="D332" s="18" t="s">
        <v>54</v>
      </c>
      <c r="E332" s="18" t="s">
        <v>67</v>
      </c>
      <c r="F332" s="20" t="n">
        <v>-12.15</v>
      </c>
      <c r="G332" s="12" t="s">
        <v>21</v>
      </c>
    </row>
    <row r="333" customFormat="false" ht="12.8" hidden="false" customHeight="false" outlineLevel="0" collapsed="false">
      <c r="A333" s="17" t="s">
        <v>327</v>
      </c>
      <c r="B333" s="9" t="s">
        <v>17</v>
      </c>
      <c r="C333" s="18" t="s">
        <v>270</v>
      </c>
      <c r="D333" s="18" t="s">
        <v>19</v>
      </c>
      <c r="E333" s="18" t="s">
        <v>271</v>
      </c>
      <c r="F333" s="20" t="n">
        <v>-120</v>
      </c>
      <c r="G333" s="12" t="s">
        <v>21</v>
      </c>
    </row>
    <row r="334" customFormat="false" ht="12.8" hidden="false" customHeight="false" outlineLevel="0" collapsed="false">
      <c r="A334" s="17" t="s">
        <v>327</v>
      </c>
      <c r="B334" s="9" t="s">
        <v>17</v>
      </c>
      <c r="C334" s="18" t="s">
        <v>93</v>
      </c>
      <c r="D334" s="18" t="s">
        <v>19</v>
      </c>
      <c r="E334" s="18" t="s">
        <v>94</v>
      </c>
      <c r="F334" s="20" t="n">
        <v>-400</v>
      </c>
      <c r="G334" s="12" t="s">
        <v>21</v>
      </c>
    </row>
    <row r="335" customFormat="false" ht="12.8" hidden="false" customHeight="false" outlineLevel="0" collapsed="false">
      <c r="A335" s="17" t="s">
        <v>328</v>
      </c>
      <c r="B335" s="9" t="s">
        <v>17</v>
      </c>
      <c r="C335" s="18" t="s">
        <v>181</v>
      </c>
      <c r="D335" s="18" t="s">
        <v>19</v>
      </c>
      <c r="E335" s="18" t="s">
        <v>119</v>
      </c>
      <c r="F335" s="20" t="n">
        <v>-100</v>
      </c>
      <c r="G335" s="12" t="s">
        <v>21</v>
      </c>
    </row>
    <row r="336" customFormat="false" ht="12.8" hidden="false" customHeight="false" outlineLevel="0" collapsed="false">
      <c r="A336" s="17" t="s">
        <v>328</v>
      </c>
      <c r="B336" s="9" t="s">
        <v>17</v>
      </c>
      <c r="C336" s="18" t="s">
        <v>29</v>
      </c>
      <c r="D336" s="18" t="s">
        <v>25</v>
      </c>
      <c r="E336" s="18" t="s">
        <v>84</v>
      </c>
      <c r="F336" s="20" t="n">
        <v>-54.7</v>
      </c>
      <c r="G336" s="12" t="s">
        <v>21</v>
      </c>
    </row>
    <row r="337" customFormat="false" ht="12.8" hidden="false" customHeight="false" outlineLevel="0" collapsed="false">
      <c r="A337" s="17" t="s">
        <v>328</v>
      </c>
      <c r="B337" s="9" t="s">
        <v>17</v>
      </c>
      <c r="C337" s="18" t="s">
        <v>29</v>
      </c>
      <c r="D337" s="18" t="s">
        <v>25</v>
      </c>
      <c r="E337" s="18" t="s">
        <v>196</v>
      </c>
      <c r="F337" s="20" t="n">
        <v>-50</v>
      </c>
      <c r="G337" s="12" t="s">
        <v>21</v>
      </c>
    </row>
    <row r="338" customFormat="false" ht="12.8" hidden="false" customHeight="false" outlineLevel="0" collapsed="false">
      <c r="A338" s="17" t="s">
        <v>329</v>
      </c>
      <c r="B338" s="9" t="s">
        <v>17</v>
      </c>
      <c r="C338" s="18" t="s">
        <v>265</v>
      </c>
      <c r="D338" s="18" t="s">
        <v>25</v>
      </c>
      <c r="E338" s="18" t="s">
        <v>266</v>
      </c>
      <c r="F338" s="20" t="n">
        <v>2000</v>
      </c>
      <c r="G338" s="12" t="s">
        <v>89</v>
      </c>
    </row>
    <row r="339" customFormat="false" ht="12.8" hidden="false" customHeight="false" outlineLevel="0" collapsed="false">
      <c r="A339" s="17" t="s">
        <v>331</v>
      </c>
      <c r="B339" s="9" t="s">
        <v>17</v>
      </c>
      <c r="C339" s="18" t="s">
        <v>232</v>
      </c>
      <c r="D339" s="18" t="s">
        <v>19</v>
      </c>
      <c r="E339" s="18" t="s">
        <v>233</v>
      </c>
      <c r="F339" s="20" t="n">
        <v>-90</v>
      </c>
      <c r="G339" s="12" t="s">
        <v>21</v>
      </c>
    </row>
    <row r="340" customFormat="false" ht="12.8" hidden="false" customHeight="false" outlineLevel="0" collapsed="false">
      <c r="A340" s="17" t="s">
        <v>332</v>
      </c>
      <c r="B340" s="9" t="s">
        <v>17</v>
      </c>
      <c r="C340" s="18" t="s">
        <v>29</v>
      </c>
      <c r="D340" s="18" t="s">
        <v>25</v>
      </c>
      <c r="E340" s="18" t="s">
        <v>196</v>
      </c>
      <c r="F340" s="20" t="n">
        <v>-200</v>
      </c>
      <c r="G340" s="12" t="s">
        <v>21</v>
      </c>
    </row>
    <row r="341" customFormat="false" ht="12.8" hidden="false" customHeight="false" outlineLevel="0" collapsed="false">
      <c r="A341" s="17" t="s">
        <v>332</v>
      </c>
      <c r="B341" s="9" t="s">
        <v>17</v>
      </c>
      <c r="C341" s="18" t="s">
        <v>53</v>
      </c>
      <c r="D341" s="18" t="s">
        <v>54</v>
      </c>
      <c r="E341" s="18" t="s">
        <v>67</v>
      </c>
      <c r="F341" s="20" t="n">
        <v>-5</v>
      </c>
      <c r="G341" s="12" t="s">
        <v>21</v>
      </c>
    </row>
    <row r="342" customFormat="false" ht="12.8" hidden="false" customHeight="false" outlineLevel="0" collapsed="false">
      <c r="A342" s="17" t="s">
        <v>332</v>
      </c>
      <c r="B342" s="9" t="s">
        <v>17</v>
      </c>
      <c r="C342" s="18" t="s">
        <v>53</v>
      </c>
      <c r="D342" s="18" t="s">
        <v>54</v>
      </c>
      <c r="E342" s="18" t="s">
        <v>67</v>
      </c>
      <c r="F342" s="20" t="n">
        <v>-5</v>
      </c>
      <c r="G342" s="12" t="s">
        <v>21</v>
      </c>
    </row>
    <row r="343" customFormat="false" ht="12.8" hidden="false" customHeight="false" outlineLevel="0" collapsed="false">
      <c r="A343" s="17" t="s">
        <v>333</v>
      </c>
      <c r="B343" s="9" t="s">
        <v>17</v>
      </c>
      <c r="C343" s="18" t="s">
        <v>324</v>
      </c>
      <c r="D343" s="18" t="s">
        <v>25</v>
      </c>
      <c r="E343" s="18" t="s">
        <v>47</v>
      </c>
      <c r="F343" s="20" t="n">
        <v>-15</v>
      </c>
      <c r="G343" s="12" t="s">
        <v>21</v>
      </c>
    </row>
    <row r="344" customFormat="false" ht="12.8" hidden="false" customHeight="false" outlineLevel="0" collapsed="false">
      <c r="A344" s="17" t="s">
        <v>333</v>
      </c>
      <c r="B344" s="9" t="s">
        <v>17</v>
      </c>
      <c r="C344" s="18" t="s">
        <v>53</v>
      </c>
      <c r="D344" s="18" t="s">
        <v>54</v>
      </c>
      <c r="E344" s="18" t="s">
        <v>134</v>
      </c>
      <c r="F344" s="20" t="n">
        <v>-19.51</v>
      </c>
      <c r="G344" s="12" t="s">
        <v>21</v>
      </c>
    </row>
    <row r="345" customFormat="false" ht="12.8" hidden="false" customHeight="false" outlineLevel="0" collapsed="false">
      <c r="A345" s="17" t="s">
        <v>334</v>
      </c>
      <c r="B345" s="9" t="s">
        <v>17</v>
      </c>
      <c r="C345" s="18" t="s">
        <v>93</v>
      </c>
      <c r="D345" s="18" t="s">
        <v>19</v>
      </c>
      <c r="E345" s="18" t="s">
        <v>94</v>
      </c>
      <c r="F345" s="20" t="n">
        <v>-400</v>
      </c>
      <c r="G345" s="12" t="s">
        <v>21</v>
      </c>
    </row>
    <row r="346" customFormat="false" ht="12.8" hidden="false" customHeight="false" outlineLevel="0" collapsed="false">
      <c r="A346" s="17" t="s">
        <v>334</v>
      </c>
      <c r="B346" s="9" t="s">
        <v>17</v>
      </c>
      <c r="C346" s="18" t="s">
        <v>29</v>
      </c>
      <c r="D346" s="18" t="s">
        <v>25</v>
      </c>
      <c r="E346" s="18" t="s">
        <v>29</v>
      </c>
      <c r="F346" s="20" t="n">
        <v>-120</v>
      </c>
      <c r="G346" s="12" t="s">
        <v>21</v>
      </c>
    </row>
    <row r="347" customFormat="false" ht="12.8" hidden="false" customHeight="false" outlineLevel="0" collapsed="false">
      <c r="A347" s="17" t="s">
        <v>334</v>
      </c>
      <c r="B347" s="9" t="s">
        <v>17</v>
      </c>
      <c r="C347" s="18" t="s">
        <v>29</v>
      </c>
      <c r="D347" s="18" t="s">
        <v>25</v>
      </c>
      <c r="E347" s="18" t="s">
        <v>249</v>
      </c>
      <c r="F347" s="20" t="n">
        <v>-25</v>
      </c>
      <c r="G347" s="12" t="s">
        <v>21</v>
      </c>
    </row>
    <row r="348" customFormat="false" ht="12.8" hidden="false" customHeight="false" outlineLevel="0" collapsed="false">
      <c r="A348" s="17" t="s">
        <v>335</v>
      </c>
      <c r="B348" s="9" t="s">
        <v>17</v>
      </c>
      <c r="C348" s="18" t="s">
        <v>53</v>
      </c>
      <c r="D348" s="18" t="s">
        <v>54</v>
      </c>
      <c r="E348" s="18" t="s">
        <v>67</v>
      </c>
      <c r="F348" s="20" t="n">
        <v>-12.15</v>
      </c>
      <c r="G348" s="12" t="s">
        <v>21</v>
      </c>
    </row>
    <row r="349" customFormat="false" ht="12.8" hidden="false" customHeight="false" outlineLevel="0" collapsed="false">
      <c r="A349" s="17" t="s">
        <v>336</v>
      </c>
      <c r="B349" s="9" t="s">
        <v>17</v>
      </c>
      <c r="C349" s="18" t="s">
        <v>232</v>
      </c>
      <c r="D349" s="18" t="s">
        <v>19</v>
      </c>
      <c r="E349" s="18" t="s">
        <v>233</v>
      </c>
      <c r="F349" s="20" t="n">
        <v>-90</v>
      </c>
      <c r="G349" s="12" t="s">
        <v>21</v>
      </c>
    </row>
    <row r="350" customFormat="false" ht="12.8" hidden="false" customHeight="false" outlineLevel="0" collapsed="false">
      <c r="A350" s="17" t="s">
        <v>337</v>
      </c>
      <c r="B350" s="9" t="s">
        <v>17</v>
      </c>
      <c r="C350" s="18" t="s">
        <v>53</v>
      </c>
      <c r="D350" s="18" t="s">
        <v>54</v>
      </c>
      <c r="E350" s="18" t="s">
        <v>67</v>
      </c>
      <c r="F350" s="20" t="n">
        <v>-5</v>
      </c>
      <c r="G350" s="12" t="s">
        <v>21</v>
      </c>
    </row>
    <row r="351" customFormat="false" ht="12.8" hidden="false" customHeight="false" outlineLevel="0" collapsed="false">
      <c r="A351" s="17" t="s">
        <v>338</v>
      </c>
      <c r="B351" s="9" t="s">
        <v>17</v>
      </c>
      <c r="C351" s="18" t="s">
        <v>63</v>
      </c>
      <c r="D351" s="18" t="s">
        <v>19</v>
      </c>
      <c r="E351" s="18" t="s">
        <v>64</v>
      </c>
      <c r="F351" s="20" t="n">
        <v>-100</v>
      </c>
      <c r="G351" s="12" t="s">
        <v>21</v>
      </c>
    </row>
    <row r="352" customFormat="false" ht="12.8" hidden="false" customHeight="false" outlineLevel="0" collapsed="false">
      <c r="A352" s="17" t="s">
        <v>338</v>
      </c>
      <c r="B352" s="9" t="s">
        <v>17</v>
      </c>
      <c r="C352" s="18" t="s">
        <v>93</v>
      </c>
      <c r="D352" s="18" t="s">
        <v>19</v>
      </c>
      <c r="E352" s="18" t="s">
        <v>94</v>
      </c>
      <c r="F352" s="20" t="n">
        <v>-400</v>
      </c>
      <c r="G352" s="12" t="s">
        <v>21</v>
      </c>
    </row>
    <row r="353" customFormat="false" ht="12.8" hidden="false" customHeight="false" outlineLevel="0" collapsed="false">
      <c r="A353" s="17" t="s">
        <v>339</v>
      </c>
      <c r="B353" s="9" t="s">
        <v>17</v>
      </c>
      <c r="C353" s="18" t="s">
        <v>181</v>
      </c>
      <c r="D353" s="18" t="s">
        <v>19</v>
      </c>
      <c r="E353" s="18" t="s">
        <v>119</v>
      </c>
      <c r="F353" s="20" t="n">
        <v>-130</v>
      </c>
      <c r="G353" s="12" t="s">
        <v>21</v>
      </c>
    </row>
    <row r="354" customFormat="false" ht="12.8" hidden="false" customHeight="false" outlineLevel="0" collapsed="false">
      <c r="A354" s="17" t="s">
        <v>339</v>
      </c>
      <c r="B354" s="9" t="s">
        <v>17</v>
      </c>
      <c r="C354" s="18" t="s">
        <v>53</v>
      </c>
      <c r="D354" s="18" t="s">
        <v>54</v>
      </c>
      <c r="E354" s="18" t="s">
        <v>67</v>
      </c>
      <c r="F354" s="20" t="n">
        <v>-12.15</v>
      </c>
      <c r="G354" s="12" t="s">
        <v>21</v>
      </c>
    </row>
    <row r="355" customFormat="false" ht="12.8" hidden="false" customHeight="false" outlineLevel="0" collapsed="false">
      <c r="A355" s="17" t="s">
        <v>340</v>
      </c>
      <c r="B355" s="9" t="s">
        <v>17</v>
      </c>
      <c r="C355" s="18" t="s">
        <v>324</v>
      </c>
      <c r="D355" s="18" t="s">
        <v>25</v>
      </c>
      <c r="E355" s="18" t="s">
        <v>607</v>
      </c>
      <c r="F355" s="20" t="n">
        <v>-15</v>
      </c>
      <c r="G355" s="12" t="s">
        <v>21</v>
      </c>
    </row>
    <row r="356" customFormat="false" ht="12.8" hidden="false" customHeight="false" outlineLevel="0" collapsed="false">
      <c r="A356" s="17" t="s">
        <v>341</v>
      </c>
      <c r="B356" s="9" t="s">
        <v>17</v>
      </c>
      <c r="C356" s="18" t="s">
        <v>53</v>
      </c>
      <c r="D356" s="18" t="s">
        <v>54</v>
      </c>
      <c r="E356" s="18" t="s">
        <v>67</v>
      </c>
      <c r="F356" s="20" t="n">
        <v>-12.15</v>
      </c>
      <c r="G356" s="12" t="s">
        <v>21</v>
      </c>
    </row>
    <row r="357" customFormat="false" ht="12.8" hidden="false" customHeight="false" outlineLevel="0" collapsed="false">
      <c r="A357" s="17" t="s">
        <v>341</v>
      </c>
      <c r="B357" s="9" t="s">
        <v>17</v>
      </c>
      <c r="C357" s="18" t="s">
        <v>53</v>
      </c>
      <c r="D357" s="18" t="s">
        <v>54</v>
      </c>
      <c r="E357" s="18" t="s">
        <v>134</v>
      </c>
      <c r="F357" s="20" t="n">
        <v>-0.18</v>
      </c>
      <c r="G357" s="12" t="s">
        <v>21</v>
      </c>
    </row>
    <row r="358" customFormat="false" ht="12.8" hidden="false" customHeight="false" outlineLevel="0" collapsed="false">
      <c r="A358" s="17" t="s">
        <v>342</v>
      </c>
      <c r="B358" s="9" t="s">
        <v>17</v>
      </c>
      <c r="C358" s="18" t="s">
        <v>29</v>
      </c>
      <c r="D358" s="18" t="s">
        <v>78</v>
      </c>
      <c r="E358" s="18" t="s">
        <v>119</v>
      </c>
      <c r="F358" s="20" t="n">
        <v>-70</v>
      </c>
      <c r="G358" s="12" t="s">
        <v>21</v>
      </c>
    </row>
    <row r="359" customFormat="false" ht="12.8" hidden="false" customHeight="false" outlineLevel="0" collapsed="false">
      <c r="A359" s="17" t="s">
        <v>342</v>
      </c>
      <c r="B359" s="9" t="s">
        <v>17</v>
      </c>
      <c r="C359" s="18" t="s">
        <v>93</v>
      </c>
      <c r="D359" s="18" t="s">
        <v>19</v>
      </c>
      <c r="E359" s="18" t="s">
        <v>94</v>
      </c>
      <c r="F359" s="20" t="n">
        <v>-400</v>
      </c>
      <c r="G359" s="12" t="s">
        <v>21</v>
      </c>
    </row>
    <row r="360" customFormat="false" ht="12.8" hidden="false" customHeight="false" outlineLevel="0" collapsed="false">
      <c r="A360" s="17" t="s">
        <v>343</v>
      </c>
      <c r="B360" s="9" t="s">
        <v>17</v>
      </c>
      <c r="C360" s="18" t="s">
        <v>64</v>
      </c>
      <c r="D360" s="18" t="s">
        <v>19</v>
      </c>
      <c r="E360" s="18" t="s">
        <v>64</v>
      </c>
      <c r="F360" s="20" t="n">
        <v>-201.69</v>
      </c>
      <c r="G360" s="12" t="s">
        <v>21</v>
      </c>
    </row>
    <row r="361" customFormat="false" ht="12.8" hidden="false" customHeight="false" outlineLevel="0" collapsed="false">
      <c r="A361" s="17" t="s">
        <v>343</v>
      </c>
      <c r="B361" s="9" t="s">
        <v>17</v>
      </c>
      <c r="C361" s="18" t="s">
        <v>29</v>
      </c>
      <c r="D361" s="18" t="s">
        <v>25</v>
      </c>
      <c r="E361" s="18" t="s">
        <v>29</v>
      </c>
      <c r="F361" s="20" t="n">
        <v>-7</v>
      </c>
      <c r="G361" s="12" t="s">
        <v>21</v>
      </c>
    </row>
    <row r="362" customFormat="false" ht="12.8" hidden="false" customHeight="false" outlineLevel="0" collapsed="false">
      <c r="A362" s="17" t="s">
        <v>344</v>
      </c>
      <c r="B362" s="9" t="s">
        <v>17</v>
      </c>
      <c r="C362" s="18" t="s">
        <v>265</v>
      </c>
      <c r="D362" s="18" t="s">
        <v>25</v>
      </c>
      <c r="E362" s="18" t="s">
        <v>266</v>
      </c>
      <c r="F362" s="20" t="n">
        <v>2000</v>
      </c>
      <c r="G362" s="12" t="s">
        <v>89</v>
      </c>
    </row>
    <row r="363" customFormat="false" ht="12.8" hidden="false" customHeight="false" outlineLevel="0" collapsed="false">
      <c r="A363" s="17" t="s">
        <v>345</v>
      </c>
      <c r="B363" s="9" t="s">
        <v>17</v>
      </c>
      <c r="C363" s="18" t="s">
        <v>265</v>
      </c>
      <c r="D363" s="18" t="s">
        <v>25</v>
      </c>
      <c r="E363" s="18" t="s">
        <v>266</v>
      </c>
      <c r="F363" s="20" t="n">
        <v>-45</v>
      </c>
      <c r="G363" s="12" t="s">
        <v>21</v>
      </c>
    </row>
    <row r="364" customFormat="false" ht="12.8" hidden="false" customHeight="false" outlineLevel="0" collapsed="false">
      <c r="A364" s="17" t="s">
        <v>346</v>
      </c>
      <c r="B364" s="9" t="s">
        <v>17</v>
      </c>
      <c r="C364" s="18" t="s">
        <v>122</v>
      </c>
      <c r="D364" s="18" t="s">
        <v>123</v>
      </c>
      <c r="E364" s="18" t="s">
        <v>123</v>
      </c>
      <c r="F364" s="20" t="n">
        <v>250</v>
      </c>
      <c r="G364" s="12" t="s">
        <v>89</v>
      </c>
    </row>
    <row r="365" customFormat="false" ht="12.8" hidden="false" customHeight="false" outlineLevel="0" collapsed="false">
      <c r="A365" s="17" t="s">
        <v>347</v>
      </c>
      <c r="B365" s="9" t="s">
        <v>17</v>
      </c>
      <c r="C365" s="23" t="s">
        <v>217</v>
      </c>
      <c r="D365" s="23" t="s">
        <v>78</v>
      </c>
      <c r="E365" s="18" t="s">
        <v>218</v>
      </c>
      <c r="F365" s="20" t="n">
        <v>-347.85</v>
      </c>
      <c r="G365" s="12" t="s">
        <v>21</v>
      </c>
    </row>
    <row r="366" customFormat="false" ht="12.8" hidden="false" customHeight="false" outlineLevel="0" collapsed="false">
      <c r="A366" s="17" t="s">
        <v>347</v>
      </c>
      <c r="B366" s="9" t="s">
        <v>17</v>
      </c>
      <c r="C366" s="18" t="s">
        <v>53</v>
      </c>
      <c r="D366" s="18" t="s">
        <v>54</v>
      </c>
      <c r="E366" s="18" t="s">
        <v>67</v>
      </c>
      <c r="F366" s="20" t="n">
        <v>-5</v>
      </c>
      <c r="G366" s="12" t="s">
        <v>21</v>
      </c>
    </row>
    <row r="367" customFormat="false" ht="12.8" hidden="false" customHeight="false" outlineLevel="0" collapsed="false">
      <c r="A367" s="17" t="s">
        <v>348</v>
      </c>
      <c r="B367" s="9" t="s">
        <v>17</v>
      </c>
      <c r="C367" s="18" t="s">
        <v>232</v>
      </c>
      <c r="D367" s="18" t="s">
        <v>19</v>
      </c>
      <c r="E367" s="18" t="s">
        <v>233</v>
      </c>
      <c r="F367" s="20" t="n">
        <v>-160</v>
      </c>
      <c r="G367" s="12" t="s">
        <v>21</v>
      </c>
    </row>
    <row r="368" customFormat="false" ht="12.8" hidden="false" customHeight="false" outlineLevel="0" collapsed="false">
      <c r="A368" s="17" t="s">
        <v>349</v>
      </c>
      <c r="B368" s="9" t="s">
        <v>17</v>
      </c>
      <c r="C368" s="18" t="s">
        <v>53</v>
      </c>
      <c r="D368" s="18" t="s">
        <v>54</v>
      </c>
      <c r="E368" s="18" t="s">
        <v>67</v>
      </c>
      <c r="F368" s="20" t="n">
        <v>-12.15</v>
      </c>
      <c r="G368" s="12" t="s">
        <v>21</v>
      </c>
    </row>
    <row r="369" customFormat="false" ht="12.8" hidden="false" customHeight="false" outlineLevel="0" collapsed="false">
      <c r="A369" s="17" t="s">
        <v>349</v>
      </c>
      <c r="B369" s="9" t="s">
        <v>17</v>
      </c>
      <c r="C369" s="18" t="s">
        <v>53</v>
      </c>
      <c r="D369" s="18" t="s">
        <v>54</v>
      </c>
      <c r="E369" s="18" t="s">
        <v>134</v>
      </c>
      <c r="F369" s="20" t="n">
        <v>-7.27</v>
      </c>
      <c r="G369" s="12" t="s">
        <v>21</v>
      </c>
    </row>
    <row r="370" customFormat="false" ht="12.8" hidden="false" customHeight="false" outlineLevel="0" collapsed="false">
      <c r="A370" s="17" t="s">
        <v>350</v>
      </c>
      <c r="B370" s="9" t="s">
        <v>17</v>
      </c>
      <c r="C370" s="18" t="s">
        <v>93</v>
      </c>
      <c r="D370" s="18" t="s">
        <v>19</v>
      </c>
      <c r="E370" s="18" t="s">
        <v>94</v>
      </c>
      <c r="F370" s="20" t="n">
        <v>-400</v>
      </c>
      <c r="G370" s="12" t="s">
        <v>21</v>
      </c>
    </row>
    <row r="371" customFormat="false" ht="12.8" hidden="false" customHeight="false" outlineLevel="0" collapsed="false">
      <c r="A371" s="17" t="s">
        <v>350</v>
      </c>
      <c r="B371" s="9" t="s">
        <v>17</v>
      </c>
      <c r="C371" s="18" t="s">
        <v>324</v>
      </c>
      <c r="D371" s="18" t="s">
        <v>25</v>
      </c>
      <c r="E371" s="18" t="s">
        <v>47</v>
      </c>
      <c r="F371" s="20" t="n">
        <v>-15</v>
      </c>
      <c r="G371" s="12" t="s">
        <v>21</v>
      </c>
    </row>
    <row r="372" customFormat="false" ht="12.8" hidden="false" customHeight="false" outlineLevel="0" collapsed="false">
      <c r="A372" s="17" t="s">
        <v>350</v>
      </c>
      <c r="B372" s="9" t="s">
        <v>17</v>
      </c>
      <c r="C372" s="18" t="s">
        <v>29</v>
      </c>
      <c r="D372" s="18" t="s">
        <v>25</v>
      </c>
      <c r="E372" s="18" t="s">
        <v>29</v>
      </c>
      <c r="F372" s="20" t="n">
        <v>-50</v>
      </c>
      <c r="G372" s="12" t="s">
        <v>21</v>
      </c>
    </row>
    <row r="373" customFormat="false" ht="12.8" hidden="false" customHeight="false" outlineLevel="0" collapsed="false">
      <c r="A373" s="17" t="s">
        <v>351</v>
      </c>
      <c r="B373" s="9" t="s">
        <v>17</v>
      </c>
      <c r="C373" s="18" t="s">
        <v>29</v>
      </c>
      <c r="D373" s="18" t="s">
        <v>238</v>
      </c>
      <c r="E373" s="18" t="s">
        <v>239</v>
      </c>
      <c r="F373" s="20" t="n">
        <v>-180</v>
      </c>
      <c r="G373" s="12" t="s">
        <v>21</v>
      </c>
    </row>
    <row r="374" customFormat="false" ht="12.8" hidden="false" customHeight="false" outlineLevel="0" collapsed="false">
      <c r="A374" s="17" t="s">
        <v>351</v>
      </c>
      <c r="B374" s="9" t="s">
        <v>17</v>
      </c>
      <c r="C374" s="18" t="s">
        <v>29</v>
      </c>
      <c r="D374" s="18" t="s">
        <v>25</v>
      </c>
      <c r="E374" s="18" t="s">
        <v>163</v>
      </c>
      <c r="F374" s="20" t="n">
        <v>-28</v>
      </c>
      <c r="G374" s="12" t="s">
        <v>21</v>
      </c>
    </row>
    <row r="375" customFormat="false" ht="12.8" hidden="false" customHeight="false" outlineLevel="0" collapsed="false">
      <c r="A375" s="17" t="s">
        <v>351</v>
      </c>
      <c r="B375" s="9" t="s">
        <v>17</v>
      </c>
      <c r="C375" s="18" t="s">
        <v>29</v>
      </c>
      <c r="D375" s="18" t="s">
        <v>25</v>
      </c>
      <c r="E375" s="18" t="s">
        <v>84</v>
      </c>
      <c r="F375" s="20" t="n">
        <v>-100</v>
      </c>
      <c r="G375" s="12" t="s">
        <v>21</v>
      </c>
    </row>
    <row r="376" customFormat="false" ht="12.8" hidden="false" customHeight="false" outlineLevel="0" collapsed="false">
      <c r="A376" s="17" t="s">
        <v>352</v>
      </c>
      <c r="B376" s="9" t="s">
        <v>17</v>
      </c>
      <c r="C376" s="18" t="s">
        <v>53</v>
      </c>
      <c r="D376" s="18" t="s">
        <v>54</v>
      </c>
      <c r="E376" s="18" t="s">
        <v>67</v>
      </c>
      <c r="F376" s="20" t="n">
        <v>-5</v>
      </c>
      <c r="G376" s="12" t="s">
        <v>21</v>
      </c>
    </row>
    <row r="377" customFormat="false" ht="12.8" hidden="false" customHeight="false" outlineLevel="0" collapsed="false">
      <c r="A377" s="17" t="s">
        <v>353</v>
      </c>
      <c r="B377" s="9" t="s">
        <v>17</v>
      </c>
      <c r="C377" s="18" t="s">
        <v>53</v>
      </c>
      <c r="D377" s="18" t="s">
        <v>54</v>
      </c>
      <c r="E377" s="18" t="s">
        <v>55</v>
      </c>
      <c r="F377" s="20" t="n">
        <v>-3.11</v>
      </c>
      <c r="G377" s="12" t="s">
        <v>21</v>
      </c>
    </row>
    <row r="378" customFormat="false" ht="12.8" hidden="false" customHeight="false" outlineLevel="0" collapsed="false">
      <c r="A378" s="17" t="s">
        <v>354</v>
      </c>
      <c r="B378" s="9" t="s">
        <v>17</v>
      </c>
      <c r="C378" s="18" t="s">
        <v>355</v>
      </c>
      <c r="D378" s="18" t="s">
        <v>25</v>
      </c>
      <c r="E378" s="18" t="s">
        <v>84</v>
      </c>
      <c r="F378" s="20" t="n">
        <v>-100</v>
      </c>
      <c r="G378" s="12" t="s">
        <v>21</v>
      </c>
    </row>
    <row r="379" customFormat="false" ht="12.8" hidden="false" customHeight="false" outlineLevel="0" collapsed="false">
      <c r="A379" s="17" t="s">
        <v>354</v>
      </c>
      <c r="B379" s="9" t="s">
        <v>17</v>
      </c>
      <c r="C379" s="18" t="s">
        <v>53</v>
      </c>
      <c r="D379" s="18" t="s">
        <v>54</v>
      </c>
      <c r="E379" s="18" t="s">
        <v>67</v>
      </c>
      <c r="F379" s="20" t="n">
        <v>-12.15</v>
      </c>
      <c r="G379" s="12" t="s">
        <v>21</v>
      </c>
    </row>
    <row r="380" customFormat="false" ht="12.8" hidden="false" customHeight="false" outlineLevel="0" collapsed="false">
      <c r="A380" s="17" t="s">
        <v>356</v>
      </c>
      <c r="B380" s="9" t="s">
        <v>17</v>
      </c>
      <c r="C380" s="18" t="s">
        <v>217</v>
      </c>
      <c r="D380" s="18" t="s">
        <v>78</v>
      </c>
      <c r="E380" s="18" t="s">
        <v>218</v>
      </c>
      <c r="F380" s="20" t="n">
        <v>-347.85</v>
      </c>
      <c r="G380" s="12" t="s">
        <v>21</v>
      </c>
    </row>
    <row r="381" customFormat="false" ht="12.8" hidden="false" customHeight="false" outlineLevel="0" collapsed="false">
      <c r="A381" s="17" t="s">
        <v>356</v>
      </c>
      <c r="B381" s="9" t="s">
        <v>17</v>
      </c>
      <c r="C381" s="18" t="s">
        <v>93</v>
      </c>
      <c r="D381" s="18" t="s">
        <v>19</v>
      </c>
      <c r="E381" s="18" t="s">
        <v>94</v>
      </c>
      <c r="F381" s="20" t="n">
        <v>-400</v>
      </c>
      <c r="G381" s="12" t="s">
        <v>21</v>
      </c>
    </row>
    <row r="382" customFormat="false" ht="12.8" hidden="false" customHeight="false" outlineLevel="0" collapsed="false">
      <c r="A382" s="17" t="s">
        <v>356</v>
      </c>
      <c r="B382" s="9" t="s">
        <v>17</v>
      </c>
      <c r="C382" s="18" t="s">
        <v>29</v>
      </c>
      <c r="D382" s="18" t="s">
        <v>25</v>
      </c>
      <c r="E382" s="18" t="s">
        <v>29</v>
      </c>
      <c r="F382" s="20" t="n">
        <v>-70</v>
      </c>
      <c r="G382" s="12" t="s">
        <v>21</v>
      </c>
    </row>
    <row r="383" customFormat="false" ht="12.8" hidden="false" customHeight="false" outlineLevel="0" collapsed="false">
      <c r="A383" s="17" t="s">
        <v>357</v>
      </c>
      <c r="B383" s="9" t="s">
        <v>17</v>
      </c>
      <c r="C383" s="18" t="s">
        <v>29</v>
      </c>
      <c r="D383" s="18" t="s">
        <v>25</v>
      </c>
      <c r="E383" s="18" t="s">
        <v>29</v>
      </c>
      <c r="F383" s="20" t="n">
        <v>-7</v>
      </c>
      <c r="G383" s="12" t="s">
        <v>21</v>
      </c>
    </row>
    <row r="384" customFormat="false" ht="12.8" hidden="false" customHeight="false" outlineLevel="0" collapsed="false">
      <c r="A384" s="17" t="s">
        <v>358</v>
      </c>
      <c r="B384" s="9" t="s">
        <v>17</v>
      </c>
      <c r="C384" s="18" t="s">
        <v>210</v>
      </c>
      <c r="D384" s="18" t="s">
        <v>210</v>
      </c>
      <c r="E384" s="18" t="s">
        <v>211</v>
      </c>
      <c r="F384" s="20" t="n">
        <v>2001.13</v>
      </c>
      <c r="G384" s="12" t="s">
        <v>89</v>
      </c>
    </row>
    <row r="385" customFormat="false" ht="12.8" hidden="false" customHeight="false" outlineLevel="0" collapsed="false">
      <c r="A385" s="17" t="s">
        <v>359</v>
      </c>
      <c r="B385" s="9" t="s">
        <v>17</v>
      </c>
      <c r="C385" s="18" t="s">
        <v>29</v>
      </c>
      <c r="D385" s="18" t="s">
        <v>25</v>
      </c>
      <c r="E385" s="18" t="s">
        <v>184</v>
      </c>
      <c r="F385" s="20" t="n">
        <v>-7.5</v>
      </c>
      <c r="G385" s="12" t="s">
        <v>21</v>
      </c>
    </row>
    <row r="386" customFormat="false" ht="12.8" hidden="false" customHeight="false" outlineLevel="0" collapsed="false">
      <c r="A386" s="17" t="s">
        <v>360</v>
      </c>
      <c r="B386" s="9" t="s">
        <v>17</v>
      </c>
      <c r="C386" s="18" t="s">
        <v>29</v>
      </c>
      <c r="D386" s="18" t="s">
        <v>25</v>
      </c>
      <c r="E386" s="18" t="s">
        <v>84</v>
      </c>
      <c r="F386" s="20" t="n">
        <v>-100</v>
      </c>
      <c r="G386" s="12" t="s">
        <v>21</v>
      </c>
    </row>
    <row r="387" customFormat="false" ht="12.8" hidden="false" customHeight="false" outlineLevel="0" collapsed="false">
      <c r="A387" s="17" t="s">
        <v>361</v>
      </c>
      <c r="B387" s="9" t="s">
        <v>17</v>
      </c>
      <c r="C387" s="18" t="s">
        <v>53</v>
      </c>
      <c r="D387" s="18" t="s">
        <v>54</v>
      </c>
      <c r="E387" s="18" t="s">
        <v>67</v>
      </c>
      <c r="F387" s="20" t="n">
        <v>-5</v>
      </c>
      <c r="G387" s="12" t="s">
        <v>21</v>
      </c>
    </row>
    <row r="388" customFormat="false" ht="12.8" hidden="false" customHeight="false" outlineLevel="0" collapsed="false">
      <c r="A388" s="17" t="s">
        <v>362</v>
      </c>
      <c r="B388" s="9" t="s">
        <v>17</v>
      </c>
      <c r="C388" s="18" t="s">
        <v>87</v>
      </c>
      <c r="D388" s="18" t="s">
        <v>87</v>
      </c>
      <c r="E388" s="18" t="s">
        <v>131</v>
      </c>
      <c r="F388" s="20" t="n">
        <v>630</v>
      </c>
      <c r="G388" s="12" t="s">
        <v>89</v>
      </c>
    </row>
    <row r="389" customFormat="false" ht="12.8" hidden="false" customHeight="false" outlineLevel="0" collapsed="false">
      <c r="A389" s="17" t="s">
        <v>363</v>
      </c>
      <c r="B389" s="9" t="s">
        <v>17</v>
      </c>
      <c r="C389" s="18" t="s">
        <v>364</v>
      </c>
      <c r="D389" s="18" t="s">
        <v>19</v>
      </c>
      <c r="E389" s="18" t="s">
        <v>271</v>
      </c>
      <c r="F389" s="20" t="n">
        <v>-170</v>
      </c>
      <c r="G389" s="12" t="s">
        <v>21</v>
      </c>
    </row>
    <row r="390" customFormat="false" ht="12.8" hidden="false" customHeight="false" outlineLevel="0" collapsed="false">
      <c r="A390" s="17" t="s">
        <v>365</v>
      </c>
      <c r="B390" s="9" t="s">
        <v>17</v>
      </c>
      <c r="C390" s="18" t="s">
        <v>93</v>
      </c>
      <c r="D390" s="18" t="s">
        <v>19</v>
      </c>
      <c r="E390" s="18" t="s">
        <v>94</v>
      </c>
      <c r="F390" s="20" t="n">
        <v>-400</v>
      </c>
      <c r="G390" s="12" t="s">
        <v>21</v>
      </c>
    </row>
    <row r="391" customFormat="false" ht="12.8" hidden="false" customHeight="false" outlineLevel="0" collapsed="false">
      <c r="A391" s="17" t="s">
        <v>365</v>
      </c>
      <c r="B391" s="9" t="s">
        <v>17</v>
      </c>
      <c r="C391" s="18" t="s">
        <v>53</v>
      </c>
      <c r="D391" s="18" t="s">
        <v>54</v>
      </c>
      <c r="E391" s="18" t="s">
        <v>67</v>
      </c>
      <c r="F391" s="20" t="n">
        <v>-12.4</v>
      </c>
      <c r="G391" s="12" t="s">
        <v>21</v>
      </c>
    </row>
    <row r="392" customFormat="false" ht="12.8" hidden="false" customHeight="false" outlineLevel="0" collapsed="false">
      <c r="A392" s="17" t="s">
        <v>366</v>
      </c>
      <c r="B392" s="9" t="s">
        <v>17</v>
      </c>
      <c r="C392" s="18" t="s">
        <v>217</v>
      </c>
      <c r="D392" s="18" t="s">
        <v>78</v>
      </c>
      <c r="E392" s="18" t="s">
        <v>218</v>
      </c>
      <c r="F392" s="20" t="n">
        <v>-347.85</v>
      </c>
      <c r="G392" s="12" t="s">
        <v>21</v>
      </c>
    </row>
    <row r="393" customFormat="false" ht="12.8" hidden="false" customHeight="false" outlineLevel="0" collapsed="false">
      <c r="A393" s="17" t="s">
        <v>367</v>
      </c>
      <c r="B393" s="9" t="s">
        <v>17</v>
      </c>
      <c r="C393" s="18" t="s">
        <v>181</v>
      </c>
      <c r="D393" s="18" t="s">
        <v>19</v>
      </c>
      <c r="E393" s="18" t="s">
        <v>119</v>
      </c>
      <c r="F393" s="20" t="n">
        <v>-130</v>
      </c>
      <c r="G393" s="12" t="s">
        <v>21</v>
      </c>
    </row>
    <row r="394" customFormat="false" ht="12.8" hidden="false" customHeight="false" outlineLevel="0" collapsed="false">
      <c r="A394" s="17" t="s">
        <v>367</v>
      </c>
      <c r="B394" s="9" t="s">
        <v>17</v>
      </c>
      <c r="C394" s="18" t="s">
        <v>29</v>
      </c>
      <c r="D394" s="18" t="s">
        <v>25</v>
      </c>
      <c r="E394" s="18" t="s">
        <v>29</v>
      </c>
      <c r="F394" s="20" t="n">
        <v>-50</v>
      </c>
      <c r="G394" s="12" t="s">
        <v>21</v>
      </c>
    </row>
    <row r="395" customFormat="false" ht="12.8" hidden="false" customHeight="false" outlineLevel="0" collapsed="false">
      <c r="A395" s="17" t="s">
        <v>368</v>
      </c>
      <c r="B395" s="9" t="s">
        <v>17</v>
      </c>
      <c r="C395" s="18" t="s">
        <v>29</v>
      </c>
      <c r="D395" s="18" t="s">
        <v>19</v>
      </c>
      <c r="E395" s="18" t="s">
        <v>119</v>
      </c>
      <c r="F395" s="20" t="n">
        <v>-110</v>
      </c>
      <c r="G395" s="12" t="s">
        <v>21</v>
      </c>
    </row>
    <row r="396" customFormat="false" ht="12.8" hidden="false" customHeight="false" outlineLevel="0" collapsed="false">
      <c r="A396" s="17" t="s">
        <v>369</v>
      </c>
      <c r="B396" s="9" t="s">
        <v>17</v>
      </c>
      <c r="C396" s="18" t="s">
        <v>29</v>
      </c>
      <c r="D396" s="18" t="s">
        <v>19</v>
      </c>
      <c r="E396" s="18" t="s">
        <v>119</v>
      </c>
      <c r="F396" s="20" t="n">
        <v>-150</v>
      </c>
      <c r="G396" s="12" t="s">
        <v>21</v>
      </c>
    </row>
    <row r="397" customFormat="false" ht="12.8" hidden="false" customHeight="false" outlineLevel="0" collapsed="false">
      <c r="A397" s="17" t="s">
        <v>369</v>
      </c>
      <c r="B397" s="9" t="s">
        <v>17</v>
      </c>
      <c r="C397" s="18" t="s">
        <v>29</v>
      </c>
      <c r="D397" s="18" t="s">
        <v>19</v>
      </c>
      <c r="E397" s="18" t="s">
        <v>119</v>
      </c>
      <c r="F397" s="20" t="n">
        <v>-150</v>
      </c>
      <c r="G397" s="12" t="s">
        <v>21</v>
      </c>
    </row>
    <row r="398" customFormat="false" ht="12.8" hidden="false" customHeight="false" outlineLevel="0" collapsed="false">
      <c r="A398" s="17" t="s">
        <v>369</v>
      </c>
      <c r="B398" s="9" t="s">
        <v>17</v>
      </c>
      <c r="C398" s="18" t="s">
        <v>29</v>
      </c>
      <c r="D398" s="18" t="s">
        <v>25</v>
      </c>
      <c r="E398" s="18" t="s">
        <v>163</v>
      </c>
      <c r="F398" s="20" t="n">
        <v>-100</v>
      </c>
      <c r="G398" s="12" t="s">
        <v>21</v>
      </c>
    </row>
    <row r="399" customFormat="false" ht="12.8" hidden="false" customHeight="false" outlineLevel="0" collapsed="false">
      <c r="A399" s="17" t="s">
        <v>369</v>
      </c>
      <c r="B399" s="9" t="s">
        <v>17</v>
      </c>
      <c r="C399" s="18" t="s">
        <v>53</v>
      </c>
      <c r="D399" s="18" t="s">
        <v>54</v>
      </c>
      <c r="E399" s="18" t="s">
        <v>67</v>
      </c>
      <c r="F399" s="20" t="n">
        <v>-5</v>
      </c>
      <c r="G399" s="12" t="s">
        <v>21</v>
      </c>
    </row>
    <row r="400" customFormat="false" ht="12.8" hidden="false" customHeight="false" outlineLevel="0" collapsed="false">
      <c r="A400" s="17" t="s">
        <v>370</v>
      </c>
      <c r="B400" s="9" t="s">
        <v>17</v>
      </c>
      <c r="C400" s="18" t="s">
        <v>324</v>
      </c>
      <c r="D400" s="18" t="s">
        <v>25</v>
      </c>
      <c r="E400" s="18" t="s">
        <v>47</v>
      </c>
      <c r="F400" s="20" t="n">
        <v>-15</v>
      </c>
      <c r="G400" s="12" t="s">
        <v>21</v>
      </c>
    </row>
    <row r="401" customFormat="false" ht="12.8" hidden="false" customHeight="false" outlineLevel="0" collapsed="false">
      <c r="A401" s="17" t="s">
        <v>371</v>
      </c>
      <c r="B401" s="9" t="s">
        <v>17</v>
      </c>
      <c r="C401" s="18" t="s">
        <v>93</v>
      </c>
      <c r="D401" s="18" t="s">
        <v>19</v>
      </c>
      <c r="E401" s="18" t="s">
        <v>94</v>
      </c>
      <c r="F401" s="20" t="n">
        <v>-400</v>
      </c>
      <c r="G401" s="12" t="s">
        <v>21</v>
      </c>
    </row>
    <row r="402" customFormat="false" ht="12.8" hidden="false" customHeight="false" outlineLevel="0" collapsed="false">
      <c r="A402" s="17" t="s">
        <v>371</v>
      </c>
      <c r="B402" s="9" t="s">
        <v>17</v>
      </c>
      <c r="C402" s="18" t="s">
        <v>53</v>
      </c>
      <c r="D402" s="18" t="s">
        <v>54</v>
      </c>
      <c r="E402" s="18" t="s">
        <v>67</v>
      </c>
      <c r="F402" s="20" t="n">
        <v>-12.4</v>
      </c>
      <c r="G402" s="12" t="s">
        <v>21</v>
      </c>
    </row>
    <row r="403" customFormat="false" ht="12.8" hidden="false" customHeight="false" outlineLevel="0" collapsed="false">
      <c r="A403" s="17" t="s">
        <v>372</v>
      </c>
      <c r="B403" s="9" t="s">
        <v>17</v>
      </c>
      <c r="C403" s="18" t="s">
        <v>217</v>
      </c>
      <c r="D403" s="18" t="s">
        <v>78</v>
      </c>
      <c r="E403" s="18" t="s">
        <v>218</v>
      </c>
      <c r="F403" s="20" t="n">
        <v>-347.85</v>
      </c>
      <c r="G403" s="12" t="s">
        <v>21</v>
      </c>
    </row>
    <row r="404" customFormat="false" ht="12.8" hidden="false" customHeight="false" outlineLevel="0" collapsed="false">
      <c r="A404" s="17" t="s">
        <v>373</v>
      </c>
      <c r="B404" s="9" t="s">
        <v>17</v>
      </c>
      <c r="C404" s="18" t="s">
        <v>181</v>
      </c>
      <c r="D404" s="18" t="s">
        <v>19</v>
      </c>
      <c r="E404" s="18" t="s">
        <v>119</v>
      </c>
      <c r="F404" s="20" t="n">
        <v>-200</v>
      </c>
      <c r="G404" s="12" t="s">
        <v>21</v>
      </c>
    </row>
    <row r="405" customFormat="false" ht="12.8" hidden="false" customHeight="false" outlineLevel="0" collapsed="false">
      <c r="A405" s="17" t="s">
        <v>373</v>
      </c>
      <c r="B405" s="9" t="s">
        <v>17</v>
      </c>
      <c r="C405" s="18" t="s">
        <v>87</v>
      </c>
      <c r="D405" s="18" t="s">
        <v>87</v>
      </c>
      <c r="E405" s="18" t="s">
        <v>131</v>
      </c>
      <c r="F405" s="20" t="n">
        <v>270</v>
      </c>
      <c r="G405" s="12" t="s">
        <v>89</v>
      </c>
    </row>
    <row r="406" customFormat="false" ht="12.8" hidden="false" customHeight="false" outlineLevel="0" collapsed="false">
      <c r="A406" s="17" t="s">
        <v>374</v>
      </c>
      <c r="B406" s="9" t="s">
        <v>17</v>
      </c>
      <c r="C406" s="18" t="s">
        <v>93</v>
      </c>
      <c r="D406" s="18" t="s">
        <v>19</v>
      </c>
      <c r="E406" s="18" t="s">
        <v>94</v>
      </c>
      <c r="F406" s="20" t="n">
        <v>-550</v>
      </c>
      <c r="G406" s="12" t="s">
        <v>21</v>
      </c>
    </row>
    <row r="407" customFormat="false" ht="12.8" hidden="false" customHeight="false" outlineLevel="0" collapsed="false">
      <c r="A407" s="17" t="s">
        <v>374</v>
      </c>
      <c r="B407" s="9" t="s">
        <v>17</v>
      </c>
      <c r="C407" s="18" t="s">
        <v>29</v>
      </c>
      <c r="D407" s="18" t="s">
        <v>25</v>
      </c>
      <c r="E407" s="18" t="s">
        <v>84</v>
      </c>
      <c r="F407" s="20" t="n">
        <v>-11.6</v>
      </c>
      <c r="G407" s="12" t="s">
        <v>21</v>
      </c>
    </row>
    <row r="408" customFormat="false" ht="12.8" hidden="false" customHeight="false" outlineLevel="0" collapsed="false">
      <c r="A408" s="17" t="s">
        <v>375</v>
      </c>
      <c r="B408" s="9" t="s">
        <v>17</v>
      </c>
      <c r="C408" s="18" t="s">
        <v>29</v>
      </c>
      <c r="D408" s="18" t="s">
        <v>25</v>
      </c>
      <c r="E408" s="18" t="s">
        <v>196</v>
      </c>
      <c r="F408" s="20" t="n">
        <v>-350</v>
      </c>
      <c r="G408" s="12" t="s">
        <v>21</v>
      </c>
    </row>
    <row r="409" customFormat="false" ht="12.8" hidden="false" customHeight="false" outlineLevel="0" collapsed="false">
      <c r="A409" s="17" t="s">
        <v>375</v>
      </c>
      <c r="B409" s="9" t="s">
        <v>17</v>
      </c>
      <c r="C409" s="18" t="s">
        <v>29</v>
      </c>
      <c r="D409" s="18" t="s">
        <v>25</v>
      </c>
      <c r="E409" s="18" t="s">
        <v>196</v>
      </c>
      <c r="F409" s="9" t="n">
        <f aca="false">-6.75-10.5-17</f>
        <v>-34.25</v>
      </c>
      <c r="G409" s="12" t="s">
        <v>21</v>
      </c>
    </row>
    <row r="410" customFormat="false" ht="12.8" hidden="false" customHeight="false" outlineLevel="0" collapsed="false">
      <c r="A410" s="17" t="s">
        <v>376</v>
      </c>
      <c r="B410" s="9" t="s">
        <v>17</v>
      </c>
      <c r="C410" s="18" t="s">
        <v>53</v>
      </c>
      <c r="D410" s="18" t="s">
        <v>54</v>
      </c>
      <c r="E410" s="18" t="s">
        <v>67</v>
      </c>
      <c r="F410" s="20" t="n">
        <v>-5</v>
      </c>
      <c r="G410" s="12" t="s">
        <v>21</v>
      </c>
    </row>
    <row r="411" customFormat="false" ht="12.8" hidden="false" customHeight="false" outlineLevel="0" collapsed="false">
      <c r="A411" s="17" t="s">
        <v>377</v>
      </c>
      <c r="B411" s="9" t="s">
        <v>17</v>
      </c>
      <c r="C411" s="18" t="s">
        <v>29</v>
      </c>
      <c r="D411" s="18" t="s">
        <v>25</v>
      </c>
      <c r="E411" s="18" t="s">
        <v>196</v>
      </c>
      <c r="F411" s="9" t="n">
        <f aca="false">-9.5-17.31</f>
        <v>-26.81</v>
      </c>
      <c r="G411" s="12" t="s">
        <v>21</v>
      </c>
    </row>
    <row r="412" customFormat="false" ht="12.8" hidden="false" customHeight="false" outlineLevel="0" collapsed="false">
      <c r="A412" s="17" t="s">
        <v>378</v>
      </c>
      <c r="B412" s="9" t="s">
        <v>17</v>
      </c>
      <c r="C412" s="18" t="s">
        <v>53</v>
      </c>
      <c r="D412" s="18" t="s">
        <v>54</v>
      </c>
      <c r="E412" s="18" t="s">
        <v>67</v>
      </c>
      <c r="F412" s="20" t="n">
        <v>-12.4</v>
      </c>
      <c r="G412" s="12" t="s">
        <v>21</v>
      </c>
    </row>
    <row r="413" customFormat="false" ht="12.8" hidden="false" customHeight="false" outlineLevel="0" collapsed="false">
      <c r="A413" s="17" t="s">
        <v>379</v>
      </c>
      <c r="B413" s="9" t="s">
        <v>17</v>
      </c>
      <c r="C413" s="18" t="s">
        <v>29</v>
      </c>
      <c r="D413" s="18" t="s">
        <v>25</v>
      </c>
      <c r="E413" s="18" t="s">
        <v>29</v>
      </c>
      <c r="F413" s="20" t="n">
        <v>-9</v>
      </c>
      <c r="G413" s="12" t="s">
        <v>21</v>
      </c>
    </row>
    <row r="414" customFormat="false" ht="12.8" hidden="false" customHeight="false" outlineLevel="0" collapsed="false">
      <c r="A414" s="17" t="s">
        <v>380</v>
      </c>
      <c r="B414" s="9" t="s">
        <v>17</v>
      </c>
      <c r="C414" s="18" t="s">
        <v>77</v>
      </c>
      <c r="D414" s="18" t="s">
        <v>78</v>
      </c>
      <c r="E414" s="18" t="s">
        <v>79</v>
      </c>
      <c r="F414" s="20" t="n">
        <v>-744.89</v>
      </c>
      <c r="G414" s="12" t="s">
        <v>21</v>
      </c>
    </row>
    <row r="415" customFormat="false" ht="12.8" hidden="false" customHeight="false" outlineLevel="0" collapsed="false">
      <c r="A415" s="17" t="s">
        <v>380</v>
      </c>
      <c r="B415" s="9" t="s">
        <v>17</v>
      </c>
      <c r="C415" s="18" t="s">
        <v>77</v>
      </c>
      <c r="D415" s="18" t="s">
        <v>78</v>
      </c>
      <c r="E415" s="18" t="s">
        <v>79</v>
      </c>
      <c r="F415" s="20" t="n">
        <v>-280.08</v>
      </c>
      <c r="G415" s="12" t="s">
        <v>21</v>
      </c>
    </row>
    <row r="416" customFormat="false" ht="12.8" hidden="false" customHeight="false" outlineLevel="0" collapsed="false">
      <c r="A416" s="17" t="s">
        <v>380</v>
      </c>
      <c r="B416" s="9" t="s">
        <v>17</v>
      </c>
      <c r="C416" s="18" t="s">
        <v>217</v>
      </c>
      <c r="D416" s="18" t="s">
        <v>78</v>
      </c>
      <c r="E416" s="18" t="s">
        <v>218</v>
      </c>
      <c r="F416" s="20" t="n">
        <v>-347.85</v>
      </c>
      <c r="G416" s="12" t="s">
        <v>21</v>
      </c>
    </row>
    <row r="417" customFormat="false" ht="12.8" hidden="false" customHeight="false" outlineLevel="0" collapsed="false">
      <c r="A417" s="17" t="s">
        <v>380</v>
      </c>
      <c r="B417" s="9" t="s">
        <v>17</v>
      </c>
      <c r="C417" s="18" t="s">
        <v>29</v>
      </c>
      <c r="D417" s="18" t="s">
        <v>25</v>
      </c>
      <c r="E417" s="18" t="s">
        <v>235</v>
      </c>
      <c r="F417" s="20" t="n">
        <v>-107.1</v>
      </c>
      <c r="G417" s="12" t="s">
        <v>21</v>
      </c>
    </row>
    <row r="418" customFormat="false" ht="12.8" hidden="false" customHeight="false" outlineLevel="0" collapsed="false">
      <c r="A418" s="17" t="s">
        <v>382</v>
      </c>
      <c r="B418" s="9" t="s">
        <v>17</v>
      </c>
      <c r="C418" s="18" t="s">
        <v>29</v>
      </c>
      <c r="D418" s="18" t="s">
        <v>25</v>
      </c>
      <c r="E418" s="18" t="s">
        <v>29</v>
      </c>
      <c r="F418" s="20" t="n">
        <v>-47</v>
      </c>
      <c r="G418" s="12" t="s">
        <v>21</v>
      </c>
    </row>
    <row r="419" customFormat="false" ht="12.8" hidden="false" customHeight="false" outlineLevel="0" collapsed="false">
      <c r="A419" s="17" t="s">
        <v>382</v>
      </c>
      <c r="B419" s="9" t="s">
        <v>17</v>
      </c>
      <c r="C419" s="18" t="s">
        <v>383</v>
      </c>
      <c r="D419" s="18" t="s">
        <v>25</v>
      </c>
      <c r="E419" s="18" t="s">
        <v>84</v>
      </c>
      <c r="F419" s="20" t="n">
        <v>-160</v>
      </c>
      <c r="G419" s="12" t="s">
        <v>21</v>
      </c>
    </row>
    <row r="420" customFormat="false" ht="12.8" hidden="false" customHeight="false" outlineLevel="0" collapsed="false">
      <c r="A420" s="17" t="s">
        <v>384</v>
      </c>
      <c r="B420" s="9" t="s">
        <v>17</v>
      </c>
      <c r="C420" s="18" t="s">
        <v>53</v>
      </c>
      <c r="D420" s="18" t="s">
        <v>25</v>
      </c>
      <c r="E420" s="18" t="s">
        <v>67</v>
      </c>
      <c r="F420" s="20" t="n">
        <v>-5</v>
      </c>
      <c r="G420" s="12" t="s">
        <v>21</v>
      </c>
    </row>
    <row r="421" customFormat="false" ht="12.8" hidden="false" customHeight="false" outlineLevel="0" collapsed="false">
      <c r="A421" s="17" t="s">
        <v>385</v>
      </c>
      <c r="B421" s="9" t="s">
        <v>17</v>
      </c>
      <c r="C421" s="18" t="s">
        <v>29</v>
      </c>
      <c r="D421" s="18" t="s">
        <v>19</v>
      </c>
      <c r="E421" s="18" t="s">
        <v>119</v>
      </c>
      <c r="F421" s="20" t="n">
        <v>-13</v>
      </c>
      <c r="G421" s="12" t="s">
        <v>21</v>
      </c>
    </row>
    <row r="422" customFormat="false" ht="12.8" hidden="false" customHeight="false" outlineLevel="0" collapsed="false">
      <c r="A422" s="17" t="s">
        <v>386</v>
      </c>
      <c r="B422" s="9" t="s">
        <v>17</v>
      </c>
      <c r="C422" s="18" t="s">
        <v>181</v>
      </c>
      <c r="D422" s="18" t="s">
        <v>19</v>
      </c>
      <c r="E422" s="18" t="s">
        <v>119</v>
      </c>
      <c r="F422" s="20" t="n">
        <v>-140</v>
      </c>
      <c r="G422" s="12" t="s">
        <v>21</v>
      </c>
    </row>
    <row r="423" customFormat="false" ht="12.8" hidden="false" customHeight="false" outlineLevel="0" collapsed="false">
      <c r="A423" s="17" t="s">
        <v>386</v>
      </c>
      <c r="B423" s="9" t="s">
        <v>17</v>
      </c>
      <c r="C423" s="18" t="s">
        <v>93</v>
      </c>
      <c r="D423" s="18" t="s">
        <v>19</v>
      </c>
      <c r="E423" s="18" t="s">
        <v>94</v>
      </c>
      <c r="F423" s="20" t="n">
        <v>-400</v>
      </c>
      <c r="G423" s="12" t="s">
        <v>21</v>
      </c>
    </row>
    <row r="424" customFormat="false" ht="12.8" hidden="false" customHeight="false" outlineLevel="0" collapsed="false">
      <c r="A424" s="17" t="s">
        <v>387</v>
      </c>
      <c r="B424" s="9" t="s">
        <v>17</v>
      </c>
      <c r="C424" s="18" t="s">
        <v>29</v>
      </c>
      <c r="D424" s="18" t="s">
        <v>238</v>
      </c>
      <c r="E424" s="18" t="s">
        <v>239</v>
      </c>
      <c r="F424" s="20" t="n">
        <v>-10</v>
      </c>
      <c r="G424" s="12" t="s">
        <v>21</v>
      </c>
    </row>
    <row r="425" customFormat="false" ht="12.8" hidden="false" customHeight="false" outlineLevel="0" collapsed="false">
      <c r="A425" s="17" t="s">
        <v>387</v>
      </c>
      <c r="B425" s="9" t="s">
        <v>17</v>
      </c>
      <c r="C425" s="18" t="s">
        <v>53</v>
      </c>
      <c r="D425" s="18" t="s">
        <v>54</v>
      </c>
      <c r="E425" s="18" t="s">
        <v>67</v>
      </c>
      <c r="F425" s="20" t="n">
        <v>-12.4</v>
      </c>
      <c r="G425" s="12" t="s">
        <v>21</v>
      </c>
    </row>
    <row r="426" customFormat="false" ht="12.8" hidden="false" customHeight="false" outlineLevel="0" collapsed="false">
      <c r="A426" s="17" t="s">
        <v>388</v>
      </c>
      <c r="B426" s="9" t="s">
        <v>17</v>
      </c>
      <c r="C426" s="18" t="s">
        <v>118</v>
      </c>
      <c r="D426" s="18" t="s">
        <v>78</v>
      </c>
      <c r="E426" s="18" t="s">
        <v>119</v>
      </c>
      <c r="F426" s="20" t="n">
        <v>-200</v>
      </c>
      <c r="G426" s="12" t="s">
        <v>21</v>
      </c>
    </row>
    <row r="427" customFormat="false" ht="12.8" hidden="false" customHeight="false" outlineLevel="0" collapsed="false">
      <c r="A427" s="17" t="s">
        <v>388</v>
      </c>
      <c r="B427" s="9" t="s">
        <v>17</v>
      </c>
      <c r="C427" s="18" t="s">
        <v>29</v>
      </c>
      <c r="D427" s="18" t="s">
        <v>25</v>
      </c>
      <c r="E427" s="18" t="s">
        <v>163</v>
      </c>
      <c r="F427" s="20" t="n">
        <v>-42</v>
      </c>
      <c r="G427" s="12" t="s">
        <v>21</v>
      </c>
    </row>
    <row r="428" customFormat="false" ht="12.8" hidden="false" customHeight="false" outlineLevel="0" collapsed="false">
      <c r="A428" s="17" t="s">
        <v>388</v>
      </c>
      <c r="B428" s="9" t="s">
        <v>17</v>
      </c>
      <c r="C428" s="18" t="s">
        <v>29</v>
      </c>
      <c r="D428" s="18" t="s">
        <v>25</v>
      </c>
      <c r="E428" s="18" t="s">
        <v>196</v>
      </c>
      <c r="F428" s="20" t="n">
        <v>-150</v>
      </c>
      <c r="G428" s="12" t="s">
        <v>21</v>
      </c>
    </row>
    <row r="429" customFormat="false" ht="12.8" hidden="false" customHeight="false" outlineLevel="0" collapsed="false">
      <c r="A429" s="17" t="s">
        <v>389</v>
      </c>
      <c r="B429" s="9" t="s">
        <v>17</v>
      </c>
      <c r="C429" s="18" t="s">
        <v>265</v>
      </c>
      <c r="D429" s="18" t="s">
        <v>25</v>
      </c>
      <c r="E429" s="18" t="s">
        <v>266</v>
      </c>
      <c r="F429" s="20" t="n">
        <v>-150</v>
      </c>
      <c r="G429" s="12" t="s">
        <v>21</v>
      </c>
    </row>
    <row r="430" customFormat="false" ht="12.8" hidden="false" customHeight="false" outlineLevel="0" collapsed="false">
      <c r="A430" s="17" t="s">
        <v>389</v>
      </c>
      <c r="B430" s="9" t="s">
        <v>17</v>
      </c>
      <c r="C430" s="18" t="s">
        <v>29</v>
      </c>
      <c r="D430" s="18" t="s">
        <v>25</v>
      </c>
      <c r="E430" s="18" t="s">
        <v>29</v>
      </c>
      <c r="F430" s="20" t="n">
        <v>-8</v>
      </c>
      <c r="G430" s="12" t="s">
        <v>21</v>
      </c>
    </row>
    <row r="431" customFormat="false" ht="12.8" hidden="false" customHeight="false" outlineLevel="0" collapsed="false">
      <c r="A431" s="17" t="s">
        <v>390</v>
      </c>
      <c r="B431" s="9" t="s">
        <v>17</v>
      </c>
      <c r="C431" s="18" t="s">
        <v>391</v>
      </c>
      <c r="D431" s="18" t="s">
        <v>25</v>
      </c>
      <c r="E431" s="18" t="s">
        <v>84</v>
      </c>
      <c r="F431" s="20" t="n">
        <v>-40</v>
      </c>
      <c r="G431" s="12" t="s">
        <v>21</v>
      </c>
    </row>
    <row r="432" customFormat="false" ht="12.8" hidden="false" customHeight="false" outlineLevel="0" collapsed="false">
      <c r="A432" s="17" t="s">
        <v>392</v>
      </c>
      <c r="B432" s="9" t="s">
        <v>17</v>
      </c>
      <c r="C432" s="18" t="s">
        <v>118</v>
      </c>
      <c r="D432" s="18" t="s">
        <v>78</v>
      </c>
      <c r="E432" s="18" t="s">
        <v>119</v>
      </c>
      <c r="F432" s="20" t="n">
        <v>-360</v>
      </c>
      <c r="G432" s="12" t="s">
        <v>21</v>
      </c>
    </row>
    <row r="433" customFormat="false" ht="12.8" hidden="false" customHeight="false" outlineLevel="0" collapsed="false">
      <c r="A433" s="17" t="s">
        <v>392</v>
      </c>
      <c r="B433" s="9" t="s">
        <v>17</v>
      </c>
      <c r="C433" s="18" t="s">
        <v>93</v>
      </c>
      <c r="D433" s="18" t="s">
        <v>19</v>
      </c>
      <c r="E433" s="18" t="s">
        <v>94</v>
      </c>
      <c r="F433" s="20" t="n">
        <v>-400</v>
      </c>
      <c r="G433" s="12" t="s">
        <v>21</v>
      </c>
    </row>
    <row r="434" customFormat="false" ht="12.8" hidden="false" customHeight="false" outlineLevel="0" collapsed="false">
      <c r="A434" s="17" t="s">
        <v>392</v>
      </c>
      <c r="B434" s="9" t="s">
        <v>17</v>
      </c>
      <c r="C434" s="18" t="s">
        <v>324</v>
      </c>
      <c r="D434" s="18" t="s">
        <v>25</v>
      </c>
      <c r="E434" s="18" t="s">
        <v>47</v>
      </c>
      <c r="F434" s="20" t="n">
        <v>-15</v>
      </c>
      <c r="G434" s="12" t="s">
        <v>21</v>
      </c>
    </row>
    <row r="435" customFormat="false" ht="12.8" hidden="false" customHeight="false" outlineLevel="0" collapsed="false">
      <c r="A435" s="17" t="s">
        <v>392</v>
      </c>
      <c r="B435" s="9" t="s">
        <v>17</v>
      </c>
      <c r="C435" s="18" t="s">
        <v>53</v>
      </c>
      <c r="D435" s="18" t="s">
        <v>54</v>
      </c>
      <c r="E435" s="18" t="s">
        <v>55</v>
      </c>
      <c r="F435" s="20" t="n">
        <v>-6.05</v>
      </c>
      <c r="G435" s="12" t="s">
        <v>21</v>
      </c>
    </row>
    <row r="436" customFormat="false" ht="12.8" hidden="false" customHeight="false" outlineLevel="0" collapsed="false">
      <c r="A436" s="17" t="s">
        <v>393</v>
      </c>
      <c r="B436" s="9" t="s">
        <v>17</v>
      </c>
      <c r="C436" s="18" t="s">
        <v>53</v>
      </c>
      <c r="D436" s="18" t="s">
        <v>54</v>
      </c>
      <c r="E436" s="18" t="s">
        <v>67</v>
      </c>
      <c r="F436" s="20" t="n">
        <v>-12.4</v>
      </c>
      <c r="G436" s="12" t="s">
        <v>21</v>
      </c>
    </row>
    <row r="437" customFormat="false" ht="12.8" hidden="false" customHeight="false" outlineLevel="0" collapsed="false">
      <c r="A437" s="17" t="s">
        <v>393</v>
      </c>
      <c r="B437" s="9" t="s">
        <v>17</v>
      </c>
      <c r="C437" s="18" t="s">
        <v>53</v>
      </c>
      <c r="D437" s="18" t="s">
        <v>54</v>
      </c>
      <c r="E437" s="18" t="s">
        <v>134</v>
      </c>
      <c r="F437" s="20" t="n">
        <v>-1.11</v>
      </c>
      <c r="G437" s="12" t="s">
        <v>21</v>
      </c>
    </row>
    <row r="438" customFormat="false" ht="12.8" hidden="false" customHeight="false" outlineLevel="0" collapsed="false">
      <c r="A438" s="17" t="s">
        <v>394</v>
      </c>
      <c r="B438" s="9" t="s">
        <v>17</v>
      </c>
      <c r="C438" s="18" t="s">
        <v>53</v>
      </c>
      <c r="D438" s="18" t="s">
        <v>25</v>
      </c>
      <c r="E438" s="18" t="s">
        <v>163</v>
      </c>
      <c r="F438" s="20" t="n">
        <v>-30</v>
      </c>
      <c r="G438" s="12" t="s">
        <v>21</v>
      </c>
    </row>
    <row r="439" customFormat="false" ht="12.8" hidden="false" customHeight="false" outlineLevel="0" collapsed="false">
      <c r="A439" s="17" t="s">
        <v>395</v>
      </c>
      <c r="B439" s="9" t="s">
        <v>17</v>
      </c>
      <c r="C439" s="18" t="s">
        <v>53</v>
      </c>
      <c r="D439" s="18" t="s">
        <v>54</v>
      </c>
      <c r="E439" s="18" t="s">
        <v>67</v>
      </c>
      <c r="F439" s="20" t="n">
        <v>-5</v>
      </c>
      <c r="G439" s="12" t="s">
        <v>21</v>
      </c>
    </row>
    <row r="440" customFormat="false" ht="12.8" hidden="false" customHeight="false" outlineLevel="0" collapsed="false">
      <c r="A440" s="17" t="s">
        <v>396</v>
      </c>
      <c r="B440" s="9" t="s">
        <v>17</v>
      </c>
      <c r="C440" s="18" t="s">
        <v>29</v>
      </c>
      <c r="D440" s="18" t="s">
        <v>25</v>
      </c>
      <c r="E440" s="18" t="s">
        <v>29</v>
      </c>
      <c r="F440" s="20" t="n">
        <v>-25</v>
      </c>
      <c r="G440" s="12" t="s">
        <v>21</v>
      </c>
    </row>
    <row r="441" customFormat="false" ht="12.8" hidden="false" customHeight="false" outlineLevel="0" collapsed="false">
      <c r="A441" s="17" t="s">
        <v>397</v>
      </c>
      <c r="B441" s="9" t="s">
        <v>17</v>
      </c>
      <c r="C441" s="18" t="s">
        <v>53</v>
      </c>
      <c r="D441" s="18" t="s">
        <v>54</v>
      </c>
      <c r="E441" s="18" t="s">
        <v>67</v>
      </c>
      <c r="F441" s="20" t="n">
        <v>-12.4</v>
      </c>
      <c r="G441" s="12" t="s">
        <v>21</v>
      </c>
    </row>
    <row r="442" customFormat="false" ht="12.8" hidden="false" customHeight="false" outlineLevel="0" collapsed="false">
      <c r="A442" s="17" t="s">
        <v>398</v>
      </c>
      <c r="B442" s="9" t="s">
        <v>17</v>
      </c>
      <c r="C442" s="18" t="s">
        <v>93</v>
      </c>
      <c r="D442" s="18" t="s">
        <v>19</v>
      </c>
      <c r="E442" s="18" t="s">
        <v>94</v>
      </c>
      <c r="F442" s="20" t="n">
        <v>-400</v>
      </c>
      <c r="G442" s="12" t="s">
        <v>21</v>
      </c>
    </row>
    <row r="443" customFormat="false" ht="12.8" hidden="false" customHeight="false" outlineLevel="0" collapsed="false">
      <c r="A443" s="17" t="s">
        <v>399</v>
      </c>
      <c r="B443" s="9" t="s">
        <v>17</v>
      </c>
      <c r="C443" s="18" t="s">
        <v>29</v>
      </c>
      <c r="D443" s="18" t="s">
        <v>19</v>
      </c>
      <c r="E443" s="18" t="s">
        <v>119</v>
      </c>
      <c r="F443" s="20" t="n">
        <v>-26.9</v>
      </c>
      <c r="G443" s="12" t="s">
        <v>21</v>
      </c>
    </row>
    <row r="444" customFormat="false" ht="12.8" hidden="false" customHeight="false" outlineLevel="0" collapsed="false">
      <c r="A444" s="17" t="s">
        <v>400</v>
      </c>
      <c r="B444" s="9" t="s">
        <v>17</v>
      </c>
      <c r="C444" s="18" t="s">
        <v>29</v>
      </c>
      <c r="D444" s="18" t="s">
        <v>25</v>
      </c>
      <c r="E444" s="18" t="s">
        <v>249</v>
      </c>
      <c r="F444" s="20" t="n">
        <v>-19.99</v>
      </c>
      <c r="G444" s="12" t="s">
        <v>21</v>
      </c>
    </row>
    <row r="445" customFormat="false" ht="12.8" hidden="false" customHeight="false" outlineLevel="0" collapsed="false">
      <c r="A445" s="17" t="s">
        <v>401</v>
      </c>
      <c r="B445" s="9" t="s">
        <v>17</v>
      </c>
      <c r="C445" s="18" t="s">
        <v>402</v>
      </c>
      <c r="D445" s="18" t="s">
        <v>25</v>
      </c>
      <c r="E445" s="18" t="s">
        <v>84</v>
      </c>
      <c r="F445" s="20" t="n">
        <v>-110</v>
      </c>
      <c r="G445" s="12" t="s">
        <v>21</v>
      </c>
    </row>
    <row r="446" customFormat="false" ht="12.8" hidden="false" customHeight="false" outlineLevel="0" collapsed="false">
      <c r="A446" s="17" t="s">
        <v>403</v>
      </c>
      <c r="B446" s="9" t="s">
        <v>17</v>
      </c>
      <c r="C446" s="18" t="s">
        <v>53</v>
      </c>
      <c r="D446" s="18" t="s">
        <v>54</v>
      </c>
      <c r="E446" s="18" t="s">
        <v>67</v>
      </c>
      <c r="F446" s="20" t="n">
        <v>-5</v>
      </c>
      <c r="G446" s="12" t="s">
        <v>21</v>
      </c>
    </row>
    <row r="447" customFormat="false" ht="13.8" hidden="false" customHeight="false" outlineLevel="0" collapsed="false">
      <c r="A447" s="17" t="s">
        <v>404</v>
      </c>
      <c r="B447" s="9" t="s">
        <v>17</v>
      </c>
      <c r="C447" s="24" t="s">
        <v>405</v>
      </c>
      <c r="D447" s="18" t="s">
        <v>78</v>
      </c>
      <c r="E447" s="18" t="s">
        <v>406</v>
      </c>
      <c r="F447" s="20" t="n">
        <v>-50</v>
      </c>
      <c r="G447" s="12" t="s">
        <v>21</v>
      </c>
    </row>
    <row r="448" customFormat="false" ht="12.8" hidden="false" customHeight="false" outlineLevel="0" collapsed="false">
      <c r="A448" s="17" t="s">
        <v>404</v>
      </c>
      <c r="B448" s="9" t="s">
        <v>17</v>
      </c>
      <c r="C448" s="18" t="s">
        <v>408</v>
      </c>
      <c r="D448" s="18" t="s">
        <v>25</v>
      </c>
      <c r="E448" s="18" t="s">
        <v>409</v>
      </c>
      <c r="F448" s="20" t="n">
        <v>-200</v>
      </c>
      <c r="G448" s="12" t="s">
        <v>21</v>
      </c>
    </row>
    <row r="449" customFormat="false" ht="12.8" hidden="false" customHeight="false" outlineLevel="0" collapsed="false">
      <c r="A449" s="17" t="s">
        <v>411</v>
      </c>
      <c r="B449" s="9" t="s">
        <v>17</v>
      </c>
      <c r="C449" s="18"/>
      <c r="D449" s="18" t="s">
        <v>25</v>
      </c>
      <c r="E449" s="18" t="s">
        <v>131</v>
      </c>
      <c r="F449" s="20" t="n">
        <v>450</v>
      </c>
      <c r="G449" s="12" t="s">
        <v>89</v>
      </c>
    </row>
    <row r="450" customFormat="false" ht="13.8" hidden="false" customHeight="false" outlineLevel="0" collapsed="false">
      <c r="A450" s="17" t="s">
        <v>411</v>
      </c>
      <c r="B450" s="9" t="s">
        <v>17</v>
      </c>
      <c r="C450" s="24" t="s">
        <v>29</v>
      </c>
      <c r="D450" s="18" t="s">
        <v>25</v>
      </c>
      <c r="E450" s="18" t="s">
        <v>29</v>
      </c>
      <c r="F450" s="20" t="n">
        <v>-100</v>
      </c>
      <c r="G450" s="12" t="s">
        <v>21</v>
      </c>
    </row>
    <row r="451" customFormat="false" ht="13.8" hidden="false" customHeight="false" outlineLevel="0" collapsed="false">
      <c r="A451" s="17" t="s">
        <v>411</v>
      </c>
      <c r="B451" s="9" t="s">
        <v>17</v>
      </c>
      <c r="C451" s="24" t="s">
        <v>53</v>
      </c>
      <c r="D451" s="18" t="s">
        <v>54</v>
      </c>
      <c r="E451" s="18" t="s">
        <v>67</v>
      </c>
      <c r="F451" s="20" t="n">
        <v>-12.4</v>
      </c>
      <c r="G451" s="12" t="s">
        <v>21</v>
      </c>
    </row>
    <row r="452" customFormat="false" ht="12.8" hidden="false" customHeight="false" outlineLevel="0" collapsed="false">
      <c r="A452" s="17" t="s">
        <v>412</v>
      </c>
      <c r="B452" s="9" t="s">
        <v>17</v>
      </c>
      <c r="C452" s="18" t="s">
        <v>93</v>
      </c>
      <c r="D452" s="18" t="s">
        <v>19</v>
      </c>
      <c r="E452" s="18" t="s">
        <v>94</v>
      </c>
      <c r="F452" s="20" t="n">
        <v>-400</v>
      </c>
      <c r="G452" s="12" t="s">
        <v>21</v>
      </c>
    </row>
    <row r="453" customFormat="false" ht="12.8" hidden="false" customHeight="false" outlineLevel="0" collapsed="false">
      <c r="A453" s="17" t="s">
        <v>413</v>
      </c>
      <c r="B453" s="9" t="s">
        <v>17</v>
      </c>
      <c r="C453" s="18" t="s">
        <v>29</v>
      </c>
      <c r="D453" s="18" t="s">
        <v>25</v>
      </c>
      <c r="E453" s="18" t="s">
        <v>84</v>
      </c>
      <c r="F453" s="20" t="n">
        <v>-36.25</v>
      </c>
      <c r="G453" s="12" t="s">
        <v>21</v>
      </c>
    </row>
    <row r="454" customFormat="false" ht="12.8" hidden="false" customHeight="false" outlineLevel="0" collapsed="false">
      <c r="A454" s="17" t="s">
        <v>414</v>
      </c>
      <c r="B454" s="9" t="s">
        <v>17</v>
      </c>
      <c r="C454" s="9" t="s">
        <v>415</v>
      </c>
      <c r="D454" s="9" t="s">
        <v>54</v>
      </c>
      <c r="E454" s="9" t="s">
        <v>67</v>
      </c>
      <c r="F454" s="20" t="n">
        <v>-50</v>
      </c>
      <c r="G454" s="12" t="s">
        <v>21</v>
      </c>
    </row>
    <row r="455" customFormat="false" ht="12.8" hidden="false" customHeight="false" outlineLevel="0" collapsed="false">
      <c r="A455" s="17" t="s">
        <v>416</v>
      </c>
      <c r="B455" s="9" t="s">
        <v>17</v>
      </c>
      <c r="C455" s="9" t="s">
        <v>29</v>
      </c>
      <c r="D455" s="9" t="s">
        <v>25</v>
      </c>
      <c r="E455" s="9" t="s">
        <v>84</v>
      </c>
      <c r="F455" s="20" t="n">
        <v>20</v>
      </c>
      <c r="G455" s="12" t="s">
        <v>89</v>
      </c>
    </row>
    <row r="456" customFormat="false" ht="12.8" hidden="false" customHeight="false" outlineLevel="0" collapsed="false">
      <c r="A456" s="17" t="s">
        <v>417</v>
      </c>
      <c r="B456" s="9" t="s">
        <v>17</v>
      </c>
      <c r="C456" s="9" t="s">
        <v>418</v>
      </c>
      <c r="D456" s="9" t="s">
        <v>19</v>
      </c>
      <c r="E456" s="9" t="s">
        <v>119</v>
      </c>
      <c r="F456" s="20" t="n">
        <v>-350</v>
      </c>
      <c r="G456" s="12" t="s">
        <v>21</v>
      </c>
    </row>
    <row r="457" customFormat="false" ht="12.8" hidden="false" customHeight="false" outlineLevel="0" collapsed="false">
      <c r="A457" s="17" t="s">
        <v>419</v>
      </c>
      <c r="B457" s="9" t="s">
        <v>17</v>
      </c>
      <c r="C457" s="9" t="s">
        <v>53</v>
      </c>
      <c r="D457" s="9" t="s">
        <v>54</v>
      </c>
      <c r="E457" s="9" t="s">
        <v>67</v>
      </c>
      <c r="F457" s="20" t="n">
        <v>-5</v>
      </c>
      <c r="G457" s="12" t="s">
        <v>21</v>
      </c>
    </row>
    <row r="458" customFormat="false" ht="12.8" hidden="false" customHeight="false" outlineLevel="0" collapsed="false">
      <c r="A458" s="17" t="s">
        <v>420</v>
      </c>
      <c r="B458" s="9" t="s">
        <v>17</v>
      </c>
      <c r="C458" s="9" t="s">
        <v>29</v>
      </c>
      <c r="D458" s="9" t="s">
        <v>78</v>
      </c>
      <c r="E458" s="9" t="s">
        <v>119</v>
      </c>
      <c r="F458" s="20" t="n">
        <v>-50</v>
      </c>
      <c r="G458" s="12" t="s">
        <v>21</v>
      </c>
    </row>
    <row r="459" customFormat="false" ht="12.8" hidden="false" customHeight="false" outlineLevel="0" collapsed="false">
      <c r="A459" s="17" t="s">
        <v>420</v>
      </c>
      <c r="B459" s="9" t="s">
        <v>17</v>
      </c>
      <c r="C459" s="9" t="s">
        <v>181</v>
      </c>
      <c r="D459" s="9" t="s">
        <v>19</v>
      </c>
      <c r="E459" s="9" t="s">
        <v>119</v>
      </c>
      <c r="F459" s="20" t="n">
        <v>-100</v>
      </c>
      <c r="G459" s="12" t="s">
        <v>21</v>
      </c>
    </row>
    <row r="460" customFormat="false" ht="12.8" hidden="false" customHeight="false" outlineLevel="0" collapsed="false">
      <c r="A460" s="17" t="s">
        <v>420</v>
      </c>
      <c r="B460" s="9" t="s">
        <v>17</v>
      </c>
      <c r="C460" s="9" t="s">
        <v>29</v>
      </c>
      <c r="D460" s="9" t="s">
        <v>25</v>
      </c>
      <c r="E460" s="9" t="s">
        <v>29</v>
      </c>
      <c r="F460" s="20" t="n">
        <v>-50</v>
      </c>
      <c r="G460" s="12" t="s">
        <v>21</v>
      </c>
    </row>
    <row r="461" customFormat="false" ht="12.8" hidden="false" customHeight="false" outlineLevel="0" collapsed="false">
      <c r="A461" s="17" t="s">
        <v>421</v>
      </c>
      <c r="B461" s="9" t="s">
        <v>17</v>
      </c>
      <c r="C461" s="9" t="s">
        <v>93</v>
      </c>
      <c r="D461" s="9" t="s">
        <v>19</v>
      </c>
      <c r="E461" s="9" t="s">
        <v>94</v>
      </c>
      <c r="F461" s="20" t="n">
        <v>-400</v>
      </c>
      <c r="G461" s="12" t="s">
        <v>21</v>
      </c>
    </row>
    <row r="462" customFormat="false" ht="12.8" hidden="false" customHeight="false" outlineLevel="0" collapsed="false">
      <c r="A462" s="17" t="s">
        <v>422</v>
      </c>
      <c r="B462" s="9" t="s">
        <v>17</v>
      </c>
      <c r="C462" s="9" t="s">
        <v>122</v>
      </c>
      <c r="D462" s="9" t="s">
        <v>25</v>
      </c>
      <c r="E462" s="9" t="s">
        <v>123</v>
      </c>
      <c r="F462" s="20" t="n">
        <v>270</v>
      </c>
      <c r="G462" s="12" t="s">
        <v>89</v>
      </c>
    </row>
    <row r="463" customFormat="false" ht="12.8" hidden="false" customHeight="false" outlineLevel="0" collapsed="false">
      <c r="A463" s="17" t="s">
        <v>422</v>
      </c>
      <c r="B463" s="9" t="s">
        <v>17</v>
      </c>
      <c r="C463" s="9" t="s">
        <v>53</v>
      </c>
      <c r="D463" s="9" t="s">
        <v>54</v>
      </c>
      <c r="E463" s="9" t="s">
        <v>67</v>
      </c>
      <c r="F463" s="20" t="n">
        <v>-12.4</v>
      </c>
      <c r="G463" s="12" t="s">
        <v>21</v>
      </c>
    </row>
    <row r="464" customFormat="false" ht="12.8" hidden="false" customHeight="false" outlineLevel="0" collapsed="false">
      <c r="A464" s="17" t="s">
        <v>423</v>
      </c>
      <c r="B464" s="9" t="s">
        <v>17</v>
      </c>
      <c r="C464" s="9" t="s">
        <v>418</v>
      </c>
      <c r="D464" s="9" t="s">
        <v>25</v>
      </c>
      <c r="E464" s="9" t="s">
        <v>84</v>
      </c>
      <c r="F464" s="20" t="n">
        <v>-40</v>
      </c>
      <c r="G464" s="12" t="s">
        <v>21</v>
      </c>
    </row>
    <row r="465" customFormat="false" ht="12.8" hidden="false" customHeight="false" outlineLevel="0" collapsed="false">
      <c r="A465" s="17" t="s">
        <v>424</v>
      </c>
      <c r="B465" s="9" t="s">
        <v>17</v>
      </c>
      <c r="C465" s="9" t="s">
        <v>53</v>
      </c>
      <c r="D465" s="9" t="s">
        <v>54</v>
      </c>
      <c r="E465" s="9" t="s">
        <v>67</v>
      </c>
      <c r="F465" s="20" t="n">
        <v>-5</v>
      </c>
      <c r="G465" s="12" t="s">
        <v>21</v>
      </c>
    </row>
    <row r="466" customFormat="false" ht="12.8" hidden="false" customHeight="false" outlineLevel="0" collapsed="false">
      <c r="A466" s="17" t="s">
        <v>425</v>
      </c>
      <c r="B466" s="9" t="s">
        <v>17</v>
      </c>
      <c r="C466" s="9" t="s">
        <v>93</v>
      </c>
      <c r="D466" s="9" t="s">
        <v>19</v>
      </c>
      <c r="E466" s="9" t="s">
        <v>94</v>
      </c>
      <c r="F466" s="20" t="n">
        <v>-400</v>
      </c>
      <c r="G466" s="12" t="s">
        <v>21</v>
      </c>
    </row>
    <row r="467" customFormat="false" ht="12.8" hidden="false" customHeight="false" outlineLevel="0" collapsed="false">
      <c r="A467" s="17" t="s">
        <v>425</v>
      </c>
      <c r="B467" s="9" t="s">
        <v>17</v>
      </c>
      <c r="C467" s="9" t="s">
        <v>29</v>
      </c>
      <c r="D467" s="9" t="s">
        <v>25</v>
      </c>
      <c r="E467" s="9" t="s">
        <v>29</v>
      </c>
      <c r="F467" s="20" t="n">
        <v>-50</v>
      </c>
      <c r="G467" s="12" t="s">
        <v>21</v>
      </c>
    </row>
    <row r="468" customFormat="false" ht="12.8" hidden="false" customHeight="false" outlineLevel="0" collapsed="false">
      <c r="A468" s="17" t="s">
        <v>426</v>
      </c>
      <c r="B468" s="9" t="s">
        <v>17</v>
      </c>
      <c r="C468" s="9" t="s">
        <v>53</v>
      </c>
      <c r="D468" s="9" t="s">
        <v>54</v>
      </c>
      <c r="E468" s="9" t="s">
        <v>67</v>
      </c>
      <c r="F468" s="20" t="n">
        <v>-12.4</v>
      </c>
      <c r="G468" s="12" t="s">
        <v>21</v>
      </c>
    </row>
    <row r="469" customFormat="false" ht="12.8" hidden="false" customHeight="false" outlineLevel="0" collapsed="false">
      <c r="A469" s="17" t="s">
        <v>427</v>
      </c>
      <c r="B469" s="9" t="s">
        <v>17</v>
      </c>
      <c r="C469" s="9" t="s">
        <v>24</v>
      </c>
      <c r="D469" s="9" t="s">
        <v>25</v>
      </c>
      <c r="E469" s="9" t="s">
        <v>26</v>
      </c>
      <c r="F469" s="20" t="n">
        <v>-28.9</v>
      </c>
      <c r="G469" s="12" t="s">
        <v>21</v>
      </c>
    </row>
    <row r="470" customFormat="false" ht="12.8" hidden="false" customHeight="false" outlineLevel="0" collapsed="false">
      <c r="A470" s="17" t="s">
        <v>427</v>
      </c>
      <c r="B470" s="9" t="s">
        <v>17</v>
      </c>
      <c r="C470" s="9" t="s">
        <v>122</v>
      </c>
      <c r="D470" s="9" t="s">
        <v>25</v>
      </c>
      <c r="E470" s="9" t="s">
        <v>123</v>
      </c>
      <c r="F470" s="20" t="n">
        <v>212</v>
      </c>
      <c r="G470" s="12" t="s">
        <v>89</v>
      </c>
    </row>
    <row r="471" customFormat="false" ht="12.8" hidden="false" customHeight="false" outlineLevel="0" collapsed="false">
      <c r="A471" s="17" t="s">
        <v>428</v>
      </c>
      <c r="B471" s="9" t="s">
        <v>17</v>
      </c>
      <c r="C471" s="18" t="s">
        <v>210</v>
      </c>
      <c r="D471" s="18" t="s">
        <v>210</v>
      </c>
      <c r="E471" s="18" t="s">
        <v>211</v>
      </c>
      <c r="F471" s="20" t="n">
        <v>1469.97</v>
      </c>
      <c r="G471" s="12" t="s">
        <v>89</v>
      </c>
    </row>
    <row r="472" customFormat="false" ht="12.8" hidden="false" customHeight="false" outlineLevel="0" collapsed="false">
      <c r="A472" s="17" t="s">
        <v>429</v>
      </c>
      <c r="B472" s="9" t="s">
        <v>17</v>
      </c>
      <c r="C472" s="9" t="s">
        <v>29</v>
      </c>
      <c r="D472" s="9" t="s">
        <v>25</v>
      </c>
      <c r="E472" s="9" t="s">
        <v>148</v>
      </c>
      <c r="F472" s="20" t="n">
        <v>-25</v>
      </c>
      <c r="G472" s="12" t="s">
        <v>21</v>
      </c>
    </row>
    <row r="473" customFormat="false" ht="12.8" hidden="false" customHeight="false" outlineLevel="0" collapsed="false">
      <c r="A473" s="17" t="s">
        <v>429</v>
      </c>
      <c r="B473" s="9" t="s">
        <v>17</v>
      </c>
      <c r="C473" s="9" t="s">
        <v>418</v>
      </c>
      <c r="D473" s="9" t="s">
        <v>25</v>
      </c>
      <c r="E473" s="9" t="s">
        <v>196</v>
      </c>
      <c r="F473" s="20" t="n">
        <v>-200</v>
      </c>
      <c r="G473" s="12" t="s">
        <v>21</v>
      </c>
    </row>
    <row r="474" customFormat="false" ht="12.8" hidden="false" customHeight="false" outlineLevel="0" collapsed="false">
      <c r="A474" s="17" t="s">
        <v>430</v>
      </c>
      <c r="B474" s="9" t="s">
        <v>17</v>
      </c>
      <c r="C474" s="9" t="s">
        <v>118</v>
      </c>
      <c r="D474" s="9" t="s">
        <v>78</v>
      </c>
      <c r="E474" s="9" t="s">
        <v>119</v>
      </c>
      <c r="F474" s="20" t="n">
        <v>-160</v>
      </c>
      <c r="G474" s="12" t="s">
        <v>21</v>
      </c>
    </row>
    <row r="475" customFormat="false" ht="12.8" hidden="false" customHeight="false" outlineLevel="0" collapsed="false">
      <c r="A475" s="17" t="s">
        <v>430</v>
      </c>
      <c r="B475" s="9" t="s">
        <v>17</v>
      </c>
      <c r="C475" s="9" t="s">
        <v>418</v>
      </c>
      <c r="D475" s="9" t="s">
        <v>19</v>
      </c>
      <c r="E475" s="9" t="s">
        <v>119</v>
      </c>
      <c r="F475" s="20" t="n">
        <v>-150</v>
      </c>
      <c r="G475" s="12" t="s">
        <v>21</v>
      </c>
    </row>
    <row r="476" customFormat="false" ht="12.8" hidden="false" customHeight="false" outlineLevel="0" collapsed="false">
      <c r="A476" s="17" t="s">
        <v>430</v>
      </c>
      <c r="B476" s="9" t="s">
        <v>17</v>
      </c>
      <c r="C476" s="9" t="s">
        <v>46</v>
      </c>
      <c r="D476" s="9" t="s">
        <v>25</v>
      </c>
      <c r="E476" s="9" t="s">
        <v>607</v>
      </c>
      <c r="F476" s="20" t="n">
        <v>-40</v>
      </c>
      <c r="G476" s="12" t="s">
        <v>21</v>
      </c>
    </row>
    <row r="477" customFormat="false" ht="12.8" hidden="false" customHeight="false" outlineLevel="0" collapsed="false">
      <c r="A477" s="17" t="s">
        <v>430</v>
      </c>
      <c r="B477" s="9" t="s">
        <v>17</v>
      </c>
      <c r="C477" s="9" t="s">
        <v>418</v>
      </c>
      <c r="D477" s="9" t="s">
        <v>25</v>
      </c>
      <c r="E477" s="9" t="s">
        <v>29</v>
      </c>
      <c r="F477" s="20" t="n">
        <v>-19.9</v>
      </c>
      <c r="G477" s="12" t="s">
        <v>21</v>
      </c>
    </row>
    <row r="478" customFormat="false" ht="12.8" hidden="false" customHeight="false" outlineLevel="0" collapsed="false">
      <c r="A478" s="17" t="s">
        <v>431</v>
      </c>
      <c r="B478" s="9" t="s">
        <v>17</v>
      </c>
      <c r="C478" s="9" t="s">
        <v>53</v>
      </c>
      <c r="D478" s="9" t="s">
        <v>54</v>
      </c>
      <c r="E478" s="9" t="s">
        <v>67</v>
      </c>
      <c r="F478" s="20" t="n">
        <v>-5</v>
      </c>
      <c r="G478" s="12" t="s">
        <v>21</v>
      </c>
    </row>
    <row r="479" customFormat="false" ht="12.8" hidden="false" customHeight="false" outlineLevel="0" collapsed="false">
      <c r="A479" s="17" t="s">
        <v>432</v>
      </c>
      <c r="B479" s="9" t="s">
        <v>17</v>
      </c>
      <c r="C479" s="9" t="s">
        <v>29</v>
      </c>
      <c r="D479" s="9" t="s">
        <v>25</v>
      </c>
      <c r="E479" s="9" t="s">
        <v>29</v>
      </c>
      <c r="F479" s="20" t="n">
        <v>-10.26</v>
      </c>
      <c r="G479" s="12" t="s">
        <v>21</v>
      </c>
    </row>
    <row r="480" customFormat="false" ht="12.8" hidden="false" customHeight="false" outlineLevel="0" collapsed="false">
      <c r="A480" s="17" t="s">
        <v>433</v>
      </c>
      <c r="B480" s="9" t="s">
        <v>17</v>
      </c>
      <c r="C480" s="9" t="s">
        <v>29</v>
      </c>
      <c r="D480" s="9" t="s">
        <v>25</v>
      </c>
      <c r="E480" s="9" t="s">
        <v>196</v>
      </c>
      <c r="F480" s="20" t="n">
        <v>-11.43</v>
      </c>
      <c r="G480" s="12" t="s">
        <v>21</v>
      </c>
    </row>
    <row r="481" customFormat="false" ht="12.8" hidden="false" customHeight="false" outlineLevel="0" collapsed="false">
      <c r="A481" s="17" t="s">
        <v>433</v>
      </c>
      <c r="B481" s="9" t="s">
        <v>17</v>
      </c>
      <c r="C481" s="9" t="s">
        <v>53</v>
      </c>
      <c r="D481" s="9" t="s">
        <v>54</v>
      </c>
      <c r="E481" s="9" t="s">
        <v>134</v>
      </c>
      <c r="F481" s="20" t="n">
        <v>-3.59</v>
      </c>
      <c r="G481" s="12" t="s">
        <v>21</v>
      </c>
    </row>
    <row r="482" customFormat="false" ht="12.8" hidden="false" customHeight="false" outlineLevel="0" collapsed="false">
      <c r="A482" s="17" t="s">
        <v>434</v>
      </c>
      <c r="B482" s="9" t="s">
        <v>17</v>
      </c>
      <c r="C482" s="9" t="s">
        <v>93</v>
      </c>
      <c r="D482" s="9" t="s">
        <v>19</v>
      </c>
      <c r="E482" s="9" t="s">
        <v>94</v>
      </c>
      <c r="F482" s="20" t="n">
        <v>-300</v>
      </c>
      <c r="G482" s="12" t="s">
        <v>21</v>
      </c>
    </row>
    <row r="483" customFormat="false" ht="12.8" hidden="false" customHeight="false" outlineLevel="0" collapsed="false">
      <c r="A483" s="17" t="s">
        <v>434</v>
      </c>
      <c r="B483" s="9" t="s">
        <v>17</v>
      </c>
      <c r="C483" s="9" t="s">
        <v>53</v>
      </c>
      <c r="D483" s="9" t="s">
        <v>54</v>
      </c>
      <c r="E483" s="9" t="s">
        <v>67</v>
      </c>
      <c r="F483" s="20" t="n">
        <v>-12.4</v>
      </c>
      <c r="G483" s="12" t="s">
        <v>21</v>
      </c>
    </row>
    <row r="484" customFormat="false" ht="12.8" hidden="false" customHeight="false" outlineLevel="0" collapsed="false">
      <c r="A484" s="17" t="s">
        <v>435</v>
      </c>
      <c r="B484" s="9" t="s">
        <v>17</v>
      </c>
      <c r="C484" s="18" t="s">
        <v>228</v>
      </c>
      <c r="D484" s="18" t="s">
        <v>25</v>
      </c>
      <c r="E484" s="18" t="s">
        <v>235</v>
      </c>
      <c r="F484" s="20" t="n">
        <v>1000</v>
      </c>
      <c r="G484" s="12" t="s">
        <v>89</v>
      </c>
    </row>
    <row r="485" customFormat="false" ht="12.8" hidden="false" customHeight="false" outlineLevel="0" collapsed="false">
      <c r="A485" s="17" t="s">
        <v>436</v>
      </c>
      <c r="B485" s="9" t="s">
        <v>17</v>
      </c>
      <c r="C485" s="9" t="s">
        <v>210</v>
      </c>
      <c r="D485" s="9" t="s">
        <v>78</v>
      </c>
      <c r="E485" s="9" t="s">
        <v>409</v>
      </c>
      <c r="F485" s="20" t="n">
        <v>-289.93</v>
      </c>
      <c r="G485" s="12" t="s">
        <v>21</v>
      </c>
    </row>
    <row r="486" customFormat="false" ht="12.8" hidden="false" customHeight="false" outlineLevel="0" collapsed="false">
      <c r="A486" s="17" t="s">
        <v>436</v>
      </c>
      <c r="B486" s="9" t="s">
        <v>17</v>
      </c>
      <c r="C486" s="9" t="s">
        <v>29</v>
      </c>
      <c r="D486" s="9" t="s">
        <v>25</v>
      </c>
      <c r="E486" s="9" t="s">
        <v>84</v>
      </c>
      <c r="F486" s="20" t="n">
        <v>-1</v>
      </c>
      <c r="G486" s="12" t="s">
        <v>21</v>
      </c>
    </row>
    <row r="487" customFormat="false" ht="12.8" hidden="false" customHeight="false" outlineLevel="0" collapsed="false">
      <c r="A487" s="17" t="s">
        <v>437</v>
      </c>
      <c r="B487" s="9" t="s">
        <v>17</v>
      </c>
      <c r="C487" s="9" t="s">
        <v>46</v>
      </c>
      <c r="D487" s="9" t="s">
        <v>25</v>
      </c>
      <c r="E487" s="9" t="s">
        <v>47</v>
      </c>
      <c r="F487" s="20" t="n">
        <v>-20</v>
      </c>
      <c r="G487" s="12" t="s">
        <v>21</v>
      </c>
    </row>
    <row r="488" customFormat="false" ht="12.8" hidden="false" customHeight="false" outlineLevel="0" collapsed="false">
      <c r="A488" s="17" t="s">
        <v>437</v>
      </c>
      <c r="B488" s="9" t="s">
        <v>17</v>
      </c>
      <c r="C488" s="9" t="s">
        <v>418</v>
      </c>
      <c r="D488" s="9" t="s">
        <v>25</v>
      </c>
      <c r="E488" s="9" t="s">
        <v>196</v>
      </c>
      <c r="F488" s="20" t="n">
        <v>-200</v>
      </c>
      <c r="G488" s="12" t="s">
        <v>21</v>
      </c>
    </row>
    <row r="489" customFormat="false" ht="12.8" hidden="false" customHeight="false" outlineLevel="0" collapsed="false">
      <c r="A489" s="17" t="s">
        <v>438</v>
      </c>
      <c r="B489" s="9" t="s">
        <v>17</v>
      </c>
      <c r="C489" s="9" t="s">
        <v>439</v>
      </c>
      <c r="D489" s="9" t="s">
        <v>78</v>
      </c>
      <c r="E489" s="9" t="s">
        <v>218</v>
      </c>
      <c r="F489" s="20" t="n">
        <v>-411.38</v>
      </c>
      <c r="G489" s="12" t="s">
        <v>21</v>
      </c>
    </row>
    <row r="490" customFormat="false" ht="12.8" hidden="false" customHeight="false" outlineLevel="0" collapsed="false">
      <c r="A490" s="17" t="s">
        <v>438</v>
      </c>
      <c r="B490" s="9" t="s">
        <v>17</v>
      </c>
      <c r="C490" s="9" t="s">
        <v>64</v>
      </c>
      <c r="D490" s="9" t="s">
        <v>19</v>
      </c>
      <c r="E490" s="9" t="s">
        <v>64</v>
      </c>
      <c r="F490" s="20" t="n">
        <v>-748.08</v>
      </c>
      <c r="G490" s="12" t="s">
        <v>21</v>
      </c>
    </row>
    <row r="491" customFormat="false" ht="12.8" hidden="false" customHeight="false" outlineLevel="0" collapsed="false">
      <c r="A491" s="17" t="s">
        <v>438</v>
      </c>
      <c r="B491" s="9" t="s">
        <v>17</v>
      </c>
      <c r="C491" s="9" t="s">
        <v>418</v>
      </c>
      <c r="D491" s="9" t="s">
        <v>25</v>
      </c>
      <c r="E491" s="9" t="s">
        <v>29</v>
      </c>
      <c r="F491" s="20" t="n">
        <v>-29</v>
      </c>
      <c r="G491" s="12" t="s">
        <v>21</v>
      </c>
    </row>
    <row r="492" customFormat="false" ht="12.8" hidden="false" customHeight="false" outlineLevel="0" collapsed="false">
      <c r="A492" s="17" t="s">
        <v>438</v>
      </c>
      <c r="B492" s="9" t="s">
        <v>17</v>
      </c>
      <c r="C492" s="9" t="s">
        <v>285</v>
      </c>
      <c r="D492" s="9" t="s">
        <v>25</v>
      </c>
      <c r="E492" s="9" t="s">
        <v>196</v>
      </c>
      <c r="F492" s="20" t="n">
        <v>-32</v>
      </c>
      <c r="G492" s="12" t="s">
        <v>21</v>
      </c>
    </row>
    <row r="493" customFormat="false" ht="12.8" hidden="false" customHeight="false" outlineLevel="0" collapsed="false">
      <c r="A493" s="17" t="s">
        <v>438</v>
      </c>
      <c r="B493" s="9" t="s">
        <v>17</v>
      </c>
      <c r="C493" s="9" t="s">
        <v>53</v>
      </c>
      <c r="D493" s="9" t="s">
        <v>54</v>
      </c>
      <c r="E493" s="9" t="s">
        <v>67</v>
      </c>
      <c r="F493" s="20" t="n">
        <v>-5</v>
      </c>
      <c r="G493" s="12" t="s">
        <v>21</v>
      </c>
    </row>
    <row r="494" customFormat="false" ht="12.8" hidden="false" customHeight="false" outlineLevel="0" collapsed="false">
      <c r="A494" s="17" t="s">
        <v>440</v>
      </c>
      <c r="B494" s="9" t="s">
        <v>17</v>
      </c>
      <c r="C494" s="9" t="s">
        <v>122</v>
      </c>
      <c r="D494" s="9" t="s">
        <v>25</v>
      </c>
      <c r="E494" s="9" t="s">
        <v>123</v>
      </c>
      <c r="F494" s="20" t="n">
        <v>212</v>
      </c>
      <c r="G494" s="12" t="s">
        <v>89</v>
      </c>
    </row>
    <row r="495" customFormat="false" ht="12.8" hidden="false" customHeight="false" outlineLevel="0" collapsed="false">
      <c r="A495" s="17" t="s">
        <v>441</v>
      </c>
      <c r="B495" s="9" t="s">
        <v>17</v>
      </c>
      <c r="C495" s="9" t="s">
        <v>29</v>
      </c>
      <c r="D495" s="9" t="s">
        <v>19</v>
      </c>
      <c r="E495" s="9" t="s">
        <v>64</v>
      </c>
      <c r="F495" s="20" t="n">
        <v>-100</v>
      </c>
      <c r="G495" s="12" t="s">
        <v>21</v>
      </c>
    </row>
    <row r="496" customFormat="false" ht="12.8" hidden="false" customHeight="false" outlineLevel="0" collapsed="false">
      <c r="A496" s="17" t="s">
        <v>441</v>
      </c>
      <c r="B496" s="9" t="s">
        <v>17</v>
      </c>
      <c r="C496" s="9" t="s">
        <v>53</v>
      </c>
      <c r="D496" s="9" t="s">
        <v>54</v>
      </c>
      <c r="E496" s="9" t="s">
        <v>134</v>
      </c>
      <c r="F496" s="20" t="n">
        <v>-5.53</v>
      </c>
      <c r="G496" s="12" t="s">
        <v>21</v>
      </c>
    </row>
    <row r="497" customFormat="false" ht="12.8" hidden="false" customHeight="false" outlineLevel="0" collapsed="false">
      <c r="A497" s="17" t="s">
        <v>442</v>
      </c>
      <c r="B497" s="9" t="s">
        <v>17</v>
      </c>
      <c r="C497" s="9" t="s">
        <v>93</v>
      </c>
      <c r="D497" s="9" t="s">
        <v>19</v>
      </c>
      <c r="E497" s="9" t="s">
        <v>94</v>
      </c>
      <c r="F497" s="20" t="n">
        <v>-250</v>
      </c>
      <c r="G497" s="12" t="s">
        <v>21</v>
      </c>
    </row>
    <row r="498" customFormat="false" ht="12.8" hidden="false" customHeight="false" outlineLevel="0" collapsed="false">
      <c r="A498" s="17" t="s">
        <v>443</v>
      </c>
      <c r="B498" s="9" t="s">
        <v>17</v>
      </c>
      <c r="C498" s="9" t="s">
        <v>53</v>
      </c>
      <c r="D498" s="9" t="s">
        <v>54</v>
      </c>
      <c r="E498" s="9" t="s">
        <v>67</v>
      </c>
      <c r="F498" s="20" t="n">
        <v>-12.4</v>
      </c>
      <c r="G498" s="12" t="s">
        <v>21</v>
      </c>
    </row>
    <row r="499" customFormat="false" ht="12.8" hidden="false" customHeight="false" outlineLevel="0" collapsed="false">
      <c r="A499" s="17" t="s">
        <v>444</v>
      </c>
      <c r="B499" s="9" t="s">
        <v>17</v>
      </c>
      <c r="C499" s="9" t="s">
        <v>147</v>
      </c>
      <c r="D499" s="9" t="s">
        <v>25</v>
      </c>
      <c r="E499" s="9" t="s">
        <v>148</v>
      </c>
      <c r="F499" s="20" t="n">
        <v>-23.5</v>
      </c>
      <c r="G499" s="12" t="s">
        <v>21</v>
      </c>
    </row>
    <row r="500" customFormat="false" ht="12.8" hidden="false" customHeight="false" outlineLevel="0" collapsed="false">
      <c r="A500" s="17" t="s">
        <v>445</v>
      </c>
      <c r="B500" s="9" t="s">
        <v>17</v>
      </c>
      <c r="C500" s="18" t="s">
        <v>87</v>
      </c>
      <c r="D500" s="18" t="s">
        <v>87</v>
      </c>
      <c r="E500" s="18" t="s">
        <v>131</v>
      </c>
      <c r="F500" s="20" t="n">
        <v>810</v>
      </c>
      <c r="G500" s="12" t="s">
        <v>89</v>
      </c>
    </row>
    <row r="501" customFormat="false" ht="12.8" hidden="false" customHeight="false" outlineLevel="0" collapsed="false">
      <c r="A501" s="17" t="s">
        <v>446</v>
      </c>
      <c r="B501" s="9" t="s">
        <v>17</v>
      </c>
      <c r="C501" s="9" t="s">
        <v>447</v>
      </c>
      <c r="D501" s="9" t="s">
        <v>25</v>
      </c>
      <c r="E501" s="9" t="s">
        <v>84</v>
      </c>
      <c r="F501" s="20" t="n">
        <v>-492.39</v>
      </c>
      <c r="G501" s="12" t="s">
        <v>21</v>
      </c>
    </row>
    <row r="502" customFormat="false" ht="12.8" hidden="false" customHeight="false" outlineLevel="0" collapsed="false">
      <c r="A502" s="17" t="s">
        <v>448</v>
      </c>
      <c r="B502" s="9" t="s">
        <v>17</v>
      </c>
      <c r="C502" s="9" t="s">
        <v>122</v>
      </c>
      <c r="D502" s="9" t="s">
        <v>25</v>
      </c>
      <c r="E502" s="9" t="s">
        <v>123</v>
      </c>
      <c r="F502" s="20" t="n">
        <v>265</v>
      </c>
      <c r="G502" s="12" t="s">
        <v>89</v>
      </c>
    </row>
    <row r="503" customFormat="false" ht="12.8" hidden="false" customHeight="false" outlineLevel="0" collapsed="false">
      <c r="A503" s="17" t="s">
        <v>449</v>
      </c>
      <c r="B503" s="9" t="s">
        <v>17</v>
      </c>
      <c r="C503" s="9" t="s">
        <v>439</v>
      </c>
      <c r="D503" s="9" t="s">
        <v>78</v>
      </c>
      <c r="E503" s="9" t="s">
        <v>218</v>
      </c>
      <c r="F503" s="20" t="n">
        <v>-411.4</v>
      </c>
      <c r="G503" s="12" t="s">
        <v>21</v>
      </c>
    </row>
    <row r="504" customFormat="false" ht="12.8" hidden="false" customHeight="false" outlineLevel="0" collapsed="false">
      <c r="A504" s="17" t="s">
        <v>449</v>
      </c>
      <c r="B504" s="9" t="s">
        <v>17</v>
      </c>
      <c r="C504" s="9" t="s">
        <v>29</v>
      </c>
      <c r="D504" s="9" t="s">
        <v>19</v>
      </c>
      <c r="E504" s="9" t="s">
        <v>119</v>
      </c>
      <c r="F504" s="20" t="n">
        <v>-120</v>
      </c>
      <c r="G504" s="12" t="s">
        <v>21</v>
      </c>
    </row>
    <row r="505" customFormat="false" ht="12.8" hidden="false" customHeight="false" outlineLevel="0" collapsed="false">
      <c r="A505" s="17" t="s">
        <v>449</v>
      </c>
      <c r="B505" s="9" t="s">
        <v>17</v>
      </c>
      <c r="C505" s="9" t="s">
        <v>29</v>
      </c>
      <c r="D505" s="9" t="s">
        <v>25</v>
      </c>
      <c r="E505" s="9" t="s">
        <v>29</v>
      </c>
      <c r="F505" s="20" t="n">
        <v>-80</v>
      </c>
      <c r="G505" s="12" t="s">
        <v>21</v>
      </c>
    </row>
    <row r="506" customFormat="false" ht="12.8" hidden="false" customHeight="false" outlineLevel="0" collapsed="false">
      <c r="A506" s="17" t="s">
        <v>449</v>
      </c>
      <c r="B506" s="9" t="s">
        <v>17</v>
      </c>
      <c r="C506" s="9" t="s">
        <v>53</v>
      </c>
      <c r="D506" s="9" t="s">
        <v>54</v>
      </c>
      <c r="E506" s="9" t="s">
        <v>67</v>
      </c>
      <c r="F506" s="20" t="n">
        <v>-5</v>
      </c>
      <c r="G506" s="12" t="s">
        <v>21</v>
      </c>
    </row>
    <row r="507" customFormat="false" ht="12.8" hidden="false" customHeight="false" outlineLevel="0" collapsed="false">
      <c r="A507" s="17" t="s">
        <v>450</v>
      </c>
      <c r="B507" s="9" t="s">
        <v>17</v>
      </c>
      <c r="C507" s="9" t="s">
        <v>93</v>
      </c>
      <c r="D507" s="9" t="s">
        <v>19</v>
      </c>
      <c r="E507" s="9" t="s">
        <v>94</v>
      </c>
      <c r="F507" s="20" t="n">
        <v>-200</v>
      </c>
      <c r="G507" s="12" t="s">
        <v>21</v>
      </c>
    </row>
    <row r="508" customFormat="false" ht="12.8" hidden="false" customHeight="false" outlineLevel="0" collapsed="false">
      <c r="A508" s="17" t="s">
        <v>451</v>
      </c>
      <c r="B508" s="9" t="s">
        <v>17</v>
      </c>
      <c r="C508" s="9" t="s">
        <v>53</v>
      </c>
      <c r="D508" s="9" t="s">
        <v>54</v>
      </c>
      <c r="E508" s="9" t="s">
        <v>67</v>
      </c>
      <c r="F508" s="20" t="n">
        <v>-12.4</v>
      </c>
      <c r="G508" s="12" t="s">
        <v>21</v>
      </c>
    </row>
    <row r="509" customFormat="false" ht="12.8" hidden="false" customHeight="false" outlineLevel="0" collapsed="false">
      <c r="A509" s="17" t="s">
        <v>452</v>
      </c>
      <c r="B509" s="9" t="s">
        <v>17</v>
      </c>
      <c r="C509" s="9" t="s">
        <v>122</v>
      </c>
      <c r="D509" s="9" t="s">
        <v>25</v>
      </c>
      <c r="E509" s="9" t="s">
        <v>123</v>
      </c>
      <c r="F509" s="20" t="n">
        <v>500</v>
      </c>
      <c r="G509" s="12" t="s">
        <v>89</v>
      </c>
    </row>
    <row r="510" customFormat="false" ht="12.8" hidden="false" customHeight="false" outlineLevel="0" collapsed="false">
      <c r="A510" s="17" t="s">
        <v>453</v>
      </c>
      <c r="B510" s="9" t="s">
        <v>17</v>
      </c>
      <c r="C510" s="9" t="s">
        <v>181</v>
      </c>
      <c r="D510" s="9" t="s">
        <v>19</v>
      </c>
      <c r="E510" s="9" t="s">
        <v>119</v>
      </c>
      <c r="F510" s="20" t="n">
        <v>-150</v>
      </c>
      <c r="G510" s="12" t="s">
        <v>21</v>
      </c>
    </row>
    <row r="511" customFormat="false" ht="12.8" hidden="false" customHeight="false" outlineLevel="0" collapsed="false">
      <c r="A511" s="17" t="s">
        <v>453</v>
      </c>
      <c r="B511" s="9" t="s">
        <v>17</v>
      </c>
      <c r="C511" s="9" t="s">
        <v>183</v>
      </c>
      <c r="D511" s="9" t="s">
        <v>25</v>
      </c>
      <c r="E511" s="9" t="s">
        <v>184</v>
      </c>
      <c r="F511" s="20" t="n">
        <v>-33</v>
      </c>
      <c r="G511" s="12" t="s">
        <v>21</v>
      </c>
    </row>
    <row r="512" customFormat="false" ht="12.8" hidden="false" customHeight="false" outlineLevel="0" collapsed="false">
      <c r="A512" s="17" t="s">
        <v>454</v>
      </c>
      <c r="B512" s="9" t="s">
        <v>17</v>
      </c>
      <c r="C512" s="9" t="s">
        <v>64</v>
      </c>
      <c r="D512" s="9" t="s">
        <v>19</v>
      </c>
      <c r="E512" s="9" t="s">
        <v>64</v>
      </c>
      <c r="F512" s="20" t="n">
        <v>-115.95</v>
      </c>
      <c r="G512" s="12" t="s">
        <v>21</v>
      </c>
    </row>
    <row r="513" customFormat="false" ht="12.8" hidden="false" customHeight="false" outlineLevel="0" collapsed="false">
      <c r="A513" s="17" t="s">
        <v>454</v>
      </c>
      <c r="B513" s="9" t="s">
        <v>17</v>
      </c>
      <c r="C513" s="9" t="s">
        <v>29</v>
      </c>
      <c r="D513" s="9" t="s">
        <v>25</v>
      </c>
      <c r="E513" s="9" t="s">
        <v>196</v>
      </c>
      <c r="F513" s="20" t="n">
        <v>-100</v>
      </c>
      <c r="G513" s="12" t="s">
        <v>21</v>
      </c>
    </row>
    <row r="514" customFormat="false" ht="12.8" hidden="false" customHeight="false" outlineLevel="0" collapsed="false">
      <c r="A514" s="17" t="s">
        <v>455</v>
      </c>
      <c r="B514" s="9" t="s">
        <v>17</v>
      </c>
      <c r="C514" s="9" t="s">
        <v>147</v>
      </c>
      <c r="D514" s="9" t="s">
        <v>25</v>
      </c>
      <c r="E514" s="9" t="s">
        <v>148</v>
      </c>
      <c r="F514" s="20" t="n">
        <v>-18</v>
      </c>
      <c r="G514" s="12" t="s">
        <v>21</v>
      </c>
    </row>
    <row r="515" customFormat="false" ht="12.8" hidden="false" customHeight="false" outlineLevel="0" collapsed="false">
      <c r="A515" s="17" t="s">
        <v>455</v>
      </c>
      <c r="B515" s="9" t="s">
        <v>17</v>
      </c>
      <c r="C515" s="9" t="s">
        <v>29</v>
      </c>
      <c r="D515" s="9" t="s">
        <v>25</v>
      </c>
      <c r="E515" s="9" t="s">
        <v>84</v>
      </c>
      <c r="F515" s="20" t="n">
        <v>-1</v>
      </c>
      <c r="G515" s="12" t="s">
        <v>21</v>
      </c>
    </row>
    <row r="516" customFormat="false" ht="12.8" hidden="false" customHeight="false" outlineLevel="0" collapsed="false">
      <c r="A516" s="17" t="s">
        <v>456</v>
      </c>
      <c r="B516" s="9" t="s">
        <v>17</v>
      </c>
      <c r="C516" s="9" t="s">
        <v>53</v>
      </c>
      <c r="D516" s="9" t="s">
        <v>54</v>
      </c>
      <c r="E516" s="9" t="s">
        <v>67</v>
      </c>
      <c r="F516" s="20" t="n">
        <v>-5</v>
      </c>
      <c r="G516" s="12" t="s">
        <v>21</v>
      </c>
    </row>
    <row r="517" customFormat="false" ht="12.8" hidden="false" customHeight="false" outlineLevel="0" collapsed="false">
      <c r="A517" s="17" t="s">
        <v>457</v>
      </c>
      <c r="B517" s="9" t="s">
        <v>17</v>
      </c>
      <c r="C517" s="9" t="s">
        <v>439</v>
      </c>
      <c r="D517" s="9" t="s">
        <v>78</v>
      </c>
      <c r="E517" s="9" t="s">
        <v>218</v>
      </c>
      <c r="F517" s="20" t="n">
        <v>-411.4</v>
      </c>
      <c r="G517" s="12" t="s">
        <v>21</v>
      </c>
    </row>
    <row r="518" customFormat="false" ht="12.8" hidden="false" customHeight="false" outlineLevel="0" collapsed="false">
      <c r="A518" s="17" t="s">
        <v>458</v>
      </c>
      <c r="B518" s="9" t="s">
        <v>17</v>
      </c>
      <c r="C518" s="9" t="s">
        <v>418</v>
      </c>
      <c r="D518" s="9" t="s">
        <v>25</v>
      </c>
      <c r="E518" s="9" t="s">
        <v>29</v>
      </c>
      <c r="F518" s="20" t="n">
        <v>-10</v>
      </c>
      <c r="G518" s="12" t="s">
        <v>21</v>
      </c>
    </row>
    <row r="519" customFormat="false" ht="12.8" hidden="false" customHeight="false" outlineLevel="0" collapsed="false">
      <c r="A519" s="17" t="s">
        <v>459</v>
      </c>
      <c r="B519" s="9" t="s">
        <v>17</v>
      </c>
      <c r="C519" s="9" t="s">
        <v>460</v>
      </c>
      <c r="D519" s="17" t="s">
        <v>19</v>
      </c>
      <c r="E519" s="17" t="s">
        <v>461</v>
      </c>
      <c r="F519" s="20" t="n">
        <v>-54.29</v>
      </c>
      <c r="G519" s="12" t="s">
        <v>21</v>
      </c>
    </row>
    <row r="520" customFormat="false" ht="12.8" hidden="false" customHeight="false" outlineLevel="0" collapsed="false">
      <c r="A520" s="17" t="s">
        <v>459</v>
      </c>
      <c r="B520" s="9" t="s">
        <v>17</v>
      </c>
      <c r="C520" s="9" t="s">
        <v>210</v>
      </c>
      <c r="D520" s="9" t="s">
        <v>19</v>
      </c>
      <c r="E520" s="17" t="s">
        <v>463</v>
      </c>
      <c r="F520" s="20" t="n">
        <v>-110</v>
      </c>
      <c r="G520" s="12" t="s">
        <v>21</v>
      </c>
    </row>
    <row r="521" customFormat="false" ht="12.8" hidden="false" customHeight="false" outlineLevel="0" collapsed="false">
      <c r="A521" s="17" t="s">
        <v>459</v>
      </c>
      <c r="B521" s="9" t="s">
        <v>17</v>
      </c>
      <c r="C521" s="9" t="s">
        <v>210</v>
      </c>
      <c r="D521" s="9" t="s">
        <v>19</v>
      </c>
      <c r="E521" s="17" t="s">
        <v>463</v>
      </c>
      <c r="F521" s="20" t="n">
        <v>-453.17</v>
      </c>
      <c r="G521" s="12" t="s">
        <v>21</v>
      </c>
    </row>
    <row r="522" customFormat="false" ht="12.8" hidden="false" customHeight="false" outlineLevel="0" collapsed="false">
      <c r="A522" s="17" t="s">
        <v>459</v>
      </c>
      <c r="B522" s="9" t="s">
        <v>17</v>
      </c>
      <c r="C522" s="9" t="s">
        <v>93</v>
      </c>
      <c r="D522" s="9" t="s">
        <v>19</v>
      </c>
      <c r="E522" s="9" t="s">
        <v>94</v>
      </c>
      <c r="F522" s="20" t="n">
        <v>-200</v>
      </c>
      <c r="G522" s="12" t="s">
        <v>21</v>
      </c>
    </row>
    <row r="523" customFormat="false" ht="12.8" hidden="false" customHeight="false" outlineLevel="0" collapsed="false">
      <c r="A523" s="17" t="s">
        <v>459</v>
      </c>
      <c r="B523" s="9" t="s">
        <v>17</v>
      </c>
      <c r="C523" s="9" t="s">
        <v>46</v>
      </c>
      <c r="D523" s="17" t="s">
        <v>25</v>
      </c>
      <c r="E523" s="17" t="s">
        <v>47</v>
      </c>
      <c r="F523" s="20" t="n">
        <v>-44.99</v>
      </c>
      <c r="G523" s="12" t="s">
        <v>21</v>
      </c>
    </row>
    <row r="524" customFormat="false" ht="12.8" hidden="false" customHeight="false" outlineLevel="0" collapsed="false">
      <c r="A524" s="17" t="s">
        <v>459</v>
      </c>
      <c r="B524" s="9" t="s">
        <v>17</v>
      </c>
      <c r="C524" s="9" t="s">
        <v>464</v>
      </c>
      <c r="D524" s="9" t="s">
        <v>25</v>
      </c>
      <c r="E524" s="9" t="s">
        <v>465</v>
      </c>
      <c r="F524" s="20" t="n">
        <v>-50</v>
      </c>
      <c r="G524" s="12" t="s">
        <v>21</v>
      </c>
    </row>
    <row r="525" customFormat="false" ht="12.8" hidden="false" customHeight="false" outlineLevel="0" collapsed="false">
      <c r="A525" s="17" t="s">
        <v>459</v>
      </c>
      <c r="B525" s="9" t="s">
        <v>17</v>
      </c>
      <c r="C525" s="9" t="s">
        <v>29</v>
      </c>
      <c r="D525" s="9" t="s">
        <v>25</v>
      </c>
      <c r="E525" s="9" t="s">
        <v>467</v>
      </c>
      <c r="F525" s="20" t="n">
        <v>-80</v>
      </c>
      <c r="G525" s="12" t="s">
        <v>21</v>
      </c>
    </row>
    <row r="526" customFormat="false" ht="12.8" hidden="false" customHeight="false" outlineLevel="0" collapsed="false">
      <c r="A526" s="17" t="s">
        <v>459</v>
      </c>
      <c r="B526" s="9" t="s">
        <v>17</v>
      </c>
      <c r="C526" s="9" t="s">
        <v>53</v>
      </c>
      <c r="D526" s="9" t="s">
        <v>54</v>
      </c>
      <c r="E526" s="9" t="s">
        <v>67</v>
      </c>
      <c r="F526" s="20" t="n">
        <v>-12.4</v>
      </c>
      <c r="G526" s="12" t="s">
        <v>21</v>
      </c>
    </row>
    <row r="527" customFormat="false" ht="12.8" hidden="false" customHeight="false" outlineLevel="0" collapsed="false">
      <c r="A527" s="17" t="s">
        <v>459</v>
      </c>
      <c r="B527" s="9" t="s">
        <v>17</v>
      </c>
      <c r="C527" s="9" t="s">
        <v>53</v>
      </c>
      <c r="D527" s="9" t="s">
        <v>54</v>
      </c>
      <c r="E527" s="9" t="s">
        <v>67</v>
      </c>
      <c r="F527" s="20" t="n">
        <v>-10.15</v>
      </c>
      <c r="G527" s="12" t="s">
        <v>21</v>
      </c>
    </row>
    <row r="528" customFormat="false" ht="12.8" hidden="false" customHeight="false" outlineLevel="0" collapsed="false">
      <c r="A528" s="17" t="s">
        <v>469</v>
      </c>
      <c r="B528" s="9" t="s">
        <v>17</v>
      </c>
      <c r="C528" s="18" t="s">
        <v>181</v>
      </c>
      <c r="D528" s="18" t="s">
        <v>19</v>
      </c>
      <c r="E528" s="18" t="s">
        <v>119</v>
      </c>
      <c r="F528" s="20" t="n">
        <v>-130</v>
      </c>
      <c r="G528" s="12" t="s">
        <v>21</v>
      </c>
    </row>
    <row r="529" customFormat="false" ht="12.8" hidden="false" customHeight="false" outlineLevel="0" collapsed="false">
      <c r="A529" s="17" t="s">
        <v>470</v>
      </c>
      <c r="B529" s="9" t="s">
        <v>17</v>
      </c>
      <c r="C529" s="9" t="s">
        <v>439</v>
      </c>
      <c r="D529" s="9" t="s">
        <v>78</v>
      </c>
      <c r="E529" s="9" t="s">
        <v>218</v>
      </c>
      <c r="F529" s="20" t="n">
        <v>-411.43</v>
      </c>
      <c r="G529" s="12" t="s">
        <v>21</v>
      </c>
    </row>
    <row r="530" customFormat="false" ht="12.8" hidden="false" customHeight="false" outlineLevel="0" collapsed="false">
      <c r="A530" s="17" t="s">
        <v>470</v>
      </c>
      <c r="B530" s="9" t="s">
        <v>17</v>
      </c>
      <c r="C530" s="9" t="s">
        <v>53</v>
      </c>
      <c r="D530" s="9" t="s">
        <v>54</v>
      </c>
      <c r="E530" s="9" t="s">
        <v>67</v>
      </c>
      <c r="F530" s="20" t="n">
        <v>-5</v>
      </c>
      <c r="G530" s="12" t="s">
        <v>21</v>
      </c>
    </row>
    <row r="531" customFormat="false" ht="12.8" hidden="false" customHeight="false" outlineLevel="0" collapsed="false">
      <c r="A531" s="17" t="s">
        <v>471</v>
      </c>
      <c r="B531" s="9" t="s">
        <v>17</v>
      </c>
      <c r="C531" s="9" t="s">
        <v>93</v>
      </c>
      <c r="D531" s="9" t="s">
        <v>19</v>
      </c>
      <c r="E531" s="9" t="s">
        <v>94</v>
      </c>
      <c r="F531" s="20" t="n">
        <v>-200</v>
      </c>
      <c r="G531" s="12" t="s">
        <v>21</v>
      </c>
    </row>
    <row r="532" customFormat="false" ht="12.8" hidden="false" customHeight="false" outlineLevel="0" collapsed="false">
      <c r="A532" s="17" t="s">
        <v>471</v>
      </c>
      <c r="B532" s="9" t="s">
        <v>17</v>
      </c>
      <c r="C532" s="9" t="s">
        <v>53</v>
      </c>
      <c r="D532" s="9" t="s">
        <v>54</v>
      </c>
      <c r="E532" s="9" t="s">
        <v>134</v>
      </c>
      <c r="F532" s="20" t="n">
        <v>-3.03</v>
      </c>
      <c r="G532" s="12" t="s">
        <v>21</v>
      </c>
    </row>
    <row r="533" customFormat="false" ht="12.8" hidden="false" customHeight="false" outlineLevel="0" collapsed="false">
      <c r="A533" s="17" t="s">
        <v>472</v>
      </c>
      <c r="B533" s="9" t="s">
        <v>17</v>
      </c>
      <c r="C533" s="9" t="s">
        <v>418</v>
      </c>
      <c r="D533" s="9" t="s">
        <v>25</v>
      </c>
      <c r="E533" s="9" t="s">
        <v>84</v>
      </c>
      <c r="F533" s="20" t="n">
        <v>-400</v>
      </c>
      <c r="G533" s="12" t="s">
        <v>21</v>
      </c>
    </row>
    <row r="534" customFormat="false" ht="12.8" hidden="false" customHeight="false" outlineLevel="0" collapsed="false">
      <c r="A534" s="17" t="s">
        <v>473</v>
      </c>
      <c r="B534" s="9" t="s">
        <v>17</v>
      </c>
      <c r="C534" s="9" t="s">
        <v>181</v>
      </c>
      <c r="D534" s="9" t="s">
        <v>19</v>
      </c>
      <c r="E534" s="9" t="s">
        <v>119</v>
      </c>
      <c r="F534" s="20" t="n">
        <v>-150</v>
      </c>
      <c r="G534" s="12" t="s">
        <v>21</v>
      </c>
    </row>
    <row r="535" customFormat="false" ht="12.8" hidden="false" customHeight="false" outlineLevel="0" collapsed="false">
      <c r="A535" s="17" t="s">
        <v>474</v>
      </c>
      <c r="B535" s="9" t="s">
        <v>17</v>
      </c>
      <c r="C535" s="9" t="s">
        <v>64</v>
      </c>
      <c r="D535" s="9" t="s">
        <v>19</v>
      </c>
      <c r="E535" s="9" t="s">
        <v>64</v>
      </c>
      <c r="F535" s="20" t="n">
        <v>-3</v>
      </c>
      <c r="G535" s="12" t="s">
        <v>21</v>
      </c>
    </row>
    <row r="536" customFormat="false" ht="12.8" hidden="false" customHeight="false" outlineLevel="0" collapsed="false">
      <c r="A536" s="17" t="s">
        <v>475</v>
      </c>
      <c r="B536" s="9" t="s">
        <v>17</v>
      </c>
      <c r="C536" s="9" t="s">
        <v>29</v>
      </c>
      <c r="D536" s="9" t="s">
        <v>238</v>
      </c>
      <c r="E536" s="9" t="s">
        <v>239</v>
      </c>
      <c r="F536" s="20" t="n">
        <v>-150</v>
      </c>
      <c r="G536" s="12" t="s">
        <v>21</v>
      </c>
    </row>
    <row r="537" customFormat="false" ht="12.8" hidden="false" customHeight="false" outlineLevel="0" collapsed="false">
      <c r="A537" s="17" t="s">
        <v>475</v>
      </c>
      <c r="B537" s="9" t="s">
        <v>17</v>
      </c>
      <c r="C537" s="9" t="s">
        <v>29</v>
      </c>
      <c r="D537" s="9" t="s">
        <v>25</v>
      </c>
      <c r="E537" s="9" t="s">
        <v>196</v>
      </c>
      <c r="F537" s="20" t="n">
        <v>-350</v>
      </c>
      <c r="G537" s="12" t="s">
        <v>21</v>
      </c>
    </row>
    <row r="538" customFormat="false" ht="12.8" hidden="false" customHeight="false" outlineLevel="0" collapsed="false">
      <c r="A538" s="17" t="s">
        <v>476</v>
      </c>
      <c r="B538" s="9" t="s">
        <v>17</v>
      </c>
      <c r="C538" s="9" t="s">
        <v>118</v>
      </c>
      <c r="D538" s="9" t="s">
        <v>78</v>
      </c>
      <c r="E538" s="9" t="s">
        <v>119</v>
      </c>
      <c r="F538" s="20" t="n">
        <v>-20</v>
      </c>
      <c r="G538" s="12" t="s">
        <v>21</v>
      </c>
    </row>
    <row r="539" customFormat="false" ht="12.8" hidden="false" customHeight="false" outlineLevel="0" collapsed="false">
      <c r="A539" s="17" t="s">
        <v>476</v>
      </c>
      <c r="B539" s="9" t="s">
        <v>17</v>
      </c>
      <c r="C539" s="9" t="s">
        <v>418</v>
      </c>
      <c r="D539" s="9" t="s">
        <v>19</v>
      </c>
      <c r="E539" s="9" t="s">
        <v>119</v>
      </c>
      <c r="F539" s="20" t="n">
        <v>-90</v>
      </c>
      <c r="G539" s="12" t="s">
        <v>21</v>
      </c>
    </row>
    <row r="540" customFormat="false" ht="12.8" hidden="false" customHeight="false" outlineLevel="0" collapsed="false">
      <c r="A540" s="17" t="s">
        <v>476</v>
      </c>
      <c r="B540" s="9" t="s">
        <v>17</v>
      </c>
      <c r="C540" s="9" t="s">
        <v>29</v>
      </c>
      <c r="D540" s="9" t="s">
        <v>25</v>
      </c>
      <c r="E540" s="9" t="s">
        <v>29</v>
      </c>
      <c r="F540" s="20" t="n">
        <v>-23.09</v>
      </c>
      <c r="G540" s="12" t="s">
        <v>21</v>
      </c>
    </row>
    <row r="541" customFormat="false" ht="12.8" hidden="false" customHeight="false" outlineLevel="0" collapsed="false">
      <c r="A541" s="17" t="s">
        <v>476</v>
      </c>
      <c r="B541" s="9" t="s">
        <v>17</v>
      </c>
      <c r="C541" s="9" t="s">
        <v>418</v>
      </c>
      <c r="D541" s="9" t="s">
        <v>25</v>
      </c>
      <c r="E541" s="9" t="s">
        <v>29</v>
      </c>
      <c r="F541" s="20" t="n">
        <v>-8</v>
      </c>
      <c r="G541" s="12" t="s">
        <v>21</v>
      </c>
    </row>
    <row r="542" customFormat="false" ht="12.8" hidden="false" customHeight="false" outlineLevel="0" collapsed="false">
      <c r="A542" s="17" t="s">
        <v>476</v>
      </c>
      <c r="B542" s="9" t="s">
        <v>17</v>
      </c>
      <c r="C542" s="9" t="s">
        <v>53</v>
      </c>
      <c r="D542" s="9" t="s">
        <v>54</v>
      </c>
      <c r="E542" s="9" t="s">
        <v>67</v>
      </c>
      <c r="F542" s="20" t="n">
        <v>-12.4</v>
      </c>
      <c r="G542" s="12" t="s">
        <v>21</v>
      </c>
    </row>
    <row r="543" customFormat="false" ht="12.8" hidden="false" customHeight="false" outlineLevel="0" collapsed="false">
      <c r="A543" s="17" t="s">
        <v>477</v>
      </c>
      <c r="B543" s="9" t="s">
        <v>17</v>
      </c>
      <c r="C543" s="9" t="s">
        <v>53</v>
      </c>
      <c r="D543" s="9" t="s">
        <v>54</v>
      </c>
      <c r="E543" s="9" t="s">
        <v>67</v>
      </c>
      <c r="F543" s="20" t="n">
        <v>-5</v>
      </c>
      <c r="G543" s="12" t="s">
        <v>21</v>
      </c>
    </row>
    <row r="544" customFormat="false" ht="12.8" hidden="false" customHeight="false" outlineLevel="0" collapsed="false">
      <c r="A544" s="17" t="s">
        <v>478</v>
      </c>
      <c r="B544" s="9" t="s">
        <v>17</v>
      </c>
      <c r="C544" s="9" t="s">
        <v>53</v>
      </c>
      <c r="D544" s="9" t="s">
        <v>54</v>
      </c>
      <c r="E544" s="9" t="s">
        <v>67</v>
      </c>
      <c r="F544" s="20" t="n">
        <v>-12.4</v>
      </c>
      <c r="G544" s="12" t="s">
        <v>21</v>
      </c>
    </row>
    <row r="545" customFormat="false" ht="12.8" hidden="false" customHeight="false" outlineLevel="0" collapsed="false">
      <c r="A545" s="17" t="s">
        <v>479</v>
      </c>
      <c r="B545" s="9" t="s">
        <v>17</v>
      </c>
      <c r="C545" s="9" t="s">
        <v>29</v>
      </c>
      <c r="D545" s="9" t="s">
        <v>25</v>
      </c>
      <c r="E545" s="9" t="s">
        <v>29</v>
      </c>
      <c r="F545" s="20" t="n">
        <v>-6.5</v>
      </c>
      <c r="G545" s="12" t="s">
        <v>21</v>
      </c>
    </row>
    <row r="546" customFormat="false" ht="12.8" hidden="false" customHeight="false" outlineLevel="0" collapsed="false">
      <c r="A546" s="17" t="s">
        <v>479</v>
      </c>
      <c r="B546" s="9" t="s">
        <v>17</v>
      </c>
      <c r="C546" s="9" t="s">
        <v>480</v>
      </c>
      <c r="D546" s="9" t="s">
        <v>25</v>
      </c>
      <c r="E546" s="9" t="s">
        <v>148</v>
      </c>
      <c r="F546" s="20" t="n">
        <v>-150</v>
      </c>
      <c r="G546" s="12" t="s">
        <v>21</v>
      </c>
    </row>
    <row r="547" customFormat="false" ht="12.8" hidden="false" customHeight="false" outlineLevel="0" collapsed="false">
      <c r="A547" s="17" t="s">
        <v>481</v>
      </c>
      <c r="B547" s="9" t="s">
        <v>17</v>
      </c>
      <c r="C547" s="9" t="s">
        <v>53</v>
      </c>
      <c r="D547" s="9" t="s">
        <v>54</v>
      </c>
      <c r="E547" s="9" t="s">
        <v>67</v>
      </c>
      <c r="F547" s="20" t="n">
        <v>-5</v>
      </c>
      <c r="G547" s="12" t="s">
        <v>21</v>
      </c>
    </row>
    <row r="548" customFormat="false" ht="12.8" hidden="false" customHeight="false" outlineLevel="0" collapsed="false">
      <c r="A548" s="17" t="s">
        <v>482</v>
      </c>
      <c r="B548" s="9" t="s">
        <v>17</v>
      </c>
      <c r="C548" s="9" t="s">
        <v>29</v>
      </c>
      <c r="D548" s="9" t="s">
        <v>25</v>
      </c>
      <c r="E548" s="9" t="s">
        <v>196</v>
      </c>
      <c r="F548" s="20" t="n">
        <v>-450</v>
      </c>
      <c r="G548" s="12" t="s">
        <v>21</v>
      </c>
    </row>
    <row r="549" customFormat="false" ht="12.8" hidden="false" customHeight="false" outlineLevel="0" collapsed="false">
      <c r="A549" s="17" t="s">
        <v>482</v>
      </c>
      <c r="B549" s="9" t="s">
        <v>17</v>
      </c>
      <c r="C549" s="9" t="s">
        <v>53</v>
      </c>
      <c r="D549" s="9" t="s">
        <v>54</v>
      </c>
      <c r="E549" s="9" t="s">
        <v>67</v>
      </c>
      <c r="F549" s="20" t="n">
        <v>-19.05</v>
      </c>
      <c r="G549" s="12" t="s">
        <v>21</v>
      </c>
    </row>
    <row r="550" customFormat="false" ht="12.8" hidden="false" customHeight="false" outlineLevel="0" collapsed="false">
      <c r="A550" s="17" t="s">
        <v>483</v>
      </c>
      <c r="B550" s="9" t="s">
        <v>17</v>
      </c>
      <c r="C550" s="9" t="s">
        <v>83</v>
      </c>
      <c r="D550" s="9" t="s">
        <v>25</v>
      </c>
      <c r="E550" s="9" t="s">
        <v>84</v>
      </c>
      <c r="F550" s="20" t="n">
        <v>-502.88</v>
      </c>
      <c r="G550" s="12" t="s">
        <v>21</v>
      </c>
    </row>
    <row r="551" customFormat="false" ht="12.8" hidden="false" customHeight="false" outlineLevel="0" collapsed="false">
      <c r="A551" s="17" t="s">
        <v>484</v>
      </c>
      <c r="B551" s="9" t="s">
        <v>17</v>
      </c>
      <c r="C551" s="9" t="s">
        <v>24</v>
      </c>
      <c r="D551" s="9" t="s">
        <v>25</v>
      </c>
      <c r="E551" s="9" t="s">
        <v>26</v>
      </c>
      <c r="F551" s="20" t="n">
        <v>-46.48</v>
      </c>
      <c r="G551" s="12" t="s">
        <v>21</v>
      </c>
    </row>
    <row r="552" customFormat="false" ht="12.8" hidden="false" customHeight="false" outlineLevel="0" collapsed="false">
      <c r="A552" s="17" t="s">
        <v>484</v>
      </c>
      <c r="B552" s="9" t="s">
        <v>17</v>
      </c>
      <c r="C552" s="9" t="s">
        <v>24</v>
      </c>
      <c r="D552" s="9" t="s">
        <v>25</v>
      </c>
      <c r="E552" s="9" t="s">
        <v>26</v>
      </c>
      <c r="F552" s="20" t="n">
        <v>-66.4</v>
      </c>
      <c r="G552" s="12" t="s">
        <v>21</v>
      </c>
    </row>
    <row r="553" customFormat="false" ht="12.8" hidden="false" customHeight="false" outlineLevel="0" collapsed="false">
      <c r="A553" s="17" t="s">
        <v>485</v>
      </c>
      <c r="B553" s="9" t="s">
        <v>17</v>
      </c>
      <c r="C553" s="9" t="s">
        <v>147</v>
      </c>
      <c r="D553" s="9" t="s">
        <v>25</v>
      </c>
      <c r="E553" s="9" t="s">
        <v>148</v>
      </c>
      <c r="F553" s="20" t="n">
        <v>-12.75</v>
      </c>
      <c r="G553" s="12" t="s">
        <v>21</v>
      </c>
    </row>
    <row r="554" customFormat="false" ht="12.8" hidden="false" customHeight="false" outlineLevel="0" collapsed="false">
      <c r="A554" s="17" t="s">
        <v>485</v>
      </c>
      <c r="B554" s="9" t="s">
        <v>17</v>
      </c>
      <c r="C554" s="9" t="s">
        <v>53</v>
      </c>
      <c r="D554" s="9" t="s">
        <v>54</v>
      </c>
      <c r="E554" s="9" t="s">
        <v>67</v>
      </c>
      <c r="F554" s="20" t="n">
        <v>-12.88</v>
      </c>
      <c r="G554" s="12" t="s">
        <v>21</v>
      </c>
    </row>
    <row r="555" customFormat="false" ht="12.8" hidden="false" customHeight="false" outlineLevel="0" collapsed="false">
      <c r="A555" s="17" t="s">
        <v>486</v>
      </c>
      <c r="B555" s="9" t="s">
        <v>17</v>
      </c>
      <c r="C555" s="9" t="s">
        <v>87</v>
      </c>
      <c r="D555" s="9" t="s">
        <v>25</v>
      </c>
      <c r="E555" s="9" t="s">
        <v>84</v>
      </c>
      <c r="F555" s="20" t="n">
        <v>492.39</v>
      </c>
      <c r="G555" s="12" t="s">
        <v>89</v>
      </c>
    </row>
    <row r="556" customFormat="false" ht="12.8" hidden="false" customHeight="false" outlineLevel="0" collapsed="false">
      <c r="A556" s="17" t="s">
        <v>487</v>
      </c>
      <c r="B556" s="9" t="s">
        <v>17</v>
      </c>
      <c r="C556" s="9" t="s">
        <v>29</v>
      </c>
      <c r="D556" s="9" t="s">
        <v>238</v>
      </c>
      <c r="E556" s="9" t="s">
        <v>239</v>
      </c>
      <c r="F556" s="20" t="n">
        <v>-50</v>
      </c>
      <c r="G556" s="12" t="s">
        <v>21</v>
      </c>
    </row>
    <row r="557" customFormat="false" ht="12.8" hidden="false" customHeight="false" outlineLevel="0" collapsed="false">
      <c r="A557" s="17" t="s">
        <v>488</v>
      </c>
      <c r="B557" s="9" t="s">
        <v>17</v>
      </c>
      <c r="C557" s="9" t="s">
        <v>53</v>
      </c>
      <c r="D557" s="9" t="s">
        <v>54</v>
      </c>
      <c r="E557" s="9" t="s">
        <v>67</v>
      </c>
      <c r="F557" s="20" t="n">
        <v>-5</v>
      </c>
      <c r="G557" s="12" t="s">
        <v>21</v>
      </c>
    </row>
    <row r="558" customFormat="false" ht="12.8" hidden="false" customHeight="false" outlineLevel="0" collapsed="false">
      <c r="A558" s="17" t="s">
        <v>489</v>
      </c>
      <c r="B558" s="9" t="s">
        <v>17</v>
      </c>
      <c r="C558" s="9" t="s">
        <v>93</v>
      </c>
      <c r="D558" s="9" t="s">
        <v>19</v>
      </c>
      <c r="E558" s="9" t="s">
        <v>94</v>
      </c>
      <c r="F558" s="20" t="n">
        <v>-200</v>
      </c>
      <c r="G558" s="12" t="s">
        <v>21</v>
      </c>
    </row>
    <row r="559" customFormat="false" ht="12.8" hidden="false" customHeight="false" outlineLevel="0" collapsed="false">
      <c r="A559" s="17" t="s">
        <v>489</v>
      </c>
      <c r="B559" s="9" t="s">
        <v>17</v>
      </c>
      <c r="C559" s="9" t="s">
        <v>29</v>
      </c>
      <c r="D559" s="9" t="s">
        <v>25</v>
      </c>
      <c r="E559" s="9" t="s">
        <v>29</v>
      </c>
      <c r="F559" s="20" t="n">
        <v>-5.54</v>
      </c>
      <c r="G559" s="12" t="s">
        <v>21</v>
      </c>
    </row>
    <row r="560" customFormat="false" ht="12.8" hidden="false" customHeight="false" outlineLevel="0" collapsed="false">
      <c r="A560" s="17" t="s">
        <v>490</v>
      </c>
      <c r="B560" s="9" t="s">
        <v>17</v>
      </c>
      <c r="C560" s="9" t="s">
        <v>64</v>
      </c>
      <c r="D560" s="9" t="s">
        <v>19</v>
      </c>
      <c r="E560" s="9" t="s">
        <v>64</v>
      </c>
      <c r="F560" s="20" t="n">
        <v>-130</v>
      </c>
      <c r="G560" s="12" t="s">
        <v>21</v>
      </c>
    </row>
    <row r="561" customFormat="false" ht="12.8" hidden="false" customHeight="false" outlineLevel="0" collapsed="false">
      <c r="A561" s="17" t="s">
        <v>490</v>
      </c>
      <c r="B561" s="9" t="s">
        <v>17</v>
      </c>
      <c r="C561" s="9" t="s">
        <v>53</v>
      </c>
      <c r="D561" s="9" t="s">
        <v>54</v>
      </c>
      <c r="E561" s="9" t="s">
        <v>67</v>
      </c>
      <c r="F561" s="20" t="n">
        <v>-12.88</v>
      </c>
      <c r="G561" s="12" t="s">
        <v>21</v>
      </c>
    </row>
    <row r="562" customFormat="false" ht="12.8" hidden="false" customHeight="false" outlineLevel="0" collapsed="false">
      <c r="A562" s="17" t="s">
        <v>491</v>
      </c>
      <c r="B562" s="9" t="s">
        <v>17</v>
      </c>
      <c r="C562" s="9" t="s">
        <v>29</v>
      </c>
      <c r="D562" s="9" t="s">
        <v>25</v>
      </c>
      <c r="E562" s="9" t="s">
        <v>84</v>
      </c>
      <c r="F562" s="20" t="n">
        <v>-300</v>
      </c>
      <c r="G562" s="12" t="s">
        <v>21</v>
      </c>
    </row>
    <row r="563" customFormat="false" ht="12.8" hidden="false" customHeight="false" outlineLevel="0" collapsed="false">
      <c r="A563" s="17" t="s">
        <v>492</v>
      </c>
      <c r="B563" s="9" t="s">
        <v>17</v>
      </c>
      <c r="C563" s="9" t="s">
        <v>118</v>
      </c>
      <c r="D563" s="9" t="s">
        <v>19</v>
      </c>
      <c r="E563" s="9" t="s">
        <v>64</v>
      </c>
      <c r="F563" s="20" t="n">
        <v>-386.84</v>
      </c>
      <c r="G563" s="12" t="s">
        <v>21</v>
      </c>
    </row>
    <row r="564" customFormat="false" ht="12.8" hidden="false" customHeight="false" outlineLevel="0" collapsed="false">
      <c r="A564" s="17" t="s">
        <v>492</v>
      </c>
      <c r="B564" s="9" t="s">
        <v>17</v>
      </c>
      <c r="C564" s="9" t="s">
        <v>29</v>
      </c>
      <c r="D564" s="9" t="s">
        <v>25</v>
      </c>
      <c r="E564" s="9" t="s">
        <v>84</v>
      </c>
      <c r="F564" s="20" t="n">
        <v>-30</v>
      </c>
      <c r="G564" s="12" t="s">
        <v>21</v>
      </c>
    </row>
    <row r="565" customFormat="false" ht="12.8" hidden="false" customHeight="false" outlineLevel="0" collapsed="false">
      <c r="A565" s="17" t="s">
        <v>492</v>
      </c>
      <c r="B565" s="9" t="s">
        <v>17</v>
      </c>
      <c r="C565" s="9" t="s">
        <v>53</v>
      </c>
      <c r="D565" s="9" t="s">
        <v>54</v>
      </c>
      <c r="E565" s="9" t="s">
        <v>67</v>
      </c>
      <c r="F565" s="20" t="n">
        <v>-5</v>
      </c>
      <c r="G565" s="12" t="s">
        <v>21</v>
      </c>
    </row>
    <row r="566" customFormat="false" ht="12.8" hidden="false" customHeight="false" outlineLevel="0" collapsed="false">
      <c r="A566" s="17" t="s">
        <v>493</v>
      </c>
      <c r="B566" s="9" t="s">
        <v>17</v>
      </c>
      <c r="C566" s="9" t="s">
        <v>53</v>
      </c>
      <c r="D566" s="9" t="s">
        <v>54</v>
      </c>
      <c r="E566" s="9" t="s">
        <v>134</v>
      </c>
      <c r="F566" s="20" t="n">
        <v>-0.11</v>
      </c>
      <c r="G566" s="12" t="s">
        <v>21</v>
      </c>
    </row>
    <row r="567" customFormat="false" ht="12.8" hidden="false" customHeight="false" outlineLevel="0" collapsed="false">
      <c r="A567" s="17" t="s">
        <v>494</v>
      </c>
      <c r="B567" s="9" t="s">
        <v>17</v>
      </c>
      <c r="C567" s="9" t="s">
        <v>93</v>
      </c>
      <c r="D567" s="9" t="s">
        <v>19</v>
      </c>
      <c r="E567" s="9" t="s">
        <v>94</v>
      </c>
      <c r="F567" s="20" t="n">
        <v>-200</v>
      </c>
      <c r="G567" s="12" t="s">
        <v>21</v>
      </c>
    </row>
    <row r="568" customFormat="false" ht="12.8" hidden="false" customHeight="false" outlineLevel="0" collapsed="false">
      <c r="A568" s="17" t="s">
        <v>494</v>
      </c>
      <c r="B568" s="9" t="s">
        <v>17</v>
      </c>
      <c r="C568" s="9" t="s">
        <v>53</v>
      </c>
      <c r="D568" s="9" t="s">
        <v>54</v>
      </c>
      <c r="E568" s="9" t="s">
        <v>67</v>
      </c>
      <c r="F568" s="20" t="n">
        <v>-12.88</v>
      </c>
      <c r="G568" s="12" t="s">
        <v>21</v>
      </c>
    </row>
    <row r="569" customFormat="false" ht="12.8" hidden="false" customHeight="false" outlineLevel="0" collapsed="false">
      <c r="A569" s="17" t="s">
        <v>495</v>
      </c>
      <c r="B569" s="9" t="s">
        <v>17</v>
      </c>
      <c r="C569" s="9" t="s">
        <v>122</v>
      </c>
      <c r="D569" s="9" t="s">
        <v>25</v>
      </c>
      <c r="E569" s="9" t="s">
        <v>123</v>
      </c>
      <c r="F569" s="20" t="n">
        <v>350</v>
      </c>
      <c r="G569" s="12" t="s">
        <v>89</v>
      </c>
    </row>
    <row r="570" customFormat="false" ht="12.8" hidden="false" customHeight="false" outlineLevel="0" collapsed="false">
      <c r="A570" s="17" t="s">
        <v>496</v>
      </c>
      <c r="B570" s="9" t="s">
        <v>17</v>
      </c>
      <c r="C570" s="9" t="s">
        <v>210</v>
      </c>
      <c r="D570" s="9" t="s">
        <v>78</v>
      </c>
      <c r="E570" s="9" t="s">
        <v>79</v>
      </c>
      <c r="F570" s="20" t="n">
        <v>-599.9</v>
      </c>
      <c r="G570" s="12" t="s">
        <v>21</v>
      </c>
    </row>
    <row r="571" customFormat="false" ht="12.8" hidden="false" customHeight="false" outlineLevel="0" collapsed="false">
      <c r="A571" s="17" t="s">
        <v>496</v>
      </c>
      <c r="B571" s="9" t="s">
        <v>17</v>
      </c>
      <c r="C571" s="9" t="s">
        <v>210</v>
      </c>
      <c r="D571" s="9" t="s">
        <v>78</v>
      </c>
      <c r="E571" s="9" t="s">
        <v>79</v>
      </c>
      <c r="F571" s="20" t="n">
        <v>-126.06</v>
      </c>
      <c r="G571" s="12" t="s">
        <v>21</v>
      </c>
    </row>
    <row r="572" customFormat="false" ht="12.8" hidden="false" customHeight="false" outlineLevel="0" collapsed="false">
      <c r="A572" s="17" t="s">
        <v>496</v>
      </c>
      <c r="B572" s="9" t="s">
        <v>17</v>
      </c>
      <c r="C572" s="9" t="s">
        <v>29</v>
      </c>
      <c r="D572" s="9" t="s">
        <v>25</v>
      </c>
      <c r="E572" s="9" t="s">
        <v>84</v>
      </c>
      <c r="F572" s="20" t="n">
        <v>86</v>
      </c>
      <c r="G572" s="12" t="s">
        <v>89</v>
      </c>
    </row>
    <row r="573" customFormat="false" ht="12.8" hidden="false" customHeight="false" outlineLevel="0" collapsed="false">
      <c r="A573" s="17" t="s">
        <v>496</v>
      </c>
      <c r="B573" s="9" t="s">
        <v>17</v>
      </c>
      <c r="C573" s="9" t="s">
        <v>29</v>
      </c>
      <c r="D573" s="9" t="s">
        <v>25</v>
      </c>
      <c r="E573" s="9" t="s">
        <v>84</v>
      </c>
      <c r="F573" s="20" t="n">
        <v>86</v>
      </c>
      <c r="G573" s="12" t="s">
        <v>89</v>
      </c>
    </row>
    <row r="574" customFormat="false" ht="12.8" hidden="false" customHeight="false" outlineLevel="0" collapsed="false">
      <c r="A574" s="17" t="s">
        <v>496</v>
      </c>
      <c r="B574" s="9" t="s">
        <v>17</v>
      </c>
      <c r="C574" s="9" t="s">
        <v>29</v>
      </c>
      <c r="D574" s="9" t="s">
        <v>25</v>
      </c>
      <c r="E574" s="9" t="s">
        <v>84</v>
      </c>
      <c r="F574" s="20" t="n">
        <v>-208.34</v>
      </c>
      <c r="G574" s="12" t="s">
        <v>21</v>
      </c>
    </row>
    <row r="575" customFormat="false" ht="12.8" hidden="false" customHeight="false" outlineLevel="0" collapsed="false">
      <c r="A575" s="17" t="s">
        <v>496</v>
      </c>
      <c r="B575" s="9" t="s">
        <v>17</v>
      </c>
      <c r="C575" s="18" t="s">
        <v>87</v>
      </c>
      <c r="D575" s="18" t="s">
        <v>87</v>
      </c>
      <c r="E575" s="9" t="s">
        <v>131</v>
      </c>
      <c r="F575" s="20" t="n">
        <v>450</v>
      </c>
      <c r="G575" s="12" t="s">
        <v>89</v>
      </c>
    </row>
    <row r="576" customFormat="false" ht="12.8" hidden="false" customHeight="false" outlineLevel="0" collapsed="false">
      <c r="A576" s="17" t="s">
        <v>497</v>
      </c>
      <c r="B576" s="9" t="s">
        <v>17</v>
      </c>
      <c r="C576" s="9" t="s">
        <v>210</v>
      </c>
      <c r="D576" s="9" t="s">
        <v>78</v>
      </c>
      <c r="E576" s="9" t="s">
        <v>79</v>
      </c>
      <c r="F576" s="20" t="n">
        <v>-16.21</v>
      </c>
      <c r="G576" s="12" t="s">
        <v>21</v>
      </c>
    </row>
    <row r="577" customFormat="false" ht="12.8" hidden="false" customHeight="false" outlineLevel="0" collapsed="false">
      <c r="A577" s="17" t="s">
        <v>498</v>
      </c>
      <c r="B577" s="9" t="s">
        <v>17</v>
      </c>
      <c r="C577" s="9" t="s">
        <v>181</v>
      </c>
      <c r="D577" s="9" t="s">
        <v>19</v>
      </c>
      <c r="E577" s="9" t="s">
        <v>119</v>
      </c>
      <c r="F577" s="20" t="n">
        <v>-150</v>
      </c>
      <c r="G577" s="12" t="s">
        <v>21</v>
      </c>
    </row>
    <row r="578" customFormat="false" ht="12.8" hidden="false" customHeight="false" outlineLevel="0" collapsed="false">
      <c r="A578" s="17" t="s">
        <v>499</v>
      </c>
      <c r="B578" s="9" t="s">
        <v>17</v>
      </c>
      <c r="C578" s="9" t="s">
        <v>46</v>
      </c>
      <c r="D578" s="9" t="s">
        <v>25</v>
      </c>
      <c r="E578" s="9" t="s">
        <v>47</v>
      </c>
      <c r="F578" s="20" t="n">
        <v>-15</v>
      </c>
      <c r="G578" s="12" t="s">
        <v>21</v>
      </c>
    </row>
    <row r="579" customFormat="false" ht="12.8" hidden="false" customHeight="false" outlineLevel="0" collapsed="false">
      <c r="A579" s="17" t="s">
        <v>500</v>
      </c>
      <c r="B579" s="9" t="s">
        <v>17</v>
      </c>
      <c r="C579" s="9" t="s">
        <v>64</v>
      </c>
      <c r="D579" s="9" t="s">
        <v>19</v>
      </c>
      <c r="E579" s="9" t="s">
        <v>64</v>
      </c>
      <c r="F579" s="20" t="n">
        <v>-286.04</v>
      </c>
      <c r="G579" s="12" t="s">
        <v>21</v>
      </c>
    </row>
    <row r="580" customFormat="false" ht="12.8" hidden="false" customHeight="false" outlineLevel="0" collapsed="false">
      <c r="A580" s="17" t="s">
        <v>500</v>
      </c>
      <c r="B580" s="9" t="s">
        <v>17</v>
      </c>
      <c r="C580" s="9" t="s">
        <v>64</v>
      </c>
      <c r="D580" s="9" t="s">
        <v>19</v>
      </c>
      <c r="E580" s="9" t="s">
        <v>64</v>
      </c>
      <c r="F580" s="20" t="n">
        <v>-9.37</v>
      </c>
      <c r="G580" s="12" t="s">
        <v>21</v>
      </c>
    </row>
    <row r="581" customFormat="false" ht="12.8" hidden="false" customHeight="false" outlineLevel="0" collapsed="false">
      <c r="A581" s="17" t="s">
        <v>501</v>
      </c>
      <c r="B581" s="9" t="s">
        <v>17</v>
      </c>
      <c r="C581" s="9" t="s">
        <v>29</v>
      </c>
      <c r="D581" s="9" t="s">
        <v>25</v>
      </c>
      <c r="E581" s="9" t="s">
        <v>84</v>
      </c>
      <c r="F581" s="20" t="n">
        <v>-61.66</v>
      </c>
      <c r="G581" s="12" t="s">
        <v>21</v>
      </c>
    </row>
    <row r="582" customFormat="false" ht="12.8" hidden="false" customHeight="false" outlineLevel="0" collapsed="false">
      <c r="A582" s="17" t="s">
        <v>502</v>
      </c>
      <c r="B582" s="9" t="s">
        <v>17</v>
      </c>
      <c r="C582" s="9" t="s">
        <v>53</v>
      </c>
      <c r="D582" s="9" t="s">
        <v>54</v>
      </c>
      <c r="E582" s="9" t="s">
        <v>67</v>
      </c>
      <c r="F582" s="20" t="n">
        <v>-5</v>
      </c>
      <c r="G582" s="12" t="s">
        <v>21</v>
      </c>
    </row>
    <row r="583" customFormat="false" ht="12.8" hidden="false" customHeight="false" outlineLevel="0" collapsed="false">
      <c r="A583" s="17" t="s">
        <v>503</v>
      </c>
      <c r="B583" s="9" t="s">
        <v>17</v>
      </c>
      <c r="C583" s="9" t="s">
        <v>93</v>
      </c>
      <c r="D583" s="9" t="s">
        <v>19</v>
      </c>
      <c r="E583" s="9" t="s">
        <v>94</v>
      </c>
      <c r="F583" s="20" t="n">
        <v>-200</v>
      </c>
      <c r="G583" s="12" t="s">
        <v>21</v>
      </c>
    </row>
    <row r="584" customFormat="false" ht="12.8" hidden="false" customHeight="false" outlineLevel="0" collapsed="false">
      <c r="A584" s="17" t="s">
        <v>503</v>
      </c>
      <c r="B584" s="9" t="s">
        <v>17</v>
      </c>
      <c r="C584" s="9" t="s">
        <v>29</v>
      </c>
      <c r="D584" s="9" t="s">
        <v>25</v>
      </c>
      <c r="E584" s="9" t="s">
        <v>29</v>
      </c>
      <c r="F584" s="20" t="n">
        <v>-20</v>
      </c>
      <c r="G584" s="12" t="s">
        <v>21</v>
      </c>
    </row>
    <row r="585" customFormat="false" ht="12.8" hidden="false" customHeight="false" outlineLevel="0" collapsed="false">
      <c r="A585" s="17" t="s">
        <v>503</v>
      </c>
      <c r="B585" s="9" t="s">
        <v>17</v>
      </c>
      <c r="C585" s="9" t="s">
        <v>53</v>
      </c>
      <c r="D585" s="9" t="s">
        <v>54</v>
      </c>
      <c r="E585" s="9" t="s">
        <v>134</v>
      </c>
      <c r="F585" s="20" t="n">
        <v>-4.2</v>
      </c>
      <c r="G585" s="12" t="s">
        <v>21</v>
      </c>
    </row>
    <row r="586" customFormat="false" ht="12.8" hidden="false" customHeight="false" outlineLevel="0" collapsed="false">
      <c r="A586" s="17" t="s">
        <v>504</v>
      </c>
      <c r="B586" s="9" t="s">
        <v>17</v>
      </c>
      <c r="C586" s="9" t="s">
        <v>53</v>
      </c>
      <c r="D586" s="9" t="s">
        <v>54</v>
      </c>
      <c r="E586" s="9" t="s">
        <v>67</v>
      </c>
      <c r="F586" s="20" t="n">
        <v>-12.88</v>
      </c>
      <c r="G586" s="12" t="s">
        <v>21</v>
      </c>
    </row>
    <row r="587" customFormat="false" ht="12.8" hidden="false" customHeight="false" outlineLevel="0" collapsed="false">
      <c r="A587" s="17" t="s">
        <v>505</v>
      </c>
      <c r="B587" s="9" t="s">
        <v>17</v>
      </c>
      <c r="C587" s="9" t="s">
        <v>64</v>
      </c>
      <c r="D587" s="9" t="s">
        <v>19</v>
      </c>
      <c r="E587" s="9" t="s">
        <v>64</v>
      </c>
      <c r="F587" s="20" t="n">
        <v>-239.03</v>
      </c>
      <c r="G587" s="12" t="s">
        <v>21</v>
      </c>
    </row>
    <row r="588" customFormat="false" ht="12.8" hidden="false" customHeight="false" outlineLevel="0" collapsed="false">
      <c r="A588" s="17" t="s">
        <v>505</v>
      </c>
      <c r="B588" s="9" t="s">
        <v>17</v>
      </c>
      <c r="C588" s="9" t="s">
        <v>29</v>
      </c>
      <c r="D588" s="9" t="s">
        <v>25</v>
      </c>
      <c r="E588" s="9" t="s">
        <v>29</v>
      </c>
      <c r="F588" s="20" t="n">
        <v>-50</v>
      </c>
      <c r="G588" s="12" t="s">
        <v>21</v>
      </c>
    </row>
    <row r="589" customFormat="false" ht="12.8" hidden="false" customHeight="false" outlineLevel="0" collapsed="false">
      <c r="A589" s="17" t="s">
        <v>505</v>
      </c>
      <c r="B589" s="9" t="s">
        <v>17</v>
      </c>
      <c r="C589" s="9" t="s">
        <v>29</v>
      </c>
      <c r="D589" s="9" t="s">
        <v>25</v>
      </c>
      <c r="E589" s="9" t="s">
        <v>29</v>
      </c>
      <c r="F589" s="20" t="n">
        <v>-20</v>
      </c>
      <c r="G589" s="12" t="s">
        <v>21</v>
      </c>
    </row>
    <row r="590" customFormat="false" ht="12.8" hidden="false" customHeight="false" outlineLevel="0" collapsed="false">
      <c r="A590" s="17" t="s">
        <v>505</v>
      </c>
      <c r="B590" s="9" t="s">
        <v>17</v>
      </c>
      <c r="C590" s="9" t="s">
        <v>29</v>
      </c>
      <c r="D590" s="9" t="s">
        <v>25</v>
      </c>
      <c r="E590" s="9" t="s">
        <v>84</v>
      </c>
      <c r="F590" s="20" t="n">
        <v>-1</v>
      </c>
      <c r="G590" s="12" t="s">
        <v>21</v>
      </c>
    </row>
    <row r="591" customFormat="false" ht="12.8" hidden="false" customHeight="false" outlineLevel="0" collapsed="false">
      <c r="A591" s="17" t="s">
        <v>506</v>
      </c>
      <c r="B591" s="9" t="s">
        <v>17</v>
      </c>
      <c r="C591" s="9" t="s">
        <v>29</v>
      </c>
      <c r="D591" s="9" t="s">
        <v>25</v>
      </c>
      <c r="E591" s="9" t="s">
        <v>196</v>
      </c>
      <c r="F591" s="20" t="n">
        <v>-100</v>
      </c>
      <c r="G591" s="12" t="s">
        <v>21</v>
      </c>
    </row>
    <row r="592" customFormat="false" ht="12.8" hidden="false" customHeight="false" outlineLevel="0" collapsed="false">
      <c r="A592" s="17" t="s">
        <v>507</v>
      </c>
      <c r="B592" s="9" t="s">
        <v>17</v>
      </c>
      <c r="C592" s="9" t="s">
        <v>181</v>
      </c>
      <c r="D592" s="9" t="s">
        <v>19</v>
      </c>
      <c r="E592" s="9" t="s">
        <v>119</v>
      </c>
      <c r="F592" s="20" t="n">
        <v>-100</v>
      </c>
      <c r="G592" s="12" t="s">
        <v>21</v>
      </c>
    </row>
    <row r="593" customFormat="false" ht="12.8" hidden="false" customHeight="false" outlineLevel="0" collapsed="false">
      <c r="A593" s="17" t="s">
        <v>508</v>
      </c>
      <c r="B593" s="9" t="s">
        <v>17</v>
      </c>
      <c r="C593" s="9" t="s">
        <v>29</v>
      </c>
      <c r="D593" s="9" t="s">
        <v>25</v>
      </c>
      <c r="E593" s="9" t="s">
        <v>266</v>
      </c>
      <c r="F593" s="20" t="n">
        <v>-150</v>
      </c>
      <c r="G593" s="12" t="s">
        <v>21</v>
      </c>
    </row>
    <row r="594" customFormat="false" ht="12.8" hidden="false" customHeight="false" outlineLevel="0" collapsed="false">
      <c r="A594" s="17" t="s">
        <v>508</v>
      </c>
      <c r="B594" s="9" t="s">
        <v>17</v>
      </c>
      <c r="C594" s="9" t="s">
        <v>29</v>
      </c>
      <c r="D594" s="9" t="s">
        <v>25</v>
      </c>
      <c r="E594" s="9" t="s">
        <v>184</v>
      </c>
      <c r="F594" s="20" t="n">
        <v>-21</v>
      </c>
      <c r="G594" s="12" t="s">
        <v>21</v>
      </c>
    </row>
    <row r="595" customFormat="false" ht="12.8" hidden="false" customHeight="false" outlineLevel="0" collapsed="false">
      <c r="A595" s="17" t="s">
        <v>508</v>
      </c>
      <c r="B595" s="9" t="s">
        <v>17</v>
      </c>
      <c r="C595" s="9" t="s">
        <v>29</v>
      </c>
      <c r="D595" s="9" t="s">
        <v>25</v>
      </c>
      <c r="E595" s="9" t="s">
        <v>29</v>
      </c>
      <c r="F595" s="20" t="n">
        <v>-9</v>
      </c>
      <c r="G595" s="12" t="s">
        <v>21</v>
      </c>
    </row>
    <row r="596" customFormat="false" ht="12.8" hidden="false" customHeight="false" outlineLevel="0" collapsed="false">
      <c r="A596" s="17" t="s">
        <v>508</v>
      </c>
      <c r="B596" s="9" t="s">
        <v>17</v>
      </c>
      <c r="C596" s="9" t="s">
        <v>53</v>
      </c>
      <c r="D596" s="9" t="s">
        <v>54</v>
      </c>
      <c r="E596" s="9" t="s">
        <v>67</v>
      </c>
      <c r="F596" s="20" t="n">
        <v>-5</v>
      </c>
      <c r="G596" s="12" t="s">
        <v>21</v>
      </c>
    </row>
    <row r="597" customFormat="false" ht="12.8" hidden="false" customHeight="false" outlineLevel="0" collapsed="false">
      <c r="A597" s="17" t="s">
        <v>509</v>
      </c>
      <c r="B597" s="9" t="s">
        <v>17</v>
      </c>
      <c r="C597" s="9" t="s">
        <v>29</v>
      </c>
      <c r="D597" s="9" t="s">
        <v>25</v>
      </c>
      <c r="E597" s="9" t="s">
        <v>84</v>
      </c>
      <c r="F597" s="20" t="n">
        <v>-150</v>
      </c>
      <c r="G597" s="12" t="s">
        <v>21</v>
      </c>
    </row>
    <row r="598" customFormat="false" ht="12.8" hidden="false" customHeight="false" outlineLevel="0" collapsed="false">
      <c r="A598" s="17" t="s">
        <v>509</v>
      </c>
      <c r="B598" s="9" t="s">
        <v>17</v>
      </c>
      <c r="C598" s="9" t="s">
        <v>29</v>
      </c>
      <c r="D598" s="9" t="s">
        <v>25</v>
      </c>
      <c r="E598" s="9" t="s">
        <v>84</v>
      </c>
      <c r="F598" s="20" t="n">
        <v>-124.5</v>
      </c>
      <c r="G598" s="12" t="s">
        <v>21</v>
      </c>
    </row>
    <row r="599" customFormat="false" ht="12.8" hidden="false" customHeight="false" outlineLevel="0" collapsed="false">
      <c r="A599" s="17" t="s">
        <v>510</v>
      </c>
      <c r="B599" s="9" t="s">
        <v>17</v>
      </c>
      <c r="C599" s="9" t="s">
        <v>29</v>
      </c>
      <c r="D599" s="9" t="s">
        <v>25</v>
      </c>
      <c r="E599" s="9" t="s">
        <v>84</v>
      </c>
      <c r="F599" s="20" t="n">
        <v>210.5</v>
      </c>
      <c r="G599" s="12" t="s">
        <v>89</v>
      </c>
    </row>
    <row r="600" customFormat="false" ht="12.8" hidden="false" customHeight="false" outlineLevel="0" collapsed="false">
      <c r="A600" s="17" t="s">
        <v>510</v>
      </c>
      <c r="B600" s="9" t="s">
        <v>17</v>
      </c>
      <c r="C600" s="9" t="s">
        <v>53</v>
      </c>
      <c r="D600" s="9" t="s">
        <v>54</v>
      </c>
      <c r="E600" s="9" t="s">
        <v>134</v>
      </c>
      <c r="F600" s="20" t="n">
        <v>-8.31</v>
      </c>
      <c r="G600" s="12" t="s">
        <v>21</v>
      </c>
    </row>
    <row r="601" customFormat="false" ht="12.8" hidden="false" customHeight="false" outlineLevel="0" collapsed="false">
      <c r="A601" s="17" t="s">
        <v>511</v>
      </c>
      <c r="B601" s="9" t="s">
        <v>17</v>
      </c>
      <c r="C601" s="9" t="s">
        <v>93</v>
      </c>
      <c r="D601" s="9" t="s">
        <v>19</v>
      </c>
      <c r="E601" s="9" t="s">
        <v>94</v>
      </c>
      <c r="F601" s="20" t="n">
        <v>-200</v>
      </c>
      <c r="G601" s="12" t="s">
        <v>21</v>
      </c>
    </row>
    <row r="602" customFormat="false" ht="12.8" hidden="false" customHeight="false" outlineLevel="0" collapsed="false">
      <c r="A602" s="17" t="s">
        <v>511</v>
      </c>
      <c r="B602" s="9" t="s">
        <v>17</v>
      </c>
      <c r="C602" s="9" t="s">
        <v>53</v>
      </c>
      <c r="D602" s="9" t="s">
        <v>54</v>
      </c>
      <c r="E602" s="9" t="s">
        <v>67</v>
      </c>
      <c r="F602" s="20" t="n">
        <v>-12.88</v>
      </c>
      <c r="G602" s="12" t="s">
        <v>21</v>
      </c>
    </row>
    <row r="603" customFormat="false" ht="12.8" hidden="false" customHeight="false" outlineLevel="0" collapsed="false">
      <c r="A603" s="17" t="s">
        <v>512</v>
      </c>
      <c r="B603" s="9" t="s">
        <v>17</v>
      </c>
      <c r="C603" s="9" t="s">
        <v>64</v>
      </c>
      <c r="D603" s="9" t="s">
        <v>19</v>
      </c>
      <c r="E603" s="9" t="s">
        <v>64</v>
      </c>
      <c r="F603" s="20" t="n">
        <v>-507.6</v>
      </c>
      <c r="G603" s="12" t="s">
        <v>21</v>
      </c>
    </row>
    <row r="604" customFormat="false" ht="12.8" hidden="false" customHeight="false" outlineLevel="0" collapsed="false">
      <c r="A604" s="17" t="s">
        <v>513</v>
      </c>
      <c r="B604" s="9" t="s">
        <v>17</v>
      </c>
      <c r="C604" s="18" t="s">
        <v>87</v>
      </c>
      <c r="D604" s="18" t="s">
        <v>87</v>
      </c>
      <c r="E604" s="18" t="s">
        <v>131</v>
      </c>
      <c r="F604" s="20" t="n">
        <v>270</v>
      </c>
      <c r="G604" s="12" t="s">
        <v>89</v>
      </c>
    </row>
    <row r="605" customFormat="false" ht="12.8" hidden="false" customHeight="false" outlineLevel="0" collapsed="false">
      <c r="A605" s="17" t="s">
        <v>514</v>
      </c>
      <c r="B605" s="9" t="s">
        <v>17</v>
      </c>
      <c r="C605" s="9" t="s">
        <v>183</v>
      </c>
      <c r="D605" s="9" t="s">
        <v>25</v>
      </c>
      <c r="E605" s="9" t="s">
        <v>184</v>
      </c>
      <c r="F605" s="20" t="n">
        <v>-7</v>
      </c>
      <c r="G605" s="12" t="s">
        <v>21</v>
      </c>
    </row>
    <row r="606" customFormat="false" ht="12.8" hidden="false" customHeight="false" outlineLevel="0" collapsed="false">
      <c r="A606" s="17" t="s">
        <v>515</v>
      </c>
      <c r="B606" s="9" t="s">
        <v>17</v>
      </c>
      <c r="C606" s="9" t="s">
        <v>63</v>
      </c>
      <c r="D606" s="9" t="s">
        <v>19</v>
      </c>
      <c r="E606" s="9" t="s">
        <v>64</v>
      </c>
      <c r="F606" s="20" t="n">
        <v>-188.66</v>
      </c>
      <c r="G606" s="12" t="s">
        <v>21</v>
      </c>
    </row>
    <row r="607" customFormat="false" ht="12.8" hidden="false" customHeight="false" outlineLevel="0" collapsed="false">
      <c r="A607" s="17" t="s">
        <v>515</v>
      </c>
      <c r="B607" s="9" t="s">
        <v>17</v>
      </c>
      <c r="C607" s="9" t="s">
        <v>29</v>
      </c>
      <c r="D607" s="9" t="s">
        <v>25</v>
      </c>
      <c r="E607" s="9" t="s">
        <v>29</v>
      </c>
      <c r="F607" s="20" t="n">
        <v>-6.69</v>
      </c>
      <c r="G607" s="12" t="s">
        <v>21</v>
      </c>
    </row>
    <row r="608" customFormat="false" ht="12.8" hidden="false" customHeight="false" outlineLevel="0" collapsed="false">
      <c r="A608" s="17" t="s">
        <v>515</v>
      </c>
      <c r="B608" s="9" t="s">
        <v>17</v>
      </c>
      <c r="C608" s="9" t="s">
        <v>29</v>
      </c>
      <c r="D608" s="9" t="s">
        <v>25</v>
      </c>
      <c r="E608" s="9" t="s">
        <v>29</v>
      </c>
      <c r="F608" s="20" t="n">
        <v>-7.99</v>
      </c>
      <c r="G608" s="12" t="s">
        <v>21</v>
      </c>
    </row>
    <row r="609" customFormat="false" ht="12.8" hidden="false" customHeight="false" outlineLevel="0" collapsed="false">
      <c r="A609" s="17" t="s">
        <v>515</v>
      </c>
      <c r="B609" s="9" t="s">
        <v>17</v>
      </c>
      <c r="C609" s="9" t="s">
        <v>53</v>
      </c>
      <c r="D609" s="9" t="s">
        <v>54</v>
      </c>
      <c r="E609" s="9" t="s">
        <v>67</v>
      </c>
      <c r="F609" s="20" t="n">
        <v>-5</v>
      </c>
      <c r="G609" s="12" t="s">
        <v>21</v>
      </c>
    </row>
    <row r="610" customFormat="false" ht="12.8" hidden="false" customHeight="false" outlineLevel="0" collapsed="false">
      <c r="A610" s="17" t="s">
        <v>516</v>
      </c>
      <c r="B610" s="9" t="s">
        <v>17</v>
      </c>
      <c r="C610" s="9" t="s">
        <v>53</v>
      </c>
      <c r="D610" s="9" t="s">
        <v>54</v>
      </c>
      <c r="E610" s="9" t="s">
        <v>134</v>
      </c>
      <c r="F610" s="20" t="n">
        <v>-3.19</v>
      </c>
      <c r="G610" s="12" t="s">
        <v>21</v>
      </c>
    </row>
    <row r="611" customFormat="false" ht="12.8" hidden="false" customHeight="false" outlineLevel="0" collapsed="false">
      <c r="A611" s="17" t="s">
        <v>517</v>
      </c>
      <c r="B611" s="9" t="s">
        <v>17</v>
      </c>
      <c r="C611" s="9" t="s">
        <v>29</v>
      </c>
      <c r="D611" s="9" t="s">
        <v>19</v>
      </c>
      <c r="E611" s="9" t="s">
        <v>119</v>
      </c>
      <c r="F611" s="20" t="n">
        <v>-60</v>
      </c>
      <c r="G611" s="12" t="s">
        <v>21</v>
      </c>
    </row>
    <row r="612" customFormat="false" ht="12.8" hidden="false" customHeight="false" outlineLevel="0" collapsed="false">
      <c r="A612" s="17" t="s">
        <v>517</v>
      </c>
      <c r="B612" s="9" t="s">
        <v>17</v>
      </c>
      <c r="C612" s="9" t="s">
        <v>29</v>
      </c>
      <c r="D612" s="9" t="s">
        <v>25</v>
      </c>
      <c r="E612" s="9" t="s">
        <v>84</v>
      </c>
      <c r="F612" s="20" t="n">
        <v>-15</v>
      </c>
      <c r="G612" s="12" t="s">
        <v>21</v>
      </c>
    </row>
    <row r="613" customFormat="false" ht="12.8" hidden="false" customHeight="false" outlineLevel="0" collapsed="false">
      <c r="A613" s="17" t="s">
        <v>518</v>
      </c>
      <c r="B613" s="9" t="s">
        <v>17</v>
      </c>
      <c r="C613" s="9" t="s">
        <v>418</v>
      </c>
      <c r="D613" s="9" t="s">
        <v>19</v>
      </c>
      <c r="E613" s="9" t="s">
        <v>119</v>
      </c>
      <c r="F613" s="20" t="n">
        <v>-68</v>
      </c>
      <c r="G613" s="12" t="s">
        <v>21</v>
      </c>
    </row>
    <row r="614" customFormat="false" ht="12.8" hidden="false" customHeight="false" outlineLevel="0" collapsed="false">
      <c r="A614" s="17" t="s">
        <v>518</v>
      </c>
      <c r="B614" s="9" t="s">
        <v>17</v>
      </c>
      <c r="C614" s="9" t="s">
        <v>29</v>
      </c>
      <c r="D614" s="9" t="s">
        <v>25</v>
      </c>
      <c r="E614" s="9" t="s">
        <v>84</v>
      </c>
      <c r="F614" s="20" t="n">
        <v>-300</v>
      </c>
      <c r="G614" s="12" t="s">
        <v>21</v>
      </c>
    </row>
    <row r="615" customFormat="false" ht="12.8" hidden="false" customHeight="false" outlineLevel="0" collapsed="false">
      <c r="A615" s="17" t="s">
        <v>519</v>
      </c>
      <c r="B615" s="9" t="s">
        <v>17</v>
      </c>
      <c r="C615" s="9" t="s">
        <v>53</v>
      </c>
      <c r="D615" s="9" t="s">
        <v>54</v>
      </c>
      <c r="E615" s="9" t="s">
        <v>67</v>
      </c>
      <c r="F615" s="20" t="n">
        <v>-12.88</v>
      </c>
      <c r="G615" s="12" t="s">
        <v>21</v>
      </c>
    </row>
    <row r="616" customFormat="false" ht="12.8" hidden="false" customHeight="false" outlineLevel="0" collapsed="false">
      <c r="A616" s="17" t="s">
        <v>520</v>
      </c>
      <c r="B616" s="9" t="s">
        <v>17</v>
      </c>
      <c r="C616" s="9" t="s">
        <v>63</v>
      </c>
      <c r="D616" s="9" t="s">
        <v>19</v>
      </c>
      <c r="E616" s="9" t="s">
        <v>64</v>
      </c>
      <c r="F616" s="20" t="n">
        <v>-65.47</v>
      </c>
      <c r="G616" s="12" t="s">
        <v>21</v>
      </c>
    </row>
    <row r="617" customFormat="false" ht="12.8" hidden="false" customHeight="false" outlineLevel="0" collapsed="false">
      <c r="A617" s="17" t="s">
        <v>520</v>
      </c>
      <c r="B617" s="9" t="s">
        <v>17</v>
      </c>
      <c r="C617" s="9" t="s">
        <v>93</v>
      </c>
      <c r="D617" s="9" t="s">
        <v>19</v>
      </c>
      <c r="E617" s="9" t="s">
        <v>94</v>
      </c>
      <c r="F617" s="20" t="n">
        <v>-200</v>
      </c>
      <c r="G617" s="12" t="s">
        <v>21</v>
      </c>
    </row>
    <row r="618" customFormat="false" ht="12.8" hidden="false" customHeight="false" outlineLevel="0" collapsed="false">
      <c r="A618" s="17" t="s">
        <v>520</v>
      </c>
      <c r="B618" s="9" t="s">
        <v>17</v>
      </c>
      <c r="C618" s="9" t="s">
        <v>29</v>
      </c>
      <c r="D618" s="9" t="s">
        <v>25</v>
      </c>
      <c r="E618" s="9" t="s">
        <v>29</v>
      </c>
      <c r="F618" s="20" t="n">
        <v>-50</v>
      </c>
      <c r="G618" s="12" t="s">
        <v>21</v>
      </c>
    </row>
    <row r="619" customFormat="false" ht="12.8" hidden="false" customHeight="false" outlineLevel="0" collapsed="false">
      <c r="A619" s="17" t="s">
        <v>521</v>
      </c>
      <c r="B619" s="9" t="s">
        <v>17</v>
      </c>
      <c r="C619" s="9" t="s">
        <v>210</v>
      </c>
      <c r="D619" s="18" t="s">
        <v>210</v>
      </c>
      <c r="E619" s="18" t="s">
        <v>211</v>
      </c>
      <c r="F619" s="20" t="n">
        <v>1535.77</v>
      </c>
      <c r="G619" s="12" t="s">
        <v>89</v>
      </c>
    </row>
    <row r="620" customFormat="false" ht="12.8" hidden="false" customHeight="false" outlineLevel="0" collapsed="false">
      <c r="A620" s="17" t="s">
        <v>521</v>
      </c>
      <c r="B620" s="9" t="s">
        <v>17</v>
      </c>
      <c r="C620" s="9" t="s">
        <v>522</v>
      </c>
      <c r="D620" s="9" t="s">
        <v>25</v>
      </c>
      <c r="E620" s="9" t="s">
        <v>266</v>
      </c>
      <c r="F620" s="20" t="n">
        <v>2347</v>
      </c>
      <c r="G620" s="12" t="s">
        <v>89</v>
      </c>
    </row>
    <row r="621" customFormat="false" ht="12.8" hidden="false" customHeight="false" outlineLevel="0" collapsed="false">
      <c r="A621" s="17" t="s">
        <v>521</v>
      </c>
      <c r="B621" s="9" t="s">
        <v>17</v>
      </c>
      <c r="C621" s="9" t="s">
        <v>522</v>
      </c>
      <c r="D621" s="9" t="s">
        <v>25</v>
      </c>
      <c r="E621" s="9" t="s">
        <v>266</v>
      </c>
      <c r="F621" s="20" t="n">
        <v>-1412.2</v>
      </c>
      <c r="G621" s="12" t="s">
        <v>21</v>
      </c>
    </row>
    <row r="622" customFormat="false" ht="12.8" hidden="false" customHeight="false" outlineLevel="0" collapsed="false">
      <c r="A622" s="17" t="s">
        <v>521</v>
      </c>
      <c r="B622" s="9" t="s">
        <v>17</v>
      </c>
      <c r="C622" s="9" t="s">
        <v>210</v>
      </c>
      <c r="D622" s="9" t="s">
        <v>25</v>
      </c>
      <c r="E622" s="9" t="s">
        <v>409</v>
      </c>
      <c r="F622" s="20" t="n">
        <v>-87.55</v>
      </c>
      <c r="G622" s="12" t="s">
        <v>21</v>
      </c>
    </row>
    <row r="623" customFormat="false" ht="12.8" hidden="false" customHeight="false" outlineLevel="0" collapsed="false">
      <c r="A623" s="17" t="s">
        <v>521</v>
      </c>
      <c r="B623" s="9" t="s">
        <v>17</v>
      </c>
      <c r="C623" s="9" t="s">
        <v>210</v>
      </c>
      <c r="D623" s="9" t="s">
        <v>25</v>
      </c>
      <c r="E623" s="9" t="s">
        <v>409</v>
      </c>
      <c r="F623" s="20" t="n">
        <v>-87.55</v>
      </c>
      <c r="G623" s="12" t="s">
        <v>21</v>
      </c>
    </row>
    <row r="624" customFormat="false" ht="12.8" hidden="false" customHeight="false" outlineLevel="0" collapsed="false">
      <c r="A624" s="17" t="s">
        <v>523</v>
      </c>
      <c r="B624" s="9" t="s">
        <v>17</v>
      </c>
      <c r="C624" s="9" t="s">
        <v>522</v>
      </c>
      <c r="D624" s="9" t="s">
        <v>25</v>
      </c>
      <c r="E624" s="9" t="s">
        <v>266</v>
      </c>
      <c r="F624" s="20" t="n">
        <f aca="false">140+266</f>
        <v>406</v>
      </c>
      <c r="G624" s="12" t="s">
        <v>89</v>
      </c>
    </row>
    <row r="625" customFormat="false" ht="12.8" hidden="false" customHeight="false" outlineLevel="0" collapsed="false">
      <c r="A625" s="17" t="s">
        <v>523</v>
      </c>
      <c r="B625" s="9" t="s">
        <v>17</v>
      </c>
      <c r="C625" s="9" t="s">
        <v>522</v>
      </c>
      <c r="D625" s="9" t="s">
        <v>25</v>
      </c>
      <c r="E625" s="9" t="s">
        <v>266</v>
      </c>
      <c r="F625" s="20" t="n">
        <v>-1412.2</v>
      </c>
      <c r="G625" s="12" t="s">
        <v>21</v>
      </c>
    </row>
    <row r="626" customFormat="false" ht="12.8" hidden="false" customHeight="false" outlineLevel="0" collapsed="false">
      <c r="A626" s="17" t="s">
        <v>523</v>
      </c>
      <c r="B626" s="9" t="s">
        <v>17</v>
      </c>
      <c r="C626" s="9" t="s">
        <v>29</v>
      </c>
      <c r="D626" s="9" t="s">
        <v>25</v>
      </c>
      <c r="E626" s="9" t="s">
        <v>196</v>
      </c>
      <c r="F626" s="20" t="n">
        <v>-406</v>
      </c>
      <c r="G626" s="12" t="s">
        <v>21</v>
      </c>
    </row>
    <row r="627" customFormat="false" ht="12.8" hidden="false" customHeight="false" outlineLevel="0" collapsed="false">
      <c r="A627" s="17" t="s">
        <v>524</v>
      </c>
      <c r="B627" s="9" t="s">
        <v>17</v>
      </c>
      <c r="C627" s="9" t="s">
        <v>29</v>
      </c>
      <c r="D627" s="9" t="s">
        <v>238</v>
      </c>
      <c r="E627" s="9" t="s">
        <v>239</v>
      </c>
      <c r="F627" s="20" t="n">
        <v>-40</v>
      </c>
      <c r="G627" s="12" t="s">
        <v>21</v>
      </c>
    </row>
    <row r="628" customFormat="false" ht="12.8" hidden="false" customHeight="false" outlineLevel="0" collapsed="false">
      <c r="A628" s="17" t="s">
        <v>524</v>
      </c>
      <c r="B628" s="9" t="s">
        <v>17</v>
      </c>
      <c r="C628" s="9" t="s">
        <v>228</v>
      </c>
      <c r="D628" s="9" t="s">
        <v>25</v>
      </c>
      <c r="E628" s="9" t="s">
        <v>196</v>
      </c>
      <c r="F628" s="20" t="n">
        <v>700</v>
      </c>
      <c r="G628" s="12" t="s">
        <v>89</v>
      </c>
    </row>
    <row r="629" customFormat="false" ht="12.8" hidden="false" customHeight="false" outlineLevel="0" collapsed="false">
      <c r="A629" s="17" t="s">
        <v>524</v>
      </c>
      <c r="B629" s="9" t="s">
        <v>17</v>
      </c>
      <c r="C629" s="9" t="s">
        <v>53</v>
      </c>
      <c r="D629" s="9" t="s">
        <v>54</v>
      </c>
      <c r="E629" s="9" t="s">
        <v>67</v>
      </c>
      <c r="F629" s="20" t="n">
        <v>-1.18</v>
      </c>
      <c r="G629" s="12" t="s">
        <v>21</v>
      </c>
    </row>
    <row r="630" customFormat="false" ht="12.8" hidden="false" customHeight="false" outlineLevel="0" collapsed="false">
      <c r="A630" s="17" t="s">
        <v>525</v>
      </c>
      <c r="B630" s="9" t="s">
        <v>17</v>
      </c>
      <c r="C630" s="9" t="s">
        <v>526</v>
      </c>
      <c r="D630" s="9" t="s">
        <v>527</v>
      </c>
      <c r="E630" s="9" t="s">
        <v>409</v>
      </c>
      <c r="F630" s="20" t="n">
        <v>-142</v>
      </c>
      <c r="G630" s="12" t="s">
        <v>21</v>
      </c>
    </row>
    <row r="631" customFormat="false" ht="12.8" hidden="false" customHeight="false" outlineLevel="0" collapsed="false">
      <c r="A631" s="17" t="s">
        <v>528</v>
      </c>
      <c r="B631" s="9" t="s">
        <v>17</v>
      </c>
      <c r="C631" s="9" t="s">
        <v>529</v>
      </c>
      <c r="D631" s="9" t="s">
        <v>527</v>
      </c>
      <c r="E631" s="9" t="s">
        <v>271</v>
      </c>
      <c r="F631" s="20" t="n">
        <v>-57</v>
      </c>
      <c r="G631" s="12" t="s">
        <v>21</v>
      </c>
    </row>
    <row r="632" customFormat="false" ht="12.8" hidden="false" customHeight="false" outlineLevel="0" collapsed="false">
      <c r="A632" s="17" t="s">
        <v>530</v>
      </c>
      <c r="B632" s="9" t="s">
        <v>17</v>
      </c>
      <c r="C632" s="9" t="s">
        <v>53</v>
      </c>
      <c r="D632" s="9" t="s">
        <v>54</v>
      </c>
      <c r="E632" s="9" t="s">
        <v>67</v>
      </c>
      <c r="F632" s="20" t="n">
        <v>-5</v>
      </c>
      <c r="G632" s="12" t="s">
        <v>21</v>
      </c>
    </row>
    <row r="633" customFormat="false" ht="12.8" hidden="false" customHeight="false" outlineLevel="0" collapsed="false">
      <c r="A633" s="17" t="s">
        <v>531</v>
      </c>
      <c r="B633" s="9" t="s">
        <v>17</v>
      </c>
      <c r="C633" s="9" t="s">
        <v>63</v>
      </c>
      <c r="D633" s="9" t="s">
        <v>19</v>
      </c>
      <c r="E633" s="9" t="s">
        <v>64</v>
      </c>
      <c r="F633" s="20" t="n">
        <v>-470.77</v>
      </c>
      <c r="G633" s="12" t="s">
        <v>21</v>
      </c>
    </row>
    <row r="634" customFormat="false" ht="12.8" hidden="false" customHeight="false" outlineLevel="0" collapsed="false">
      <c r="A634" s="17" t="s">
        <v>531</v>
      </c>
      <c r="B634" s="9" t="s">
        <v>17</v>
      </c>
      <c r="C634" s="9" t="s">
        <v>522</v>
      </c>
      <c r="D634" s="9" t="s">
        <v>25</v>
      </c>
      <c r="E634" s="9" t="s">
        <v>266</v>
      </c>
      <c r="F634" s="20" t="n">
        <v>-45.6</v>
      </c>
      <c r="G634" s="12" t="s">
        <v>21</v>
      </c>
    </row>
    <row r="635" customFormat="false" ht="12.8" hidden="false" customHeight="false" outlineLevel="0" collapsed="false">
      <c r="A635" s="17" t="s">
        <v>531</v>
      </c>
      <c r="B635" s="9" t="s">
        <v>17</v>
      </c>
      <c r="C635" s="9" t="s">
        <v>53</v>
      </c>
      <c r="D635" s="9" t="s">
        <v>54</v>
      </c>
      <c r="E635" s="9" t="s">
        <v>134</v>
      </c>
      <c r="F635" s="20" t="n">
        <v>-7.36</v>
      </c>
      <c r="G635" s="12" t="s">
        <v>21</v>
      </c>
    </row>
    <row r="636" customFormat="false" ht="12.8" hidden="false" customHeight="false" outlineLevel="0" collapsed="false">
      <c r="A636" s="17" t="s">
        <v>532</v>
      </c>
      <c r="B636" s="9" t="s">
        <v>17</v>
      </c>
      <c r="C636" s="9" t="s">
        <v>29</v>
      </c>
      <c r="D636" s="9" t="s">
        <v>25</v>
      </c>
      <c r="E636" s="9" t="s">
        <v>29</v>
      </c>
      <c r="F636" s="20" t="n">
        <v>-30</v>
      </c>
      <c r="G636" s="12" t="s">
        <v>21</v>
      </c>
    </row>
    <row r="637" customFormat="false" ht="12.8" hidden="false" customHeight="false" outlineLevel="0" collapsed="false">
      <c r="A637" s="17" t="s">
        <v>532</v>
      </c>
      <c r="B637" s="9" t="s">
        <v>17</v>
      </c>
      <c r="C637" s="9" t="s">
        <v>53</v>
      </c>
      <c r="D637" s="9" t="s">
        <v>54</v>
      </c>
      <c r="E637" s="9" t="s">
        <v>67</v>
      </c>
      <c r="F637" s="20" t="n">
        <v>-13.25</v>
      </c>
      <c r="G637" s="12" t="s">
        <v>21</v>
      </c>
    </row>
    <row r="638" customFormat="false" ht="12.8" hidden="false" customHeight="false" outlineLevel="0" collapsed="false">
      <c r="A638" s="17" t="s">
        <v>533</v>
      </c>
      <c r="B638" s="9" t="s">
        <v>17</v>
      </c>
      <c r="C638" s="9" t="s">
        <v>63</v>
      </c>
      <c r="D638" s="9" t="s">
        <v>19</v>
      </c>
      <c r="E638" s="9" t="s">
        <v>64</v>
      </c>
      <c r="F638" s="20" t="n">
        <v>-117.91</v>
      </c>
      <c r="G638" s="12" t="s">
        <v>21</v>
      </c>
    </row>
    <row r="639" customFormat="false" ht="12.8" hidden="false" customHeight="false" outlineLevel="0" collapsed="false">
      <c r="A639" s="17" t="s">
        <v>534</v>
      </c>
      <c r="B639" s="9" t="s">
        <v>17</v>
      </c>
      <c r="C639" s="9" t="s">
        <v>93</v>
      </c>
      <c r="D639" s="9" t="s">
        <v>19</v>
      </c>
      <c r="E639" s="9" t="s">
        <v>94</v>
      </c>
      <c r="F639" s="20" t="n">
        <v>-200</v>
      </c>
      <c r="G639" s="12" t="s">
        <v>21</v>
      </c>
    </row>
    <row r="640" customFormat="false" ht="12.8" hidden="false" customHeight="false" outlineLevel="0" collapsed="false">
      <c r="A640" s="17" t="s">
        <v>534</v>
      </c>
      <c r="B640" s="9" t="s">
        <v>17</v>
      </c>
      <c r="C640" s="9" t="s">
        <v>29</v>
      </c>
      <c r="D640" s="9" t="s">
        <v>25</v>
      </c>
      <c r="E640" s="9" t="s">
        <v>163</v>
      </c>
      <c r="F640" s="20" t="n">
        <v>-250</v>
      </c>
      <c r="G640" s="12" t="s">
        <v>21</v>
      </c>
    </row>
    <row r="641" customFormat="false" ht="12.8" hidden="false" customHeight="false" outlineLevel="0" collapsed="false">
      <c r="A641" s="17" t="s">
        <v>535</v>
      </c>
      <c r="B641" s="9" t="s">
        <v>17</v>
      </c>
      <c r="C641" s="9" t="s">
        <v>63</v>
      </c>
      <c r="D641" s="9" t="s">
        <v>19</v>
      </c>
      <c r="E641" s="9" t="s">
        <v>64</v>
      </c>
      <c r="F641" s="20" t="n">
        <v>-125.14</v>
      </c>
      <c r="G641" s="12" t="s">
        <v>21</v>
      </c>
    </row>
    <row r="642" customFormat="false" ht="12.8" hidden="false" customHeight="false" outlineLevel="0" collapsed="false">
      <c r="A642" s="17" t="s">
        <v>536</v>
      </c>
      <c r="B642" s="9" t="s">
        <v>17</v>
      </c>
      <c r="C642" s="9" t="s">
        <v>93</v>
      </c>
      <c r="D642" s="9" t="s">
        <v>19</v>
      </c>
      <c r="E642" s="9" t="s">
        <v>94</v>
      </c>
      <c r="F642" s="20" t="n">
        <v>-200</v>
      </c>
      <c r="G642" s="12" t="s">
        <v>21</v>
      </c>
    </row>
    <row r="643" customFormat="false" ht="12.8" hidden="false" customHeight="false" outlineLevel="0" collapsed="false">
      <c r="A643" s="17" t="s">
        <v>536</v>
      </c>
      <c r="B643" s="9" t="s">
        <v>17</v>
      </c>
      <c r="C643" s="9" t="s">
        <v>29</v>
      </c>
      <c r="D643" s="9" t="s">
        <v>25</v>
      </c>
      <c r="E643" s="9" t="s">
        <v>29</v>
      </c>
      <c r="F643" s="20" t="n">
        <v>-13</v>
      </c>
      <c r="G643" s="12" t="s">
        <v>21</v>
      </c>
    </row>
    <row r="644" customFormat="false" ht="12.8" hidden="false" customHeight="false" outlineLevel="0" collapsed="false">
      <c r="A644" s="17" t="s">
        <v>536</v>
      </c>
      <c r="B644" s="9" t="s">
        <v>17</v>
      </c>
      <c r="C644" s="9" t="s">
        <v>29</v>
      </c>
      <c r="D644" s="9" t="s">
        <v>25</v>
      </c>
      <c r="E644" s="9" t="s">
        <v>29</v>
      </c>
      <c r="F644" s="20" t="n">
        <v>-150</v>
      </c>
      <c r="G644" s="12" t="s">
        <v>21</v>
      </c>
    </row>
    <row r="645" customFormat="false" ht="12.8" hidden="false" customHeight="false" outlineLevel="0" collapsed="false">
      <c r="A645" s="17" t="s">
        <v>536</v>
      </c>
      <c r="B645" s="9" t="s">
        <v>17</v>
      </c>
      <c r="C645" s="9" t="s">
        <v>526</v>
      </c>
      <c r="D645" s="9" t="s">
        <v>25</v>
      </c>
      <c r="E645" s="9" t="s">
        <v>84</v>
      </c>
      <c r="F645" s="20" t="n">
        <v>-190</v>
      </c>
      <c r="G645" s="12" t="s">
        <v>21</v>
      </c>
    </row>
    <row r="646" customFormat="false" ht="12.8" hidden="false" customHeight="false" outlineLevel="0" collapsed="false">
      <c r="A646" s="17" t="s">
        <v>536</v>
      </c>
      <c r="B646" s="9" t="s">
        <v>17</v>
      </c>
      <c r="C646" s="9" t="s">
        <v>53</v>
      </c>
      <c r="D646" s="9" t="s">
        <v>54</v>
      </c>
      <c r="E646" s="9" t="s">
        <v>67</v>
      </c>
      <c r="F646" s="20" t="n">
        <v>-5</v>
      </c>
      <c r="G646" s="12" t="s">
        <v>21</v>
      </c>
    </row>
    <row r="647" customFormat="false" ht="12.8" hidden="false" customHeight="false" outlineLevel="0" collapsed="false">
      <c r="A647" s="17" t="s">
        <v>537</v>
      </c>
      <c r="B647" s="9" t="s">
        <v>17</v>
      </c>
      <c r="C647" s="9" t="s">
        <v>53</v>
      </c>
      <c r="D647" s="9" t="s">
        <v>54</v>
      </c>
      <c r="E647" s="9" t="s">
        <v>134</v>
      </c>
      <c r="F647" s="20" t="n">
        <v>-2.62</v>
      </c>
      <c r="G647" s="12" t="s">
        <v>21</v>
      </c>
    </row>
    <row r="648" customFormat="false" ht="12.8" hidden="false" customHeight="false" outlineLevel="0" collapsed="false">
      <c r="A648" s="17" t="s">
        <v>538</v>
      </c>
      <c r="B648" s="9" t="s">
        <v>17</v>
      </c>
      <c r="C648" s="9" t="s">
        <v>53</v>
      </c>
      <c r="D648" s="9" t="s">
        <v>54</v>
      </c>
      <c r="E648" s="9" t="s">
        <v>67</v>
      </c>
      <c r="F648" s="20" t="n">
        <v>-13.25</v>
      </c>
      <c r="G648" s="12" t="s">
        <v>21</v>
      </c>
    </row>
    <row r="649" customFormat="false" ht="12.8" hidden="false" customHeight="false" outlineLevel="0" collapsed="false">
      <c r="A649" s="17" t="s">
        <v>539</v>
      </c>
      <c r="B649" s="9" t="s">
        <v>17</v>
      </c>
      <c r="C649" s="9" t="s">
        <v>63</v>
      </c>
      <c r="D649" s="9" t="s">
        <v>19</v>
      </c>
      <c r="E649" s="9" t="s">
        <v>64</v>
      </c>
      <c r="F649" s="20" t="n">
        <v>-361.96</v>
      </c>
      <c r="G649" s="12" t="s">
        <v>21</v>
      </c>
    </row>
    <row r="650" customFormat="false" ht="12.8" hidden="false" customHeight="false" outlineLevel="0" collapsed="false">
      <c r="A650" s="17" t="s">
        <v>540</v>
      </c>
      <c r="B650" s="9" t="s">
        <v>17</v>
      </c>
      <c r="C650" s="9" t="s">
        <v>183</v>
      </c>
      <c r="D650" s="9" t="s">
        <v>25</v>
      </c>
      <c r="E650" s="9" t="s">
        <v>184</v>
      </c>
      <c r="F650" s="20" t="n">
        <v>-14</v>
      </c>
      <c r="G650" s="12" t="s">
        <v>21</v>
      </c>
    </row>
    <row r="651" customFormat="false" ht="12.8" hidden="false" customHeight="false" outlineLevel="0" collapsed="false">
      <c r="A651" s="17" t="s">
        <v>541</v>
      </c>
      <c r="B651" s="9" t="s">
        <v>17</v>
      </c>
      <c r="C651" s="9" t="s">
        <v>439</v>
      </c>
      <c r="D651" s="9" t="s">
        <v>78</v>
      </c>
      <c r="E651" s="9" t="s">
        <v>218</v>
      </c>
      <c r="F651" s="20" t="n">
        <v>-350.39</v>
      </c>
      <c r="G651" s="12" t="s">
        <v>21</v>
      </c>
    </row>
    <row r="652" customFormat="false" ht="12.8" hidden="false" customHeight="false" outlineLevel="0" collapsed="false">
      <c r="A652" s="17" t="s">
        <v>542</v>
      </c>
      <c r="B652" s="9" t="s">
        <v>17</v>
      </c>
      <c r="C652" s="9" t="s">
        <v>522</v>
      </c>
      <c r="D652" s="9" t="s">
        <v>25</v>
      </c>
      <c r="E652" s="9" t="s">
        <v>266</v>
      </c>
      <c r="F652" s="20" t="n">
        <v>-233.6</v>
      </c>
      <c r="G652" s="12" t="s">
        <v>21</v>
      </c>
    </row>
    <row r="653" customFormat="false" ht="12.8" hidden="false" customHeight="false" outlineLevel="0" collapsed="false">
      <c r="A653" s="17" t="s">
        <v>543</v>
      </c>
      <c r="B653" s="9" t="s">
        <v>17</v>
      </c>
      <c r="C653" s="9" t="s">
        <v>29</v>
      </c>
      <c r="D653" s="9" t="s">
        <v>238</v>
      </c>
      <c r="E653" s="9" t="s">
        <v>239</v>
      </c>
      <c r="F653" s="20" t="n">
        <v>-100</v>
      </c>
      <c r="G653" s="12" t="s">
        <v>21</v>
      </c>
    </row>
    <row r="654" customFormat="false" ht="12.8" hidden="false" customHeight="false" outlineLevel="0" collapsed="false">
      <c r="A654" s="17" t="s">
        <v>544</v>
      </c>
      <c r="B654" s="9" t="s">
        <v>17</v>
      </c>
      <c r="C654" s="9" t="s">
        <v>53</v>
      </c>
      <c r="D654" s="9" t="s">
        <v>54</v>
      </c>
      <c r="E654" s="9" t="s">
        <v>67</v>
      </c>
      <c r="F654" s="20" t="n">
        <v>-5</v>
      </c>
      <c r="G654" s="12" t="s">
        <v>21</v>
      </c>
    </row>
    <row r="655" customFormat="false" ht="12.8" hidden="false" customHeight="false" outlineLevel="0" collapsed="false">
      <c r="A655" s="17" t="s">
        <v>545</v>
      </c>
      <c r="B655" s="9" t="s">
        <v>17</v>
      </c>
      <c r="C655" s="9" t="s">
        <v>53</v>
      </c>
      <c r="D655" s="9" t="s">
        <v>54</v>
      </c>
      <c r="E655" s="9" t="s">
        <v>134</v>
      </c>
      <c r="F655" s="20" t="n">
        <v>-8.5</v>
      </c>
      <c r="G655" s="12" t="s">
        <v>21</v>
      </c>
    </row>
    <row r="656" customFormat="false" ht="12.8" hidden="false" customHeight="false" outlineLevel="0" collapsed="false">
      <c r="A656" s="17" t="s">
        <v>546</v>
      </c>
      <c r="B656" s="9" t="s">
        <v>17</v>
      </c>
      <c r="C656" s="9" t="s">
        <v>405</v>
      </c>
      <c r="D656" s="9" t="s">
        <v>78</v>
      </c>
      <c r="E656" s="9" t="s">
        <v>406</v>
      </c>
      <c r="F656" s="20" t="n">
        <v>-30</v>
      </c>
      <c r="G656" s="12" t="s">
        <v>21</v>
      </c>
    </row>
    <row r="657" customFormat="false" ht="12.8" hidden="false" customHeight="false" outlineLevel="0" collapsed="false">
      <c r="A657" s="17" t="s">
        <v>546</v>
      </c>
      <c r="B657" s="9" t="s">
        <v>17</v>
      </c>
      <c r="C657" s="9" t="s">
        <v>63</v>
      </c>
      <c r="D657" s="9" t="s">
        <v>19</v>
      </c>
      <c r="E657" s="9" t="s">
        <v>64</v>
      </c>
      <c r="F657" s="20" t="n">
        <v>-232.71</v>
      </c>
      <c r="G657" s="12" t="s">
        <v>21</v>
      </c>
    </row>
    <row r="658" customFormat="false" ht="12.8" hidden="false" customHeight="false" outlineLevel="0" collapsed="false">
      <c r="A658" s="17" t="s">
        <v>546</v>
      </c>
      <c r="B658" s="9" t="s">
        <v>17</v>
      </c>
      <c r="C658" s="9" t="s">
        <v>29</v>
      </c>
      <c r="D658" s="9" t="s">
        <v>25</v>
      </c>
      <c r="E658" s="9" t="s">
        <v>29</v>
      </c>
      <c r="F658" s="20" t="n">
        <v>-12</v>
      </c>
      <c r="G658" s="12" t="s">
        <v>21</v>
      </c>
    </row>
    <row r="659" customFormat="false" ht="12.8" hidden="false" customHeight="false" outlineLevel="0" collapsed="false">
      <c r="A659" s="17" t="s">
        <v>546</v>
      </c>
      <c r="B659" s="9" t="s">
        <v>17</v>
      </c>
      <c r="C659" s="9" t="s">
        <v>53</v>
      </c>
      <c r="D659" s="9" t="s">
        <v>54</v>
      </c>
      <c r="E659" s="9" t="s">
        <v>67</v>
      </c>
      <c r="F659" s="20" t="n">
        <v>-13.25</v>
      </c>
      <c r="G659" s="12" t="s">
        <v>21</v>
      </c>
    </row>
    <row r="660" customFormat="false" ht="12.8" hidden="false" customHeight="false" outlineLevel="0" collapsed="false">
      <c r="A660" s="17" t="s">
        <v>547</v>
      </c>
      <c r="B660" s="9" t="s">
        <v>17</v>
      </c>
      <c r="C660" s="9" t="s">
        <v>418</v>
      </c>
      <c r="D660" s="9" t="s">
        <v>25</v>
      </c>
      <c r="E660" s="9" t="s">
        <v>29</v>
      </c>
      <c r="F660" s="20" t="n">
        <v>-20</v>
      </c>
      <c r="G660" s="12" t="s">
        <v>21</v>
      </c>
    </row>
    <row r="661" customFormat="false" ht="12.8" hidden="false" customHeight="false" outlineLevel="0" collapsed="false">
      <c r="A661" s="17" t="s">
        <v>547</v>
      </c>
      <c r="B661" s="9" t="s">
        <v>17</v>
      </c>
      <c r="C661" s="9" t="s">
        <v>29</v>
      </c>
      <c r="D661" s="9" t="s">
        <v>25</v>
      </c>
      <c r="E661" s="9" t="s">
        <v>196</v>
      </c>
      <c r="F661" s="20" t="n">
        <v>-300</v>
      </c>
      <c r="G661" s="12" t="s">
        <v>21</v>
      </c>
    </row>
    <row r="662" customFormat="false" ht="12.8" hidden="false" customHeight="false" outlineLevel="0" collapsed="false">
      <c r="A662" s="17" t="s">
        <v>548</v>
      </c>
      <c r="B662" s="9" t="s">
        <v>17</v>
      </c>
      <c r="C662" s="9" t="s">
        <v>439</v>
      </c>
      <c r="D662" s="9" t="s">
        <v>78</v>
      </c>
      <c r="E662" s="9" t="s">
        <v>218</v>
      </c>
      <c r="F662" s="20" t="n">
        <v>-350.38</v>
      </c>
      <c r="G662" s="12" t="s">
        <v>21</v>
      </c>
    </row>
    <row r="663" customFormat="false" ht="12.8" hidden="false" customHeight="false" outlineLevel="0" collapsed="false">
      <c r="A663" s="17" t="s">
        <v>548</v>
      </c>
      <c r="B663" s="9" t="s">
        <v>17</v>
      </c>
      <c r="C663" s="9" t="s">
        <v>122</v>
      </c>
      <c r="D663" s="9" t="s">
        <v>549</v>
      </c>
      <c r="E663" s="9" t="s">
        <v>550</v>
      </c>
      <c r="F663" s="20" t="n">
        <v>-1000</v>
      </c>
      <c r="G663" s="12" t="s">
        <v>21</v>
      </c>
    </row>
    <row r="664" customFormat="false" ht="12.8" hidden="false" customHeight="false" outlineLevel="0" collapsed="false">
      <c r="A664" s="17" t="s">
        <v>552</v>
      </c>
      <c r="B664" s="9" t="s">
        <v>17</v>
      </c>
      <c r="C664" s="9" t="s">
        <v>64</v>
      </c>
      <c r="D664" s="9" t="s">
        <v>19</v>
      </c>
      <c r="E664" s="9" t="s">
        <v>64</v>
      </c>
      <c r="F664" s="20" t="n">
        <v>-544.05</v>
      </c>
      <c r="G664" s="12" t="s">
        <v>21</v>
      </c>
    </row>
    <row r="665" customFormat="false" ht="12.8" hidden="false" customHeight="false" outlineLevel="0" collapsed="false">
      <c r="A665" s="17" t="s">
        <v>552</v>
      </c>
      <c r="B665" s="9" t="s">
        <v>17</v>
      </c>
      <c r="C665" s="9" t="s">
        <v>228</v>
      </c>
      <c r="D665" s="9" t="s">
        <v>25</v>
      </c>
      <c r="E665" s="9" t="s">
        <v>235</v>
      </c>
      <c r="F665" s="20" t="n">
        <v>500</v>
      </c>
      <c r="G665" s="12" t="s">
        <v>89</v>
      </c>
    </row>
    <row r="666" customFormat="false" ht="12.8" hidden="false" customHeight="false" outlineLevel="0" collapsed="false">
      <c r="A666" s="17" t="s">
        <v>553</v>
      </c>
      <c r="B666" s="9" t="s">
        <v>17</v>
      </c>
      <c r="C666" s="9" t="s">
        <v>53</v>
      </c>
      <c r="D666" s="9" t="s">
        <v>54</v>
      </c>
      <c r="E666" s="9" t="s">
        <v>67</v>
      </c>
      <c r="F666" s="20" t="n">
        <v>-5</v>
      </c>
      <c r="G666" s="12" t="s">
        <v>21</v>
      </c>
    </row>
    <row r="667" customFormat="false" ht="12.8" hidden="false" customHeight="false" outlineLevel="0" collapsed="false">
      <c r="A667" s="17" t="s">
        <v>554</v>
      </c>
      <c r="B667" s="9" t="s">
        <v>17</v>
      </c>
      <c r="C667" s="9" t="s">
        <v>53</v>
      </c>
      <c r="D667" s="9" t="s">
        <v>54</v>
      </c>
      <c r="E667" s="9" t="s">
        <v>134</v>
      </c>
      <c r="F667" s="20" t="n">
        <v>-11.23</v>
      </c>
      <c r="G667" s="12" t="s">
        <v>21</v>
      </c>
    </row>
    <row r="668" customFormat="false" ht="12.8" hidden="false" customHeight="false" outlineLevel="0" collapsed="false">
      <c r="A668" s="17" t="s">
        <v>555</v>
      </c>
      <c r="B668" s="9" t="s">
        <v>17</v>
      </c>
      <c r="C668" s="9" t="s">
        <v>64</v>
      </c>
      <c r="D668" s="9" t="s">
        <v>19</v>
      </c>
      <c r="E668" s="9" t="s">
        <v>64</v>
      </c>
      <c r="F668" s="20" t="n">
        <v>-200.37</v>
      </c>
      <c r="G668" s="12" t="s">
        <v>21</v>
      </c>
    </row>
    <row r="669" customFormat="false" ht="12.8" hidden="false" customHeight="false" outlineLevel="0" collapsed="false">
      <c r="A669" s="17" t="s">
        <v>555</v>
      </c>
      <c r="B669" s="9" t="s">
        <v>17</v>
      </c>
      <c r="C669" s="9" t="s">
        <v>29</v>
      </c>
      <c r="D669" s="9" t="s">
        <v>25</v>
      </c>
      <c r="E669" s="9" t="s">
        <v>266</v>
      </c>
      <c r="F669" s="20" t="n">
        <v>-40</v>
      </c>
      <c r="G669" s="12" t="s">
        <v>21</v>
      </c>
    </row>
    <row r="670" customFormat="false" ht="12.8" hidden="false" customHeight="false" outlineLevel="0" collapsed="false">
      <c r="A670" s="17" t="s">
        <v>555</v>
      </c>
      <c r="B670" s="9" t="s">
        <v>17</v>
      </c>
      <c r="C670" s="9" t="s">
        <v>53</v>
      </c>
      <c r="D670" s="9" t="s">
        <v>54</v>
      </c>
      <c r="E670" s="9" t="s">
        <v>67</v>
      </c>
      <c r="F670" s="20" t="n">
        <v>-13.25</v>
      </c>
      <c r="G670" s="12" t="s">
        <v>21</v>
      </c>
    </row>
    <row r="671" customFormat="false" ht="12.8" hidden="false" customHeight="false" outlineLevel="0" collapsed="false">
      <c r="A671" s="17" t="s">
        <v>556</v>
      </c>
      <c r="B671" s="9" t="s">
        <v>17</v>
      </c>
      <c r="C671" s="9" t="s">
        <v>439</v>
      </c>
      <c r="D671" s="9" t="s">
        <v>78</v>
      </c>
      <c r="E671" s="9" t="s">
        <v>218</v>
      </c>
      <c r="F671" s="20" t="n">
        <v>-350.38</v>
      </c>
      <c r="G671" s="12" t="s">
        <v>21</v>
      </c>
    </row>
    <row r="672" customFormat="false" ht="12.8" hidden="false" customHeight="false" outlineLevel="0" collapsed="false">
      <c r="A672" s="17" t="s">
        <v>557</v>
      </c>
      <c r="B672" s="9" t="s">
        <v>17</v>
      </c>
      <c r="C672" s="9" t="s">
        <v>53</v>
      </c>
      <c r="D672" s="9" t="s">
        <v>54</v>
      </c>
      <c r="E672" s="9" t="s">
        <v>67</v>
      </c>
      <c r="F672" s="20" t="n">
        <v>-5</v>
      </c>
      <c r="G672" s="12" t="s">
        <v>21</v>
      </c>
    </row>
    <row r="673" customFormat="false" ht="12.8" hidden="false" customHeight="false" outlineLevel="0" collapsed="false">
      <c r="A673" s="17" t="s">
        <v>558</v>
      </c>
      <c r="B673" s="9" t="s">
        <v>17</v>
      </c>
      <c r="C673" s="9" t="s">
        <v>122</v>
      </c>
      <c r="D673" s="9" t="s">
        <v>549</v>
      </c>
      <c r="E673" s="9" t="s">
        <v>550</v>
      </c>
      <c r="F673" s="20" t="n">
        <v>-1000</v>
      </c>
      <c r="G673" s="12" t="s">
        <v>21</v>
      </c>
    </row>
    <row r="674" customFormat="false" ht="12.8" hidden="false" customHeight="false" outlineLevel="0" collapsed="false">
      <c r="A674" s="17" t="s">
        <v>558</v>
      </c>
      <c r="B674" s="9" t="s">
        <v>17</v>
      </c>
      <c r="C674" s="9" t="s">
        <v>265</v>
      </c>
      <c r="D674" s="9" t="s">
        <v>25</v>
      </c>
      <c r="E674" s="9" t="s">
        <v>266</v>
      </c>
      <c r="F674" s="9" t="n">
        <v>-86.1</v>
      </c>
      <c r="G674" s="12" t="s">
        <v>21</v>
      </c>
    </row>
    <row r="675" customFormat="false" ht="12.8" hidden="false" customHeight="false" outlineLevel="0" collapsed="false">
      <c r="A675" s="17" t="s">
        <v>558</v>
      </c>
      <c r="B675" s="9" t="s">
        <v>17</v>
      </c>
      <c r="C675" s="9" t="s">
        <v>559</v>
      </c>
      <c r="D675" s="9" t="s">
        <v>25</v>
      </c>
      <c r="E675" s="9" t="s">
        <v>60</v>
      </c>
      <c r="F675" s="9" t="n">
        <v>-4700</v>
      </c>
      <c r="G675" s="12" t="s">
        <v>21</v>
      </c>
    </row>
    <row r="676" customFormat="false" ht="12.8" hidden="false" customHeight="false" outlineLevel="0" collapsed="false">
      <c r="A676" s="17" t="s">
        <v>558</v>
      </c>
      <c r="B676" s="9" t="s">
        <v>17</v>
      </c>
      <c r="C676" s="9" t="s">
        <v>53</v>
      </c>
      <c r="D676" s="9" t="s">
        <v>54</v>
      </c>
      <c r="E676" s="9" t="s">
        <v>134</v>
      </c>
      <c r="F676" s="20" t="n">
        <v>-12.58</v>
      </c>
      <c r="G676" s="12" t="s">
        <v>21</v>
      </c>
    </row>
    <row r="677" customFormat="false" ht="12.8" hidden="false" customHeight="false" outlineLevel="0" collapsed="false">
      <c r="A677" s="17" t="s">
        <v>560</v>
      </c>
      <c r="B677" s="9" t="s">
        <v>17</v>
      </c>
      <c r="C677" s="9" t="s">
        <v>265</v>
      </c>
      <c r="D677" s="9" t="s">
        <v>25</v>
      </c>
      <c r="E677" s="9" t="s">
        <v>266</v>
      </c>
      <c r="F677" s="20" t="n">
        <v>-20</v>
      </c>
      <c r="G677" s="12" t="s">
        <v>21</v>
      </c>
    </row>
    <row r="678" customFormat="false" ht="12.8" hidden="false" customHeight="false" outlineLevel="0" collapsed="false">
      <c r="A678" s="17" t="s">
        <v>560</v>
      </c>
      <c r="B678" s="9" t="s">
        <v>17</v>
      </c>
      <c r="C678" s="9" t="s">
        <v>561</v>
      </c>
      <c r="D678" s="9" t="s">
        <v>25</v>
      </c>
      <c r="E678" s="9" t="s">
        <v>84</v>
      </c>
      <c r="F678" s="20" t="n">
        <v>-100</v>
      </c>
      <c r="G678" s="12" t="s">
        <v>21</v>
      </c>
    </row>
    <row r="679" customFormat="false" ht="12.8" hidden="false" customHeight="false" outlineLevel="0" collapsed="false">
      <c r="A679" s="17" t="s">
        <v>560</v>
      </c>
      <c r="B679" s="9" t="s">
        <v>17</v>
      </c>
      <c r="C679" s="9" t="s">
        <v>53</v>
      </c>
      <c r="D679" s="9" t="s">
        <v>54</v>
      </c>
      <c r="E679" s="9" t="s">
        <v>67</v>
      </c>
      <c r="F679" s="20" t="n">
        <v>-13.25</v>
      </c>
      <c r="G679" s="12" t="s">
        <v>21</v>
      </c>
    </row>
    <row r="680" customFormat="false" ht="12.8" hidden="false" customHeight="false" outlineLevel="0" collapsed="false">
      <c r="A680" s="17" t="s">
        <v>562</v>
      </c>
      <c r="B680" s="9" t="s">
        <v>17</v>
      </c>
      <c r="C680" s="9" t="s">
        <v>181</v>
      </c>
      <c r="D680" s="9" t="s">
        <v>19</v>
      </c>
      <c r="E680" s="9" t="s">
        <v>119</v>
      </c>
      <c r="F680" s="20" t="n">
        <v>-200</v>
      </c>
      <c r="G680" s="12" t="s">
        <v>21</v>
      </c>
    </row>
    <row r="681" customFormat="false" ht="12.8" hidden="false" customHeight="false" outlineLevel="0" collapsed="false">
      <c r="A681" s="17" t="s">
        <v>563</v>
      </c>
      <c r="B681" s="9" t="s">
        <v>17</v>
      </c>
      <c r="C681" s="9" t="s">
        <v>64</v>
      </c>
      <c r="D681" s="9" t="s">
        <v>19</v>
      </c>
      <c r="E681" s="9" t="s">
        <v>64</v>
      </c>
      <c r="F681" s="20" t="n">
        <v>-93.83</v>
      </c>
      <c r="G681" s="12" t="s">
        <v>21</v>
      </c>
    </row>
    <row r="682" customFormat="false" ht="12.8" hidden="false" customHeight="false" outlineLevel="0" collapsed="false">
      <c r="A682" s="17" t="s">
        <v>563</v>
      </c>
      <c r="B682" s="9" t="s">
        <v>17</v>
      </c>
      <c r="C682" s="9" t="s">
        <v>64</v>
      </c>
      <c r="D682" s="9" t="s">
        <v>19</v>
      </c>
      <c r="E682" s="9" t="s">
        <v>64</v>
      </c>
      <c r="F682" s="20" t="n">
        <v>-3.5</v>
      </c>
      <c r="G682" s="12" t="s">
        <v>21</v>
      </c>
    </row>
    <row r="683" customFormat="false" ht="12.8" hidden="false" customHeight="false" outlineLevel="0" collapsed="false">
      <c r="A683" s="17" t="s">
        <v>564</v>
      </c>
      <c r="B683" s="9" t="s">
        <v>17</v>
      </c>
      <c r="C683" s="9" t="s">
        <v>439</v>
      </c>
      <c r="D683" s="9" t="s">
        <v>78</v>
      </c>
      <c r="E683" s="9" t="s">
        <v>218</v>
      </c>
      <c r="F683" s="20" t="n">
        <v>-350.39</v>
      </c>
      <c r="G683" s="12" t="s">
        <v>21</v>
      </c>
    </row>
    <row r="684" customFormat="false" ht="12.8" hidden="false" customHeight="false" outlineLevel="0" collapsed="false">
      <c r="A684" s="17" t="s">
        <v>564</v>
      </c>
      <c r="B684" s="9" t="s">
        <v>17</v>
      </c>
      <c r="C684" s="9" t="s">
        <v>418</v>
      </c>
      <c r="D684" s="9" t="s">
        <v>19</v>
      </c>
      <c r="E684" s="9" t="s">
        <v>119</v>
      </c>
      <c r="F684" s="20" t="n">
        <v>-65</v>
      </c>
      <c r="G684" s="12" t="s">
        <v>21</v>
      </c>
    </row>
    <row r="685" customFormat="false" ht="12.8" hidden="false" customHeight="false" outlineLevel="0" collapsed="false">
      <c r="A685" s="17" t="s">
        <v>564</v>
      </c>
      <c r="B685" s="9" t="s">
        <v>17</v>
      </c>
      <c r="C685" s="9" t="s">
        <v>29</v>
      </c>
      <c r="D685" s="9" t="s">
        <v>25</v>
      </c>
      <c r="E685" s="9" t="s">
        <v>84</v>
      </c>
      <c r="F685" s="20" t="n">
        <v>-171.45</v>
      </c>
      <c r="G685" s="12" t="s">
        <v>21</v>
      </c>
    </row>
    <row r="686" customFormat="false" ht="12.8" hidden="false" customHeight="false" outlineLevel="0" collapsed="false">
      <c r="A686" s="17" t="s">
        <v>564</v>
      </c>
      <c r="B686" s="9" t="s">
        <v>17</v>
      </c>
      <c r="C686" s="9" t="s">
        <v>29</v>
      </c>
      <c r="D686" s="9" t="s">
        <v>25</v>
      </c>
      <c r="E686" s="9" t="s">
        <v>196</v>
      </c>
      <c r="F686" s="20" t="n">
        <v>-400</v>
      </c>
      <c r="G686" s="12" t="s">
        <v>21</v>
      </c>
    </row>
    <row r="687" customFormat="false" ht="12.8" hidden="false" customHeight="false" outlineLevel="0" collapsed="false">
      <c r="A687" s="17" t="s">
        <v>564</v>
      </c>
      <c r="B687" s="9" t="s">
        <v>17</v>
      </c>
      <c r="C687" s="9" t="s">
        <v>53</v>
      </c>
      <c r="D687" s="9" t="s">
        <v>54</v>
      </c>
      <c r="E687" s="9" t="s">
        <v>67</v>
      </c>
      <c r="F687" s="20" t="n">
        <v>-6.2</v>
      </c>
      <c r="G687" s="12" t="s">
        <v>21</v>
      </c>
    </row>
    <row r="688" customFormat="false" ht="12.8" hidden="false" customHeight="false" outlineLevel="0" collapsed="false">
      <c r="A688" s="17" t="s">
        <v>565</v>
      </c>
      <c r="B688" s="9" t="s">
        <v>17</v>
      </c>
      <c r="C688" s="9" t="s">
        <v>258</v>
      </c>
      <c r="D688" s="9" t="s">
        <v>19</v>
      </c>
      <c r="E688" s="9" t="s">
        <v>119</v>
      </c>
      <c r="F688" s="20" t="n">
        <v>-270</v>
      </c>
      <c r="G688" s="12" t="s">
        <v>21</v>
      </c>
    </row>
    <row r="689" customFormat="false" ht="12.8" hidden="false" customHeight="false" outlineLevel="0" collapsed="false">
      <c r="A689" s="17" t="s">
        <v>565</v>
      </c>
      <c r="B689" s="9" t="s">
        <v>17</v>
      </c>
      <c r="C689" s="9" t="s">
        <v>53</v>
      </c>
      <c r="D689" s="9" t="s">
        <v>54</v>
      </c>
      <c r="E689" s="9" t="s">
        <v>134</v>
      </c>
      <c r="F689" s="20" t="n">
        <v>-12.37</v>
      </c>
      <c r="G689" s="12" t="s">
        <v>21</v>
      </c>
    </row>
    <row r="690" customFormat="false" ht="12.8" hidden="false" customHeight="false" outlineLevel="0" collapsed="false">
      <c r="A690" s="17" t="s">
        <v>566</v>
      </c>
      <c r="B690" s="9" t="s">
        <v>17</v>
      </c>
      <c r="C690" s="9" t="s">
        <v>53</v>
      </c>
      <c r="D690" s="9" t="s">
        <v>54</v>
      </c>
      <c r="E690" s="9" t="s">
        <v>67</v>
      </c>
      <c r="F690" s="20" t="n">
        <v>-13.25</v>
      </c>
      <c r="G690" s="12" t="s">
        <v>21</v>
      </c>
    </row>
    <row r="691" customFormat="false" ht="12.8" hidden="false" customHeight="false" outlineLevel="0" collapsed="false">
      <c r="A691" s="17" t="s">
        <v>567</v>
      </c>
      <c r="B691" s="9" t="s">
        <v>17</v>
      </c>
      <c r="C691" s="18" t="s">
        <v>77</v>
      </c>
      <c r="D691" s="18" t="s">
        <v>78</v>
      </c>
      <c r="E691" s="18" t="s">
        <v>79</v>
      </c>
      <c r="F691" s="9" t="n">
        <v>-126.06</v>
      </c>
      <c r="G691" s="12" t="s">
        <v>21</v>
      </c>
    </row>
    <row r="692" customFormat="false" ht="12.8" hidden="false" customHeight="false" outlineLevel="0" collapsed="false">
      <c r="A692" s="17" t="s">
        <v>567</v>
      </c>
      <c r="B692" s="9" t="s">
        <v>17</v>
      </c>
      <c r="C692" s="18" t="s">
        <v>77</v>
      </c>
      <c r="D692" s="18" t="s">
        <v>78</v>
      </c>
      <c r="E692" s="18" t="s">
        <v>79</v>
      </c>
      <c r="F692" s="9" t="n">
        <v>-576.64</v>
      </c>
      <c r="G692" s="12" t="s">
        <v>21</v>
      </c>
    </row>
    <row r="693" customFormat="false" ht="12.8" hidden="false" customHeight="false" outlineLevel="0" collapsed="false">
      <c r="A693" s="17" t="s">
        <v>568</v>
      </c>
      <c r="B693" s="9" t="s">
        <v>17</v>
      </c>
      <c r="C693" s="9" t="s">
        <v>480</v>
      </c>
      <c r="D693" s="9" t="s">
        <v>25</v>
      </c>
      <c r="E693" s="9" t="s">
        <v>148</v>
      </c>
      <c r="F693" s="20" t="n">
        <v>-150</v>
      </c>
      <c r="G693" s="12" t="s">
        <v>21</v>
      </c>
    </row>
    <row r="694" customFormat="false" ht="12.8" hidden="false" customHeight="false" outlineLevel="0" collapsed="false">
      <c r="A694" s="17" t="s">
        <v>568</v>
      </c>
      <c r="B694" s="9" t="s">
        <v>17</v>
      </c>
      <c r="C694" s="9" t="s">
        <v>418</v>
      </c>
      <c r="D694" s="9" t="s">
        <v>25</v>
      </c>
      <c r="E694" s="9" t="s">
        <v>196</v>
      </c>
      <c r="F694" s="20" t="n">
        <v>-250</v>
      </c>
      <c r="G694" s="12" t="s">
        <v>21</v>
      </c>
    </row>
    <row r="695" customFormat="false" ht="12.8" hidden="false" customHeight="false" outlineLevel="0" collapsed="false">
      <c r="A695" s="17" t="s">
        <v>569</v>
      </c>
      <c r="B695" s="9" t="s">
        <v>17</v>
      </c>
      <c r="C695" s="9" t="s">
        <v>46</v>
      </c>
      <c r="D695" s="9" t="s">
        <v>25</v>
      </c>
      <c r="E695" s="9" t="s">
        <v>607</v>
      </c>
      <c r="F695" s="20" t="n">
        <v>-15</v>
      </c>
      <c r="G695" s="12" t="s">
        <v>21</v>
      </c>
    </row>
    <row r="696" customFormat="false" ht="12.8" hidden="false" customHeight="false" outlineLevel="0" collapsed="false">
      <c r="A696" s="17" t="s">
        <v>569</v>
      </c>
      <c r="B696" s="9" t="s">
        <v>17</v>
      </c>
      <c r="C696" s="9" t="s">
        <v>53</v>
      </c>
      <c r="D696" s="9" t="s">
        <v>54</v>
      </c>
      <c r="E696" s="9" t="s">
        <v>67</v>
      </c>
      <c r="F696" s="20" t="n">
        <v>-5</v>
      </c>
      <c r="G696" s="12" t="s">
        <v>21</v>
      </c>
    </row>
    <row r="697" customFormat="false" ht="12.8" hidden="false" customHeight="false" outlineLevel="0" collapsed="false">
      <c r="A697" s="17" t="s">
        <v>570</v>
      </c>
      <c r="B697" s="9" t="s">
        <v>17</v>
      </c>
      <c r="C697" s="9" t="s">
        <v>93</v>
      </c>
      <c r="D697" s="9" t="s">
        <v>19</v>
      </c>
      <c r="E697" s="9" t="s">
        <v>94</v>
      </c>
      <c r="F697" s="20" t="n">
        <v>-100</v>
      </c>
      <c r="G697" s="12" t="s">
        <v>21</v>
      </c>
    </row>
    <row r="698" customFormat="false" ht="12.8" hidden="false" customHeight="false" outlineLevel="0" collapsed="false">
      <c r="A698" s="17" t="s">
        <v>571</v>
      </c>
      <c r="B698" s="9" t="s">
        <v>17</v>
      </c>
      <c r="C698" s="9" t="s">
        <v>53</v>
      </c>
      <c r="D698" s="9" t="s">
        <v>54</v>
      </c>
      <c r="E698" s="9" t="s">
        <v>67</v>
      </c>
      <c r="F698" s="20" t="n">
        <v>-13.25</v>
      </c>
      <c r="G698" s="12" t="s">
        <v>21</v>
      </c>
    </row>
    <row r="699" customFormat="false" ht="12.8" hidden="false" customHeight="false" outlineLevel="0" collapsed="false">
      <c r="A699" s="17" t="s">
        <v>572</v>
      </c>
      <c r="B699" s="9" t="s">
        <v>17</v>
      </c>
      <c r="C699" s="9" t="s">
        <v>64</v>
      </c>
      <c r="D699" s="9" t="s">
        <v>19</v>
      </c>
      <c r="E699" s="9" t="s">
        <v>64</v>
      </c>
      <c r="F699" s="20" t="n">
        <v>-560.9</v>
      </c>
      <c r="G699" s="12" t="s">
        <v>21</v>
      </c>
    </row>
    <row r="700" customFormat="false" ht="12.8" hidden="false" customHeight="false" outlineLevel="0" collapsed="false">
      <c r="A700" s="17" t="s">
        <v>572</v>
      </c>
      <c r="B700" s="9" t="s">
        <v>17</v>
      </c>
      <c r="C700" s="9" t="s">
        <v>418</v>
      </c>
      <c r="D700" s="9" t="s">
        <v>25</v>
      </c>
      <c r="E700" s="9" t="s">
        <v>266</v>
      </c>
      <c r="F700" s="20" t="n">
        <v>-20</v>
      </c>
      <c r="G700" s="12" t="s">
        <v>21</v>
      </c>
    </row>
    <row r="701" customFormat="false" ht="12.8" hidden="false" customHeight="false" outlineLevel="0" collapsed="false">
      <c r="A701" s="17" t="s">
        <v>573</v>
      </c>
      <c r="B701" s="9" t="s">
        <v>17</v>
      </c>
      <c r="C701" s="9" t="s">
        <v>122</v>
      </c>
      <c r="D701" s="9" t="s">
        <v>549</v>
      </c>
      <c r="E701" s="9" t="s">
        <v>550</v>
      </c>
      <c r="F701" s="20" t="n">
        <v>-1000</v>
      </c>
      <c r="G701" s="12" t="s">
        <v>21</v>
      </c>
    </row>
    <row r="702" customFormat="false" ht="12.8" hidden="false" customHeight="false" outlineLevel="0" collapsed="false">
      <c r="A702" s="17" t="s">
        <v>574</v>
      </c>
      <c r="B702" s="9" t="s">
        <v>17</v>
      </c>
      <c r="C702" s="9" t="s">
        <v>160</v>
      </c>
      <c r="D702" s="9" t="s">
        <v>19</v>
      </c>
      <c r="E702" s="9" t="s">
        <v>119</v>
      </c>
      <c r="F702" s="20" t="n">
        <v>-8.19</v>
      </c>
      <c r="G702" s="12" t="s">
        <v>21</v>
      </c>
    </row>
    <row r="703" customFormat="false" ht="12.8" hidden="false" customHeight="false" outlineLevel="0" collapsed="false">
      <c r="A703" s="17" t="s">
        <v>575</v>
      </c>
      <c r="B703" s="9" t="s">
        <v>17</v>
      </c>
      <c r="C703" s="9" t="s">
        <v>87</v>
      </c>
      <c r="D703" s="9" t="s">
        <v>25</v>
      </c>
      <c r="E703" s="9" t="s">
        <v>84</v>
      </c>
      <c r="F703" s="20" t="n">
        <v>407.4</v>
      </c>
      <c r="G703" s="12" t="s">
        <v>89</v>
      </c>
    </row>
    <row r="704" customFormat="false" ht="12.8" hidden="false" customHeight="false" outlineLevel="0" collapsed="false">
      <c r="A704" s="17" t="s">
        <v>575</v>
      </c>
      <c r="B704" s="9" t="s">
        <v>17</v>
      </c>
      <c r="C704" s="9" t="s">
        <v>418</v>
      </c>
      <c r="D704" s="9" t="s">
        <v>25</v>
      </c>
      <c r="E704" s="9" t="s">
        <v>196</v>
      </c>
      <c r="F704" s="20" t="n">
        <v>-150</v>
      </c>
      <c r="G704" s="12" t="s">
        <v>21</v>
      </c>
    </row>
    <row r="705" customFormat="false" ht="12.8" hidden="false" customHeight="false" outlineLevel="0" collapsed="false">
      <c r="A705" s="17" t="s">
        <v>575</v>
      </c>
      <c r="B705" s="9" t="s">
        <v>17</v>
      </c>
      <c r="C705" s="9" t="s">
        <v>53</v>
      </c>
      <c r="D705" s="9" t="s">
        <v>54</v>
      </c>
      <c r="E705" s="9" t="s">
        <v>67</v>
      </c>
      <c r="F705" s="20" t="n">
        <v>-5</v>
      </c>
      <c r="G705" s="12" t="s">
        <v>21</v>
      </c>
    </row>
    <row r="706" customFormat="false" ht="12.8" hidden="false" customHeight="false" outlineLevel="0" collapsed="false">
      <c r="A706" s="17" t="s">
        <v>576</v>
      </c>
      <c r="B706" s="9" t="s">
        <v>17</v>
      </c>
      <c r="C706" s="9" t="s">
        <v>93</v>
      </c>
      <c r="D706" s="9" t="s">
        <v>19</v>
      </c>
      <c r="E706" s="9" t="s">
        <v>94</v>
      </c>
      <c r="F706" s="20" t="n">
        <v>-320</v>
      </c>
      <c r="G706" s="12" t="s">
        <v>21</v>
      </c>
    </row>
    <row r="707" customFormat="false" ht="12.8" hidden="false" customHeight="false" outlineLevel="0" collapsed="false">
      <c r="A707" s="17" t="s">
        <v>577</v>
      </c>
      <c r="B707" s="9" t="s">
        <v>17</v>
      </c>
      <c r="C707" s="9" t="s">
        <v>87</v>
      </c>
      <c r="D707" s="9" t="s">
        <v>25</v>
      </c>
      <c r="E707" s="9" t="s">
        <v>84</v>
      </c>
      <c r="F707" s="20" t="n">
        <v>540</v>
      </c>
      <c r="G707" s="12" t="s">
        <v>89</v>
      </c>
    </row>
    <row r="708" customFormat="false" ht="12.8" hidden="false" customHeight="false" outlineLevel="0" collapsed="false">
      <c r="A708" s="17" t="s">
        <v>577</v>
      </c>
      <c r="B708" s="9" t="s">
        <v>17</v>
      </c>
      <c r="C708" s="9" t="s">
        <v>53</v>
      </c>
      <c r="D708" s="9" t="s">
        <v>54</v>
      </c>
      <c r="E708" s="9" t="s">
        <v>67</v>
      </c>
      <c r="F708" s="20" t="n">
        <v>-13.25</v>
      </c>
      <c r="G708" s="12" t="s">
        <v>21</v>
      </c>
    </row>
    <row r="709" customFormat="false" ht="12.8" hidden="false" customHeight="false" outlineLevel="0" collapsed="false">
      <c r="A709" s="17" t="s">
        <v>578</v>
      </c>
      <c r="B709" s="9" t="s">
        <v>17</v>
      </c>
      <c r="C709" s="9" t="s">
        <v>87</v>
      </c>
      <c r="D709" s="9" t="s">
        <v>25</v>
      </c>
      <c r="E709" s="9" t="s">
        <v>84</v>
      </c>
      <c r="F709" s="20" t="n">
        <v>650</v>
      </c>
      <c r="G709" s="12" t="s">
        <v>89</v>
      </c>
    </row>
    <row r="710" customFormat="false" ht="12.8" hidden="false" customHeight="false" outlineLevel="0" collapsed="false">
      <c r="A710" s="17" t="s">
        <v>579</v>
      </c>
      <c r="B710" s="9" t="s">
        <v>17</v>
      </c>
      <c r="C710" s="9" t="s">
        <v>460</v>
      </c>
      <c r="D710" s="9" t="s">
        <v>19</v>
      </c>
      <c r="E710" s="9" t="s">
        <v>461</v>
      </c>
      <c r="F710" s="20" t="n">
        <v>-44.19</v>
      </c>
      <c r="G710" s="12" t="s">
        <v>21</v>
      </c>
    </row>
    <row r="711" customFormat="false" ht="12.8" hidden="false" customHeight="false" outlineLevel="0" collapsed="false">
      <c r="A711" s="17" t="s">
        <v>579</v>
      </c>
      <c r="B711" s="9" t="s">
        <v>17</v>
      </c>
      <c r="C711" s="9" t="s">
        <v>73</v>
      </c>
      <c r="D711" s="9" t="s">
        <v>19</v>
      </c>
      <c r="E711" s="9" t="s">
        <v>580</v>
      </c>
      <c r="F711" s="20" t="n">
        <v>-202.75</v>
      </c>
      <c r="G711" s="12" t="s">
        <v>21</v>
      </c>
    </row>
    <row r="712" customFormat="false" ht="12.8" hidden="false" customHeight="false" outlineLevel="0" collapsed="false">
      <c r="A712" s="17" t="s">
        <v>579</v>
      </c>
      <c r="B712" s="9" t="s">
        <v>17</v>
      </c>
      <c r="C712" s="9" t="s">
        <v>364</v>
      </c>
      <c r="D712" s="9" t="s">
        <v>19</v>
      </c>
      <c r="E712" s="9" t="s">
        <v>271</v>
      </c>
      <c r="F712" s="20" t="n">
        <v>-243.2</v>
      </c>
      <c r="G712" s="12" t="s">
        <v>21</v>
      </c>
    </row>
    <row r="713" customFormat="false" ht="12.8" hidden="false" customHeight="false" outlineLevel="0" collapsed="false">
      <c r="A713" s="17" t="s">
        <v>579</v>
      </c>
      <c r="B713" s="9" t="s">
        <v>17</v>
      </c>
      <c r="C713" s="9" t="s">
        <v>258</v>
      </c>
      <c r="D713" s="9" t="s">
        <v>19</v>
      </c>
      <c r="E713" s="9" t="s">
        <v>119</v>
      </c>
      <c r="F713" s="20" t="n">
        <v>-270</v>
      </c>
      <c r="G713" s="12" t="s">
        <v>21</v>
      </c>
    </row>
    <row r="714" customFormat="false" ht="12.8" hidden="false" customHeight="false" outlineLevel="0" collapsed="false">
      <c r="A714" s="17" t="s">
        <v>579</v>
      </c>
      <c r="B714" s="9" t="s">
        <v>17</v>
      </c>
      <c r="C714" s="9" t="s">
        <v>46</v>
      </c>
      <c r="D714" s="9" t="s">
        <v>25</v>
      </c>
      <c r="E714" s="9" t="s">
        <v>47</v>
      </c>
      <c r="F714" s="20" t="n">
        <v>-54.99</v>
      </c>
      <c r="G714" s="12" t="s">
        <v>21</v>
      </c>
    </row>
    <row r="715" customFormat="false" ht="12.8" hidden="false" customHeight="false" outlineLevel="0" collapsed="false">
      <c r="A715" s="17" t="s">
        <v>579</v>
      </c>
      <c r="B715" s="9" t="s">
        <v>17</v>
      </c>
      <c r="C715" s="9" t="s">
        <v>581</v>
      </c>
      <c r="D715" s="17" t="s">
        <v>25</v>
      </c>
      <c r="E715" s="17" t="s">
        <v>582</v>
      </c>
      <c r="F715" s="20" t="n">
        <v>-326.33</v>
      </c>
      <c r="G715" s="12" t="s">
        <v>21</v>
      </c>
    </row>
    <row r="716" customFormat="false" ht="12.8" hidden="false" customHeight="false" outlineLevel="0" collapsed="false">
      <c r="A716" s="17" t="s">
        <v>579</v>
      </c>
      <c r="B716" s="9" t="s">
        <v>17</v>
      </c>
      <c r="C716" s="9" t="s">
        <v>37</v>
      </c>
      <c r="D716" s="17" t="s">
        <v>25</v>
      </c>
      <c r="E716" s="17" t="s">
        <v>148</v>
      </c>
      <c r="F716" s="20" t="n">
        <v>-522.06</v>
      </c>
      <c r="G716" s="12" t="s">
        <v>21</v>
      </c>
    </row>
    <row r="717" customFormat="false" ht="12.8" hidden="false" customHeight="false" outlineLevel="0" collapsed="false">
      <c r="A717" s="17" t="s">
        <v>584</v>
      </c>
      <c r="B717" s="9" t="s">
        <v>17</v>
      </c>
      <c r="C717" s="9" t="s">
        <v>122</v>
      </c>
      <c r="D717" s="9" t="s">
        <v>123</v>
      </c>
      <c r="E717" s="9" t="s">
        <v>123</v>
      </c>
      <c r="F717" s="20" t="n">
        <v>15000</v>
      </c>
      <c r="G717" s="12" t="s">
        <v>89</v>
      </c>
    </row>
    <row r="718" customFormat="false" ht="12.8" hidden="false" customHeight="false" outlineLevel="0" collapsed="false">
      <c r="A718" s="17" t="s">
        <v>584</v>
      </c>
      <c r="B718" s="9" t="s">
        <v>17</v>
      </c>
      <c r="C718" s="9" t="s">
        <v>63</v>
      </c>
      <c r="D718" s="9" t="s">
        <v>19</v>
      </c>
      <c r="E718" s="9" t="s">
        <v>64</v>
      </c>
      <c r="F718" s="20" t="n">
        <v>-500</v>
      </c>
      <c r="G718" s="12" t="s">
        <v>21</v>
      </c>
    </row>
    <row r="719" customFormat="false" ht="12.8" hidden="false" customHeight="false" outlineLevel="0" collapsed="false">
      <c r="A719" s="17" t="s">
        <v>585</v>
      </c>
      <c r="B719" s="9" t="s">
        <v>17</v>
      </c>
      <c r="C719" s="9" t="s">
        <v>181</v>
      </c>
      <c r="D719" s="9" t="s">
        <v>19</v>
      </c>
      <c r="E719" s="9" t="s">
        <v>119</v>
      </c>
      <c r="F719" s="20" t="n">
        <v>-200</v>
      </c>
      <c r="G719" s="12" t="s">
        <v>21</v>
      </c>
    </row>
    <row r="720" customFormat="false" ht="12.8" hidden="false" customHeight="false" outlineLevel="0" collapsed="false">
      <c r="A720" s="17" t="s">
        <v>585</v>
      </c>
      <c r="B720" s="9" t="s">
        <v>17</v>
      </c>
      <c r="C720" s="9" t="s">
        <v>63</v>
      </c>
      <c r="D720" s="9" t="s">
        <v>19</v>
      </c>
      <c r="E720" s="9" t="s">
        <v>64</v>
      </c>
      <c r="F720" s="20" t="n">
        <v>-303.69</v>
      </c>
      <c r="G720" s="12" t="s">
        <v>21</v>
      </c>
    </row>
    <row r="721" customFormat="false" ht="12.8" hidden="false" customHeight="false" outlineLevel="0" collapsed="false">
      <c r="A721" s="17" t="s">
        <v>585</v>
      </c>
      <c r="B721" s="9" t="s">
        <v>17</v>
      </c>
      <c r="C721" s="9" t="s">
        <v>29</v>
      </c>
      <c r="D721" s="9" t="s">
        <v>25</v>
      </c>
      <c r="E721" s="9" t="s">
        <v>29</v>
      </c>
      <c r="F721" s="20" t="n">
        <v>-100</v>
      </c>
      <c r="G721" s="12" t="s">
        <v>21</v>
      </c>
    </row>
    <row r="722" customFormat="false" ht="12.8" hidden="false" customHeight="false" outlineLevel="0" collapsed="false">
      <c r="A722" s="17" t="s">
        <v>586</v>
      </c>
      <c r="B722" s="9" t="s">
        <v>17</v>
      </c>
      <c r="C722" s="18" t="s">
        <v>24</v>
      </c>
      <c r="D722" s="18" t="s">
        <v>25</v>
      </c>
      <c r="E722" s="18" t="s">
        <v>26</v>
      </c>
      <c r="F722" s="20" t="n">
        <v>-60</v>
      </c>
      <c r="G722" s="12" t="s">
        <v>21</v>
      </c>
    </row>
    <row r="723" customFormat="false" ht="12.8" hidden="false" customHeight="false" outlineLevel="0" collapsed="false">
      <c r="A723" s="17" t="s">
        <v>586</v>
      </c>
      <c r="B723" s="9" t="s">
        <v>17</v>
      </c>
      <c r="C723" s="18" t="s">
        <v>53</v>
      </c>
      <c r="D723" s="18" t="s">
        <v>54</v>
      </c>
      <c r="E723" s="18" t="s">
        <v>67</v>
      </c>
      <c r="F723" s="20" t="n">
        <v>-5</v>
      </c>
      <c r="G723" s="12" t="s">
        <v>21</v>
      </c>
    </row>
    <row r="724" customFormat="false" ht="12.8" hidden="false" customHeight="false" outlineLevel="0" collapsed="false">
      <c r="A724" s="17" t="s">
        <v>587</v>
      </c>
      <c r="B724" s="9" t="s">
        <v>17</v>
      </c>
      <c r="C724" s="9" t="s">
        <v>29</v>
      </c>
      <c r="D724" s="9" t="s">
        <v>19</v>
      </c>
      <c r="E724" s="9" t="s">
        <v>119</v>
      </c>
      <c r="F724" s="9" t="n">
        <v>-140</v>
      </c>
      <c r="G724" s="12" t="s">
        <v>21</v>
      </c>
    </row>
    <row r="725" customFormat="false" ht="12.8" hidden="false" customHeight="false" outlineLevel="0" collapsed="false">
      <c r="A725" s="17" t="s">
        <v>587</v>
      </c>
      <c r="B725" s="9" t="s">
        <v>17</v>
      </c>
      <c r="C725" s="9" t="s">
        <v>29</v>
      </c>
      <c r="D725" s="9" t="s">
        <v>19</v>
      </c>
      <c r="E725" s="9" t="s">
        <v>119</v>
      </c>
      <c r="F725" s="20" t="n">
        <v>-350</v>
      </c>
      <c r="G725" s="12" t="s">
        <v>21</v>
      </c>
    </row>
    <row r="726" customFormat="false" ht="12.8" hidden="false" customHeight="false" outlineLevel="0" collapsed="false">
      <c r="A726" s="17" t="s">
        <v>587</v>
      </c>
      <c r="B726" s="9" t="s">
        <v>17</v>
      </c>
      <c r="C726" s="9" t="s">
        <v>418</v>
      </c>
      <c r="D726" s="9" t="s">
        <v>25</v>
      </c>
      <c r="E726" s="9" t="s">
        <v>84</v>
      </c>
      <c r="F726" s="20" t="n">
        <v>-100</v>
      </c>
      <c r="G726" s="12" t="s">
        <v>21</v>
      </c>
    </row>
    <row r="727" customFormat="false" ht="12.8" hidden="false" customHeight="false" outlineLevel="0" collapsed="false">
      <c r="A727" s="17" t="s">
        <v>587</v>
      </c>
      <c r="B727" s="9" t="s">
        <v>17</v>
      </c>
      <c r="C727" s="9" t="s">
        <v>53</v>
      </c>
      <c r="D727" s="9" t="s">
        <v>54</v>
      </c>
      <c r="E727" s="9" t="s">
        <v>67</v>
      </c>
      <c r="F727" s="20" t="n">
        <v>-13.25</v>
      </c>
      <c r="G727" s="12" t="s">
        <v>21</v>
      </c>
    </row>
    <row r="728" customFormat="false" ht="12.8" hidden="false" customHeight="false" outlineLevel="0" collapsed="false">
      <c r="A728" s="17" t="s">
        <v>588</v>
      </c>
      <c r="B728" s="9" t="s">
        <v>17</v>
      </c>
      <c r="C728" s="9" t="s">
        <v>265</v>
      </c>
      <c r="D728" s="9" t="s">
        <v>25</v>
      </c>
      <c r="E728" s="9" t="s">
        <v>266</v>
      </c>
      <c r="F728" s="20" t="n">
        <v>-1000</v>
      </c>
      <c r="G728" s="12" t="s">
        <v>21</v>
      </c>
    </row>
    <row r="729" customFormat="false" ht="12.8" hidden="false" customHeight="false" outlineLevel="0" collapsed="false">
      <c r="A729" s="17" t="s">
        <v>589</v>
      </c>
      <c r="B729" s="9" t="s">
        <v>17</v>
      </c>
      <c r="C729" s="9" t="s">
        <v>29</v>
      </c>
      <c r="D729" s="9" t="s">
        <v>25</v>
      </c>
      <c r="E729" s="9" t="s">
        <v>148</v>
      </c>
      <c r="F729" s="20" t="n">
        <v>-200</v>
      </c>
      <c r="G729" s="12" t="s">
        <v>21</v>
      </c>
    </row>
    <row r="730" customFormat="false" ht="12.8" hidden="false" customHeight="false" outlineLevel="0" collapsed="false">
      <c r="A730" s="17" t="s">
        <v>589</v>
      </c>
      <c r="B730" s="9" t="s">
        <v>17</v>
      </c>
      <c r="C730" s="9" t="s">
        <v>526</v>
      </c>
      <c r="D730" s="9" t="s">
        <v>25</v>
      </c>
      <c r="E730" s="9" t="s">
        <v>84</v>
      </c>
      <c r="F730" s="20" t="n">
        <v>-112</v>
      </c>
      <c r="G730" s="12" t="s">
        <v>21</v>
      </c>
    </row>
    <row r="731" customFormat="false" ht="12.8" hidden="false" customHeight="false" outlineLevel="0" collapsed="false">
      <c r="A731" s="17" t="s">
        <v>590</v>
      </c>
      <c r="B731" s="9" t="s">
        <v>17</v>
      </c>
      <c r="C731" s="9" t="s">
        <v>53</v>
      </c>
      <c r="D731" s="9" t="s">
        <v>54</v>
      </c>
      <c r="E731" s="9" t="s">
        <v>67</v>
      </c>
      <c r="F731" s="20" t="n">
        <v>-5</v>
      </c>
      <c r="G731" s="12" t="s">
        <v>21</v>
      </c>
    </row>
    <row r="732" customFormat="false" ht="12.8" hidden="false" customHeight="false" outlineLevel="0" collapsed="false">
      <c r="A732" s="17" t="s">
        <v>591</v>
      </c>
      <c r="B732" s="9" t="s">
        <v>17</v>
      </c>
      <c r="C732" s="9" t="s">
        <v>122</v>
      </c>
      <c r="D732" s="9" t="s">
        <v>123</v>
      </c>
      <c r="E732" s="9" t="s">
        <v>123</v>
      </c>
      <c r="F732" s="20" t="n">
        <v>80</v>
      </c>
      <c r="G732" s="12" t="s">
        <v>89</v>
      </c>
    </row>
    <row r="733" customFormat="false" ht="12.8" hidden="false" customHeight="false" outlineLevel="0" collapsed="false">
      <c r="A733" s="17" t="s">
        <v>591</v>
      </c>
      <c r="B733" s="9" t="s">
        <v>17</v>
      </c>
      <c r="C733" s="9" t="s">
        <v>53</v>
      </c>
      <c r="D733" s="9" t="s">
        <v>54</v>
      </c>
      <c r="E733" s="9" t="s">
        <v>67</v>
      </c>
      <c r="F733" s="20" t="n">
        <v>-13.25</v>
      </c>
      <c r="G733" s="12" t="s">
        <v>21</v>
      </c>
    </row>
    <row r="734" customFormat="false" ht="12.8" hidden="false" customHeight="false" outlineLevel="0" collapsed="false">
      <c r="A734" s="17" t="s">
        <v>592</v>
      </c>
      <c r="B734" s="9" t="s">
        <v>17</v>
      </c>
      <c r="C734" s="9" t="s">
        <v>53</v>
      </c>
      <c r="D734" s="9" t="s">
        <v>54</v>
      </c>
      <c r="E734" s="9" t="s">
        <v>67</v>
      </c>
      <c r="F734" s="20" t="n">
        <v>-5</v>
      </c>
      <c r="G734" s="12" t="s">
        <v>21</v>
      </c>
    </row>
    <row r="735" customFormat="false" ht="12.8" hidden="false" customHeight="false" outlineLevel="0" collapsed="false">
      <c r="A735" s="17" t="s">
        <v>593</v>
      </c>
      <c r="B735" s="9" t="s">
        <v>17</v>
      </c>
      <c r="C735" s="9" t="s">
        <v>122</v>
      </c>
      <c r="D735" s="9" t="s">
        <v>123</v>
      </c>
      <c r="E735" s="9" t="s">
        <v>123</v>
      </c>
      <c r="F735" s="9" t="n">
        <v>150</v>
      </c>
      <c r="G735" s="12" t="s">
        <v>89</v>
      </c>
    </row>
    <row r="736" customFormat="false" ht="12.8" hidden="false" customHeight="false" outlineLevel="0" collapsed="false">
      <c r="A736" s="17" t="s">
        <v>594</v>
      </c>
      <c r="B736" s="9" t="s">
        <v>17</v>
      </c>
      <c r="C736" s="9" t="s">
        <v>64</v>
      </c>
      <c r="D736" s="9" t="s">
        <v>19</v>
      </c>
      <c r="E736" s="9" t="s">
        <v>64</v>
      </c>
      <c r="F736" s="20" t="n">
        <v>-516.26</v>
      </c>
      <c r="G736" s="12" t="s">
        <v>21</v>
      </c>
    </row>
    <row r="737" customFormat="false" ht="12.8" hidden="false" customHeight="false" outlineLevel="0" collapsed="false">
      <c r="A737" s="17" t="s">
        <v>594</v>
      </c>
      <c r="B737" s="9" t="s">
        <v>17</v>
      </c>
      <c r="C737" s="9" t="s">
        <v>53</v>
      </c>
      <c r="D737" s="9" t="s">
        <v>54</v>
      </c>
      <c r="E737" s="9" t="s">
        <v>67</v>
      </c>
      <c r="F737" s="20" t="n">
        <v>-13.25</v>
      </c>
      <c r="G737" s="12" t="s">
        <v>21</v>
      </c>
    </row>
    <row r="738" customFormat="false" ht="12.8" hidden="false" customHeight="false" outlineLevel="0" collapsed="false">
      <c r="A738" s="17" t="s">
        <v>595</v>
      </c>
      <c r="B738" s="9" t="s">
        <v>17</v>
      </c>
      <c r="C738" s="9" t="s">
        <v>596</v>
      </c>
      <c r="D738" s="9" t="s">
        <v>25</v>
      </c>
      <c r="E738" s="9" t="s">
        <v>60</v>
      </c>
      <c r="F738" s="20" t="n">
        <v>-879.12</v>
      </c>
      <c r="G738" s="12" t="s">
        <v>21</v>
      </c>
    </row>
    <row r="739" customFormat="false" ht="12.8" hidden="false" customHeight="false" outlineLevel="0" collapsed="false">
      <c r="A739" s="17" t="s">
        <v>597</v>
      </c>
      <c r="B739" s="9" t="s">
        <v>17</v>
      </c>
      <c r="C739" s="9" t="s">
        <v>29</v>
      </c>
      <c r="D739" s="9" t="s">
        <v>25</v>
      </c>
      <c r="E739" s="9" t="s">
        <v>29</v>
      </c>
      <c r="F739" s="20" t="n">
        <v>-302</v>
      </c>
      <c r="G739" s="12" t="s">
        <v>21</v>
      </c>
    </row>
    <row r="740" customFormat="false" ht="12.8" hidden="false" customHeight="false" outlineLevel="0" collapsed="false">
      <c r="A740" s="17" t="s">
        <v>597</v>
      </c>
      <c r="B740" s="9" t="s">
        <v>17</v>
      </c>
      <c r="C740" s="9" t="s">
        <v>53</v>
      </c>
      <c r="D740" s="9" t="s">
        <v>54</v>
      </c>
      <c r="E740" s="9" t="s">
        <v>67</v>
      </c>
      <c r="F740" s="20" t="n">
        <v>-10.45</v>
      </c>
      <c r="G740" s="12" t="s">
        <v>21</v>
      </c>
    </row>
    <row r="741" customFormat="false" ht="12.8" hidden="false" customHeight="false" outlineLevel="0" collapsed="false">
      <c r="A741" s="17" t="s">
        <v>597</v>
      </c>
      <c r="B741" s="9" t="s">
        <v>17</v>
      </c>
      <c r="C741" s="9" t="s">
        <v>53</v>
      </c>
      <c r="D741" s="9" t="s">
        <v>54</v>
      </c>
      <c r="E741" s="9" t="s">
        <v>67</v>
      </c>
      <c r="F741" s="20" t="n">
        <v>-14.6</v>
      </c>
      <c r="G741" s="12" t="s">
        <v>21</v>
      </c>
    </row>
    <row r="742" customFormat="false" ht="12.8" hidden="false" customHeight="false" outlineLevel="0" collapsed="false">
      <c r="A742" s="17" t="s">
        <v>598</v>
      </c>
      <c r="B742" s="9" t="s">
        <v>17</v>
      </c>
      <c r="C742" s="9" t="s">
        <v>29</v>
      </c>
      <c r="D742" s="9" t="s">
        <v>25</v>
      </c>
      <c r="E742" s="9" t="s">
        <v>84</v>
      </c>
      <c r="F742" s="20" t="n">
        <v>-81</v>
      </c>
      <c r="G742" s="12" t="s">
        <v>21</v>
      </c>
    </row>
    <row r="743" customFormat="false" ht="12.8" hidden="false" customHeight="false" outlineLevel="0" collapsed="false">
      <c r="A743" s="17" t="s">
        <v>599</v>
      </c>
      <c r="B743" s="9" t="s">
        <v>17</v>
      </c>
      <c r="C743" s="9" t="s">
        <v>53</v>
      </c>
      <c r="D743" s="9" t="s">
        <v>54</v>
      </c>
      <c r="E743" s="9" t="s">
        <v>67</v>
      </c>
      <c r="F743" s="20" t="n">
        <v>-5</v>
      </c>
      <c r="G743" s="12" t="s">
        <v>21</v>
      </c>
    </row>
    <row r="744" customFormat="false" ht="12.8" hidden="false" customHeight="false" outlineLevel="0" collapsed="false">
      <c r="A744" s="17" t="s">
        <v>600</v>
      </c>
      <c r="B744" s="9" t="s">
        <v>17</v>
      </c>
      <c r="C744" s="9" t="s">
        <v>228</v>
      </c>
      <c r="D744" s="9" t="s">
        <v>25</v>
      </c>
      <c r="E744" s="9" t="s">
        <v>235</v>
      </c>
      <c r="F744" s="20" t="n">
        <v>-136.59</v>
      </c>
      <c r="G744" s="12" t="s">
        <v>21</v>
      </c>
    </row>
    <row r="745" customFormat="false" ht="12.8" hidden="false" customHeight="false" outlineLevel="0" collapsed="false">
      <c r="A745" s="26" t="s">
        <v>601</v>
      </c>
      <c r="B745" s="9" t="s">
        <v>17</v>
      </c>
      <c r="C745" s="9" t="s">
        <v>210</v>
      </c>
      <c r="D745" s="9" t="s">
        <v>210</v>
      </c>
      <c r="E745" s="9" t="s">
        <v>211</v>
      </c>
      <c r="F745" s="20" t="n">
        <v>1926.02</v>
      </c>
      <c r="G745" s="12" t="s">
        <v>89</v>
      </c>
    </row>
    <row r="746" customFormat="false" ht="12.8" hidden="false" customHeight="false" outlineLevel="0" collapsed="false">
      <c r="A746" s="17" t="s">
        <v>602</v>
      </c>
      <c r="B746" s="9" t="s">
        <v>17</v>
      </c>
      <c r="C746" s="9" t="s">
        <v>122</v>
      </c>
      <c r="D746" s="9" t="s">
        <v>123</v>
      </c>
      <c r="E746" s="9" t="s">
        <v>123</v>
      </c>
      <c r="F746" s="9" t="n">
        <v>100</v>
      </c>
      <c r="G746" s="12" t="s">
        <v>89</v>
      </c>
    </row>
    <row r="748" customFormat="false" ht="12.8" hidden="false" customHeight="false" outlineLevel="0" collapsed="false">
      <c r="A748" s="17" t="s">
        <v>72</v>
      </c>
      <c r="B748" s="9" t="s">
        <v>603</v>
      </c>
      <c r="C748" s="9"/>
      <c r="D748" s="9" t="s">
        <v>330</v>
      </c>
      <c r="E748" s="9"/>
      <c r="F748" s="20" t="n">
        <v>965.4</v>
      </c>
      <c r="G748" s="9" t="s">
        <v>89</v>
      </c>
    </row>
    <row r="749" customFormat="false" ht="12.8" hidden="false" customHeight="false" outlineLevel="0" collapsed="false">
      <c r="A749" s="17" t="s">
        <v>604</v>
      </c>
      <c r="B749" s="9" t="s">
        <v>603</v>
      </c>
      <c r="C749" s="9"/>
      <c r="D749" s="9" t="s">
        <v>330</v>
      </c>
      <c r="E749" s="9"/>
      <c r="F749" s="20" t="n">
        <v>143.73</v>
      </c>
      <c r="G749" s="9" t="s">
        <v>89</v>
      </c>
    </row>
    <row r="750" customFormat="false" ht="12.8" hidden="false" customHeight="false" outlineLevel="0" collapsed="false">
      <c r="A750" s="17" t="s">
        <v>605</v>
      </c>
      <c r="B750" s="9" t="s">
        <v>603</v>
      </c>
      <c r="C750" s="9"/>
      <c r="D750" s="9" t="s">
        <v>330</v>
      </c>
      <c r="E750" s="9"/>
      <c r="F750" s="9" t="n">
        <v>68.33</v>
      </c>
      <c r="G750" s="9" t="s">
        <v>89</v>
      </c>
    </row>
    <row r="752" customFormat="false" ht="12.8" hidden="false" customHeight="false" outlineLevel="0" collapsed="false">
      <c r="A752" s="17" t="s">
        <v>482</v>
      </c>
      <c r="B752" s="9" t="s">
        <v>606</v>
      </c>
      <c r="C752" s="9"/>
      <c r="D752" s="9" t="s">
        <v>330</v>
      </c>
      <c r="E752" s="9"/>
      <c r="F752" s="20" t="n">
        <v>505.71</v>
      </c>
      <c r="G752" s="9" t="s">
        <v>89</v>
      </c>
    </row>
    <row r="754" customFormat="false" ht="12.8" hidden="false" customHeight="false" outlineLevel="0" collapsed="false">
      <c r="A754" s="17" t="s">
        <v>41</v>
      </c>
      <c r="B754" s="9" t="s">
        <v>607</v>
      </c>
      <c r="C754" s="9" t="s">
        <v>87</v>
      </c>
      <c r="D754" s="9" t="s">
        <v>608</v>
      </c>
      <c r="E754" s="9" t="s">
        <v>608</v>
      </c>
      <c r="F754" s="9" t="n">
        <v>266.38</v>
      </c>
      <c r="G754" s="12" t="s">
        <v>89</v>
      </c>
    </row>
    <row r="755" customFormat="false" ht="12.8" hidden="false" customHeight="false" outlineLevel="0" collapsed="false">
      <c r="A755" s="17" t="s">
        <v>41</v>
      </c>
      <c r="B755" s="9" t="s">
        <v>607</v>
      </c>
      <c r="C755" s="9" t="s">
        <v>611</v>
      </c>
      <c r="D755" s="9" t="s">
        <v>54</v>
      </c>
      <c r="E755" s="9" t="s">
        <v>67</v>
      </c>
      <c r="F755" s="9" t="n">
        <v>-26.98</v>
      </c>
      <c r="G755" s="12" t="s">
        <v>21</v>
      </c>
    </row>
    <row r="756" customFormat="false" ht="12.8" hidden="false" customHeight="false" outlineLevel="0" collapsed="false">
      <c r="A756" s="17" t="s">
        <v>612</v>
      </c>
      <c r="B756" s="9" t="s">
        <v>607</v>
      </c>
      <c r="C756" s="9"/>
      <c r="D756" s="9" t="s">
        <v>238</v>
      </c>
      <c r="E756" s="9" t="s">
        <v>239</v>
      </c>
      <c r="F756" s="9" t="n">
        <v>-150</v>
      </c>
      <c r="G756" s="12" t="s">
        <v>21</v>
      </c>
    </row>
    <row r="757" customFormat="false" ht="12.8" hidden="false" customHeight="false" outlineLevel="0" collapsed="false">
      <c r="A757" s="17" t="s">
        <v>613</v>
      </c>
      <c r="B757" s="9" t="s">
        <v>607</v>
      </c>
      <c r="C757" s="9" t="s">
        <v>87</v>
      </c>
      <c r="D757" s="9" t="s">
        <v>608</v>
      </c>
      <c r="E757" s="9" t="s">
        <v>608</v>
      </c>
      <c r="F757" s="9" t="n">
        <v>15057.04</v>
      </c>
      <c r="G757" s="12" t="s">
        <v>89</v>
      </c>
    </row>
    <row r="758" customFormat="false" ht="12.8" hidden="false" customHeight="false" outlineLevel="0" collapsed="false">
      <c r="A758" s="17" t="s">
        <v>96</v>
      </c>
      <c r="B758" s="9" t="s">
        <v>607</v>
      </c>
      <c r="C758" s="9" t="s">
        <v>42</v>
      </c>
      <c r="D758" s="9" t="s">
        <v>614</v>
      </c>
      <c r="E758" s="9" t="s">
        <v>615</v>
      </c>
      <c r="F758" s="9" t="n">
        <v>-136.29</v>
      </c>
      <c r="G758" s="12" t="s">
        <v>21</v>
      </c>
    </row>
    <row r="759" customFormat="false" ht="12.8" hidden="false" customHeight="false" outlineLevel="0" collapsed="false">
      <c r="A759" s="17" t="s">
        <v>96</v>
      </c>
      <c r="B759" s="9" t="s">
        <v>607</v>
      </c>
      <c r="C759" s="9" t="s">
        <v>33</v>
      </c>
      <c r="D759" s="9" t="s">
        <v>1615</v>
      </c>
      <c r="E759" s="9" t="s">
        <v>36</v>
      </c>
      <c r="F759" s="9" t="n">
        <v>-368</v>
      </c>
      <c r="G759" s="12" t="s">
        <v>21</v>
      </c>
    </row>
    <row r="760" customFormat="false" ht="12.8" hidden="false" customHeight="false" outlineLevel="0" collapsed="false">
      <c r="A760" s="17" t="s">
        <v>96</v>
      </c>
      <c r="B760" s="9" t="s">
        <v>607</v>
      </c>
      <c r="C760" s="9" t="s">
        <v>46</v>
      </c>
      <c r="D760" s="9" t="s">
        <v>25</v>
      </c>
      <c r="E760" s="9" t="s">
        <v>47</v>
      </c>
      <c r="F760" s="9" t="n">
        <v>-51.06</v>
      </c>
      <c r="G760" s="12" t="s">
        <v>21</v>
      </c>
    </row>
    <row r="761" customFormat="false" ht="12.8" hidden="false" customHeight="false" outlineLevel="0" collapsed="false">
      <c r="A761" s="17" t="s">
        <v>96</v>
      </c>
      <c r="B761" s="9" t="s">
        <v>607</v>
      </c>
      <c r="C761" s="9" t="s">
        <v>37</v>
      </c>
      <c r="D761" s="9" t="s">
        <v>25</v>
      </c>
      <c r="E761" s="9" t="s">
        <v>38</v>
      </c>
      <c r="F761" s="9" t="n">
        <v>-305.83</v>
      </c>
      <c r="G761" s="12" t="s">
        <v>21</v>
      </c>
    </row>
    <row r="762" customFormat="false" ht="12.8" hidden="false" customHeight="false" outlineLevel="0" collapsed="false">
      <c r="A762" s="17" t="s">
        <v>96</v>
      </c>
      <c r="B762" s="9" t="s">
        <v>607</v>
      </c>
      <c r="C762" s="9" t="s">
        <v>87</v>
      </c>
      <c r="D762" s="9" t="s">
        <v>608</v>
      </c>
      <c r="E762" s="9" t="s">
        <v>608</v>
      </c>
      <c r="F762" s="9" t="n">
        <v>1492.17</v>
      </c>
      <c r="G762" s="12" t="s">
        <v>89</v>
      </c>
    </row>
    <row r="763" customFormat="false" ht="12.8" hidden="false" customHeight="false" outlineLevel="0" collapsed="false">
      <c r="A763" s="17" t="s">
        <v>96</v>
      </c>
      <c r="B763" s="9" t="s">
        <v>607</v>
      </c>
      <c r="C763" s="9" t="s">
        <v>611</v>
      </c>
      <c r="D763" s="9" t="s">
        <v>54</v>
      </c>
      <c r="E763" s="9" t="s">
        <v>67</v>
      </c>
      <c r="F763" s="9" t="n">
        <v>-31.95</v>
      </c>
      <c r="G763" s="12" t="s">
        <v>21</v>
      </c>
    </row>
    <row r="764" customFormat="false" ht="12.8" hidden="false" customHeight="false" outlineLevel="0" collapsed="false">
      <c r="A764" s="17" t="s">
        <v>98</v>
      </c>
      <c r="B764" s="9" t="s">
        <v>607</v>
      </c>
      <c r="C764" s="9" t="s">
        <v>210</v>
      </c>
      <c r="D764" s="9" t="s">
        <v>210</v>
      </c>
      <c r="E764" s="9" t="s">
        <v>463</v>
      </c>
      <c r="F764" s="9" t="n">
        <v>-7379.42</v>
      </c>
      <c r="G764" s="12" t="s">
        <v>21</v>
      </c>
    </row>
    <row r="765" customFormat="false" ht="12.8" hidden="false" customHeight="false" outlineLevel="0" collapsed="false">
      <c r="A765" s="17" t="s">
        <v>98</v>
      </c>
      <c r="B765" s="9" t="s">
        <v>607</v>
      </c>
      <c r="C765" s="9" t="s">
        <v>210</v>
      </c>
      <c r="D765" s="9" t="s">
        <v>210</v>
      </c>
      <c r="E765" s="9" t="s">
        <v>463</v>
      </c>
      <c r="F765" s="9" t="n">
        <v>-3539.8</v>
      </c>
      <c r="G765" s="12" t="s">
        <v>21</v>
      </c>
    </row>
    <row r="766" customFormat="false" ht="12.8" hidden="false" customHeight="false" outlineLevel="0" collapsed="false">
      <c r="A766" s="17" t="s">
        <v>616</v>
      </c>
      <c r="B766" s="9" t="s">
        <v>607</v>
      </c>
      <c r="C766" s="9" t="s">
        <v>617</v>
      </c>
      <c r="D766" s="9" t="s">
        <v>19</v>
      </c>
      <c r="E766" s="9" t="s">
        <v>119</v>
      </c>
      <c r="F766" s="9" t="n">
        <v>-1540</v>
      </c>
      <c r="G766" s="12" t="s">
        <v>21</v>
      </c>
    </row>
    <row r="767" customFormat="false" ht="12.8" hidden="false" customHeight="false" outlineLevel="0" collapsed="false">
      <c r="A767" s="17" t="s">
        <v>102</v>
      </c>
      <c r="B767" s="9" t="s">
        <v>607</v>
      </c>
      <c r="C767" s="9" t="s">
        <v>29</v>
      </c>
      <c r="D767" s="9" t="s">
        <v>25</v>
      </c>
      <c r="E767" s="9" t="s">
        <v>29</v>
      </c>
      <c r="F767" s="9" t="n">
        <v>-120</v>
      </c>
      <c r="G767" s="12" t="s">
        <v>21</v>
      </c>
    </row>
    <row r="768" customFormat="false" ht="12.8" hidden="false" customHeight="false" outlineLevel="0" collapsed="false">
      <c r="A768" s="17" t="s">
        <v>105</v>
      </c>
      <c r="B768" s="9" t="s">
        <v>607</v>
      </c>
      <c r="C768" s="9" t="s">
        <v>73</v>
      </c>
      <c r="D768" s="9" t="s">
        <v>1615</v>
      </c>
      <c r="E768" s="9" t="s">
        <v>618</v>
      </c>
      <c r="F768" s="9" t="n">
        <v>-163.53</v>
      </c>
      <c r="G768" s="12" t="s">
        <v>21</v>
      </c>
    </row>
    <row r="769" customFormat="false" ht="12.8" hidden="false" customHeight="false" outlineLevel="0" collapsed="false">
      <c r="A769" s="17" t="s">
        <v>105</v>
      </c>
      <c r="B769" s="9" t="s">
        <v>607</v>
      </c>
      <c r="C769" s="9" t="s">
        <v>87</v>
      </c>
      <c r="D769" s="9" t="s">
        <v>608</v>
      </c>
      <c r="E769" s="9" t="s">
        <v>608</v>
      </c>
      <c r="F769" s="9" t="n">
        <v>9953.56</v>
      </c>
      <c r="G769" s="12" t="s">
        <v>89</v>
      </c>
    </row>
    <row r="770" customFormat="false" ht="12.8" hidden="false" customHeight="false" outlineLevel="0" collapsed="false">
      <c r="A770" s="17" t="s">
        <v>110</v>
      </c>
      <c r="B770" s="9" t="s">
        <v>607</v>
      </c>
      <c r="C770" s="9" t="s">
        <v>42</v>
      </c>
      <c r="D770" s="9" t="s">
        <v>614</v>
      </c>
      <c r="E770" s="9" t="s">
        <v>615</v>
      </c>
      <c r="F770" s="9" t="n">
        <v>-144.8</v>
      </c>
      <c r="G770" s="12" t="s">
        <v>21</v>
      </c>
    </row>
    <row r="771" customFormat="false" ht="12.8" hidden="false" customHeight="false" outlineLevel="0" collapsed="false">
      <c r="A771" s="17" t="s">
        <v>110</v>
      </c>
      <c r="B771" s="9" t="s">
        <v>607</v>
      </c>
      <c r="C771" s="9" t="s">
        <v>611</v>
      </c>
      <c r="D771" s="9" t="s">
        <v>19</v>
      </c>
      <c r="E771" s="9" t="s">
        <v>51</v>
      </c>
      <c r="F771" s="9" t="n">
        <v>-3866.13</v>
      </c>
      <c r="G771" s="12" t="s">
        <v>21</v>
      </c>
    </row>
    <row r="772" customFormat="false" ht="12.8" hidden="false" customHeight="false" outlineLevel="0" collapsed="false">
      <c r="A772" s="17" t="s">
        <v>110</v>
      </c>
      <c r="B772" s="9" t="s">
        <v>607</v>
      </c>
      <c r="C772" s="9" t="s">
        <v>46</v>
      </c>
      <c r="D772" s="9" t="s">
        <v>25</v>
      </c>
      <c r="E772" s="9" t="s">
        <v>47</v>
      </c>
      <c r="F772" s="9" t="n">
        <v>-49.99</v>
      </c>
      <c r="G772" s="12" t="s">
        <v>21</v>
      </c>
    </row>
    <row r="773" customFormat="false" ht="12.8" hidden="false" customHeight="false" outlineLevel="0" collapsed="false">
      <c r="A773" s="17" t="s">
        <v>110</v>
      </c>
      <c r="B773" s="9" t="s">
        <v>607</v>
      </c>
      <c r="C773" s="9" t="s">
        <v>37</v>
      </c>
      <c r="D773" s="9" t="s">
        <v>25</v>
      </c>
      <c r="E773" s="9" t="s">
        <v>38</v>
      </c>
      <c r="F773" s="9" t="n">
        <v>-305.83</v>
      </c>
      <c r="G773" s="12" t="s">
        <v>21</v>
      </c>
    </row>
    <row r="774" customFormat="false" ht="12.8" hidden="false" customHeight="false" outlineLevel="0" collapsed="false">
      <c r="A774" s="17" t="s">
        <v>110</v>
      </c>
      <c r="B774" s="9" t="s">
        <v>607</v>
      </c>
      <c r="C774" s="9" t="s">
        <v>611</v>
      </c>
      <c r="D774" s="9" t="s">
        <v>54</v>
      </c>
      <c r="E774" s="9" t="s">
        <v>67</v>
      </c>
      <c r="F774" s="9" t="n">
        <v>-31.95</v>
      </c>
      <c r="G774" s="12" t="s">
        <v>21</v>
      </c>
    </row>
    <row r="775" customFormat="false" ht="12.8" hidden="false" customHeight="false" outlineLevel="0" collapsed="false">
      <c r="A775" s="17" t="s">
        <v>112</v>
      </c>
      <c r="B775" s="9" t="s">
        <v>607</v>
      </c>
      <c r="C775" s="9" t="s">
        <v>29</v>
      </c>
      <c r="D775" s="9" t="s">
        <v>238</v>
      </c>
      <c r="E775" s="9" t="s">
        <v>239</v>
      </c>
      <c r="F775" s="9" t="n">
        <v>-300</v>
      </c>
      <c r="G775" s="12" t="s">
        <v>21</v>
      </c>
    </row>
    <row r="776" customFormat="false" ht="12.8" hidden="false" customHeight="false" outlineLevel="0" collapsed="false">
      <c r="A776" s="17" t="s">
        <v>112</v>
      </c>
      <c r="B776" s="9" t="s">
        <v>607</v>
      </c>
      <c r="C776" s="9" t="s">
        <v>33</v>
      </c>
      <c r="D776" s="9" t="s">
        <v>1615</v>
      </c>
      <c r="E776" s="9" t="s">
        <v>36</v>
      </c>
      <c r="F776" s="9" t="n">
        <v>-368</v>
      </c>
      <c r="G776" s="12" t="s">
        <v>21</v>
      </c>
    </row>
    <row r="777" customFormat="false" ht="12.8" hidden="false" customHeight="false" outlineLevel="0" collapsed="false">
      <c r="A777" s="17" t="s">
        <v>619</v>
      </c>
      <c r="B777" s="9" t="s">
        <v>607</v>
      </c>
      <c r="C777" s="9" t="s">
        <v>611</v>
      </c>
      <c r="D777" s="9" t="s">
        <v>54</v>
      </c>
      <c r="E777" s="9" t="s">
        <v>67</v>
      </c>
      <c r="F777" s="9" t="n">
        <v>-26.98</v>
      </c>
      <c r="G777" s="12" t="s">
        <v>21</v>
      </c>
    </row>
    <row r="778" customFormat="false" ht="12.8" hidden="false" customHeight="false" outlineLevel="0" collapsed="false">
      <c r="A778" s="17" t="s">
        <v>126</v>
      </c>
      <c r="B778" s="9" t="s">
        <v>607</v>
      </c>
      <c r="C778" s="9" t="s">
        <v>73</v>
      </c>
      <c r="D778" s="9" t="s">
        <v>1615</v>
      </c>
      <c r="E778" s="9" t="s">
        <v>618</v>
      </c>
      <c r="F778" s="9" t="n">
        <v>-108.94</v>
      </c>
      <c r="G778" s="12" t="s">
        <v>21</v>
      </c>
    </row>
    <row r="779" customFormat="false" ht="12.8" hidden="false" customHeight="false" outlineLevel="0" collapsed="false">
      <c r="A779" s="17" t="s">
        <v>126</v>
      </c>
      <c r="B779" s="9" t="s">
        <v>607</v>
      </c>
      <c r="C779" s="9" t="s">
        <v>460</v>
      </c>
      <c r="D779" s="9" t="s">
        <v>19</v>
      </c>
      <c r="E779" s="9" t="s">
        <v>461</v>
      </c>
      <c r="F779" s="9" t="n">
        <v>-25.43</v>
      </c>
      <c r="G779" s="12" t="s">
        <v>21</v>
      </c>
    </row>
    <row r="780" customFormat="false" ht="12.8" hidden="false" customHeight="false" outlineLevel="0" collapsed="false">
      <c r="A780" s="17" t="s">
        <v>620</v>
      </c>
      <c r="B780" s="9" t="s">
        <v>607</v>
      </c>
      <c r="C780" s="9" t="s">
        <v>87</v>
      </c>
      <c r="D780" s="9" t="s">
        <v>608</v>
      </c>
      <c r="E780" s="9" t="s">
        <v>608</v>
      </c>
      <c r="F780" s="9" t="n">
        <v>9499.41</v>
      </c>
      <c r="G780" s="12" t="s">
        <v>89</v>
      </c>
    </row>
    <row r="781" customFormat="false" ht="12.8" hidden="false" customHeight="false" outlineLevel="0" collapsed="false">
      <c r="A781" s="17" t="s">
        <v>136</v>
      </c>
      <c r="B781" s="9" t="s">
        <v>607</v>
      </c>
      <c r="C781" s="9" t="s">
        <v>611</v>
      </c>
      <c r="D781" s="9" t="s">
        <v>19</v>
      </c>
      <c r="E781" s="9" t="s">
        <v>51</v>
      </c>
      <c r="F781" s="9" t="n">
        <v>-3855.54</v>
      </c>
      <c r="G781" s="12" t="s">
        <v>21</v>
      </c>
    </row>
    <row r="782" customFormat="false" ht="12.8" hidden="false" customHeight="false" outlineLevel="0" collapsed="false">
      <c r="A782" s="17" t="s">
        <v>136</v>
      </c>
      <c r="B782" s="9" t="s">
        <v>607</v>
      </c>
      <c r="C782" s="9" t="s">
        <v>611</v>
      </c>
      <c r="D782" s="9" t="s">
        <v>54</v>
      </c>
      <c r="E782" s="9" t="s">
        <v>67</v>
      </c>
      <c r="F782" s="9" t="n">
        <v>-15.98</v>
      </c>
      <c r="G782" s="12" t="s">
        <v>21</v>
      </c>
    </row>
    <row r="783" customFormat="false" ht="12.8" hidden="false" customHeight="false" outlineLevel="0" collapsed="false">
      <c r="A783" s="17" t="s">
        <v>141</v>
      </c>
      <c r="B783" s="9" t="s">
        <v>607</v>
      </c>
      <c r="C783" s="9" t="s">
        <v>142</v>
      </c>
      <c r="D783" s="9" t="s">
        <v>1615</v>
      </c>
      <c r="E783" s="9" t="s">
        <v>36</v>
      </c>
      <c r="F783" s="9" t="n">
        <v>-378.03</v>
      </c>
      <c r="G783" s="12" t="s">
        <v>21</v>
      </c>
    </row>
    <row r="784" customFormat="false" ht="12.8" hidden="false" customHeight="false" outlineLevel="0" collapsed="false">
      <c r="A784" s="17" t="s">
        <v>141</v>
      </c>
      <c r="B784" s="9" t="s">
        <v>607</v>
      </c>
      <c r="C784" s="9" t="s">
        <v>611</v>
      </c>
      <c r="D784" s="9" t="s">
        <v>54</v>
      </c>
      <c r="E784" s="9" t="s">
        <v>67</v>
      </c>
      <c r="F784" s="9" t="n">
        <v>-26.98</v>
      </c>
      <c r="G784" s="12" t="s">
        <v>21</v>
      </c>
    </row>
    <row r="785" customFormat="false" ht="12.8" hidden="false" customHeight="false" outlineLevel="0" collapsed="false">
      <c r="A785" s="17" t="s">
        <v>155</v>
      </c>
      <c r="B785" s="9" t="s">
        <v>607</v>
      </c>
      <c r="C785" s="9" t="s">
        <v>460</v>
      </c>
      <c r="D785" s="9" t="s">
        <v>19</v>
      </c>
      <c r="E785" s="9" t="s">
        <v>461</v>
      </c>
      <c r="F785" s="9" t="n">
        <v>-37.27</v>
      </c>
      <c r="G785" s="12" t="s">
        <v>21</v>
      </c>
    </row>
    <row r="786" customFormat="false" ht="12.8" hidden="false" customHeight="false" outlineLevel="0" collapsed="false">
      <c r="A786" s="17" t="s">
        <v>621</v>
      </c>
      <c r="B786" s="9" t="s">
        <v>607</v>
      </c>
      <c r="C786" s="9" t="s">
        <v>29</v>
      </c>
      <c r="D786" s="9" t="s">
        <v>19</v>
      </c>
      <c r="E786" s="9" t="s">
        <v>119</v>
      </c>
      <c r="F786" s="9" t="n">
        <v>-120</v>
      </c>
      <c r="G786" s="12" t="s">
        <v>21</v>
      </c>
    </row>
    <row r="787" customFormat="false" ht="12.8" hidden="false" customHeight="false" outlineLevel="0" collapsed="false">
      <c r="A787" s="17" t="s">
        <v>621</v>
      </c>
      <c r="B787" s="9" t="s">
        <v>607</v>
      </c>
      <c r="C787" s="9" t="s">
        <v>29</v>
      </c>
      <c r="D787" s="9" t="s">
        <v>25</v>
      </c>
      <c r="E787" s="9" t="s">
        <v>29</v>
      </c>
      <c r="F787" s="9" t="n">
        <v>-40</v>
      </c>
      <c r="G787" s="12" t="s">
        <v>21</v>
      </c>
    </row>
    <row r="788" customFormat="false" ht="12.8" hidden="false" customHeight="false" outlineLevel="0" collapsed="false">
      <c r="A788" s="17" t="s">
        <v>621</v>
      </c>
      <c r="B788" s="9" t="s">
        <v>607</v>
      </c>
      <c r="C788" s="9" t="s">
        <v>611</v>
      </c>
      <c r="D788" s="9" t="s">
        <v>54</v>
      </c>
      <c r="E788" s="9" t="s">
        <v>67</v>
      </c>
      <c r="F788" s="9" t="n">
        <v>-12</v>
      </c>
      <c r="G788" s="12" t="s">
        <v>21</v>
      </c>
    </row>
    <row r="789" customFormat="false" ht="12.8" hidden="false" customHeight="false" outlineLevel="0" collapsed="false">
      <c r="A789" s="17" t="s">
        <v>622</v>
      </c>
      <c r="B789" s="9" t="s">
        <v>607</v>
      </c>
      <c r="C789" s="9" t="s">
        <v>623</v>
      </c>
      <c r="D789" s="9" t="s">
        <v>19</v>
      </c>
      <c r="E789" s="9" t="s">
        <v>153</v>
      </c>
      <c r="F789" s="9" t="n">
        <v>-720</v>
      </c>
      <c r="G789" s="12" t="s">
        <v>21</v>
      </c>
    </row>
    <row r="790" customFormat="false" ht="12.8" hidden="false" customHeight="false" outlineLevel="0" collapsed="false">
      <c r="A790" s="17" t="s">
        <v>622</v>
      </c>
      <c r="B790" s="9" t="s">
        <v>607</v>
      </c>
      <c r="C790" s="9" t="s">
        <v>624</v>
      </c>
      <c r="D790" s="9" t="s">
        <v>19</v>
      </c>
      <c r="E790" s="9" t="s">
        <v>20</v>
      </c>
      <c r="F790" s="9" t="n">
        <v>-400</v>
      </c>
      <c r="G790" s="12" t="s">
        <v>21</v>
      </c>
    </row>
    <row r="791" customFormat="false" ht="12.8" hidden="false" customHeight="false" outlineLevel="0" collapsed="false">
      <c r="A791" s="17" t="s">
        <v>622</v>
      </c>
      <c r="B791" s="9" t="s">
        <v>607</v>
      </c>
      <c r="C791" s="9" t="s">
        <v>625</v>
      </c>
      <c r="D791" s="9" t="s">
        <v>19</v>
      </c>
      <c r="E791" s="9" t="s">
        <v>20</v>
      </c>
      <c r="F791" s="9" t="n">
        <v>-950</v>
      </c>
      <c r="G791" s="12" t="s">
        <v>21</v>
      </c>
    </row>
    <row r="792" customFormat="false" ht="12.8" hidden="false" customHeight="false" outlineLevel="0" collapsed="false">
      <c r="A792" s="17" t="s">
        <v>622</v>
      </c>
      <c r="B792" s="9" t="s">
        <v>607</v>
      </c>
      <c r="C792" s="9" t="s">
        <v>29</v>
      </c>
      <c r="D792" s="9" t="s">
        <v>25</v>
      </c>
      <c r="E792" s="9" t="s">
        <v>29</v>
      </c>
      <c r="F792" s="9" t="n">
        <v>-50</v>
      </c>
      <c r="G792" s="12" t="s">
        <v>21</v>
      </c>
    </row>
    <row r="793" customFormat="false" ht="12.8" hidden="false" customHeight="false" outlineLevel="0" collapsed="false">
      <c r="A793" s="17" t="s">
        <v>626</v>
      </c>
      <c r="B793" s="9" t="s">
        <v>607</v>
      </c>
      <c r="C793" s="9" t="s">
        <v>627</v>
      </c>
      <c r="D793" s="9" t="s">
        <v>19</v>
      </c>
      <c r="E793" s="9" t="s">
        <v>20</v>
      </c>
      <c r="F793" s="9" t="n">
        <v>-16000</v>
      </c>
      <c r="G793" s="12" t="s">
        <v>21</v>
      </c>
    </row>
    <row r="794" customFormat="false" ht="12.8" hidden="false" customHeight="false" outlineLevel="0" collapsed="false">
      <c r="A794" s="17" t="s">
        <v>628</v>
      </c>
      <c r="B794" s="9" t="s">
        <v>607</v>
      </c>
      <c r="C794" s="9" t="s">
        <v>87</v>
      </c>
      <c r="D794" s="9" t="s">
        <v>608</v>
      </c>
      <c r="E794" s="9" t="s">
        <v>608</v>
      </c>
      <c r="F794" s="9" t="n">
        <v>9953.56</v>
      </c>
      <c r="G794" s="12" t="s">
        <v>89</v>
      </c>
    </row>
    <row r="795" customFormat="false" ht="12.8" hidden="false" customHeight="false" outlineLevel="0" collapsed="false">
      <c r="A795" s="17" t="s">
        <v>158</v>
      </c>
      <c r="B795" s="9" t="s">
        <v>607</v>
      </c>
      <c r="C795" s="9" t="s">
        <v>73</v>
      </c>
      <c r="D795" s="9" t="s">
        <v>1615</v>
      </c>
      <c r="E795" s="9" t="s">
        <v>618</v>
      </c>
      <c r="F795" s="9" t="n">
        <v>-115.31</v>
      </c>
      <c r="G795" s="12" t="s">
        <v>21</v>
      </c>
    </row>
    <row r="796" customFormat="false" ht="12.8" hidden="false" customHeight="false" outlineLevel="0" collapsed="false">
      <c r="A796" s="17" t="s">
        <v>158</v>
      </c>
      <c r="B796" s="9" t="s">
        <v>607</v>
      </c>
      <c r="C796" s="9" t="s">
        <v>611</v>
      </c>
      <c r="D796" s="9" t="s">
        <v>54</v>
      </c>
      <c r="E796" s="9" t="s">
        <v>67</v>
      </c>
      <c r="F796" s="9" t="n">
        <v>-10</v>
      </c>
      <c r="G796" s="12" t="s">
        <v>21</v>
      </c>
    </row>
    <row r="797" customFormat="false" ht="12.8" hidden="false" customHeight="false" outlineLevel="0" collapsed="false">
      <c r="A797" s="17" t="s">
        <v>158</v>
      </c>
      <c r="B797" s="9" t="s">
        <v>607</v>
      </c>
      <c r="C797" s="9" t="s">
        <v>611</v>
      </c>
      <c r="D797" s="9" t="s">
        <v>54</v>
      </c>
      <c r="E797" s="9" t="s">
        <v>67</v>
      </c>
      <c r="F797" s="9" t="n">
        <v>-19.98</v>
      </c>
      <c r="G797" s="12" t="s">
        <v>21</v>
      </c>
    </row>
    <row r="798" customFormat="false" ht="12.8" hidden="false" customHeight="false" outlineLevel="0" collapsed="false">
      <c r="A798" s="17" t="s">
        <v>629</v>
      </c>
      <c r="B798" s="9" t="s">
        <v>607</v>
      </c>
      <c r="C798" s="9" t="s">
        <v>460</v>
      </c>
      <c r="D798" s="9" t="s">
        <v>19</v>
      </c>
      <c r="E798" s="9" t="s">
        <v>461</v>
      </c>
      <c r="F798" s="9" t="n">
        <v>-38.28</v>
      </c>
      <c r="G798" s="12" t="s">
        <v>21</v>
      </c>
    </row>
    <row r="799" customFormat="false" ht="12.8" hidden="false" customHeight="false" outlineLevel="0" collapsed="false">
      <c r="A799" s="17" t="s">
        <v>629</v>
      </c>
      <c r="B799" s="9" t="s">
        <v>607</v>
      </c>
      <c r="C799" s="9" t="s">
        <v>73</v>
      </c>
      <c r="D799" s="9" t="s">
        <v>19</v>
      </c>
      <c r="E799" s="9" t="s">
        <v>580</v>
      </c>
      <c r="F799" s="9" t="n">
        <v>-25.16</v>
      </c>
      <c r="G799" s="12" t="s">
        <v>21</v>
      </c>
    </row>
    <row r="800" customFormat="false" ht="12.8" hidden="false" customHeight="false" outlineLevel="0" collapsed="false">
      <c r="A800" s="17" t="s">
        <v>629</v>
      </c>
      <c r="B800" s="9" t="s">
        <v>607</v>
      </c>
      <c r="C800" s="9" t="s">
        <v>630</v>
      </c>
      <c r="D800" s="9" t="s">
        <v>19</v>
      </c>
      <c r="E800" s="9" t="s">
        <v>20</v>
      </c>
      <c r="F800" s="9" t="n">
        <v>-124.9</v>
      </c>
      <c r="G800" s="12" t="s">
        <v>21</v>
      </c>
    </row>
    <row r="801" customFormat="false" ht="12.8" hidden="false" customHeight="false" outlineLevel="0" collapsed="false">
      <c r="A801" s="17" t="s">
        <v>629</v>
      </c>
      <c r="B801" s="9" t="s">
        <v>607</v>
      </c>
      <c r="C801" s="9" t="s">
        <v>630</v>
      </c>
      <c r="D801" s="9" t="s">
        <v>19</v>
      </c>
      <c r="E801" s="9" t="s">
        <v>20</v>
      </c>
      <c r="F801" s="9" t="n">
        <v>-124.9</v>
      </c>
      <c r="G801" s="12" t="s">
        <v>21</v>
      </c>
    </row>
    <row r="802" customFormat="false" ht="12.8" hidden="false" customHeight="false" outlineLevel="0" collapsed="false">
      <c r="A802" s="17" t="s">
        <v>629</v>
      </c>
      <c r="B802" s="9" t="s">
        <v>607</v>
      </c>
      <c r="C802" s="9" t="s">
        <v>42</v>
      </c>
      <c r="D802" s="9" t="s">
        <v>19</v>
      </c>
      <c r="E802" s="9" t="s">
        <v>631</v>
      </c>
      <c r="F802" s="9" t="n">
        <v>-116.34</v>
      </c>
      <c r="G802" s="12" t="s">
        <v>21</v>
      </c>
    </row>
    <row r="803" customFormat="false" ht="12.8" hidden="false" customHeight="false" outlineLevel="0" collapsed="false">
      <c r="A803" s="17" t="s">
        <v>629</v>
      </c>
      <c r="B803" s="9" t="s">
        <v>607</v>
      </c>
      <c r="C803" s="9" t="s">
        <v>37</v>
      </c>
      <c r="D803" s="9" t="s">
        <v>25</v>
      </c>
      <c r="E803" s="9" t="s">
        <v>38</v>
      </c>
      <c r="F803" s="9" t="n">
        <v>-305.83</v>
      </c>
      <c r="G803" s="12" t="s">
        <v>21</v>
      </c>
    </row>
    <row r="804" customFormat="false" ht="12.8" hidden="false" customHeight="false" outlineLevel="0" collapsed="false">
      <c r="A804" s="17" t="s">
        <v>159</v>
      </c>
      <c r="B804" s="9" t="s">
        <v>607</v>
      </c>
      <c r="C804" s="9" t="s">
        <v>611</v>
      </c>
      <c r="D804" s="9" t="s">
        <v>19</v>
      </c>
      <c r="E804" s="9" t="s">
        <v>51</v>
      </c>
      <c r="F804" s="9" t="n">
        <v>-3845.8</v>
      </c>
      <c r="G804" s="12" t="s">
        <v>21</v>
      </c>
    </row>
    <row r="805" customFormat="false" ht="12.8" hidden="false" customHeight="false" outlineLevel="0" collapsed="false">
      <c r="A805" s="17" t="s">
        <v>159</v>
      </c>
      <c r="B805" s="9" t="s">
        <v>607</v>
      </c>
      <c r="C805" s="9" t="s">
        <v>94</v>
      </c>
      <c r="D805" s="9" t="s">
        <v>19</v>
      </c>
      <c r="E805" s="9" t="s">
        <v>94</v>
      </c>
      <c r="F805" s="9" t="n">
        <v>-400</v>
      </c>
      <c r="G805" s="12" t="s">
        <v>21</v>
      </c>
    </row>
    <row r="806" customFormat="false" ht="12.8" hidden="false" customHeight="false" outlineLevel="0" collapsed="false">
      <c r="A806" s="17" t="s">
        <v>159</v>
      </c>
      <c r="B806" s="9" t="s">
        <v>607</v>
      </c>
      <c r="C806" s="9" t="s">
        <v>29</v>
      </c>
      <c r="D806" s="9" t="s">
        <v>25</v>
      </c>
      <c r="E806" s="9" t="s">
        <v>29</v>
      </c>
      <c r="F806" s="9" t="n">
        <v>-260</v>
      </c>
      <c r="G806" s="12" t="s">
        <v>21</v>
      </c>
    </row>
    <row r="807" customFormat="false" ht="12.8" hidden="false" customHeight="false" outlineLevel="0" collapsed="false">
      <c r="A807" s="17" t="s">
        <v>159</v>
      </c>
      <c r="B807" s="9" t="s">
        <v>607</v>
      </c>
      <c r="C807" s="9" t="s">
        <v>632</v>
      </c>
      <c r="D807" s="9" t="s">
        <v>25</v>
      </c>
      <c r="E807" s="9" t="s">
        <v>196</v>
      </c>
      <c r="F807" s="9" t="n">
        <v>-539.44</v>
      </c>
      <c r="G807" s="12" t="s">
        <v>21</v>
      </c>
    </row>
    <row r="808" customFormat="false" ht="12.8" hidden="false" customHeight="false" outlineLevel="0" collapsed="false">
      <c r="A808" s="17" t="s">
        <v>159</v>
      </c>
      <c r="B808" s="9" t="s">
        <v>607</v>
      </c>
      <c r="C808" s="9" t="s">
        <v>611</v>
      </c>
      <c r="D808" s="9" t="s">
        <v>54</v>
      </c>
      <c r="E808" s="9" t="s">
        <v>67</v>
      </c>
      <c r="F808" s="9" t="n">
        <v>-7.99</v>
      </c>
      <c r="G808" s="12" t="s">
        <v>21</v>
      </c>
    </row>
    <row r="809" customFormat="false" ht="12.8" hidden="false" customHeight="false" outlineLevel="0" collapsed="false">
      <c r="A809" s="17" t="s">
        <v>633</v>
      </c>
      <c r="B809" s="9" t="s">
        <v>607</v>
      </c>
      <c r="C809" s="9" t="s">
        <v>258</v>
      </c>
      <c r="D809" s="9" t="s">
        <v>19</v>
      </c>
      <c r="E809" s="9" t="s">
        <v>119</v>
      </c>
      <c r="F809" s="9" t="n">
        <v>-600</v>
      </c>
      <c r="G809" s="12" t="s">
        <v>21</v>
      </c>
    </row>
    <row r="810" customFormat="false" ht="12.8" hidden="false" customHeight="false" outlineLevel="0" collapsed="false">
      <c r="A810" s="17" t="s">
        <v>633</v>
      </c>
      <c r="B810" s="9" t="s">
        <v>607</v>
      </c>
      <c r="C810" s="9" t="s">
        <v>29</v>
      </c>
      <c r="D810" s="9" t="s">
        <v>25</v>
      </c>
      <c r="E810" s="9" t="s">
        <v>29</v>
      </c>
      <c r="F810" s="9" t="n">
        <v>-32.5</v>
      </c>
      <c r="G810" s="12" t="s">
        <v>21</v>
      </c>
    </row>
    <row r="811" customFormat="false" ht="12.8" hidden="false" customHeight="false" outlineLevel="0" collapsed="false">
      <c r="A811" s="17" t="s">
        <v>633</v>
      </c>
      <c r="B811" s="9" t="s">
        <v>607</v>
      </c>
      <c r="C811" s="9" t="s">
        <v>611</v>
      </c>
      <c r="D811" s="9" t="s">
        <v>54</v>
      </c>
      <c r="E811" s="9" t="s">
        <v>67</v>
      </c>
      <c r="F811" s="9" t="n">
        <v>-26.98</v>
      </c>
      <c r="G811" s="12" t="s">
        <v>21</v>
      </c>
    </row>
    <row r="812" customFormat="false" ht="12.8" hidden="false" customHeight="false" outlineLevel="0" collapsed="false">
      <c r="A812" s="17" t="s">
        <v>634</v>
      </c>
      <c r="B812" s="9" t="s">
        <v>607</v>
      </c>
      <c r="C812" s="9" t="s">
        <v>29</v>
      </c>
      <c r="D812" s="9" t="s">
        <v>25</v>
      </c>
      <c r="E812" s="9" t="s">
        <v>29</v>
      </c>
      <c r="F812" s="9" t="n">
        <v>-35</v>
      </c>
      <c r="G812" s="12" t="s">
        <v>21</v>
      </c>
    </row>
    <row r="813" customFormat="false" ht="12.8" hidden="false" customHeight="false" outlineLevel="0" collapsed="false">
      <c r="A813" s="17" t="s">
        <v>634</v>
      </c>
      <c r="B813" s="9" t="s">
        <v>607</v>
      </c>
      <c r="C813" s="9" t="s">
        <v>29</v>
      </c>
      <c r="D813" s="9" t="s">
        <v>25</v>
      </c>
      <c r="E813" s="9" t="s">
        <v>29</v>
      </c>
      <c r="F813" s="9" t="n">
        <v>-26.5</v>
      </c>
      <c r="G813" s="12" t="s">
        <v>21</v>
      </c>
    </row>
    <row r="814" customFormat="false" ht="12.8" hidden="false" customHeight="false" outlineLevel="0" collapsed="false">
      <c r="A814" s="17" t="s">
        <v>634</v>
      </c>
      <c r="B814" s="9" t="s">
        <v>607</v>
      </c>
      <c r="C814" s="9" t="s">
        <v>29</v>
      </c>
      <c r="D814" s="9" t="s">
        <v>25</v>
      </c>
      <c r="E814" s="9" t="s">
        <v>29</v>
      </c>
      <c r="F814" s="9" t="n">
        <v>-12.69</v>
      </c>
      <c r="G814" s="12" t="s">
        <v>21</v>
      </c>
    </row>
    <row r="815" customFormat="false" ht="12.8" hidden="false" customHeight="false" outlineLevel="0" collapsed="false">
      <c r="A815" s="17" t="s">
        <v>634</v>
      </c>
      <c r="B815" s="9" t="s">
        <v>607</v>
      </c>
      <c r="C815" s="9" t="s">
        <v>29</v>
      </c>
      <c r="D815" s="9" t="s">
        <v>25</v>
      </c>
      <c r="E815" s="9" t="s">
        <v>29</v>
      </c>
      <c r="F815" s="9" t="n">
        <v>-28</v>
      </c>
      <c r="G815" s="12" t="s">
        <v>21</v>
      </c>
    </row>
    <row r="816" customFormat="false" ht="12.8" hidden="false" customHeight="false" outlineLevel="0" collapsed="false">
      <c r="A816" s="17" t="s">
        <v>167</v>
      </c>
      <c r="B816" s="9" t="s">
        <v>607</v>
      </c>
      <c r="C816" s="9" t="s">
        <v>29</v>
      </c>
      <c r="D816" s="9" t="s">
        <v>238</v>
      </c>
      <c r="E816" s="9" t="s">
        <v>239</v>
      </c>
      <c r="F816" s="9" t="n">
        <v>-190</v>
      </c>
      <c r="G816" s="12" t="s">
        <v>21</v>
      </c>
    </row>
    <row r="817" customFormat="false" ht="12.8" hidden="false" customHeight="false" outlineLevel="0" collapsed="false">
      <c r="A817" s="17" t="s">
        <v>635</v>
      </c>
      <c r="B817" s="9" t="s">
        <v>607</v>
      </c>
      <c r="C817" s="9" t="s">
        <v>460</v>
      </c>
      <c r="D817" s="9" t="s">
        <v>19</v>
      </c>
      <c r="E817" s="9" t="s">
        <v>461</v>
      </c>
      <c r="F817" s="9" t="n">
        <v>-45.55</v>
      </c>
      <c r="G817" s="12" t="s">
        <v>21</v>
      </c>
    </row>
    <row r="818" customFormat="false" ht="12.8" hidden="false" customHeight="false" outlineLevel="0" collapsed="false">
      <c r="A818" s="17" t="s">
        <v>635</v>
      </c>
      <c r="B818" s="9" t="s">
        <v>607</v>
      </c>
      <c r="C818" s="9" t="s">
        <v>29</v>
      </c>
      <c r="D818" s="9" t="s">
        <v>25</v>
      </c>
      <c r="E818" s="9" t="s">
        <v>29</v>
      </c>
      <c r="F818" s="9" t="n">
        <v>-19.29</v>
      </c>
      <c r="G818" s="12" t="s">
        <v>21</v>
      </c>
    </row>
    <row r="819" customFormat="false" ht="12.8" hidden="false" customHeight="false" outlineLevel="0" collapsed="false">
      <c r="A819" s="17" t="s">
        <v>635</v>
      </c>
      <c r="B819" s="9" t="s">
        <v>607</v>
      </c>
      <c r="C819" s="9" t="s">
        <v>29</v>
      </c>
      <c r="D819" s="9" t="s">
        <v>25</v>
      </c>
      <c r="E819" s="9" t="s">
        <v>29</v>
      </c>
      <c r="F819" s="9" t="n">
        <v>-4.49</v>
      </c>
      <c r="G819" s="12" t="s">
        <v>21</v>
      </c>
    </row>
    <row r="820" customFormat="false" ht="12.8" hidden="false" customHeight="false" outlineLevel="0" collapsed="false">
      <c r="A820" s="17" t="s">
        <v>635</v>
      </c>
      <c r="B820" s="9" t="s">
        <v>607</v>
      </c>
      <c r="C820" s="9" t="s">
        <v>29</v>
      </c>
      <c r="D820" s="9" t="s">
        <v>25</v>
      </c>
      <c r="E820" s="9" t="s">
        <v>29</v>
      </c>
      <c r="F820" s="9" t="n">
        <v>-7.42</v>
      </c>
      <c r="G820" s="12" t="s">
        <v>21</v>
      </c>
    </row>
    <row r="821" customFormat="false" ht="12.8" hidden="false" customHeight="false" outlineLevel="0" collapsed="false">
      <c r="A821" s="17" t="s">
        <v>168</v>
      </c>
      <c r="B821" s="9" t="s">
        <v>607</v>
      </c>
      <c r="C821" s="9" t="s">
        <v>29</v>
      </c>
      <c r="D821" s="9" t="s">
        <v>25</v>
      </c>
      <c r="E821" s="9" t="s">
        <v>29</v>
      </c>
      <c r="F821" s="9" t="n">
        <v>-26.5</v>
      </c>
      <c r="G821" s="12" t="s">
        <v>21</v>
      </c>
    </row>
    <row r="822" customFormat="false" ht="12.8" hidden="false" customHeight="false" outlineLevel="0" collapsed="false">
      <c r="A822" s="17" t="s">
        <v>168</v>
      </c>
      <c r="B822" s="9" t="s">
        <v>607</v>
      </c>
      <c r="C822" s="9" t="s">
        <v>29</v>
      </c>
      <c r="D822" s="9" t="s">
        <v>25</v>
      </c>
      <c r="E822" s="9" t="s">
        <v>29</v>
      </c>
      <c r="F822" s="9" t="n">
        <v>-35.38</v>
      </c>
      <c r="G822" s="12" t="s">
        <v>21</v>
      </c>
    </row>
    <row r="823" customFormat="false" ht="12.8" hidden="false" customHeight="false" outlineLevel="0" collapsed="false">
      <c r="A823" s="17" t="s">
        <v>169</v>
      </c>
      <c r="B823" s="9" t="s">
        <v>607</v>
      </c>
      <c r="C823" s="9" t="s">
        <v>24</v>
      </c>
      <c r="D823" s="9" t="s">
        <v>25</v>
      </c>
      <c r="E823" s="9" t="s">
        <v>45</v>
      </c>
      <c r="F823" s="9" t="n">
        <v>-21</v>
      </c>
      <c r="G823" s="12" t="s">
        <v>21</v>
      </c>
    </row>
    <row r="824" customFormat="false" ht="12.8" hidden="false" customHeight="false" outlineLevel="0" collapsed="false">
      <c r="A824" s="17" t="s">
        <v>169</v>
      </c>
      <c r="B824" s="9" t="s">
        <v>607</v>
      </c>
      <c r="C824" s="9" t="s">
        <v>87</v>
      </c>
      <c r="D824" s="9" t="s">
        <v>608</v>
      </c>
      <c r="E824" s="9" t="s">
        <v>608</v>
      </c>
      <c r="F824" s="9" t="n">
        <v>9953.56</v>
      </c>
      <c r="G824" s="12" t="s">
        <v>89</v>
      </c>
    </row>
    <row r="825" customFormat="false" ht="12.8" hidden="false" customHeight="false" outlineLevel="0" collapsed="false">
      <c r="A825" s="17" t="s">
        <v>174</v>
      </c>
      <c r="B825" s="9" t="s">
        <v>607</v>
      </c>
      <c r="C825" s="9" t="s">
        <v>29</v>
      </c>
      <c r="D825" s="9" t="s">
        <v>25</v>
      </c>
      <c r="E825" s="9" t="s">
        <v>29</v>
      </c>
      <c r="F825" s="9" t="n">
        <v>-29</v>
      </c>
      <c r="G825" s="12" t="s">
        <v>21</v>
      </c>
    </row>
    <row r="826" customFormat="false" ht="12.8" hidden="false" customHeight="false" outlineLevel="0" collapsed="false">
      <c r="A826" s="17" t="s">
        <v>636</v>
      </c>
      <c r="B826" s="9" t="s">
        <v>607</v>
      </c>
      <c r="C826" s="9" t="s">
        <v>637</v>
      </c>
      <c r="D826" s="9" t="s">
        <v>171</v>
      </c>
      <c r="E826" s="9" t="s">
        <v>172</v>
      </c>
      <c r="F826" s="9" t="n">
        <v>-600</v>
      </c>
      <c r="G826" s="12" t="s">
        <v>21</v>
      </c>
    </row>
    <row r="827" customFormat="false" ht="12.8" hidden="false" customHeight="false" outlineLevel="0" collapsed="false">
      <c r="A827" s="17" t="s">
        <v>636</v>
      </c>
      <c r="B827" s="9" t="s">
        <v>607</v>
      </c>
      <c r="C827" s="9" t="s">
        <v>24</v>
      </c>
      <c r="D827" s="9" t="s">
        <v>25</v>
      </c>
      <c r="E827" s="9" t="s">
        <v>45</v>
      </c>
      <c r="F827" s="9" t="n">
        <v>-19.99</v>
      </c>
      <c r="G827" s="12" t="s">
        <v>21</v>
      </c>
    </row>
    <row r="828" customFormat="false" ht="12.8" hidden="false" customHeight="false" outlineLevel="0" collapsed="false">
      <c r="A828" s="17" t="s">
        <v>636</v>
      </c>
      <c r="B828" s="9" t="s">
        <v>607</v>
      </c>
      <c r="C828" s="9" t="s">
        <v>29</v>
      </c>
      <c r="D828" s="9" t="s">
        <v>25</v>
      </c>
      <c r="E828" s="9" t="s">
        <v>29</v>
      </c>
      <c r="F828" s="9" t="n">
        <v>-17.48</v>
      </c>
      <c r="G828" s="12" t="s">
        <v>21</v>
      </c>
    </row>
    <row r="829" customFormat="false" ht="12.8" hidden="false" customHeight="false" outlineLevel="0" collapsed="false">
      <c r="A829" s="17" t="s">
        <v>176</v>
      </c>
      <c r="B829" s="9" t="s">
        <v>607</v>
      </c>
      <c r="C829" s="9" t="s">
        <v>24</v>
      </c>
      <c r="D829" s="9" t="s">
        <v>25</v>
      </c>
      <c r="E829" s="9" t="s">
        <v>45</v>
      </c>
      <c r="F829" s="9" t="n">
        <v>-20.46</v>
      </c>
      <c r="G829" s="12" t="s">
        <v>21</v>
      </c>
    </row>
    <row r="830" customFormat="false" ht="12.8" hidden="false" customHeight="false" outlineLevel="0" collapsed="false">
      <c r="A830" s="17" t="s">
        <v>177</v>
      </c>
      <c r="B830" s="9" t="s">
        <v>607</v>
      </c>
      <c r="C830" s="9" t="s">
        <v>611</v>
      </c>
      <c r="D830" s="9" t="s">
        <v>19</v>
      </c>
      <c r="E830" s="9" t="s">
        <v>51</v>
      </c>
      <c r="F830" s="9" t="n">
        <v>-3835.63</v>
      </c>
      <c r="G830" s="12" t="s">
        <v>21</v>
      </c>
    </row>
    <row r="831" customFormat="false" ht="12.8" hidden="false" customHeight="false" outlineLevel="0" collapsed="false">
      <c r="A831" s="17" t="s">
        <v>177</v>
      </c>
      <c r="B831" s="9" t="s">
        <v>607</v>
      </c>
      <c r="C831" s="9" t="s">
        <v>73</v>
      </c>
      <c r="D831" s="9" t="s">
        <v>19</v>
      </c>
      <c r="E831" s="9" t="s">
        <v>580</v>
      </c>
      <c r="F831" s="9" t="n">
        <v>-59.08</v>
      </c>
      <c r="G831" s="12" t="s">
        <v>21</v>
      </c>
    </row>
    <row r="832" customFormat="false" ht="12.8" hidden="false" customHeight="false" outlineLevel="0" collapsed="false">
      <c r="A832" s="17" t="s">
        <v>177</v>
      </c>
      <c r="B832" s="9" t="s">
        <v>607</v>
      </c>
      <c r="C832" s="9" t="s">
        <v>270</v>
      </c>
      <c r="D832" s="9" t="s">
        <v>19</v>
      </c>
      <c r="E832" s="9" t="s">
        <v>271</v>
      </c>
      <c r="F832" s="9" t="n">
        <v>-100</v>
      </c>
      <c r="G832" s="12" t="s">
        <v>21</v>
      </c>
    </row>
    <row r="833" customFormat="false" ht="12.8" hidden="false" customHeight="false" outlineLevel="0" collapsed="false">
      <c r="A833" s="17" t="s">
        <v>177</v>
      </c>
      <c r="B833" s="9" t="s">
        <v>607</v>
      </c>
      <c r="C833" s="9" t="s">
        <v>258</v>
      </c>
      <c r="D833" s="9" t="s">
        <v>19</v>
      </c>
      <c r="E833" s="9" t="s">
        <v>119</v>
      </c>
      <c r="F833" s="9" t="n">
        <v>-250</v>
      </c>
      <c r="G833" s="12" t="s">
        <v>21</v>
      </c>
    </row>
    <row r="834" customFormat="false" ht="12.8" hidden="false" customHeight="false" outlineLevel="0" collapsed="false">
      <c r="A834" s="17" t="s">
        <v>177</v>
      </c>
      <c r="B834" s="9" t="s">
        <v>607</v>
      </c>
      <c r="C834" s="9" t="s">
        <v>42</v>
      </c>
      <c r="D834" s="9" t="s">
        <v>19</v>
      </c>
      <c r="E834" s="9" t="s">
        <v>631</v>
      </c>
      <c r="F834" s="9" t="n">
        <v>-28</v>
      </c>
      <c r="G834" s="12" t="s">
        <v>21</v>
      </c>
    </row>
    <row r="835" customFormat="false" ht="12.8" hidden="false" customHeight="false" outlineLevel="0" collapsed="false">
      <c r="A835" s="17" t="s">
        <v>177</v>
      </c>
      <c r="B835" s="9" t="s">
        <v>607</v>
      </c>
      <c r="C835" s="9" t="s">
        <v>94</v>
      </c>
      <c r="D835" s="9" t="s">
        <v>19</v>
      </c>
      <c r="E835" s="9" t="s">
        <v>94</v>
      </c>
      <c r="F835" s="9" t="n">
        <v>-400</v>
      </c>
      <c r="G835" s="12" t="s">
        <v>21</v>
      </c>
    </row>
    <row r="836" customFormat="false" ht="12.8" hidden="false" customHeight="false" outlineLevel="0" collapsed="false">
      <c r="A836" s="17" t="s">
        <v>177</v>
      </c>
      <c r="B836" s="9" t="s">
        <v>607</v>
      </c>
      <c r="C836" s="9" t="s">
        <v>24</v>
      </c>
      <c r="D836" s="9" t="s">
        <v>25</v>
      </c>
      <c r="E836" s="9" t="s">
        <v>26</v>
      </c>
      <c r="F836" s="9" t="n">
        <v>-26.2</v>
      </c>
      <c r="G836" s="12" t="s">
        <v>21</v>
      </c>
    </row>
    <row r="837" customFormat="false" ht="12.8" hidden="false" customHeight="false" outlineLevel="0" collapsed="false">
      <c r="A837" s="17" t="s">
        <v>177</v>
      </c>
      <c r="B837" s="9" t="s">
        <v>607</v>
      </c>
      <c r="C837" s="9" t="s">
        <v>29</v>
      </c>
      <c r="D837" s="9" t="s">
        <v>25</v>
      </c>
      <c r="E837" s="9" t="s">
        <v>29</v>
      </c>
      <c r="F837" s="9" t="n">
        <v>-21</v>
      </c>
      <c r="G837" s="12" t="s">
        <v>21</v>
      </c>
    </row>
    <row r="838" customFormat="false" ht="12.8" hidden="false" customHeight="false" outlineLevel="0" collapsed="false">
      <c r="A838" s="17" t="s">
        <v>177</v>
      </c>
      <c r="B838" s="9" t="s">
        <v>607</v>
      </c>
      <c r="C838" s="9" t="s">
        <v>29</v>
      </c>
      <c r="D838" s="9" t="s">
        <v>25</v>
      </c>
      <c r="E838" s="9" t="s">
        <v>29</v>
      </c>
      <c r="F838" s="9" t="n">
        <v>-23</v>
      </c>
      <c r="G838" s="12" t="s">
        <v>21</v>
      </c>
    </row>
    <row r="839" customFormat="false" ht="12.8" hidden="false" customHeight="false" outlineLevel="0" collapsed="false">
      <c r="A839" s="17" t="s">
        <v>177</v>
      </c>
      <c r="B839" s="9" t="s">
        <v>607</v>
      </c>
      <c r="C839" s="9" t="s">
        <v>37</v>
      </c>
      <c r="D839" s="9" t="s">
        <v>25</v>
      </c>
      <c r="E839" s="9" t="s">
        <v>38</v>
      </c>
      <c r="F839" s="9" t="n">
        <v>-305.83</v>
      </c>
      <c r="G839" s="12" t="s">
        <v>21</v>
      </c>
    </row>
    <row r="840" customFormat="false" ht="12.8" hidden="false" customHeight="false" outlineLevel="0" collapsed="false">
      <c r="A840" s="17" t="s">
        <v>177</v>
      </c>
      <c r="B840" s="9" t="s">
        <v>607</v>
      </c>
      <c r="C840" s="9" t="s">
        <v>611</v>
      </c>
      <c r="D840" s="9" t="s">
        <v>54</v>
      </c>
      <c r="E840" s="9" t="s">
        <v>67</v>
      </c>
      <c r="F840" s="9" t="n">
        <v>-15.98</v>
      </c>
      <c r="G840" s="12" t="s">
        <v>21</v>
      </c>
    </row>
    <row r="841" customFormat="false" ht="12.8" hidden="false" customHeight="false" outlineLevel="0" collapsed="false">
      <c r="A841" s="17" t="s">
        <v>638</v>
      </c>
      <c r="B841" s="9" t="s">
        <v>607</v>
      </c>
      <c r="C841" s="9" t="s">
        <v>24</v>
      </c>
      <c r="D841" s="9" t="s">
        <v>25</v>
      </c>
      <c r="E841" s="9" t="s">
        <v>26</v>
      </c>
      <c r="F841" s="9" t="n">
        <v>-15.3</v>
      </c>
      <c r="G841" s="12" t="s">
        <v>21</v>
      </c>
    </row>
    <row r="842" customFormat="false" ht="12.8" hidden="false" customHeight="false" outlineLevel="0" collapsed="false">
      <c r="A842" s="17" t="s">
        <v>178</v>
      </c>
      <c r="B842" s="9" t="s">
        <v>607</v>
      </c>
      <c r="C842" s="9" t="s">
        <v>24</v>
      </c>
      <c r="D842" s="9" t="s">
        <v>25</v>
      </c>
      <c r="E842" s="9" t="s">
        <v>26</v>
      </c>
      <c r="F842" s="9" t="n">
        <v>-15</v>
      </c>
      <c r="G842" s="12" t="s">
        <v>21</v>
      </c>
    </row>
    <row r="843" customFormat="false" ht="12.8" hidden="false" customHeight="false" outlineLevel="0" collapsed="false">
      <c r="A843" s="17" t="s">
        <v>639</v>
      </c>
      <c r="B843" s="9" t="s">
        <v>607</v>
      </c>
      <c r="C843" s="9" t="s">
        <v>24</v>
      </c>
      <c r="D843" s="9" t="s">
        <v>25</v>
      </c>
      <c r="E843" s="9" t="s">
        <v>26</v>
      </c>
      <c r="F843" s="9" t="n">
        <v>-15</v>
      </c>
      <c r="G843" s="12" t="s">
        <v>21</v>
      </c>
    </row>
    <row r="844" customFormat="false" ht="12.8" hidden="false" customHeight="false" outlineLevel="0" collapsed="false">
      <c r="A844" s="17" t="s">
        <v>640</v>
      </c>
      <c r="B844" s="9" t="s">
        <v>607</v>
      </c>
      <c r="C844" s="9" t="s">
        <v>29</v>
      </c>
      <c r="D844" s="9" t="s">
        <v>25</v>
      </c>
      <c r="E844" s="9" t="s">
        <v>29</v>
      </c>
      <c r="F844" s="9" t="n">
        <v>-12</v>
      </c>
      <c r="G844" s="12" t="s">
        <v>21</v>
      </c>
    </row>
    <row r="845" customFormat="false" ht="12.8" hidden="false" customHeight="false" outlineLevel="0" collapsed="false">
      <c r="A845" s="17" t="s">
        <v>640</v>
      </c>
      <c r="B845" s="9" t="s">
        <v>607</v>
      </c>
      <c r="C845" s="9" t="s">
        <v>29</v>
      </c>
      <c r="D845" s="9" t="s">
        <v>25</v>
      </c>
      <c r="E845" s="9" t="s">
        <v>29</v>
      </c>
      <c r="F845" s="9" t="n">
        <v>-19</v>
      </c>
      <c r="G845" s="12" t="s">
        <v>21</v>
      </c>
    </row>
    <row r="846" customFormat="false" ht="12.8" hidden="false" customHeight="false" outlineLevel="0" collapsed="false">
      <c r="A846" s="17" t="s">
        <v>640</v>
      </c>
      <c r="B846" s="9" t="s">
        <v>607</v>
      </c>
      <c r="C846" s="9" t="s">
        <v>611</v>
      </c>
      <c r="D846" s="9" t="s">
        <v>54</v>
      </c>
      <c r="E846" s="9" t="s">
        <v>67</v>
      </c>
      <c r="F846" s="9" t="n">
        <v>-26.98</v>
      </c>
      <c r="G846" s="12" t="s">
        <v>21</v>
      </c>
    </row>
    <row r="847" customFormat="false" ht="12.8" hidden="false" customHeight="false" outlineLevel="0" collapsed="false">
      <c r="A847" s="17" t="s">
        <v>641</v>
      </c>
      <c r="B847" s="9" t="s">
        <v>607</v>
      </c>
      <c r="C847" s="9" t="s">
        <v>29</v>
      </c>
      <c r="D847" s="9" t="s">
        <v>25</v>
      </c>
      <c r="E847" s="9" t="s">
        <v>163</v>
      </c>
      <c r="F847" s="9" t="n">
        <v>-74.85</v>
      </c>
      <c r="G847" s="12" t="s">
        <v>21</v>
      </c>
    </row>
    <row r="848" customFormat="false" ht="12.8" hidden="false" customHeight="false" outlineLevel="0" collapsed="false">
      <c r="A848" s="17" t="s">
        <v>641</v>
      </c>
      <c r="B848" s="9" t="s">
        <v>607</v>
      </c>
      <c r="C848" s="9" t="s">
        <v>29</v>
      </c>
      <c r="D848" s="9" t="s">
        <v>25</v>
      </c>
      <c r="E848" s="9" t="s">
        <v>163</v>
      </c>
      <c r="F848" s="9" t="n">
        <v>-13</v>
      </c>
      <c r="G848" s="12" t="s">
        <v>21</v>
      </c>
    </row>
    <row r="849" customFormat="false" ht="12.8" hidden="false" customHeight="false" outlineLevel="0" collapsed="false">
      <c r="A849" s="17" t="s">
        <v>641</v>
      </c>
      <c r="B849" s="9" t="s">
        <v>607</v>
      </c>
      <c r="C849" s="9" t="s">
        <v>611</v>
      </c>
      <c r="D849" s="9" t="s">
        <v>54</v>
      </c>
      <c r="E849" s="9" t="s">
        <v>55</v>
      </c>
      <c r="F849" s="9" t="n">
        <v>-10</v>
      </c>
      <c r="G849" s="12" t="s">
        <v>21</v>
      </c>
    </row>
    <row r="850" customFormat="false" ht="12.8" hidden="false" customHeight="false" outlineLevel="0" collapsed="false">
      <c r="A850" s="17" t="s">
        <v>642</v>
      </c>
      <c r="B850" s="9" t="s">
        <v>607</v>
      </c>
      <c r="C850" s="9" t="s">
        <v>24</v>
      </c>
      <c r="D850" s="9" t="s">
        <v>25</v>
      </c>
      <c r="E850" s="9" t="s">
        <v>26</v>
      </c>
      <c r="F850" s="9" t="n">
        <v>-15</v>
      </c>
      <c r="G850" s="12" t="s">
        <v>21</v>
      </c>
    </row>
    <row r="851" customFormat="false" ht="12.8" hidden="false" customHeight="false" outlineLevel="0" collapsed="false">
      <c r="A851" s="17" t="s">
        <v>180</v>
      </c>
      <c r="B851" s="9" t="s">
        <v>607</v>
      </c>
      <c r="C851" s="9" t="s">
        <v>258</v>
      </c>
      <c r="D851" s="9" t="s">
        <v>19</v>
      </c>
      <c r="E851" s="9" t="s">
        <v>119</v>
      </c>
      <c r="F851" s="9" t="n">
        <v>-600</v>
      </c>
      <c r="G851" s="12" t="s">
        <v>21</v>
      </c>
    </row>
    <row r="852" customFormat="false" ht="12.8" hidden="false" customHeight="false" outlineLevel="0" collapsed="false">
      <c r="A852" s="17" t="s">
        <v>182</v>
      </c>
      <c r="B852" s="9" t="s">
        <v>607</v>
      </c>
      <c r="C852" s="9" t="s">
        <v>29</v>
      </c>
      <c r="D852" s="9" t="s">
        <v>238</v>
      </c>
      <c r="E852" s="9" t="s">
        <v>239</v>
      </c>
      <c r="F852" s="9" t="n">
        <v>-150</v>
      </c>
      <c r="G852" s="12" t="s">
        <v>21</v>
      </c>
    </row>
    <row r="853" customFormat="false" ht="12.8" hidden="false" customHeight="false" outlineLevel="0" collapsed="false">
      <c r="A853" s="17" t="s">
        <v>189</v>
      </c>
      <c r="B853" s="9" t="s">
        <v>607</v>
      </c>
      <c r="C853" s="9" t="s">
        <v>87</v>
      </c>
      <c r="D853" s="9" t="s">
        <v>608</v>
      </c>
      <c r="E853" s="9" t="s">
        <v>608</v>
      </c>
      <c r="F853" s="9" t="n">
        <v>9953.56</v>
      </c>
      <c r="G853" s="12" t="s">
        <v>89</v>
      </c>
    </row>
    <row r="854" customFormat="false" ht="12.8" hidden="false" customHeight="false" outlineLevel="0" collapsed="false">
      <c r="A854" s="17" t="s">
        <v>193</v>
      </c>
      <c r="B854" s="9" t="s">
        <v>607</v>
      </c>
      <c r="C854" s="9" t="s">
        <v>460</v>
      </c>
      <c r="D854" s="9" t="s">
        <v>19</v>
      </c>
      <c r="E854" s="9" t="s">
        <v>461</v>
      </c>
      <c r="F854" s="9" t="n">
        <v>-43.81</v>
      </c>
      <c r="G854" s="12" t="s">
        <v>21</v>
      </c>
    </row>
    <row r="855" customFormat="false" ht="12.8" hidden="false" customHeight="false" outlineLevel="0" collapsed="false">
      <c r="A855" s="17" t="s">
        <v>193</v>
      </c>
      <c r="B855" s="9" t="s">
        <v>607</v>
      </c>
      <c r="C855" s="9" t="s">
        <v>611</v>
      </c>
      <c r="D855" s="9" t="s">
        <v>19</v>
      </c>
      <c r="E855" s="9" t="s">
        <v>51</v>
      </c>
      <c r="F855" s="9" t="n">
        <v>-3825.23</v>
      </c>
      <c r="G855" s="12" t="s">
        <v>21</v>
      </c>
    </row>
    <row r="856" customFormat="false" ht="12.8" hidden="false" customHeight="false" outlineLevel="0" collapsed="false">
      <c r="A856" s="17" t="s">
        <v>193</v>
      </c>
      <c r="B856" s="9" t="s">
        <v>607</v>
      </c>
      <c r="C856" s="9" t="s">
        <v>73</v>
      </c>
      <c r="D856" s="9" t="s">
        <v>19</v>
      </c>
      <c r="E856" s="9" t="s">
        <v>580</v>
      </c>
      <c r="F856" s="9" t="n">
        <v>-121.8</v>
      </c>
      <c r="G856" s="12" t="s">
        <v>21</v>
      </c>
    </row>
    <row r="857" customFormat="false" ht="12.8" hidden="false" customHeight="false" outlineLevel="0" collapsed="false">
      <c r="A857" s="17" t="s">
        <v>193</v>
      </c>
      <c r="B857" s="9" t="s">
        <v>607</v>
      </c>
      <c r="C857" s="9" t="s">
        <v>258</v>
      </c>
      <c r="D857" s="9" t="s">
        <v>19</v>
      </c>
      <c r="E857" s="9" t="s">
        <v>119</v>
      </c>
      <c r="F857" s="9" t="n">
        <v>-225</v>
      </c>
      <c r="G857" s="12" t="s">
        <v>21</v>
      </c>
    </row>
    <row r="858" customFormat="false" ht="12.8" hidden="false" customHeight="false" outlineLevel="0" collapsed="false">
      <c r="A858" s="17" t="s">
        <v>193</v>
      </c>
      <c r="B858" s="9" t="s">
        <v>607</v>
      </c>
      <c r="C858" s="9" t="s">
        <v>258</v>
      </c>
      <c r="D858" s="9" t="s">
        <v>19</v>
      </c>
      <c r="E858" s="9" t="s">
        <v>119</v>
      </c>
      <c r="F858" s="9" t="n">
        <v>-600</v>
      </c>
      <c r="G858" s="12" t="s">
        <v>21</v>
      </c>
    </row>
    <row r="859" customFormat="false" ht="12.8" hidden="false" customHeight="false" outlineLevel="0" collapsed="false">
      <c r="A859" s="17" t="s">
        <v>193</v>
      </c>
      <c r="B859" s="9" t="s">
        <v>607</v>
      </c>
      <c r="C859" s="9" t="s">
        <v>42</v>
      </c>
      <c r="D859" s="9" t="s">
        <v>19</v>
      </c>
      <c r="E859" s="9" t="s">
        <v>631</v>
      </c>
      <c r="F859" s="9" t="n">
        <v>-26.77</v>
      </c>
      <c r="G859" s="12" t="s">
        <v>21</v>
      </c>
    </row>
    <row r="860" customFormat="false" ht="12.8" hidden="false" customHeight="false" outlineLevel="0" collapsed="false">
      <c r="A860" s="17" t="s">
        <v>193</v>
      </c>
      <c r="B860" s="9" t="s">
        <v>607</v>
      </c>
      <c r="C860" s="9" t="s">
        <v>94</v>
      </c>
      <c r="D860" s="9" t="s">
        <v>19</v>
      </c>
      <c r="E860" s="9" t="s">
        <v>94</v>
      </c>
      <c r="F860" s="9" t="n">
        <v>-400</v>
      </c>
      <c r="G860" s="12" t="s">
        <v>21</v>
      </c>
    </row>
    <row r="861" customFormat="false" ht="12.8" hidden="false" customHeight="false" outlineLevel="0" collapsed="false">
      <c r="A861" s="17" t="s">
        <v>193</v>
      </c>
      <c r="B861" s="9" t="s">
        <v>607</v>
      </c>
      <c r="C861" s="9" t="s">
        <v>46</v>
      </c>
      <c r="D861" s="9" t="s">
        <v>25</v>
      </c>
      <c r="E861" s="9" t="s">
        <v>47</v>
      </c>
      <c r="F861" s="9" t="n">
        <v>-40.64</v>
      </c>
      <c r="G861" s="12" t="s">
        <v>21</v>
      </c>
    </row>
    <row r="862" customFormat="false" ht="12.8" hidden="false" customHeight="false" outlineLevel="0" collapsed="false">
      <c r="A862" s="17" t="s">
        <v>193</v>
      </c>
      <c r="B862" s="9" t="s">
        <v>607</v>
      </c>
      <c r="C862" s="9" t="s">
        <v>37</v>
      </c>
      <c r="D862" s="9" t="s">
        <v>25</v>
      </c>
      <c r="E862" s="9" t="s">
        <v>38</v>
      </c>
      <c r="F862" s="9" t="n">
        <v>-305.83</v>
      </c>
      <c r="G862" s="12" t="s">
        <v>21</v>
      </c>
    </row>
    <row r="863" customFormat="false" ht="12.8" hidden="false" customHeight="false" outlineLevel="0" collapsed="false">
      <c r="A863" s="17" t="s">
        <v>193</v>
      </c>
      <c r="B863" s="9" t="s">
        <v>607</v>
      </c>
      <c r="C863" s="9" t="s">
        <v>611</v>
      </c>
      <c r="D863" s="9" t="s">
        <v>54</v>
      </c>
      <c r="E863" s="9" t="s">
        <v>55</v>
      </c>
      <c r="F863" s="9" t="n">
        <v>-34.2</v>
      </c>
      <c r="G863" s="12" t="s">
        <v>21</v>
      </c>
    </row>
    <row r="864" customFormat="false" ht="12.8" hidden="false" customHeight="false" outlineLevel="0" collapsed="false">
      <c r="A864" s="17" t="s">
        <v>194</v>
      </c>
      <c r="B864" s="9" t="s">
        <v>607</v>
      </c>
      <c r="C864" s="9" t="s">
        <v>29</v>
      </c>
      <c r="D864" s="9" t="s">
        <v>238</v>
      </c>
      <c r="E864" s="9" t="s">
        <v>239</v>
      </c>
      <c r="F864" s="9" t="n">
        <v>-170</v>
      </c>
      <c r="G864" s="12" t="s">
        <v>21</v>
      </c>
    </row>
    <row r="865" customFormat="false" ht="12.8" hidden="false" customHeight="false" outlineLevel="0" collapsed="false">
      <c r="A865" s="17" t="s">
        <v>194</v>
      </c>
      <c r="B865" s="9" t="s">
        <v>607</v>
      </c>
      <c r="C865" s="9" t="s">
        <v>270</v>
      </c>
      <c r="D865" s="9" t="s">
        <v>19</v>
      </c>
      <c r="E865" s="9" t="s">
        <v>271</v>
      </c>
      <c r="F865" s="9" t="n">
        <v>-100</v>
      </c>
      <c r="G865" s="12" t="s">
        <v>21</v>
      </c>
    </row>
    <row r="866" customFormat="false" ht="12.8" hidden="false" customHeight="false" outlineLevel="0" collapsed="false">
      <c r="A866" s="17" t="s">
        <v>194</v>
      </c>
      <c r="B866" s="9" t="s">
        <v>607</v>
      </c>
      <c r="C866" s="9" t="s">
        <v>611</v>
      </c>
      <c r="D866" s="9" t="s">
        <v>54</v>
      </c>
      <c r="E866" s="9" t="s">
        <v>67</v>
      </c>
      <c r="F866" s="9" t="n">
        <v>-26.98</v>
      </c>
      <c r="G866" s="12" t="s">
        <v>21</v>
      </c>
    </row>
    <row r="867" customFormat="false" ht="12.8" hidden="false" customHeight="false" outlineLevel="0" collapsed="false">
      <c r="A867" s="17" t="s">
        <v>203</v>
      </c>
      <c r="B867" s="9" t="s">
        <v>607</v>
      </c>
      <c r="C867" s="9" t="s">
        <v>87</v>
      </c>
      <c r="D867" s="9" t="s">
        <v>608</v>
      </c>
      <c r="E867" s="9" t="s">
        <v>608</v>
      </c>
      <c r="F867" s="9" t="n">
        <v>9953.56</v>
      </c>
      <c r="G867" s="12" t="s">
        <v>89</v>
      </c>
    </row>
    <row r="868" customFormat="false" ht="12.8" hidden="false" customHeight="false" outlineLevel="0" collapsed="false">
      <c r="A868" s="17" t="s">
        <v>203</v>
      </c>
      <c r="B868" s="9" t="s">
        <v>607</v>
      </c>
      <c r="C868" s="9" t="s">
        <v>611</v>
      </c>
      <c r="D868" s="9" t="s">
        <v>54</v>
      </c>
      <c r="E868" s="9" t="s">
        <v>67</v>
      </c>
      <c r="F868" s="9" t="n">
        <v>-15</v>
      </c>
      <c r="G868" s="12" t="s">
        <v>21</v>
      </c>
    </row>
    <row r="869" customFormat="false" ht="12.8" hidden="false" customHeight="false" outlineLevel="0" collapsed="false">
      <c r="A869" s="17" t="s">
        <v>207</v>
      </c>
      <c r="B869" s="9" t="s">
        <v>607</v>
      </c>
      <c r="C869" s="9" t="s">
        <v>29</v>
      </c>
      <c r="D869" s="9" t="s">
        <v>238</v>
      </c>
      <c r="E869" s="9" t="s">
        <v>239</v>
      </c>
      <c r="F869" s="9" t="n">
        <v>-26</v>
      </c>
      <c r="G869" s="12" t="s">
        <v>21</v>
      </c>
    </row>
    <row r="870" customFormat="false" ht="12.8" hidden="false" customHeight="false" outlineLevel="0" collapsed="false">
      <c r="A870" s="17" t="s">
        <v>207</v>
      </c>
      <c r="B870" s="9" t="s">
        <v>607</v>
      </c>
      <c r="C870" s="9" t="s">
        <v>460</v>
      </c>
      <c r="D870" s="9" t="s">
        <v>19</v>
      </c>
      <c r="E870" s="9" t="s">
        <v>461</v>
      </c>
      <c r="F870" s="9" t="n">
        <v>-46.58</v>
      </c>
      <c r="G870" s="12" t="s">
        <v>21</v>
      </c>
    </row>
    <row r="871" customFormat="false" ht="12.8" hidden="false" customHeight="false" outlineLevel="0" collapsed="false">
      <c r="A871" s="17" t="s">
        <v>207</v>
      </c>
      <c r="B871" s="9" t="s">
        <v>607</v>
      </c>
      <c r="C871" s="9" t="s">
        <v>611</v>
      </c>
      <c r="D871" s="9" t="s">
        <v>19</v>
      </c>
      <c r="E871" s="9" t="s">
        <v>51</v>
      </c>
      <c r="F871" s="9" t="n">
        <v>-3816.77</v>
      </c>
      <c r="G871" s="12" t="s">
        <v>21</v>
      </c>
    </row>
    <row r="872" customFormat="false" ht="12.8" hidden="false" customHeight="false" outlineLevel="0" collapsed="false">
      <c r="A872" s="17" t="s">
        <v>207</v>
      </c>
      <c r="B872" s="9" t="s">
        <v>607</v>
      </c>
      <c r="C872" s="9" t="s">
        <v>73</v>
      </c>
      <c r="D872" s="9" t="s">
        <v>19</v>
      </c>
      <c r="E872" s="9" t="s">
        <v>580</v>
      </c>
      <c r="F872" s="9" t="n">
        <v>-90.41</v>
      </c>
      <c r="G872" s="12" t="s">
        <v>21</v>
      </c>
    </row>
    <row r="873" customFormat="false" ht="12.8" hidden="false" customHeight="false" outlineLevel="0" collapsed="false">
      <c r="A873" s="17" t="s">
        <v>207</v>
      </c>
      <c r="B873" s="9" t="s">
        <v>607</v>
      </c>
      <c r="C873" s="9" t="s">
        <v>270</v>
      </c>
      <c r="D873" s="9" t="s">
        <v>19</v>
      </c>
      <c r="E873" s="9" t="s">
        <v>271</v>
      </c>
      <c r="F873" s="9" t="n">
        <v>-100</v>
      </c>
      <c r="G873" s="12" t="s">
        <v>21</v>
      </c>
    </row>
    <row r="874" customFormat="false" ht="12.8" hidden="false" customHeight="false" outlineLevel="0" collapsed="false">
      <c r="A874" s="17" t="s">
        <v>207</v>
      </c>
      <c r="B874" s="9" t="s">
        <v>607</v>
      </c>
      <c r="C874" s="9" t="s">
        <v>258</v>
      </c>
      <c r="D874" s="9" t="s">
        <v>19</v>
      </c>
      <c r="E874" s="9" t="s">
        <v>119</v>
      </c>
      <c r="F874" s="9" t="n">
        <v>-225</v>
      </c>
      <c r="G874" s="12" t="s">
        <v>21</v>
      </c>
    </row>
    <row r="875" customFormat="false" ht="12.8" hidden="false" customHeight="false" outlineLevel="0" collapsed="false">
      <c r="A875" s="17" t="s">
        <v>207</v>
      </c>
      <c r="B875" s="9" t="s">
        <v>607</v>
      </c>
      <c r="C875" s="9" t="s">
        <v>643</v>
      </c>
      <c r="D875" s="9" t="s">
        <v>19</v>
      </c>
      <c r="E875" s="9" t="s">
        <v>64</v>
      </c>
      <c r="F875" s="9" t="n">
        <v>-350</v>
      </c>
      <c r="G875" s="12" t="s">
        <v>21</v>
      </c>
    </row>
    <row r="876" customFormat="false" ht="12.8" hidden="false" customHeight="false" outlineLevel="0" collapsed="false">
      <c r="A876" s="17" t="s">
        <v>207</v>
      </c>
      <c r="B876" s="9" t="s">
        <v>607</v>
      </c>
      <c r="C876" s="9" t="s">
        <v>42</v>
      </c>
      <c r="D876" s="9" t="s">
        <v>19</v>
      </c>
      <c r="E876" s="9" t="s">
        <v>631</v>
      </c>
      <c r="F876" s="9" t="n">
        <v>-19.98</v>
      </c>
      <c r="G876" s="12" t="s">
        <v>21</v>
      </c>
    </row>
    <row r="877" customFormat="false" ht="12.8" hidden="false" customHeight="false" outlineLevel="0" collapsed="false">
      <c r="A877" s="17" t="s">
        <v>207</v>
      </c>
      <c r="B877" s="9" t="s">
        <v>607</v>
      </c>
      <c r="C877" s="9" t="s">
        <v>46</v>
      </c>
      <c r="D877" s="9" t="s">
        <v>25</v>
      </c>
      <c r="E877" s="9" t="s">
        <v>47</v>
      </c>
      <c r="F877" s="9" t="n">
        <v>-65.98</v>
      </c>
      <c r="G877" s="12" t="s">
        <v>21</v>
      </c>
    </row>
    <row r="878" customFormat="false" ht="12.8" hidden="false" customHeight="false" outlineLevel="0" collapsed="false">
      <c r="A878" s="17" t="s">
        <v>207</v>
      </c>
      <c r="B878" s="9" t="s">
        <v>607</v>
      </c>
      <c r="C878" s="9" t="s">
        <v>29</v>
      </c>
      <c r="D878" s="9" t="s">
        <v>25</v>
      </c>
      <c r="E878" s="9" t="s">
        <v>29</v>
      </c>
      <c r="F878" s="9" t="n">
        <v>-200</v>
      </c>
      <c r="G878" s="12" t="s">
        <v>21</v>
      </c>
    </row>
    <row r="879" customFormat="false" ht="12.8" hidden="false" customHeight="false" outlineLevel="0" collapsed="false">
      <c r="A879" s="17" t="s">
        <v>207</v>
      </c>
      <c r="B879" s="9" t="s">
        <v>607</v>
      </c>
      <c r="C879" s="9" t="s">
        <v>29</v>
      </c>
      <c r="D879" s="9" t="s">
        <v>25</v>
      </c>
      <c r="E879" s="9" t="s">
        <v>163</v>
      </c>
      <c r="F879" s="9" t="n">
        <v>-100</v>
      </c>
      <c r="G879" s="12" t="s">
        <v>21</v>
      </c>
    </row>
    <row r="880" customFormat="false" ht="12.8" hidden="false" customHeight="false" outlineLevel="0" collapsed="false">
      <c r="A880" s="17" t="s">
        <v>207</v>
      </c>
      <c r="B880" s="9" t="s">
        <v>607</v>
      </c>
      <c r="C880" s="9" t="s">
        <v>29</v>
      </c>
      <c r="D880" s="9" t="s">
        <v>25</v>
      </c>
      <c r="E880" s="9" t="s">
        <v>163</v>
      </c>
      <c r="F880" s="9" t="n">
        <v>-150</v>
      </c>
      <c r="G880" s="12" t="s">
        <v>21</v>
      </c>
    </row>
    <row r="881" customFormat="false" ht="12.8" hidden="false" customHeight="false" outlineLevel="0" collapsed="false">
      <c r="A881" s="17" t="s">
        <v>207</v>
      </c>
      <c r="B881" s="9" t="s">
        <v>607</v>
      </c>
      <c r="C881" s="9" t="s">
        <v>37</v>
      </c>
      <c r="D881" s="9" t="s">
        <v>25</v>
      </c>
      <c r="E881" s="9" t="s">
        <v>38</v>
      </c>
      <c r="F881" s="9" t="n">
        <v>-305.83</v>
      </c>
      <c r="G881" s="12" t="s">
        <v>21</v>
      </c>
    </row>
    <row r="882" customFormat="false" ht="12.8" hidden="false" customHeight="false" outlineLevel="0" collapsed="false">
      <c r="A882" s="17" t="s">
        <v>207</v>
      </c>
      <c r="B882" s="9" t="s">
        <v>607</v>
      </c>
      <c r="C882" s="9" t="s">
        <v>611</v>
      </c>
      <c r="D882" s="9" t="s">
        <v>54</v>
      </c>
      <c r="E882" s="9" t="s">
        <v>67</v>
      </c>
      <c r="F882" s="9" t="n">
        <v>-34.2</v>
      </c>
      <c r="G882" s="12" t="s">
        <v>21</v>
      </c>
    </row>
    <row r="883" customFormat="false" ht="12.8" hidden="false" customHeight="false" outlineLevel="0" collapsed="false">
      <c r="A883" s="17" t="s">
        <v>644</v>
      </c>
      <c r="B883" s="9" t="s">
        <v>607</v>
      </c>
      <c r="C883" s="9" t="s">
        <v>29</v>
      </c>
      <c r="D883" s="9" t="s">
        <v>25</v>
      </c>
      <c r="E883" s="9" t="s">
        <v>29</v>
      </c>
      <c r="F883" s="9" t="n">
        <v>-20</v>
      </c>
      <c r="G883" s="12" t="s">
        <v>21</v>
      </c>
    </row>
    <row r="884" customFormat="false" ht="12.8" hidden="false" customHeight="false" outlineLevel="0" collapsed="false">
      <c r="A884" s="17" t="s">
        <v>645</v>
      </c>
      <c r="B884" s="9" t="s">
        <v>607</v>
      </c>
      <c r="C884" s="9" t="s">
        <v>29</v>
      </c>
      <c r="D884" s="9" t="s">
        <v>238</v>
      </c>
      <c r="E884" s="9" t="s">
        <v>239</v>
      </c>
      <c r="F884" s="9" t="n">
        <v>-200</v>
      </c>
      <c r="G884" s="12" t="s">
        <v>21</v>
      </c>
    </row>
    <row r="885" customFormat="false" ht="12.8" hidden="false" customHeight="false" outlineLevel="0" collapsed="false">
      <c r="A885" s="17" t="s">
        <v>645</v>
      </c>
      <c r="B885" s="9" t="s">
        <v>607</v>
      </c>
      <c r="C885" s="9" t="s">
        <v>258</v>
      </c>
      <c r="D885" s="9" t="s">
        <v>19</v>
      </c>
      <c r="E885" s="9" t="s">
        <v>119</v>
      </c>
      <c r="F885" s="9" t="n">
        <v>-600</v>
      </c>
      <c r="G885" s="12" t="s">
        <v>21</v>
      </c>
    </row>
    <row r="886" customFormat="false" ht="12.8" hidden="false" customHeight="false" outlineLevel="0" collapsed="false">
      <c r="A886" s="17" t="s">
        <v>645</v>
      </c>
      <c r="B886" s="9" t="s">
        <v>607</v>
      </c>
      <c r="C886" s="9" t="s">
        <v>29</v>
      </c>
      <c r="D886" s="9" t="s">
        <v>25</v>
      </c>
      <c r="E886" s="9" t="s">
        <v>29</v>
      </c>
      <c r="F886" s="9" t="n">
        <v>-17</v>
      </c>
      <c r="G886" s="12" t="s">
        <v>21</v>
      </c>
    </row>
    <row r="887" customFormat="false" ht="12.8" hidden="false" customHeight="false" outlineLevel="0" collapsed="false">
      <c r="A887" s="17" t="s">
        <v>645</v>
      </c>
      <c r="B887" s="9" t="s">
        <v>607</v>
      </c>
      <c r="C887" s="9" t="s">
        <v>611</v>
      </c>
      <c r="D887" s="9" t="s">
        <v>54</v>
      </c>
      <c r="E887" s="9" t="s">
        <v>67</v>
      </c>
      <c r="F887" s="9" t="n">
        <v>-26.98</v>
      </c>
      <c r="G887" s="12" t="s">
        <v>21</v>
      </c>
    </row>
    <row r="888" customFormat="false" ht="12.8" hidden="false" customHeight="false" outlineLevel="0" collapsed="false">
      <c r="A888" s="17" t="s">
        <v>646</v>
      </c>
      <c r="B888" s="9" t="s">
        <v>607</v>
      </c>
      <c r="C888" s="9" t="s">
        <v>29</v>
      </c>
      <c r="D888" s="9" t="s">
        <v>25</v>
      </c>
      <c r="E888" s="9" t="s">
        <v>29</v>
      </c>
      <c r="F888" s="9" t="n">
        <v>-16.99</v>
      </c>
      <c r="G888" s="12" t="s">
        <v>21</v>
      </c>
    </row>
    <row r="889" customFormat="false" ht="12.8" hidden="false" customHeight="false" outlineLevel="0" collapsed="false">
      <c r="A889" s="17" t="s">
        <v>647</v>
      </c>
      <c r="B889" s="9" t="s">
        <v>607</v>
      </c>
      <c r="C889" s="9" t="s">
        <v>29</v>
      </c>
      <c r="D889" s="9" t="s">
        <v>25</v>
      </c>
      <c r="E889" s="9" t="s">
        <v>29</v>
      </c>
      <c r="F889" s="9" t="n">
        <v>-7</v>
      </c>
      <c r="G889" s="12" t="s">
        <v>21</v>
      </c>
    </row>
    <row r="890" customFormat="false" ht="12.8" hidden="false" customHeight="false" outlineLevel="0" collapsed="false">
      <c r="A890" s="17" t="s">
        <v>222</v>
      </c>
      <c r="B890" s="9" t="s">
        <v>607</v>
      </c>
      <c r="C890" s="9" t="s">
        <v>87</v>
      </c>
      <c r="D890" s="9" t="s">
        <v>608</v>
      </c>
      <c r="E890" s="9" t="s">
        <v>608</v>
      </c>
      <c r="F890" s="9" t="n">
        <v>9953.56</v>
      </c>
      <c r="G890" s="12" t="s">
        <v>89</v>
      </c>
    </row>
    <row r="891" customFormat="false" ht="12.8" hidden="false" customHeight="false" outlineLevel="0" collapsed="false">
      <c r="A891" s="17" t="s">
        <v>648</v>
      </c>
      <c r="B891" s="9" t="s">
        <v>607</v>
      </c>
      <c r="C891" s="9" t="s">
        <v>24</v>
      </c>
      <c r="D891" s="9" t="s">
        <v>25</v>
      </c>
      <c r="E891" s="9" t="s">
        <v>26</v>
      </c>
      <c r="F891" s="9" t="n">
        <v>-15</v>
      </c>
      <c r="G891" s="12" t="s">
        <v>21</v>
      </c>
    </row>
    <row r="892" customFormat="false" ht="12.8" hidden="false" customHeight="false" outlineLevel="0" collapsed="false">
      <c r="A892" s="17" t="s">
        <v>224</v>
      </c>
      <c r="B892" s="9" t="s">
        <v>607</v>
      </c>
      <c r="C892" s="9" t="s">
        <v>460</v>
      </c>
      <c r="D892" s="9" t="s">
        <v>19</v>
      </c>
      <c r="E892" s="9" t="s">
        <v>461</v>
      </c>
      <c r="F892" s="9" t="n">
        <v>-49.43</v>
      </c>
      <c r="G892" s="12" t="s">
        <v>21</v>
      </c>
    </row>
    <row r="893" customFormat="false" ht="12.8" hidden="false" customHeight="false" outlineLevel="0" collapsed="false">
      <c r="A893" s="17" t="s">
        <v>224</v>
      </c>
      <c r="B893" s="9" t="s">
        <v>607</v>
      </c>
      <c r="C893" s="9" t="s">
        <v>611</v>
      </c>
      <c r="D893" s="9" t="s">
        <v>19</v>
      </c>
      <c r="E893" s="9" t="s">
        <v>51</v>
      </c>
      <c r="F893" s="9" t="n">
        <v>-3806.57</v>
      </c>
      <c r="G893" s="12" t="s">
        <v>21</v>
      </c>
    </row>
    <row r="894" customFormat="false" ht="12.8" hidden="false" customHeight="false" outlineLevel="0" collapsed="false">
      <c r="A894" s="17" t="s">
        <v>224</v>
      </c>
      <c r="B894" s="9" t="s">
        <v>607</v>
      </c>
      <c r="C894" s="9" t="s">
        <v>73</v>
      </c>
      <c r="D894" s="9" t="s">
        <v>19</v>
      </c>
      <c r="E894" s="9" t="s">
        <v>580</v>
      </c>
      <c r="F894" s="9" t="n">
        <v>-115.07</v>
      </c>
      <c r="G894" s="12" t="s">
        <v>21</v>
      </c>
    </row>
    <row r="895" customFormat="false" ht="12.8" hidden="false" customHeight="false" outlineLevel="0" collapsed="false">
      <c r="A895" s="17" t="s">
        <v>224</v>
      </c>
      <c r="B895" s="9" t="s">
        <v>607</v>
      </c>
      <c r="C895" s="9" t="s">
        <v>258</v>
      </c>
      <c r="D895" s="9" t="s">
        <v>19</v>
      </c>
      <c r="E895" s="9" t="s">
        <v>119</v>
      </c>
      <c r="F895" s="9" t="n">
        <v>-225</v>
      </c>
      <c r="G895" s="12" t="s">
        <v>21</v>
      </c>
    </row>
    <row r="896" customFormat="false" ht="12.8" hidden="false" customHeight="false" outlineLevel="0" collapsed="false">
      <c r="A896" s="17" t="s">
        <v>224</v>
      </c>
      <c r="B896" s="9" t="s">
        <v>607</v>
      </c>
      <c r="C896" s="9" t="s">
        <v>42</v>
      </c>
      <c r="D896" s="9" t="s">
        <v>19</v>
      </c>
      <c r="E896" s="9" t="s">
        <v>631</v>
      </c>
      <c r="F896" s="9" t="n">
        <v>-19.9</v>
      </c>
      <c r="G896" s="12" t="s">
        <v>21</v>
      </c>
    </row>
    <row r="897" customFormat="false" ht="12.8" hidden="false" customHeight="false" outlineLevel="0" collapsed="false">
      <c r="A897" s="17" t="s">
        <v>224</v>
      </c>
      <c r="B897" s="9" t="s">
        <v>607</v>
      </c>
      <c r="C897" s="9" t="s">
        <v>24</v>
      </c>
      <c r="D897" s="9" t="s">
        <v>25</v>
      </c>
      <c r="E897" s="9" t="s">
        <v>45</v>
      </c>
      <c r="F897" s="9" t="n">
        <v>-18</v>
      </c>
      <c r="G897" s="12" t="s">
        <v>21</v>
      </c>
    </row>
    <row r="898" customFormat="false" ht="12.8" hidden="false" customHeight="false" outlineLevel="0" collapsed="false">
      <c r="A898" s="17" t="s">
        <v>224</v>
      </c>
      <c r="B898" s="9" t="s">
        <v>607</v>
      </c>
      <c r="C898" s="9" t="s">
        <v>46</v>
      </c>
      <c r="D898" s="9" t="s">
        <v>25</v>
      </c>
      <c r="E898" s="9" t="s">
        <v>47</v>
      </c>
      <c r="F898" s="9" t="n">
        <v>-70.26</v>
      </c>
      <c r="G898" s="12" t="s">
        <v>21</v>
      </c>
    </row>
    <row r="899" customFormat="false" ht="12.8" hidden="false" customHeight="false" outlineLevel="0" collapsed="false">
      <c r="A899" s="17" t="s">
        <v>224</v>
      </c>
      <c r="B899" s="9" t="s">
        <v>607</v>
      </c>
      <c r="C899" s="9" t="s">
        <v>37</v>
      </c>
      <c r="D899" s="9" t="s">
        <v>25</v>
      </c>
      <c r="E899" s="9" t="s">
        <v>38</v>
      </c>
      <c r="F899" s="9" t="n">
        <v>-381.45</v>
      </c>
      <c r="G899" s="12" t="s">
        <v>21</v>
      </c>
    </row>
    <row r="900" customFormat="false" ht="12.8" hidden="false" customHeight="false" outlineLevel="0" collapsed="false">
      <c r="A900" s="17" t="s">
        <v>224</v>
      </c>
      <c r="B900" s="9" t="s">
        <v>607</v>
      </c>
      <c r="C900" s="9" t="s">
        <v>649</v>
      </c>
      <c r="D900" s="9" t="s">
        <v>25</v>
      </c>
      <c r="E900" s="9" t="s">
        <v>84</v>
      </c>
      <c r="F900" s="9" t="n">
        <v>-45</v>
      </c>
      <c r="G900" s="12" t="s">
        <v>21</v>
      </c>
    </row>
    <row r="901" customFormat="false" ht="12.8" hidden="false" customHeight="false" outlineLevel="0" collapsed="false">
      <c r="A901" s="17" t="s">
        <v>224</v>
      </c>
      <c r="B901" s="9" t="s">
        <v>607</v>
      </c>
      <c r="C901" s="9" t="s">
        <v>611</v>
      </c>
      <c r="D901" s="9" t="s">
        <v>54</v>
      </c>
      <c r="E901" s="9" t="s">
        <v>67</v>
      </c>
      <c r="F901" s="9" t="n">
        <v>-34.2</v>
      </c>
      <c r="G901" s="12" t="s">
        <v>21</v>
      </c>
    </row>
    <row r="902" customFormat="false" ht="12.8" hidden="false" customHeight="false" outlineLevel="0" collapsed="false">
      <c r="A902" s="17" t="s">
        <v>225</v>
      </c>
      <c r="B902" s="9" t="s">
        <v>607</v>
      </c>
      <c r="C902" s="9" t="s">
        <v>258</v>
      </c>
      <c r="D902" s="9" t="s">
        <v>19</v>
      </c>
      <c r="E902" s="9" t="s">
        <v>119</v>
      </c>
      <c r="F902" s="9" t="n">
        <v>-600</v>
      </c>
      <c r="G902" s="12" t="s">
        <v>21</v>
      </c>
    </row>
    <row r="903" customFormat="false" ht="12.8" hidden="false" customHeight="false" outlineLevel="0" collapsed="false">
      <c r="A903" s="17" t="s">
        <v>225</v>
      </c>
      <c r="B903" s="9" t="s">
        <v>607</v>
      </c>
      <c r="C903" s="9" t="s">
        <v>29</v>
      </c>
      <c r="D903" s="9" t="s">
        <v>25</v>
      </c>
      <c r="E903" s="9" t="s">
        <v>29</v>
      </c>
      <c r="F903" s="9" t="n">
        <v>-10</v>
      </c>
      <c r="G903" s="12" t="s">
        <v>21</v>
      </c>
    </row>
    <row r="904" customFormat="false" ht="12.8" hidden="false" customHeight="false" outlineLevel="0" collapsed="false">
      <c r="A904" s="17" t="s">
        <v>650</v>
      </c>
      <c r="B904" s="9" t="s">
        <v>607</v>
      </c>
      <c r="C904" s="9" t="s">
        <v>29</v>
      </c>
      <c r="D904" s="9" t="s">
        <v>25</v>
      </c>
      <c r="E904" s="9" t="s">
        <v>29</v>
      </c>
      <c r="F904" s="9" t="n">
        <v>-100</v>
      </c>
      <c r="G904" s="12" t="s">
        <v>21</v>
      </c>
    </row>
    <row r="905" customFormat="false" ht="12.8" hidden="false" customHeight="false" outlineLevel="0" collapsed="false">
      <c r="A905" s="17" t="s">
        <v>650</v>
      </c>
      <c r="B905" s="9" t="s">
        <v>607</v>
      </c>
      <c r="C905" s="9" t="s">
        <v>29</v>
      </c>
      <c r="D905" s="9" t="s">
        <v>25</v>
      </c>
      <c r="E905" s="9" t="s">
        <v>29</v>
      </c>
      <c r="F905" s="9" t="n">
        <v>-18.55</v>
      </c>
      <c r="G905" s="12" t="s">
        <v>21</v>
      </c>
    </row>
    <row r="906" customFormat="false" ht="12.8" hidden="false" customHeight="false" outlineLevel="0" collapsed="false">
      <c r="A906" s="17" t="s">
        <v>651</v>
      </c>
      <c r="B906" s="9" t="s">
        <v>607</v>
      </c>
      <c r="C906" s="9" t="s">
        <v>24</v>
      </c>
      <c r="D906" s="9" t="s">
        <v>25</v>
      </c>
      <c r="E906" s="9" t="s">
        <v>45</v>
      </c>
      <c r="F906" s="9" t="n">
        <v>-20</v>
      </c>
      <c r="G906" s="12" t="s">
        <v>21</v>
      </c>
    </row>
    <row r="907" customFormat="false" ht="12.8" hidden="false" customHeight="false" outlineLevel="0" collapsed="false">
      <c r="A907" s="17" t="s">
        <v>651</v>
      </c>
      <c r="B907" s="9" t="s">
        <v>607</v>
      </c>
      <c r="C907" s="9" t="s">
        <v>611</v>
      </c>
      <c r="D907" s="9" t="s">
        <v>54</v>
      </c>
      <c r="E907" s="9" t="s">
        <v>67</v>
      </c>
      <c r="F907" s="9" t="n">
        <v>-26.98</v>
      </c>
      <c r="G907" s="12" t="s">
        <v>21</v>
      </c>
    </row>
    <row r="908" customFormat="false" ht="12.8" hidden="false" customHeight="false" outlineLevel="0" collapsed="false">
      <c r="A908" s="17" t="s">
        <v>652</v>
      </c>
      <c r="B908" s="9" t="s">
        <v>607</v>
      </c>
      <c r="C908" s="9" t="s">
        <v>29</v>
      </c>
      <c r="D908" s="9" t="s">
        <v>238</v>
      </c>
      <c r="E908" s="9" t="s">
        <v>239</v>
      </c>
      <c r="F908" s="9" t="n">
        <v>-160</v>
      </c>
      <c r="G908" s="12" t="s">
        <v>21</v>
      </c>
    </row>
    <row r="909" customFormat="false" ht="12.8" hidden="false" customHeight="false" outlineLevel="0" collapsed="false">
      <c r="A909" s="17" t="s">
        <v>652</v>
      </c>
      <c r="B909" s="9" t="s">
        <v>607</v>
      </c>
      <c r="C909" s="9" t="s">
        <v>24</v>
      </c>
      <c r="D909" s="9" t="s">
        <v>25</v>
      </c>
      <c r="E909" s="9" t="s">
        <v>45</v>
      </c>
      <c r="F909" s="9" t="n">
        <v>-17</v>
      </c>
      <c r="G909" s="12" t="s">
        <v>21</v>
      </c>
    </row>
    <row r="910" customFormat="false" ht="12.8" hidden="false" customHeight="false" outlineLevel="0" collapsed="false">
      <c r="A910" s="17" t="s">
        <v>226</v>
      </c>
      <c r="B910" s="9" t="s">
        <v>607</v>
      </c>
      <c r="C910" s="9" t="s">
        <v>29</v>
      </c>
      <c r="D910" s="9" t="s">
        <v>25</v>
      </c>
      <c r="E910" s="9" t="s">
        <v>29</v>
      </c>
      <c r="F910" s="9" t="n">
        <v>-19.5</v>
      </c>
      <c r="G910" s="12" t="s">
        <v>21</v>
      </c>
    </row>
    <row r="911" customFormat="false" ht="12.8" hidden="false" customHeight="false" outlineLevel="0" collapsed="false">
      <c r="A911" s="17" t="s">
        <v>653</v>
      </c>
      <c r="B911" s="9" t="s">
        <v>607</v>
      </c>
      <c r="C911" s="9" t="s">
        <v>654</v>
      </c>
      <c r="D911" s="9" t="s">
        <v>78</v>
      </c>
      <c r="E911" s="9" t="s">
        <v>218</v>
      </c>
      <c r="F911" s="9" t="n">
        <v>-461.24</v>
      </c>
      <c r="G911" s="12" t="s">
        <v>21</v>
      </c>
    </row>
    <row r="912" customFormat="false" ht="12.8" hidden="false" customHeight="false" outlineLevel="0" collapsed="false">
      <c r="A912" s="17" t="s">
        <v>655</v>
      </c>
      <c r="B912" s="9" t="s">
        <v>607</v>
      </c>
      <c r="C912" s="9" t="s">
        <v>29</v>
      </c>
      <c r="D912" s="9" t="s">
        <v>25</v>
      </c>
      <c r="E912" s="9" t="s">
        <v>29</v>
      </c>
      <c r="F912" s="9" t="n">
        <v>-9</v>
      </c>
      <c r="G912" s="12" t="s">
        <v>21</v>
      </c>
    </row>
    <row r="913" customFormat="false" ht="12.8" hidden="false" customHeight="false" outlineLevel="0" collapsed="false">
      <c r="A913" s="17" t="s">
        <v>241</v>
      </c>
      <c r="B913" s="9" t="s">
        <v>607</v>
      </c>
      <c r="C913" s="9" t="s">
        <v>611</v>
      </c>
      <c r="D913" s="9" t="s">
        <v>19</v>
      </c>
      <c r="E913" s="9" t="s">
        <v>51</v>
      </c>
      <c r="F913" s="9" t="n">
        <v>-3796.79</v>
      </c>
      <c r="G913" s="12" t="s">
        <v>21</v>
      </c>
    </row>
    <row r="914" customFormat="false" ht="12.8" hidden="false" customHeight="false" outlineLevel="0" collapsed="false">
      <c r="A914" s="17" t="s">
        <v>241</v>
      </c>
      <c r="B914" s="9" t="s">
        <v>607</v>
      </c>
      <c r="C914" s="9" t="s">
        <v>611</v>
      </c>
      <c r="D914" s="9" t="s">
        <v>54</v>
      </c>
      <c r="E914" s="9" t="s">
        <v>67</v>
      </c>
      <c r="F914" s="9" t="n">
        <v>-34.2</v>
      </c>
      <c r="G914" s="12" t="s">
        <v>21</v>
      </c>
    </row>
    <row r="915" customFormat="false" ht="12.8" hidden="false" customHeight="false" outlineLevel="0" collapsed="false">
      <c r="A915" s="17" t="s">
        <v>243</v>
      </c>
      <c r="B915" s="9" t="s">
        <v>607</v>
      </c>
      <c r="C915" s="9" t="s">
        <v>460</v>
      </c>
      <c r="D915" s="9" t="s">
        <v>19</v>
      </c>
      <c r="E915" s="9" t="s">
        <v>461</v>
      </c>
      <c r="F915" s="9" t="n">
        <v>-63.32</v>
      </c>
      <c r="G915" s="12" t="s">
        <v>21</v>
      </c>
    </row>
    <row r="916" customFormat="false" ht="12.8" hidden="false" customHeight="false" outlineLevel="0" collapsed="false">
      <c r="A916" s="17" t="s">
        <v>243</v>
      </c>
      <c r="B916" s="9" t="s">
        <v>607</v>
      </c>
      <c r="C916" s="9" t="s">
        <v>73</v>
      </c>
      <c r="D916" s="9" t="s">
        <v>19</v>
      </c>
      <c r="E916" s="9" t="s">
        <v>580</v>
      </c>
      <c r="F916" s="9" t="n">
        <v>-125.84</v>
      </c>
      <c r="G916" s="12" t="s">
        <v>21</v>
      </c>
    </row>
    <row r="917" customFormat="false" ht="12.8" hidden="false" customHeight="false" outlineLevel="0" collapsed="false">
      <c r="A917" s="17" t="s">
        <v>243</v>
      </c>
      <c r="B917" s="9" t="s">
        <v>607</v>
      </c>
      <c r="C917" s="9" t="s">
        <v>258</v>
      </c>
      <c r="D917" s="9" t="s">
        <v>19</v>
      </c>
      <c r="E917" s="9" t="s">
        <v>119</v>
      </c>
      <c r="F917" s="9" t="n">
        <v>-225</v>
      </c>
      <c r="G917" s="12" t="s">
        <v>21</v>
      </c>
    </row>
    <row r="918" customFormat="false" ht="12.8" hidden="false" customHeight="false" outlineLevel="0" collapsed="false">
      <c r="A918" s="17" t="s">
        <v>243</v>
      </c>
      <c r="B918" s="9" t="s">
        <v>607</v>
      </c>
      <c r="C918" s="9" t="s">
        <v>42</v>
      </c>
      <c r="D918" s="9" t="s">
        <v>19</v>
      </c>
      <c r="E918" s="9" t="s">
        <v>631</v>
      </c>
      <c r="F918" s="9" t="n">
        <v>-20.68</v>
      </c>
      <c r="G918" s="12" t="s">
        <v>21</v>
      </c>
    </row>
    <row r="919" customFormat="false" ht="12.8" hidden="false" customHeight="false" outlineLevel="0" collapsed="false">
      <c r="A919" s="17" t="s">
        <v>243</v>
      </c>
      <c r="B919" s="9" t="s">
        <v>607</v>
      </c>
      <c r="C919" s="9" t="s">
        <v>46</v>
      </c>
      <c r="D919" s="9" t="s">
        <v>25</v>
      </c>
      <c r="E919" s="9" t="s">
        <v>47</v>
      </c>
      <c r="F919" s="9" t="n">
        <v>-58.28</v>
      </c>
      <c r="G919" s="12" t="s">
        <v>21</v>
      </c>
    </row>
    <row r="920" customFormat="false" ht="12.8" hidden="false" customHeight="false" outlineLevel="0" collapsed="false">
      <c r="A920" s="17" t="s">
        <v>243</v>
      </c>
      <c r="B920" s="9" t="s">
        <v>607</v>
      </c>
      <c r="C920" s="9" t="s">
        <v>46</v>
      </c>
      <c r="D920" s="9" t="s">
        <v>25</v>
      </c>
      <c r="E920" s="9" t="s">
        <v>47</v>
      </c>
      <c r="F920" s="9" t="n">
        <v>-23.59</v>
      </c>
      <c r="G920" s="12" t="s">
        <v>21</v>
      </c>
    </row>
    <row r="921" customFormat="false" ht="12.8" hidden="false" customHeight="false" outlineLevel="0" collapsed="false">
      <c r="A921" s="17" t="s">
        <v>243</v>
      </c>
      <c r="B921" s="9" t="s">
        <v>607</v>
      </c>
      <c r="C921" s="9" t="s">
        <v>46</v>
      </c>
      <c r="D921" s="9" t="s">
        <v>25</v>
      </c>
      <c r="E921" s="9" t="s">
        <v>47</v>
      </c>
      <c r="F921" s="9" t="n">
        <v>-59.95</v>
      </c>
      <c r="G921" s="12" t="s">
        <v>21</v>
      </c>
    </row>
    <row r="922" customFormat="false" ht="12.8" hidden="false" customHeight="false" outlineLevel="0" collapsed="false">
      <c r="A922" s="17" t="s">
        <v>243</v>
      </c>
      <c r="B922" s="9" t="s">
        <v>607</v>
      </c>
      <c r="C922" s="9" t="s">
        <v>29</v>
      </c>
      <c r="D922" s="9" t="s">
        <v>25</v>
      </c>
      <c r="E922" s="9" t="s">
        <v>29</v>
      </c>
      <c r="F922" s="9" t="n">
        <v>-15.5</v>
      </c>
      <c r="G922" s="12" t="s">
        <v>21</v>
      </c>
    </row>
    <row r="923" customFormat="false" ht="12.8" hidden="false" customHeight="false" outlineLevel="0" collapsed="false">
      <c r="A923" s="17" t="s">
        <v>243</v>
      </c>
      <c r="B923" s="9" t="s">
        <v>607</v>
      </c>
      <c r="C923" s="9" t="s">
        <v>29</v>
      </c>
      <c r="D923" s="9" t="s">
        <v>25</v>
      </c>
      <c r="E923" s="9" t="s">
        <v>29</v>
      </c>
      <c r="F923" s="9" t="n">
        <v>-20.89</v>
      </c>
      <c r="G923" s="12" t="s">
        <v>21</v>
      </c>
    </row>
    <row r="924" customFormat="false" ht="12.8" hidden="false" customHeight="false" outlineLevel="0" collapsed="false">
      <c r="A924" s="17" t="s">
        <v>243</v>
      </c>
      <c r="B924" s="9" t="s">
        <v>607</v>
      </c>
      <c r="C924" s="9" t="s">
        <v>37</v>
      </c>
      <c r="D924" s="9" t="s">
        <v>25</v>
      </c>
      <c r="E924" s="9" t="s">
        <v>38</v>
      </c>
      <c r="F924" s="9" t="n">
        <v>-331.06</v>
      </c>
      <c r="G924" s="12" t="s">
        <v>21</v>
      </c>
    </row>
    <row r="925" customFormat="false" ht="12.8" hidden="false" customHeight="false" outlineLevel="0" collapsed="false">
      <c r="A925" s="17" t="s">
        <v>243</v>
      </c>
      <c r="B925" s="9" t="s">
        <v>607</v>
      </c>
      <c r="C925" s="9" t="s">
        <v>87</v>
      </c>
      <c r="D925" s="9" t="s">
        <v>608</v>
      </c>
      <c r="E925" s="9" t="s">
        <v>608</v>
      </c>
      <c r="F925" s="9" t="n">
        <v>10135.24</v>
      </c>
      <c r="G925" s="12" t="s">
        <v>89</v>
      </c>
    </row>
    <row r="926" customFormat="false" ht="12.8" hidden="false" customHeight="false" outlineLevel="0" collapsed="false">
      <c r="A926" s="17" t="s">
        <v>243</v>
      </c>
      <c r="B926" s="9" t="s">
        <v>607</v>
      </c>
      <c r="C926" s="9" t="s">
        <v>611</v>
      </c>
      <c r="D926" s="9" t="s">
        <v>54</v>
      </c>
      <c r="E926" s="9" t="s">
        <v>67</v>
      </c>
      <c r="F926" s="9" t="n">
        <v>-26.98</v>
      </c>
      <c r="G926" s="12" t="s">
        <v>21</v>
      </c>
    </row>
    <row r="927" customFormat="false" ht="12.8" hidden="false" customHeight="false" outlineLevel="0" collapsed="false">
      <c r="A927" s="17" t="s">
        <v>656</v>
      </c>
      <c r="B927" s="9" t="s">
        <v>607</v>
      </c>
      <c r="C927" s="9" t="s">
        <v>24</v>
      </c>
      <c r="D927" s="9" t="s">
        <v>25</v>
      </c>
      <c r="E927" s="9" t="s">
        <v>45</v>
      </c>
      <c r="F927" s="9" t="n">
        <v>-44</v>
      </c>
      <c r="G927" s="12" t="s">
        <v>21</v>
      </c>
    </row>
    <row r="928" customFormat="false" ht="12.8" hidden="false" customHeight="false" outlineLevel="0" collapsed="false">
      <c r="A928" s="17" t="s">
        <v>246</v>
      </c>
      <c r="B928" s="9" t="s">
        <v>607</v>
      </c>
      <c r="C928" s="9" t="s">
        <v>29</v>
      </c>
      <c r="D928" s="9" t="s">
        <v>238</v>
      </c>
      <c r="E928" s="9" t="s">
        <v>239</v>
      </c>
      <c r="F928" s="9" t="n">
        <v>-150</v>
      </c>
      <c r="G928" s="12" t="s">
        <v>21</v>
      </c>
    </row>
    <row r="929" customFormat="false" ht="12.8" hidden="false" customHeight="false" outlineLevel="0" collapsed="false">
      <c r="A929" s="17" t="s">
        <v>254</v>
      </c>
      <c r="B929" s="9" t="s">
        <v>607</v>
      </c>
      <c r="C929" s="9" t="s">
        <v>29</v>
      </c>
      <c r="D929" s="9" t="s">
        <v>19</v>
      </c>
      <c r="E929" s="9" t="s">
        <v>64</v>
      </c>
      <c r="F929" s="9" t="n">
        <v>-22.98</v>
      </c>
      <c r="G929" s="12" t="s">
        <v>21</v>
      </c>
    </row>
    <row r="930" customFormat="false" ht="12.8" hidden="false" customHeight="false" outlineLevel="0" collapsed="false">
      <c r="A930" s="17" t="s">
        <v>255</v>
      </c>
      <c r="B930" s="9" t="s">
        <v>607</v>
      </c>
      <c r="C930" s="9" t="s">
        <v>29</v>
      </c>
      <c r="D930" s="9" t="s">
        <v>19</v>
      </c>
      <c r="E930" s="9" t="s">
        <v>64</v>
      </c>
      <c r="F930" s="9" t="n">
        <v>-22.66</v>
      </c>
      <c r="G930" s="12" t="s">
        <v>21</v>
      </c>
    </row>
    <row r="931" customFormat="false" ht="12.8" hidden="false" customHeight="false" outlineLevel="0" collapsed="false">
      <c r="A931" s="17" t="s">
        <v>256</v>
      </c>
      <c r="B931" s="9" t="s">
        <v>607</v>
      </c>
      <c r="C931" s="9" t="s">
        <v>611</v>
      </c>
      <c r="D931" s="9" t="s">
        <v>19</v>
      </c>
      <c r="E931" s="9" t="s">
        <v>51</v>
      </c>
      <c r="F931" s="9" t="n">
        <v>-3786.95</v>
      </c>
      <c r="G931" s="12" t="s">
        <v>21</v>
      </c>
    </row>
    <row r="932" customFormat="false" ht="12.8" hidden="false" customHeight="false" outlineLevel="0" collapsed="false">
      <c r="A932" s="17" t="s">
        <v>256</v>
      </c>
      <c r="B932" s="9" t="s">
        <v>607</v>
      </c>
      <c r="C932" s="9" t="s">
        <v>29</v>
      </c>
      <c r="D932" s="9" t="s">
        <v>25</v>
      </c>
      <c r="E932" s="9" t="s">
        <v>84</v>
      </c>
      <c r="F932" s="9" t="n">
        <v>-60</v>
      </c>
      <c r="G932" s="12" t="s">
        <v>21</v>
      </c>
    </row>
    <row r="933" customFormat="false" ht="12.8" hidden="false" customHeight="false" outlineLevel="0" collapsed="false">
      <c r="A933" s="17" t="s">
        <v>256</v>
      </c>
      <c r="B933" s="9" t="s">
        <v>607</v>
      </c>
      <c r="C933" s="9" t="s">
        <v>611</v>
      </c>
      <c r="D933" s="9" t="s">
        <v>54</v>
      </c>
      <c r="E933" s="9" t="s">
        <v>67</v>
      </c>
      <c r="F933" s="9" t="n">
        <v>-34.2</v>
      </c>
      <c r="G933" s="12" t="s">
        <v>21</v>
      </c>
    </row>
    <row r="934" customFormat="false" ht="12.8" hidden="false" customHeight="false" outlineLevel="0" collapsed="false">
      <c r="A934" s="17" t="s">
        <v>257</v>
      </c>
      <c r="B934" s="9" t="s">
        <v>607</v>
      </c>
      <c r="C934" s="9" t="s">
        <v>460</v>
      </c>
      <c r="D934" s="9" t="s">
        <v>19</v>
      </c>
      <c r="E934" s="9" t="s">
        <v>461</v>
      </c>
      <c r="F934" s="9" t="n">
        <v>-60.95</v>
      </c>
      <c r="G934" s="12" t="s">
        <v>21</v>
      </c>
    </row>
    <row r="935" customFormat="false" ht="12.8" hidden="false" customHeight="false" outlineLevel="0" collapsed="false">
      <c r="A935" s="17" t="s">
        <v>257</v>
      </c>
      <c r="B935" s="9" t="s">
        <v>607</v>
      </c>
      <c r="C935" s="9" t="s">
        <v>73</v>
      </c>
      <c r="D935" s="9" t="s">
        <v>19</v>
      </c>
      <c r="E935" s="9" t="s">
        <v>580</v>
      </c>
      <c r="F935" s="9" t="n">
        <v>-207.94</v>
      </c>
      <c r="G935" s="12" t="s">
        <v>21</v>
      </c>
    </row>
    <row r="936" customFormat="false" ht="12.8" hidden="false" customHeight="false" outlineLevel="0" collapsed="false">
      <c r="A936" s="17" t="s">
        <v>257</v>
      </c>
      <c r="B936" s="9" t="s">
        <v>607</v>
      </c>
      <c r="C936" s="9" t="s">
        <v>42</v>
      </c>
      <c r="D936" s="9" t="s">
        <v>19</v>
      </c>
      <c r="E936" s="9" t="s">
        <v>631</v>
      </c>
      <c r="F936" s="9" t="n">
        <v>-19.9</v>
      </c>
      <c r="G936" s="12" t="s">
        <v>21</v>
      </c>
    </row>
    <row r="937" customFormat="false" ht="12.8" hidden="false" customHeight="false" outlineLevel="0" collapsed="false">
      <c r="A937" s="17" t="s">
        <v>257</v>
      </c>
      <c r="B937" s="9" t="s">
        <v>607</v>
      </c>
      <c r="C937" s="9" t="s">
        <v>46</v>
      </c>
      <c r="D937" s="9" t="s">
        <v>25</v>
      </c>
      <c r="E937" s="9" t="s">
        <v>47</v>
      </c>
      <c r="F937" s="9" t="n">
        <v>-67.85</v>
      </c>
      <c r="G937" s="12" t="s">
        <v>21</v>
      </c>
    </row>
    <row r="938" customFormat="false" ht="12.8" hidden="false" customHeight="false" outlineLevel="0" collapsed="false">
      <c r="A938" s="17" t="s">
        <v>257</v>
      </c>
      <c r="B938" s="9" t="s">
        <v>607</v>
      </c>
      <c r="C938" s="9" t="s">
        <v>37</v>
      </c>
      <c r="D938" s="9" t="s">
        <v>25</v>
      </c>
      <c r="E938" s="9" t="s">
        <v>38</v>
      </c>
      <c r="F938" s="9" t="n">
        <v>-305.83</v>
      </c>
      <c r="G938" s="12" t="s">
        <v>21</v>
      </c>
    </row>
    <row r="939" customFormat="false" ht="12.8" hidden="false" customHeight="false" outlineLevel="0" collapsed="false">
      <c r="A939" s="17" t="s">
        <v>657</v>
      </c>
      <c r="B939" s="9" t="s">
        <v>607</v>
      </c>
      <c r="C939" s="9" t="s">
        <v>87</v>
      </c>
      <c r="D939" s="9" t="s">
        <v>608</v>
      </c>
      <c r="E939" s="9" t="s">
        <v>608</v>
      </c>
      <c r="F939" s="9" t="n">
        <v>10135.24</v>
      </c>
      <c r="G939" s="12" t="s">
        <v>89</v>
      </c>
    </row>
    <row r="940" customFormat="false" ht="12.8" hidden="false" customHeight="false" outlineLevel="0" collapsed="false">
      <c r="A940" s="17" t="s">
        <v>260</v>
      </c>
      <c r="B940" s="9" t="s">
        <v>607</v>
      </c>
      <c r="C940" s="9" t="s">
        <v>87</v>
      </c>
      <c r="D940" s="9" t="s">
        <v>608</v>
      </c>
      <c r="E940" s="9" t="s">
        <v>608</v>
      </c>
      <c r="F940" s="9" t="n">
        <v>10135.24</v>
      </c>
      <c r="G940" s="12" t="s">
        <v>89</v>
      </c>
    </row>
    <row r="941" customFormat="false" ht="12.8" hidden="false" customHeight="false" outlineLevel="0" collapsed="false">
      <c r="A941" s="17" t="s">
        <v>261</v>
      </c>
      <c r="B941" s="9" t="s">
        <v>607</v>
      </c>
      <c r="C941" s="9" t="s">
        <v>29</v>
      </c>
      <c r="D941" s="9" t="s">
        <v>238</v>
      </c>
      <c r="E941" s="9" t="s">
        <v>239</v>
      </c>
      <c r="F941" s="9" t="n">
        <v>-160</v>
      </c>
      <c r="G941" s="12" t="s">
        <v>21</v>
      </c>
    </row>
    <row r="942" customFormat="false" ht="12.8" hidden="false" customHeight="false" outlineLevel="0" collapsed="false">
      <c r="A942" s="17" t="s">
        <v>268</v>
      </c>
      <c r="B942" s="9" t="s">
        <v>607</v>
      </c>
      <c r="C942" s="9" t="s">
        <v>658</v>
      </c>
      <c r="D942" s="9" t="s">
        <v>78</v>
      </c>
      <c r="E942" s="9" t="s">
        <v>406</v>
      </c>
      <c r="F942" s="9" t="n">
        <v>-60</v>
      </c>
      <c r="G942" s="12" t="s">
        <v>21</v>
      </c>
    </row>
    <row r="943" customFormat="false" ht="12.8" hidden="false" customHeight="false" outlineLevel="0" collapsed="false">
      <c r="A943" s="17" t="s">
        <v>268</v>
      </c>
      <c r="B943" s="9" t="s">
        <v>607</v>
      </c>
      <c r="C943" s="9" t="s">
        <v>611</v>
      </c>
      <c r="D943" s="9" t="s">
        <v>54</v>
      </c>
      <c r="E943" s="9" t="s">
        <v>67</v>
      </c>
      <c r="F943" s="9" t="n">
        <v>-26.98</v>
      </c>
      <c r="G943" s="12" t="s">
        <v>21</v>
      </c>
    </row>
    <row r="944" customFormat="false" ht="12.8" hidden="false" customHeight="false" outlineLevel="0" collapsed="false">
      <c r="A944" s="17" t="s">
        <v>659</v>
      </c>
      <c r="B944" s="9" t="s">
        <v>607</v>
      </c>
      <c r="C944" s="9" t="s">
        <v>460</v>
      </c>
      <c r="D944" s="9" t="s">
        <v>19</v>
      </c>
      <c r="E944" s="9" t="s">
        <v>461</v>
      </c>
      <c r="F944" s="9" t="n">
        <v>-42.33</v>
      </c>
      <c r="G944" s="12" t="s">
        <v>21</v>
      </c>
    </row>
    <row r="945" customFormat="false" ht="12.8" hidden="false" customHeight="false" outlineLevel="0" collapsed="false">
      <c r="A945" s="17" t="s">
        <v>659</v>
      </c>
      <c r="B945" s="9" t="s">
        <v>607</v>
      </c>
      <c r="C945" s="9" t="s">
        <v>73</v>
      </c>
      <c r="D945" s="9" t="s">
        <v>19</v>
      </c>
      <c r="E945" s="9" t="s">
        <v>580</v>
      </c>
      <c r="F945" s="9" t="n">
        <v>-228.1</v>
      </c>
      <c r="G945" s="12" t="s">
        <v>21</v>
      </c>
    </row>
    <row r="946" customFormat="false" ht="12.8" hidden="false" customHeight="false" outlineLevel="0" collapsed="false">
      <c r="A946" s="17" t="s">
        <v>659</v>
      </c>
      <c r="B946" s="9" t="s">
        <v>607</v>
      </c>
      <c r="C946" s="9" t="s">
        <v>258</v>
      </c>
      <c r="D946" s="9" t="s">
        <v>19</v>
      </c>
      <c r="E946" s="9" t="s">
        <v>119</v>
      </c>
      <c r="F946" s="9" t="n">
        <v>-225</v>
      </c>
      <c r="G946" s="12" t="s">
        <v>21</v>
      </c>
    </row>
    <row r="947" customFormat="false" ht="12.8" hidden="false" customHeight="false" outlineLevel="0" collapsed="false">
      <c r="A947" s="17" t="s">
        <v>659</v>
      </c>
      <c r="B947" s="9" t="s">
        <v>607</v>
      </c>
      <c r="C947" s="9" t="s">
        <v>42</v>
      </c>
      <c r="D947" s="9" t="s">
        <v>19</v>
      </c>
      <c r="E947" s="9" t="s">
        <v>631</v>
      </c>
      <c r="F947" s="9" t="n">
        <v>-20.69</v>
      </c>
      <c r="G947" s="12" t="s">
        <v>21</v>
      </c>
    </row>
    <row r="948" customFormat="false" ht="12.8" hidden="false" customHeight="false" outlineLevel="0" collapsed="false">
      <c r="A948" s="17" t="s">
        <v>659</v>
      </c>
      <c r="B948" s="9" t="s">
        <v>607</v>
      </c>
      <c r="C948" s="9" t="s">
        <v>46</v>
      </c>
      <c r="D948" s="9" t="s">
        <v>25</v>
      </c>
      <c r="E948" s="9" t="s">
        <v>47</v>
      </c>
      <c r="F948" s="9" t="n">
        <v>-66.99</v>
      </c>
      <c r="G948" s="12" t="s">
        <v>21</v>
      </c>
    </row>
    <row r="949" customFormat="false" ht="12.8" hidden="false" customHeight="false" outlineLevel="0" collapsed="false">
      <c r="A949" s="17" t="s">
        <v>659</v>
      </c>
      <c r="B949" s="9" t="s">
        <v>607</v>
      </c>
      <c r="C949" s="9" t="s">
        <v>37</v>
      </c>
      <c r="D949" s="9" t="s">
        <v>25</v>
      </c>
      <c r="E949" s="9" t="s">
        <v>38</v>
      </c>
      <c r="F949" s="9" t="n">
        <v>-305.83</v>
      </c>
      <c r="G949" s="12" t="s">
        <v>21</v>
      </c>
    </row>
    <row r="950" customFormat="false" ht="12.8" hidden="false" customHeight="false" outlineLevel="0" collapsed="false">
      <c r="A950" s="17" t="s">
        <v>275</v>
      </c>
      <c r="B950" s="9" t="s">
        <v>607</v>
      </c>
      <c r="C950" s="9" t="s">
        <v>611</v>
      </c>
      <c r="D950" s="9" t="s">
        <v>19</v>
      </c>
      <c r="E950" s="9" t="s">
        <v>51</v>
      </c>
      <c r="F950" s="9" t="n">
        <v>-3775.67</v>
      </c>
      <c r="G950" s="12" t="s">
        <v>21</v>
      </c>
    </row>
    <row r="951" customFormat="false" ht="12.8" hidden="false" customHeight="false" outlineLevel="0" collapsed="false">
      <c r="A951" s="17" t="s">
        <v>275</v>
      </c>
      <c r="B951" s="9" t="s">
        <v>607</v>
      </c>
      <c r="C951" s="9" t="s">
        <v>611</v>
      </c>
      <c r="D951" s="9" t="s">
        <v>54</v>
      </c>
      <c r="E951" s="9" t="s">
        <v>67</v>
      </c>
      <c r="F951" s="9" t="n">
        <v>-34.2</v>
      </c>
      <c r="G951" s="12" t="s">
        <v>21</v>
      </c>
    </row>
    <row r="952" customFormat="false" ht="12.8" hidden="false" customHeight="false" outlineLevel="0" collapsed="false">
      <c r="A952" s="17" t="s">
        <v>282</v>
      </c>
      <c r="B952" s="9" t="s">
        <v>607</v>
      </c>
      <c r="C952" s="9" t="s">
        <v>29</v>
      </c>
      <c r="D952" s="9" t="s">
        <v>238</v>
      </c>
      <c r="E952" s="9" t="s">
        <v>239</v>
      </c>
      <c r="F952" s="9" t="n">
        <v>-220</v>
      </c>
      <c r="G952" s="12" t="s">
        <v>21</v>
      </c>
    </row>
    <row r="953" customFormat="false" ht="12.8" hidden="false" customHeight="false" outlineLevel="0" collapsed="false">
      <c r="A953" s="17" t="s">
        <v>282</v>
      </c>
      <c r="B953" s="9" t="s">
        <v>607</v>
      </c>
      <c r="C953" s="9" t="s">
        <v>64</v>
      </c>
      <c r="D953" s="9" t="s">
        <v>19</v>
      </c>
      <c r="E953" s="9" t="s">
        <v>64</v>
      </c>
      <c r="F953" s="9" t="n">
        <v>-532.33</v>
      </c>
      <c r="G953" s="12" t="s">
        <v>21</v>
      </c>
    </row>
    <row r="954" customFormat="false" ht="12.8" hidden="false" customHeight="false" outlineLevel="0" collapsed="false">
      <c r="A954" s="17" t="s">
        <v>282</v>
      </c>
      <c r="B954" s="9" t="s">
        <v>607</v>
      </c>
      <c r="C954" s="9" t="s">
        <v>87</v>
      </c>
      <c r="D954" s="9" t="s">
        <v>608</v>
      </c>
      <c r="E954" s="9" t="s">
        <v>608</v>
      </c>
      <c r="F954" s="9" t="n">
        <v>10135.24</v>
      </c>
      <c r="G954" s="12" t="s">
        <v>89</v>
      </c>
    </row>
    <row r="955" customFormat="false" ht="12.8" hidden="false" customHeight="false" outlineLevel="0" collapsed="false">
      <c r="A955" s="17" t="s">
        <v>282</v>
      </c>
      <c r="B955" s="9" t="s">
        <v>607</v>
      </c>
      <c r="C955" s="9" t="s">
        <v>611</v>
      </c>
      <c r="D955" s="9" t="s">
        <v>54</v>
      </c>
      <c r="E955" s="9" t="s">
        <v>67</v>
      </c>
      <c r="F955" s="9" t="n">
        <v>-26.98</v>
      </c>
      <c r="G955" s="12" t="s">
        <v>21</v>
      </c>
    </row>
    <row r="956" customFormat="false" ht="12.8" hidden="false" customHeight="false" outlineLevel="0" collapsed="false">
      <c r="A956" s="17" t="s">
        <v>287</v>
      </c>
      <c r="B956" s="9" t="s">
        <v>607</v>
      </c>
      <c r="C956" s="9" t="s">
        <v>29</v>
      </c>
      <c r="D956" s="9" t="s">
        <v>25</v>
      </c>
      <c r="E956" s="9" t="s">
        <v>29</v>
      </c>
      <c r="F956" s="9" t="n">
        <v>-25</v>
      </c>
      <c r="G956" s="12" t="s">
        <v>21</v>
      </c>
    </row>
    <row r="957" customFormat="false" ht="12.8" hidden="false" customHeight="false" outlineLevel="0" collapsed="false">
      <c r="A957" s="17" t="s">
        <v>287</v>
      </c>
      <c r="B957" s="9" t="s">
        <v>607</v>
      </c>
      <c r="C957" s="9" t="s">
        <v>29</v>
      </c>
      <c r="D957" s="9" t="s">
        <v>25</v>
      </c>
      <c r="E957" s="9" t="s">
        <v>29</v>
      </c>
      <c r="F957" s="9" t="n">
        <v>-20</v>
      </c>
      <c r="G957" s="12" t="s">
        <v>21</v>
      </c>
    </row>
    <row r="958" customFormat="false" ht="12.8" hidden="false" customHeight="false" outlineLevel="0" collapsed="false">
      <c r="A958" s="17" t="s">
        <v>287</v>
      </c>
      <c r="B958" s="9" t="s">
        <v>607</v>
      </c>
      <c r="C958" s="9" t="s">
        <v>29</v>
      </c>
      <c r="D958" s="9" t="s">
        <v>25</v>
      </c>
      <c r="E958" s="9" t="s">
        <v>29</v>
      </c>
      <c r="F958" s="9" t="n">
        <v>-28.34</v>
      </c>
      <c r="G958" s="12" t="s">
        <v>21</v>
      </c>
    </row>
    <row r="959" customFormat="false" ht="12.8" hidden="false" customHeight="false" outlineLevel="0" collapsed="false">
      <c r="A959" s="17" t="s">
        <v>294</v>
      </c>
      <c r="B959" s="9" t="s">
        <v>607</v>
      </c>
      <c r="C959" s="9" t="s">
        <v>611</v>
      </c>
      <c r="D959" s="9" t="s">
        <v>19</v>
      </c>
      <c r="E959" s="9" t="s">
        <v>51</v>
      </c>
      <c r="F959" s="9" t="n">
        <v>-3766.57</v>
      </c>
      <c r="G959" s="12" t="s">
        <v>21</v>
      </c>
    </row>
    <row r="960" customFormat="false" ht="12.8" hidden="false" customHeight="false" outlineLevel="0" collapsed="false">
      <c r="A960" s="17" t="s">
        <v>294</v>
      </c>
      <c r="B960" s="9" t="s">
        <v>607</v>
      </c>
      <c r="C960" s="9" t="s">
        <v>29</v>
      </c>
      <c r="D960" s="9" t="s">
        <v>25</v>
      </c>
      <c r="E960" s="9" t="s">
        <v>29</v>
      </c>
      <c r="F960" s="9" t="n">
        <v>-34.97</v>
      </c>
      <c r="G960" s="12" t="s">
        <v>21</v>
      </c>
    </row>
    <row r="961" customFormat="false" ht="12.8" hidden="false" customHeight="false" outlineLevel="0" collapsed="false">
      <c r="A961" s="17" t="s">
        <v>294</v>
      </c>
      <c r="B961" s="9" t="s">
        <v>607</v>
      </c>
      <c r="C961" s="9" t="s">
        <v>29</v>
      </c>
      <c r="D961" s="9" t="s">
        <v>25</v>
      </c>
      <c r="E961" s="9" t="s">
        <v>29</v>
      </c>
      <c r="F961" s="9" t="n">
        <v>-7</v>
      </c>
      <c r="G961" s="12" t="s">
        <v>21</v>
      </c>
    </row>
    <row r="962" customFormat="false" ht="12.8" hidden="false" customHeight="false" outlineLevel="0" collapsed="false">
      <c r="A962" s="17" t="s">
        <v>294</v>
      </c>
      <c r="B962" s="9" t="s">
        <v>607</v>
      </c>
      <c r="C962" s="9" t="s">
        <v>611</v>
      </c>
      <c r="D962" s="9" t="s">
        <v>54</v>
      </c>
      <c r="E962" s="9" t="s">
        <v>67</v>
      </c>
      <c r="F962" s="9" t="n">
        <v>-34.2</v>
      </c>
      <c r="G962" s="12" t="s">
        <v>21</v>
      </c>
    </row>
    <row r="963" customFormat="false" ht="12.8" hidden="false" customHeight="false" outlineLevel="0" collapsed="false">
      <c r="A963" s="17" t="s">
        <v>296</v>
      </c>
      <c r="B963" s="9" t="s">
        <v>607</v>
      </c>
      <c r="C963" s="9" t="s">
        <v>460</v>
      </c>
      <c r="D963" s="9" t="s">
        <v>19</v>
      </c>
      <c r="E963" s="9" t="s">
        <v>461</v>
      </c>
      <c r="F963" s="9" t="n">
        <v>-38.19</v>
      </c>
      <c r="G963" s="12" t="s">
        <v>21</v>
      </c>
    </row>
    <row r="964" customFormat="false" ht="12.8" hidden="false" customHeight="false" outlineLevel="0" collapsed="false">
      <c r="A964" s="17" t="s">
        <v>296</v>
      </c>
      <c r="B964" s="9" t="s">
        <v>607</v>
      </c>
      <c r="C964" s="9" t="s">
        <v>73</v>
      </c>
      <c r="D964" s="9" t="s">
        <v>19</v>
      </c>
      <c r="E964" s="9" t="s">
        <v>580</v>
      </c>
      <c r="F964" s="9" t="n">
        <v>-162.89</v>
      </c>
      <c r="G964" s="12" t="s">
        <v>21</v>
      </c>
    </row>
    <row r="965" customFormat="false" ht="12.8" hidden="false" customHeight="false" outlineLevel="0" collapsed="false">
      <c r="A965" s="17" t="s">
        <v>296</v>
      </c>
      <c r="B965" s="9" t="s">
        <v>607</v>
      </c>
      <c r="C965" s="9" t="s">
        <v>258</v>
      </c>
      <c r="D965" s="9" t="s">
        <v>19</v>
      </c>
      <c r="E965" s="9" t="s">
        <v>119</v>
      </c>
      <c r="F965" s="9" t="n">
        <v>-225</v>
      </c>
      <c r="G965" s="12" t="s">
        <v>21</v>
      </c>
    </row>
    <row r="966" customFormat="false" ht="12.8" hidden="false" customHeight="false" outlineLevel="0" collapsed="false">
      <c r="A966" s="17" t="s">
        <v>296</v>
      </c>
      <c r="B966" s="9" t="s">
        <v>607</v>
      </c>
      <c r="C966" s="9" t="s">
        <v>42</v>
      </c>
      <c r="D966" s="9" t="s">
        <v>19</v>
      </c>
      <c r="E966" s="9" t="s">
        <v>631</v>
      </c>
      <c r="F966" s="9" t="n">
        <v>-19.89</v>
      </c>
      <c r="G966" s="12" t="s">
        <v>21</v>
      </c>
    </row>
    <row r="967" customFormat="false" ht="12.8" hidden="false" customHeight="false" outlineLevel="0" collapsed="false">
      <c r="A967" s="17" t="s">
        <v>296</v>
      </c>
      <c r="B967" s="9" t="s">
        <v>607</v>
      </c>
      <c r="C967" s="9" t="s">
        <v>46</v>
      </c>
      <c r="D967" s="9" t="s">
        <v>25</v>
      </c>
      <c r="E967" s="9" t="s">
        <v>47</v>
      </c>
      <c r="F967" s="9" t="n">
        <v>-71.94</v>
      </c>
      <c r="G967" s="12" t="s">
        <v>21</v>
      </c>
    </row>
    <row r="968" customFormat="false" ht="12.8" hidden="false" customHeight="false" outlineLevel="0" collapsed="false">
      <c r="A968" s="17" t="s">
        <v>296</v>
      </c>
      <c r="B968" s="9" t="s">
        <v>607</v>
      </c>
      <c r="C968" s="9" t="s">
        <v>29</v>
      </c>
      <c r="D968" s="9" t="s">
        <v>25</v>
      </c>
      <c r="E968" s="9" t="s">
        <v>29</v>
      </c>
      <c r="F968" s="9" t="n">
        <v>-15.39</v>
      </c>
      <c r="G968" s="12" t="s">
        <v>21</v>
      </c>
    </row>
    <row r="969" customFormat="false" ht="12.8" hidden="false" customHeight="false" outlineLevel="0" collapsed="false">
      <c r="A969" s="17" t="s">
        <v>296</v>
      </c>
      <c r="B969" s="9" t="s">
        <v>607</v>
      </c>
      <c r="C969" s="9" t="s">
        <v>29</v>
      </c>
      <c r="D969" s="9" t="s">
        <v>25</v>
      </c>
      <c r="E969" s="9" t="s">
        <v>29</v>
      </c>
      <c r="F969" s="9" t="n">
        <v>-20.5</v>
      </c>
      <c r="G969" s="12" t="s">
        <v>21</v>
      </c>
    </row>
    <row r="970" customFormat="false" ht="12.8" hidden="false" customHeight="false" outlineLevel="0" collapsed="false">
      <c r="A970" s="17" t="s">
        <v>296</v>
      </c>
      <c r="B970" s="9" t="s">
        <v>607</v>
      </c>
      <c r="C970" s="9" t="s">
        <v>37</v>
      </c>
      <c r="D970" s="9" t="s">
        <v>25</v>
      </c>
      <c r="E970" s="9" t="s">
        <v>38</v>
      </c>
      <c r="F970" s="9" t="n">
        <v>-347.34</v>
      </c>
      <c r="G970" s="12" t="s">
        <v>21</v>
      </c>
    </row>
    <row r="971" customFormat="false" ht="12.8" hidden="false" customHeight="false" outlineLevel="0" collapsed="false">
      <c r="A971" s="17" t="s">
        <v>297</v>
      </c>
      <c r="B971" s="9" t="s">
        <v>607</v>
      </c>
      <c r="C971" s="9" t="s">
        <v>29</v>
      </c>
      <c r="D971" s="9" t="s">
        <v>25</v>
      </c>
      <c r="E971" s="9" t="s">
        <v>29</v>
      </c>
      <c r="F971" s="9" t="n">
        <v>-15</v>
      </c>
      <c r="G971" s="12" t="s">
        <v>21</v>
      </c>
    </row>
    <row r="972" customFormat="false" ht="12.8" hidden="false" customHeight="false" outlineLevel="0" collapsed="false">
      <c r="A972" s="17" t="s">
        <v>660</v>
      </c>
      <c r="B972" s="9" t="s">
        <v>607</v>
      </c>
      <c r="C972" s="9" t="s">
        <v>87</v>
      </c>
      <c r="D972" s="9" t="s">
        <v>608</v>
      </c>
      <c r="E972" s="9" t="s">
        <v>608</v>
      </c>
      <c r="F972" s="9" t="n">
        <v>10135.24</v>
      </c>
      <c r="G972" s="12" t="s">
        <v>89</v>
      </c>
    </row>
    <row r="973" customFormat="false" ht="12.8" hidden="false" customHeight="false" outlineLevel="0" collapsed="false">
      <c r="A973" s="17" t="s">
        <v>660</v>
      </c>
      <c r="B973" s="9" t="s">
        <v>607</v>
      </c>
      <c r="C973" s="9" t="s">
        <v>611</v>
      </c>
      <c r="D973" s="9" t="s">
        <v>54</v>
      </c>
      <c r="E973" s="9" t="s">
        <v>67</v>
      </c>
      <c r="F973" s="9" t="n">
        <v>-29.35</v>
      </c>
      <c r="G973" s="12" t="s">
        <v>21</v>
      </c>
    </row>
    <row r="974" customFormat="false" ht="12.8" hidden="false" customHeight="false" outlineLevel="0" collapsed="false">
      <c r="A974" s="17" t="s">
        <v>661</v>
      </c>
      <c r="B974" s="9" t="s">
        <v>607</v>
      </c>
      <c r="C974" s="9" t="s">
        <v>270</v>
      </c>
      <c r="D974" s="9" t="s">
        <v>19</v>
      </c>
      <c r="E974" s="9" t="s">
        <v>271</v>
      </c>
      <c r="F974" s="9" t="n">
        <v>-200</v>
      </c>
      <c r="G974" s="12" t="s">
        <v>21</v>
      </c>
    </row>
    <row r="975" customFormat="false" ht="12.8" hidden="false" customHeight="false" outlineLevel="0" collapsed="false">
      <c r="A975" s="17" t="s">
        <v>662</v>
      </c>
      <c r="B975" s="9" t="s">
        <v>607</v>
      </c>
      <c r="C975" s="9" t="s">
        <v>29</v>
      </c>
      <c r="D975" s="9" t="s">
        <v>25</v>
      </c>
      <c r="E975" s="9" t="s">
        <v>29</v>
      </c>
      <c r="F975" s="9" t="n">
        <v>-14.73</v>
      </c>
      <c r="G975" s="12" t="s">
        <v>21</v>
      </c>
    </row>
    <row r="976" customFormat="false" ht="12.8" hidden="false" customHeight="false" outlineLevel="0" collapsed="false">
      <c r="A976" s="17" t="s">
        <v>299</v>
      </c>
      <c r="B976" s="9" t="s">
        <v>607</v>
      </c>
      <c r="C976" s="9" t="s">
        <v>29</v>
      </c>
      <c r="D976" s="9" t="s">
        <v>238</v>
      </c>
      <c r="E976" s="9" t="s">
        <v>239</v>
      </c>
      <c r="F976" s="9" t="n">
        <v>-140</v>
      </c>
      <c r="G976" s="12" t="s">
        <v>21</v>
      </c>
    </row>
    <row r="977" customFormat="false" ht="12.8" hidden="false" customHeight="false" outlineLevel="0" collapsed="false">
      <c r="A977" s="17" t="s">
        <v>299</v>
      </c>
      <c r="B977" s="9" t="s">
        <v>607</v>
      </c>
      <c r="C977" s="9" t="s">
        <v>29</v>
      </c>
      <c r="D977" s="9" t="s">
        <v>25</v>
      </c>
      <c r="E977" s="9" t="s">
        <v>29</v>
      </c>
      <c r="F977" s="9" t="n">
        <v>-47</v>
      </c>
      <c r="G977" s="12" t="s">
        <v>21</v>
      </c>
    </row>
    <row r="978" customFormat="false" ht="12.8" hidden="false" customHeight="false" outlineLevel="0" collapsed="false">
      <c r="A978" s="17" t="s">
        <v>663</v>
      </c>
      <c r="B978" s="9" t="s">
        <v>607</v>
      </c>
      <c r="C978" s="9" t="s">
        <v>29</v>
      </c>
      <c r="D978" s="9" t="s">
        <v>25</v>
      </c>
      <c r="E978" s="9" t="s">
        <v>29</v>
      </c>
      <c r="F978" s="9" t="n">
        <v>-14.56</v>
      </c>
      <c r="G978" s="12" t="s">
        <v>21</v>
      </c>
    </row>
    <row r="979" customFormat="false" ht="12.8" hidden="false" customHeight="false" outlineLevel="0" collapsed="false">
      <c r="A979" s="17" t="s">
        <v>664</v>
      </c>
      <c r="B979" s="9" t="s">
        <v>607</v>
      </c>
      <c r="C979" s="9" t="s">
        <v>64</v>
      </c>
      <c r="D979" s="9" t="s">
        <v>19</v>
      </c>
      <c r="E979" s="9" t="s">
        <v>64</v>
      </c>
      <c r="F979" s="9" t="n">
        <v>-28</v>
      </c>
      <c r="G979" s="12" t="s">
        <v>21</v>
      </c>
    </row>
    <row r="980" customFormat="false" ht="12.8" hidden="false" customHeight="false" outlineLevel="0" collapsed="false">
      <c r="A980" s="17" t="s">
        <v>664</v>
      </c>
      <c r="B980" s="9" t="s">
        <v>607</v>
      </c>
      <c r="C980" s="9" t="s">
        <v>29</v>
      </c>
      <c r="D980" s="9" t="s">
        <v>25</v>
      </c>
      <c r="E980" s="9" t="s">
        <v>29</v>
      </c>
      <c r="F980" s="9" t="n">
        <v>-15.98</v>
      </c>
      <c r="G980" s="12" t="s">
        <v>21</v>
      </c>
    </row>
    <row r="981" customFormat="false" ht="12.8" hidden="false" customHeight="false" outlineLevel="0" collapsed="false">
      <c r="A981" s="17" t="s">
        <v>301</v>
      </c>
      <c r="B981" s="9" t="s">
        <v>607</v>
      </c>
      <c r="C981" s="9" t="s">
        <v>64</v>
      </c>
      <c r="D981" s="9" t="s">
        <v>19</v>
      </c>
      <c r="E981" s="9" t="s">
        <v>64</v>
      </c>
      <c r="F981" s="9" t="n">
        <v>-20.85</v>
      </c>
      <c r="G981" s="12" t="s">
        <v>21</v>
      </c>
    </row>
    <row r="982" customFormat="false" ht="12.8" hidden="false" customHeight="false" outlineLevel="0" collapsed="false">
      <c r="A982" s="17" t="s">
        <v>303</v>
      </c>
      <c r="B982" s="9" t="s">
        <v>607</v>
      </c>
      <c r="C982" s="9" t="s">
        <v>24</v>
      </c>
      <c r="D982" s="9" t="s">
        <v>25</v>
      </c>
      <c r="E982" s="9" t="s">
        <v>163</v>
      </c>
      <c r="F982" s="9" t="n">
        <v>-21</v>
      </c>
      <c r="G982" s="12" t="s">
        <v>21</v>
      </c>
    </row>
    <row r="983" customFormat="false" ht="12.8" hidden="false" customHeight="false" outlineLevel="0" collapsed="false">
      <c r="A983" s="17" t="s">
        <v>304</v>
      </c>
      <c r="B983" s="9" t="s">
        <v>607</v>
      </c>
      <c r="C983" s="9" t="s">
        <v>24</v>
      </c>
      <c r="D983" s="9" t="s">
        <v>25</v>
      </c>
      <c r="E983" s="9" t="s">
        <v>26</v>
      </c>
      <c r="F983" s="9" t="n">
        <v>-27.1</v>
      </c>
      <c r="G983" s="12" t="s">
        <v>21</v>
      </c>
    </row>
    <row r="984" customFormat="false" ht="12.8" hidden="false" customHeight="false" outlineLevel="0" collapsed="false">
      <c r="A984" s="17" t="s">
        <v>304</v>
      </c>
      <c r="B984" s="9" t="s">
        <v>607</v>
      </c>
      <c r="C984" s="9" t="s">
        <v>29</v>
      </c>
      <c r="D984" s="9" t="s">
        <v>25</v>
      </c>
      <c r="E984" s="9" t="s">
        <v>29</v>
      </c>
      <c r="F984" s="9" t="n">
        <v>-21.5</v>
      </c>
      <c r="G984" s="12" t="s">
        <v>21</v>
      </c>
    </row>
    <row r="985" customFormat="false" ht="12.8" hidden="false" customHeight="false" outlineLevel="0" collapsed="false">
      <c r="A985" s="17" t="s">
        <v>304</v>
      </c>
      <c r="B985" s="9" t="s">
        <v>607</v>
      </c>
      <c r="C985" s="9" t="s">
        <v>29</v>
      </c>
      <c r="D985" s="9" t="s">
        <v>25</v>
      </c>
      <c r="E985" s="9" t="s">
        <v>29</v>
      </c>
      <c r="F985" s="9" t="n">
        <v>-13.08</v>
      </c>
      <c r="G985" s="12" t="s">
        <v>21</v>
      </c>
    </row>
    <row r="986" customFormat="false" ht="12.8" hidden="false" customHeight="false" outlineLevel="0" collapsed="false">
      <c r="A986" s="17" t="s">
        <v>306</v>
      </c>
      <c r="B986" s="9" t="s">
        <v>607</v>
      </c>
      <c r="C986" s="9" t="s">
        <v>285</v>
      </c>
      <c r="D986" s="9" t="s">
        <v>25</v>
      </c>
      <c r="E986" s="9" t="s">
        <v>84</v>
      </c>
      <c r="F986" s="9" t="n">
        <v>-167.5</v>
      </c>
      <c r="G986" s="12" t="s">
        <v>21</v>
      </c>
    </row>
    <row r="987" customFormat="false" ht="12.8" hidden="false" customHeight="false" outlineLevel="0" collapsed="false">
      <c r="A987" s="17" t="s">
        <v>307</v>
      </c>
      <c r="B987" s="9" t="s">
        <v>607</v>
      </c>
      <c r="C987" s="9" t="s">
        <v>611</v>
      </c>
      <c r="D987" s="9" t="s">
        <v>19</v>
      </c>
      <c r="E987" s="9" t="s">
        <v>51</v>
      </c>
      <c r="F987" s="9" t="n">
        <v>-3756.59</v>
      </c>
      <c r="G987" s="12" t="s">
        <v>21</v>
      </c>
    </row>
    <row r="988" customFormat="false" ht="12.8" hidden="false" customHeight="false" outlineLevel="0" collapsed="false">
      <c r="A988" s="17" t="s">
        <v>307</v>
      </c>
      <c r="B988" s="9" t="s">
        <v>607</v>
      </c>
      <c r="C988" s="9" t="s">
        <v>29</v>
      </c>
      <c r="D988" s="9" t="s">
        <v>25</v>
      </c>
      <c r="E988" s="9" t="s">
        <v>163</v>
      </c>
      <c r="F988" s="9" t="n">
        <v>-24</v>
      </c>
      <c r="G988" s="12" t="s">
        <v>21</v>
      </c>
    </row>
    <row r="989" customFormat="false" ht="12.8" hidden="false" customHeight="false" outlineLevel="0" collapsed="false">
      <c r="A989" s="17" t="s">
        <v>307</v>
      </c>
      <c r="B989" s="9" t="s">
        <v>607</v>
      </c>
      <c r="C989" s="9" t="s">
        <v>24</v>
      </c>
      <c r="D989" s="9" t="s">
        <v>25</v>
      </c>
      <c r="E989" s="9" t="s">
        <v>163</v>
      </c>
      <c r="F989" s="9" t="n">
        <v>-51.9</v>
      </c>
      <c r="G989" s="12" t="s">
        <v>21</v>
      </c>
    </row>
    <row r="990" customFormat="false" ht="12.8" hidden="false" customHeight="false" outlineLevel="0" collapsed="false">
      <c r="A990" s="17" t="s">
        <v>307</v>
      </c>
      <c r="B990" s="9" t="s">
        <v>607</v>
      </c>
      <c r="C990" s="9" t="s">
        <v>29</v>
      </c>
      <c r="D990" s="9" t="s">
        <v>25</v>
      </c>
      <c r="E990" s="9" t="s">
        <v>163</v>
      </c>
      <c r="F990" s="9" t="n">
        <v>-17.1</v>
      </c>
      <c r="G990" s="12" t="s">
        <v>21</v>
      </c>
    </row>
    <row r="991" customFormat="false" ht="12.8" hidden="false" customHeight="false" outlineLevel="0" collapsed="false">
      <c r="A991" s="17" t="s">
        <v>307</v>
      </c>
      <c r="B991" s="9" t="s">
        <v>607</v>
      </c>
      <c r="C991" s="9" t="s">
        <v>29</v>
      </c>
      <c r="D991" s="9" t="s">
        <v>25</v>
      </c>
      <c r="E991" s="9" t="s">
        <v>84</v>
      </c>
      <c r="F991" s="9" t="n">
        <v>-24.87</v>
      </c>
      <c r="G991" s="12" t="s">
        <v>21</v>
      </c>
    </row>
    <row r="992" customFormat="false" ht="12.8" hidden="false" customHeight="false" outlineLevel="0" collapsed="false">
      <c r="A992" s="17" t="s">
        <v>665</v>
      </c>
      <c r="B992" s="9" t="s">
        <v>607</v>
      </c>
      <c r="C992" s="9" t="s">
        <v>658</v>
      </c>
      <c r="D992" s="9" t="s">
        <v>78</v>
      </c>
      <c r="E992" s="9" t="s">
        <v>406</v>
      </c>
      <c r="F992" s="9" t="n">
        <v>-50</v>
      </c>
      <c r="G992" s="12" t="s">
        <v>21</v>
      </c>
    </row>
    <row r="993" customFormat="false" ht="12.8" hidden="false" customHeight="false" outlineLevel="0" collapsed="false">
      <c r="A993" s="17" t="s">
        <v>309</v>
      </c>
      <c r="B993" s="9" t="s">
        <v>607</v>
      </c>
      <c r="C993" s="9" t="s">
        <v>666</v>
      </c>
      <c r="D993" s="9" t="s">
        <v>78</v>
      </c>
      <c r="E993" s="9" t="s">
        <v>119</v>
      </c>
      <c r="F993" s="9" t="n">
        <v>-150</v>
      </c>
      <c r="G993" s="12" t="s">
        <v>21</v>
      </c>
    </row>
    <row r="994" customFormat="false" ht="12.8" hidden="false" customHeight="false" outlineLevel="0" collapsed="false">
      <c r="A994" s="17" t="s">
        <v>309</v>
      </c>
      <c r="B994" s="9" t="s">
        <v>607</v>
      </c>
      <c r="C994" s="9" t="s">
        <v>460</v>
      </c>
      <c r="D994" s="9" t="s">
        <v>19</v>
      </c>
      <c r="E994" s="9" t="s">
        <v>461</v>
      </c>
      <c r="F994" s="9" t="n">
        <v>-58.75</v>
      </c>
      <c r="G994" s="12" t="s">
        <v>21</v>
      </c>
    </row>
    <row r="995" customFormat="false" ht="12.8" hidden="false" customHeight="false" outlineLevel="0" collapsed="false">
      <c r="A995" s="17" t="s">
        <v>309</v>
      </c>
      <c r="B995" s="9" t="s">
        <v>607</v>
      </c>
      <c r="C995" s="9" t="s">
        <v>73</v>
      </c>
      <c r="D995" s="9" t="s">
        <v>19</v>
      </c>
      <c r="E995" s="9" t="s">
        <v>580</v>
      </c>
      <c r="F995" s="9" t="n">
        <v>-163.61</v>
      </c>
      <c r="G995" s="12" t="s">
        <v>21</v>
      </c>
    </row>
    <row r="996" customFormat="false" ht="12.8" hidden="false" customHeight="false" outlineLevel="0" collapsed="false">
      <c r="A996" s="17" t="s">
        <v>309</v>
      </c>
      <c r="B996" s="9" t="s">
        <v>607</v>
      </c>
      <c r="C996" s="9" t="s">
        <v>258</v>
      </c>
      <c r="D996" s="9" t="s">
        <v>19</v>
      </c>
      <c r="E996" s="9" t="s">
        <v>119</v>
      </c>
      <c r="F996" s="9" t="n">
        <v>-225</v>
      </c>
      <c r="G996" s="12" t="s">
        <v>21</v>
      </c>
    </row>
    <row r="997" customFormat="false" ht="12.8" hidden="false" customHeight="false" outlineLevel="0" collapsed="false">
      <c r="A997" s="17" t="s">
        <v>309</v>
      </c>
      <c r="B997" s="9" t="s">
        <v>607</v>
      </c>
      <c r="C997" s="9" t="s">
        <v>42</v>
      </c>
      <c r="D997" s="9" t="s">
        <v>19</v>
      </c>
      <c r="E997" s="9" t="s">
        <v>631</v>
      </c>
      <c r="F997" s="9" t="n">
        <v>-25.34</v>
      </c>
      <c r="G997" s="12" t="s">
        <v>21</v>
      </c>
    </row>
    <row r="998" customFormat="false" ht="12.8" hidden="false" customHeight="false" outlineLevel="0" collapsed="false">
      <c r="A998" s="17" t="s">
        <v>309</v>
      </c>
      <c r="B998" s="9" t="s">
        <v>607</v>
      </c>
      <c r="C998" s="9" t="s">
        <v>46</v>
      </c>
      <c r="D998" s="9" t="s">
        <v>25</v>
      </c>
      <c r="E998" s="9" t="s">
        <v>47</v>
      </c>
      <c r="F998" s="9" t="n">
        <v>-77.65</v>
      </c>
      <c r="G998" s="12" t="s">
        <v>21</v>
      </c>
    </row>
    <row r="999" customFormat="false" ht="12.8" hidden="false" customHeight="false" outlineLevel="0" collapsed="false">
      <c r="A999" s="17" t="s">
        <v>309</v>
      </c>
      <c r="B999" s="9" t="s">
        <v>607</v>
      </c>
      <c r="C999" s="9" t="s">
        <v>37</v>
      </c>
      <c r="D999" s="9" t="s">
        <v>25</v>
      </c>
      <c r="E999" s="9" t="s">
        <v>38</v>
      </c>
      <c r="F999" s="9" t="n">
        <v>-347.34</v>
      </c>
      <c r="G999" s="12" t="s">
        <v>21</v>
      </c>
    </row>
    <row r="1000" customFormat="false" ht="12.8" hidden="false" customHeight="false" outlineLevel="0" collapsed="false">
      <c r="A1000" s="17" t="s">
        <v>310</v>
      </c>
      <c r="B1000" s="9" t="s">
        <v>607</v>
      </c>
      <c r="C1000" s="9" t="s">
        <v>63</v>
      </c>
      <c r="D1000" s="9" t="s">
        <v>19</v>
      </c>
      <c r="E1000" s="9" t="s">
        <v>64</v>
      </c>
      <c r="F1000" s="9" t="n">
        <v>-43.88</v>
      </c>
      <c r="G1000" s="12" t="s">
        <v>21</v>
      </c>
    </row>
    <row r="1001" customFormat="false" ht="12.8" hidden="false" customHeight="false" outlineLevel="0" collapsed="false">
      <c r="A1001" s="17" t="s">
        <v>310</v>
      </c>
      <c r="B1001" s="9" t="s">
        <v>607</v>
      </c>
      <c r="C1001" s="9" t="s">
        <v>87</v>
      </c>
      <c r="D1001" s="9" t="s">
        <v>608</v>
      </c>
      <c r="E1001" s="9" t="s">
        <v>608</v>
      </c>
      <c r="F1001" s="9" t="n">
        <v>14838.96</v>
      </c>
      <c r="G1001" s="12" t="s">
        <v>89</v>
      </c>
    </row>
    <row r="1002" customFormat="false" ht="12.8" hidden="false" customHeight="false" outlineLevel="0" collapsed="false">
      <c r="A1002" s="17" t="s">
        <v>310</v>
      </c>
      <c r="B1002" s="9" t="s">
        <v>607</v>
      </c>
      <c r="C1002" s="9" t="s">
        <v>611</v>
      </c>
      <c r="D1002" s="9" t="s">
        <v>54</v>
      </c>
      <c r="E1002" s="9" t="s">
        <v>67</v>
      </c>
      <c r="F1002" s="9" t="n">
        <v>-29.35</v>
      </c>
      <c r="G1002" s="12" t="s">
        <v>21</v>
      </c>
    </row>
    <row r="1003" customFormat="false" ht="12.8" hidden="false" customHeight="false" outlineLevel="0" collapsed="false">
      <c r="A1003" s="17" t="s">
        <v>667</v>
      </c>
      <c r="B1003" s="9" t="s">
        <v>607</v>
      </c>
      <c r="C1003" s="9" t="s">
        <v>29</v>
      </c>
      <c r="D1003" s="9" t="s">
        <v>25</v>
      </c>
      <c r="E1003" s="9" t="s">
        <v>26</v>
      </c>
      <c r="F1003" s="9" t="n">
        <v>-22</v>
      </c>
      <c r="G1003" s="12" t="s">
        <v>21</v>
      </c>
    </row>
    <row r="1004" customFormat="false" ht="12.8" hidden="false" customHeight="false" outlineLevel="0" collapsed="false">
      <c r="A1004" s="17" t="s">
        <v>668</v>
      </c>
      <c r="B1004" s="9" t="s">
        <v>607</v>
      </c>
      <c r="C1004" s="9" t="s">
        <v>666</v>
      </c>
      <c r="D1004" s="9" t="s">
        <v>78</v>
      </c>
      <c r="E1004" s="9" t="s">
        <v>119</v>
      </c>
      <c r="F1004" s="9" t="n">
        <v>-485</v>
      </c>
      <c r="G1004" s="12" t="s">
        <v>21</v>
      </c>
    </row>
    <row r="1005" customFormat="false" ht="12.8" hidden="false" customHeight="false" outlineLevel="0" collapsed="false">
      <c r="A1005" s="17" t="s">
        <v>669</v>
      </c>
      <c r="B1005" s="9" t="s">
        <v>607</v>
      </c>
      <c r="C1005" s="9" t="s">
        <v>24</v>
      </c>
      <c r="D1005" s="9" t="s">
        <v>25</v>
      </c>
      <c r="E1005" s="9" t="s">
        <v>26</v>
      </c>
      <c r="F1005" s="9" t="n">
        <v>-36.53</v>
      </c>
      <c r="G1005" s="12" t="s">
        <v>21</v>
      </c>
    </row>
    <row r="1006" customFormat="false" ht="12.8" hidden="false" customHeight="false" outlineLevel="0" collapsed="false">
      <c r="A1006" s="17" t="s">
        <v>311</v>
      </c>
      <c r="B1006" s="9" t="s">
        <v>607</v>
      </c>
      <c r="C1006" s="9" t="s">
        <v>29</v>
      </c>
      <c r="D1006" s="9" t="s">
        <v>238</v>
      </c>
      <c r="E1006" s="9" t="s">
        <v>239</v>
      </c>
      <c r="F1006" s="9" t="n">
        <v>-140</v>
      </c>
      <c r="G1006" s="12" t="s">
        <v>21</v>
      </c>
    </row>
    <row r="1007" customFormat="false" ht="12.8" hidden="false" customHeight="false" outlineLevel="0" collapsed="false">
      <c r="A1007" s="17" t="s">
        <v>311</v>
      </c>
      <c r="B1007" s="9" t="s">
        <v>607</v>
      </c>
      <c r="C1007" s="9" t="s">
        <v>670</v>
      </c>
      <c r="D1007" s="9" t="s">
        <v>25</v>
      </c>
      <c r="E1007" s="9" t="s">
        <v>196</v>
      </c>
      <c r="F1007" s="9" t="n">
        <v>-63</v>
      </c>
      <c r="G1007" s="12" t="s">
        <v>21</v>
      </c>
    </row>
    <row r="1008" customFormat="false" ht="12.8" hidden="false" customHeight="false" outlineLevel="0" collapsed="false">
      <c r="A1008" s="17" t="s">
        <v>671</v>
      </c>
      <c r="B1008" s="9" t="s">
        <v>607</v>
      </c>
      <c r="C1008" s="9" t="s">
        <v>29</v>
      </c>
      <c r="D1008" s="9" t="s">
        <v>25</v>
      </c>
      <c r="E1008" s="9" t="s">
        <v>196</v>
      </c>
      <c r="F1008" s="9" t="n">
        <v>-160</v>
      </c>
      <c r="G1008" s="12" t="s">
        <v>21</v>
      </c>
    </row>
    <row r="1009" customFormat="false" ht="12.8" hidden="false" customHeight="false" outlineLevel="0" collapsed="false">
      <c r="A1009" s="17" t="s">
        <v>671</v>
      </c>
      <c r="B1009" s="9" t="s">
        <v>607</v>
      </c>
      <c r="C1009" s="9" t="s">
        <v>29</v>
      </c>
      <c r="D1009" s="9" t="s">
        <v>25</v>
      </c>
      <c r="E1009" s="9" t="s">
        <v>196</v>
      </c>
      <c r="F1009" s="9" t="n">
        <v>-13</v>
      </c>
      <c r="G1009" s="12" t="s">
        <v>21</v>
      </c>
    </row>
    <row r="1010" customFormat="false" ht="12.8" hidden="false" customHeight="false" outlineLevel="0" collapsed="false">
      <c r="A1010" s="17" t="s">
        <v>671</v>
      </c>
      <c r="B1010" s="9" t="s">
        <v>607</v>
      </c>
      <c r="C1010" s="9" t="s">
        <v>29</v>
      </c>
      <c r="D1010" s="9" t="s">
        <v>25</v>
      </c>
      <c r="E1010" s="9" t="s">
        <v>196</v>
      </c>
      <c r="F1010" s="9" t="n">
        <v>-38.5</v>
      </c>
      <c r="G1010" s="12" t="s">
        <v>21</v>
      </c>
    </row>
    <row r="1011" customFormat="false" ht="12.8" hidden="false" customHeight="false" outlineLevel="0" collapsed="false">
      <c r="A1011" s="17" t="s">
        <v>672</v>
      </c>
      <c r="B1011" s="9" t="s">
        <v>607</v>
      </c>
      <c r="C1011" s="9" t="s">
        <v>24</v>
      </c>
      <c r="D1011" s="9" t="s">
        <v>25</v>
      </c>
      <c r="E1011" s="9" t="s">
        <v>26</v>
      </c>
      <c r="F1011" s="9" t="n">
        <v>-70.07</v>
      </c>
      <c r="G1011" s="12" t="s">
        <v>21</v>
      </c>
    </row>
    <row r="1012" customFormat="false" ht="12.8" hidden="false" customHeight="false" outlineLevel="0" collapsed="false">
      <c r="A1012" s="17" t="s">
        <v>672</v>
      </c>
      <c r="B1012" s="9" t="s">
        <v>607</v>
      </c>
      <c r="C1012" s="9" t="s">
        <v>24</v>
      </c>
      <c r="D1012" s="9" t="s">
        <v>25</v>
      </c>
      <c r="E1012" s="9" t="s">
        <v>26</v>
      </c>
      <c r="F1012" s="9" t="n">
        <v>-11</v>
      </c>
      <c r="G1012" s="12" t="s">
        <v>21</v>
      </c>
    </row>
    <row r="1013" customFormat="false" ht="12.8" hidden="false" customHeight="false" outlineLevel="0" collapsed="false">
      <c r="A1013" s="17" t="s">
        <v>672</v>
      </c>
      <c r="B1013" s="9" t="s">
        <v>607</v>
      </c>
      <c r="C1013" s="9" t="s">
        <v>24</v>
      </c>
      <c r="D1013" s="9" t="s">
        <v>25</v>
      </c>
      <c r="E1013" s="9" t="s">
        <v>26</v>
      </c>
      <c r="F1013" s="9" t="n">
        <v>-19.3</v>
      </c>
      <c r="G1013" s="12" t="s">
        <v>21</v>
      </c>
    </row>
    <row r="1014" customFormat="false" ht="12.8" hidden="false" customHeight="false" outlineLevel="0" collapsed="false">
      <c r="A1014" s="17" t="s">
        <v>672</v>
      </c>
      <c r="B1014" s="9" t="s">
        <v>607</v>
      </c>
      <c r="C1014" s="9" t="s">
        <v>24</v>
      </c>
      <c r="D1014" s="9" t="s">
        <v>25</v>
      </c>
      <c r="E1014" s="9" t="s">
        <v>163</v>
      </c>
      <c r="F1014" s="9" t="n">
        <v>-232.1</v>
      </c>
      <c r="G1014" s="12" t="s">
        <v>21</v>
      </c>
    </row>
    <row r="1015" customFormat="false" ht="12.8" hidden="false" customHeight="false" outlineLevel="0" collapsed="false">
      <c r="A1015" s="17" t="s">
        <v>672</v>
      </c>
      <c r="B1015" s="9" t="s">
        <v>607</v>
      </c>
      <c r="C1015" s="9" t="s">
        <v>292</v>
      </c>
      <c r="D1015" s="9" t="s">
        <v>25</v>
      </c>
      <c r="E1015" s="9" t="s">
        <v>467</v>
      </c>
      <c r="F1015" s="9" t="n">
        <v>-159.5</v>
      </c>
      <c r="G1015" s="12" t="s">
        <v>21</v>
      </c>
    </row>
    <row r="1016" customFormat="false" ht="12.8" hidden="false" customHeight="false" outlineLevel="0" collapsed="false">
      <c r="A1016" s="17" t="s">
        <v>672</v>
      </c>
      <c r="B1016" s="9" t="s">
        <v>607</v>
      </c>
      <c r="C1016" s="9" t="s">
        <v>29</v>
      </c>
      <c r="D1016" s="9" t="s">
        <v>25</v>
      </c>
      <c r="E1016" s="9" t="s">
        <v>196</v>
      </c>
      <c r="F1016" s="9" t="n">
        <v>-58.52</v>
      </c>
      <c r="G1016" s="12" t="s">
        <v>21</v>
      </c>
    </row>
    <row r="1017" customFormat="false" ht="12.8" hidden="false" customHeight="false" outlineLevel="0" collapsed="false">
      <c r="A1017" s="17" t="s">
        <v>672</v>
      </c>
      <c r="B1017" s="9" t="s">
        <v>607</v>
      </c>
      <c r="C1017" s="9" t="s">
        <v>29</v>
      </c>
      <c r="D1017" s="9" t="s">
        <v>25</v>
      </c>
      <c r="E1017" s="9" t="s">
        <v>196</v>
      </c>
      <c r="F1017" s="9" t="n">
        <v>-12</v>
      </c>
      <c r="G1017" s="12" t="s">
        <v>21</v>
      </c>
    </row>
    <row r="1018" customFormat="false" ht="12.8" hidden="false" customHeight="false" outlineLevel="0" collapsed="false">
      <c r="A1018" s="17" t="s">
        <v>312</v>
      </c>
      <c r="B1018" s="9" t="s">
        <v>607</v>
      </c>
      <c r="C1018" s="9" t="s">
        <v>658</v>
      </c>
      <c r="D1018" s="9" t="s">
        <v>78</v>
      </c>
      <c r="E1018" s="9" t="s">
        <v>406</v>
      </c>
      <c r="F1018" s="9" t="n">
        <v>-60</v>
      </c>
      <c r="G1018" s="12" t="s">
        <v>21</v>
      </c>
    </row>
    <row r="1019" customFormat="false" ht="12.8" hidden="false" customHeight="false" outlineLevel="0" collapsed="false">
      <c r="A1019" s="17" t="s">
        <v>312</v>
      </c>
      <c r="B1019" s="9" t="s">
        <v>607</v>
      </c>
      <c r="C1019" s="9" t="s">
        <v>63</v>
      </c>
      <c r="D1019" s="9" t="s">
        <v>19</v>
      </c>
      <c r="E1019" s="9" t="s">
        <v>64</v>
      </c>
      <c r="F1019" s="9" t="n">
        <v>-92.63</v>
      </c>
      <c r="G1019" s="12" t="s">
        <v>21</v>
      </c>
    </row>
    <row r="1020" customFormat="false" ht="12.8" hidden="false" customHeight="false" outlineLevel="0" collapsed="false">
      <c r="A1020" s="17" t="s">
        <v>673</v>
      </c>
      <c r="B1020" s="9" t="s">
        <v>607</v>
      </c>
      <c r="C1020" s="9" t="s">
        <v>170</v>
      </c>
      <c r="D1020" s="9" t="s">
        <v>171</v>
      </c>
      <c r="E1020" s="9" t="s">
        <v>172</v>
      </c>
      <c r="F1020" s="9" t="n">
        <v>-121.22</v>
      </c>
      <c r="G1020" s="12" t="s">
        <v>21</v>
      </c>
    </row>
    <row r="1021" customFormat="false" ht="12.8" hidden="false" customHeight="false" outlineLevel="0" collapsed="false">
      <c r="A1021" s="17" t="s">
        <v>673</v>
      </c>
      <c r="B1021" s="9" t="s">
        <v>607</v>
      </c>
      <c r="C1021" s="9" t="s">
        <v>170</v>
      </c>
      <c r="D1021" s="9" t="s">
        <v>171</v>
      </c>
      <c r="E1021" s="9" t="s">
        <v>172</v>
      </c>
      <c r="F1021" s="9" t="n">
        <v>-25</v>
      </c>
      <c r="G1021" s="12" t="s">
        <v>21</v>
      </c>
    </row>
    <row r="1022" customFormat="false" ht="12.8" hidden="false" customHeight="false" outlineLevel="0" collapsed="false">
      <c r="A1022" s="17" t="s">
        <v>314</v>
      </c>
      <c r="B1022" s="9" t="s">
        <v>607</v>
      </c>
      <c r="C1022" s="9" t="s">
        <v>29</v>
      </c>
      <c r="D1022" s="9" t="s">
        <v>25</v>
      </c>
      <c r="E1022" s="9" t="s">
        <v>163</v>
      </c>
      <c r="F1022" s="9" t="n">
        <v>-14.5</v>
      </c>
      <c r="G1022" s="12" t="s">
        <v>21</v>
      </c>
    </row>
    <row r="1023" customFormat="false" ht="12.8" hidden="false" customHeight="false" outlineLevel="0" collapsed="false">
      <c r="A1023" s="17" t="s">
        <v>315</v>
      </c>
      <c r="B1023" s="9" t="s">
        <v>607</v>
      </c>
      <c r="C1023" s="9" t="s">
        <v>658</v>
      </c>
      <c r="D1023" s="9" t="s">
        <v>78</v>
      </c>
      <c r="E1023" s="9" t="s">
        <v>406</v>
      </c>
      <c r="F1023" s="9" t="n">
        <v>-101</v>
      </c>
      <c r="G1023" s="12" t="s">
        <v>21</v>
      </c>
    </row>
    <row r="1024" customFormat="false" ht="12.8" hidden="false" customHeight="false" outlineLevel="0" collapsed="false">
      <c r="A1024" s="17" t="s">
        <v>315</v>
      </c>
      <c r="B1024" s="9" t="s">
        <v>607</v>
      </c>
      <c r="C1024" s="9" t="s">
        <v>658</v>
      </c>
      <c r="D1024" s="9" t="s">
        <v>78</v>
      </c>
      <c r="E1024" s="9" t="s">
        <v>406</v>
      </c>
      <c r="F1024" s="9" t="n">
        <v>-59.02</v>
      </c>
      <c r="G1024" s="12" t="s">
        <v>21</v>
      </c>
    </row>
    <row r="1025" customFormat="false" ht="12.8" hidden="false" customHeight="false" outlineLevel="0" collapsed="false">
      <c r="A1025" s="17" t="s">
        <v>315</v>
      </c>
      <c r="B1025" s="9" t="s">
        <v>607</v>
      </c>
      <c r="C1025" s="9" t="s">
        <v>658</v>
      </c>
      <c r="D1025" s="9" t="s">
        <v>78</v>
      </c>
      <c r="E1025" s="9" t="s">
        <v>406</v>
      </c>
      <c r="F1025" s="9" t="n">
        <v>-65.01</v>
      </c>
      <c r="G1025" s="12" t="s">
        <v>21</v>
      </c>
    </row>
    <row r="1026" customFormat="false" ht="12.8" hidden="false" customHeight="false" outlineLevel="0" collapsed="false">
      <c r="A1026" s="17" t="s">
        <v>315</v>
      </c>
      <c r="B1026" s="9" t="s">
        <v>607</v>
      </c>
      <c r="C1026" s="9" t="s">
        <v>658</v>
      </c>
      <c r="D1026" s="9" t="s">
        <v>78</v>
      </c>
      <c r="E1026" s="9" t="s">
        <v>406</v>
      </c>
      <c r="F1026" s="9" t="n">
        <v>-72.09</v>
      </c>
      <c r="G1026" s="12" t="s">
        <v>21</v>
      </c>
    </row>
    <row r="1027" customFormat="false" ht="12.8" hidden="false" customHeight="false" outlineLevel="0" collapsed="false">
      <c r="A1027" s="17" t="s">
        <v>315</v>
      </c>
      <c r="B1027" s="9" t="s">
        <v>607</v>
      </c>
      <c r="C1027" s="9" t="s">
        <v>658</v>
      </c>
      <c r="D1027" s="9" t="s">
        <v>78</v>
      </c>
      <c r="E1027" s="9" t="s">
        <v>406</v>
      </c>
      <c r="F1027" s="9" t="n">
        <v>-82.5</v>
      </c>
      <c r="G1027" s="12" t="s">
        <v>21</v>
      </c>
    </row>
    <row r="1028" customFormat="false" ht="12.8" hidden="false" customHeight="false" outlineLevel="0" collapsed="false">
      <c r="A1028" s="17" t="s">
        <v>315</v>
      </c>
      <c r="B1028" s="9" t="s">
        <v>607</v>
      </c>
      <c r="C1028" s="9" t="s">
        <v>658</v>
      </c>
      <c r="D1028" s="9" t="s">
        <v>78</v>
      </c>
      <c r="E1028" s="9" t="s">
        <v>406</v>
      </c>
      <c r="F1028" s="9" t="n">
        <v>-50</v>
      </c>
      <c r="G1028" s="12" t="s">
        <v>21</v>
      </c>
    </row>
    <row r="1029" customFormat="false" ht="12.8" hidden="false" customHeight="false" outlineLevel="0" collapsed="false">
      <c r="A1029" s="17" t="s">
        <v>315</v>
      </c>
      <c r="B1029" s="9" t="s">
        <v>607</v>
      </c>
      <c r="C1029" s="9" t="s">
        <v>658</v>
      </c>
      <c r="D1029" s="9" t="s">
        <v>78</v>
      </c>
      <c r="E1029" s="9" t="s">
        <v>406</v>
      </c>
      <c r="F1029" s="9" t="n">
        <v>-82</v>
      </c>
      <c r="G1029" s="12" t="s">
        <v>21</v>
      </c>
    </row>
    <row r="1030" customFormat="false" ht="12.8" hidden="false" customHeight="false" outlineLevel="0" collapsed="false">
      <c r="A1030" s="17" t="s">
        <v>315</v>
      </c>
      <c r="B1030" s="9" t="s">
        <v>607</v>
      </c>
      <c r="C1030" s="9" t="s">
        <v>292</v>
      </c>
      <c r="D1030" s="9" t="s">
        <v>19</v>
      </c>
      <c r="E1030" s="9" t="s">
        <v>20</v>
      </c>
      <c r="F1030" s="9" t="n">
        <v>-54.9</v>
      </c>
      <c r="G1030" s="12" t="s">
        <v>21</v>
      </c>
    </row>
    <row r="1031" customFormat="false" ht="12.8" hidden="false" customHeight="false" outlineLevel="0" collapsed="false">
      <c r="A1031" s="17" t="s">
        <v>315</v>
      </c>
      <c r="B1031" s="9" t="s">
        <v>607</v>
      </c>
      <c r="C1031" s="9" t="s">
        <v>64</v>
      </c>
      <c r="D1031" s="9" t="s">
        <v>19</v>
      </c>
      <c r="E1031" s="9" t="s">
        <v>64</v>
      </c>
      <c r="F1031" s="9" t="n">
        <v>-37.78</v>
      </c>
      <c r="G1031" s="12" t="s">
        <v>21</v>
      </c>
    </row>
    <row r="1032" customFormat="false" ht="12.8" hidden="false" customHeight="false" outlineLevel="0" collapsed="false">
      <c r="A1032" s="17" t="s">
        <v>315</v>
      </c>
      <c r="B1032" s="9" t="s">
        <v>607</v>
      </c>
      <c r="C1032" s="9" t="s">
        <v>94</v>
      </c>
      <c r="D1032" s="9" t="s">
        <v>19</v>
      </c>
      <c r="E1032" s="9" t="s">
        <v>94</v>
      </c>
      <c r="F1032" s="9" t="n">
        <v>-400</v>
      </c>
      <c r="G1032" s="12" t="s">
        <v>21</v>
      </c>
    </row>
    <row r="1033" customFormat="false" ht="12.8" hidden="false" customHeight="false" outlineLevel="0" collapsed="false">
      <c r="A1033" s="17" t="s">
        <v>315</v>
      </c>
      <c r="B1033" s="9" t="s">
        <v>607</v>
      </c>
      <c r="C1033" s="9" t="s">
        <v>170</v>
      </c>
      <c r="D1033" s="9" t="s">
        <v>171</v>
      </c>
      <c r="E1033" s="9" t="s">
        <v>172</v>
      </c>
      <c r="F1033" s="9" t="n">
        <v>-34.9</v>
      </c>
      <c r="G1033" s="12" t="s">
        <v>21</v>
      </c>
    </row>
    <row r="1034" customFormat="false" ht="12.8" hidden="false" customHeight="false" outlineLevel="0" collapsed="false">
      <c r="A1034" s="17" t="s">
        <v>315</v>
      </c>
      <c r="B1034" s="9" t="s">
        <v>607</v>
      </c>
      <c r="C1034" s="9" t="s">
        <v>24</v>
      </c>
      <c r="D1034" s="9" t="s">
        <v>25</v>
      </c>
      <c r="E1034" s="9" t="s">
        <v>26</v>
      </c>
      <c r="F1034" s="9" t="n">
        <v>-51.9</v>
      </c>
      <c r="G1034" s="12" t="s">
        <v>21</v>
      </c>
    </row>
    <row r="1035" customFormat="false" ht="12.8" hidden="false" customHeight="false" outlineLevel="0" collapsed="false">
      <c r="A1035" s="17" t="s">
        <v>315</v>
      </c>
      <c r="B1035" s="9" t="s">
        <v>607</v>
      </c>
      <c r="C1035" s="9" t="s">
        <v>24</v>
      </c>
      <c r="D1035" s="9" t="s">
        <v>25</v>
      </c>
      <c r="E1035" s="9" t="s">
        <v>26</v>
      </c>
      <c r="F1035" s="9" t="n">
        <v>-36</v>
      </c>
      <c r="G1035" s="12" t="s">
        <v>21</v>
      </c>
    </row>
    <row r="1036" customFormat="false" ht="12.8" hidden="false" customHeight="false" outlineLevel="0" collapsed="false">
      <c r="A1036" s="17" t="s">
        <v>315</v>
      </c>
      <c r="B1036" s="9" t="s">
        <v>607</v>
      </c>
      <c r="C1036" s="9" t="s">
        <v>24</v>
      </c>
      <c r="D1036" s="9" t="s">
        <v>25</v>
      </c>
      <c r="E1036" s="9" t="s">
        <v>26</v>
      </c>
      <c r="F1036" s="9" t="n">
        <v>-68</v>
      </c>
      <c r="G1036" s="12" t="s">
        <v>21</v>
      </c>
    </row>
    <row r="1037" customFormat="false" ht="12.8" hidden="false" customHeight="false" outlineLevel="0" collapsed="false">
      <c r="A1037" s="17" t="s">
        <v>315</v>
      </c>
      <c r="B1037" s="9" t="s">
        <v>607</v>
      </c>
      <c r="C1037" s="9" t="s">
        <v>24</v>
      </c>
      <c r="D1037" s="9" t="s">
        <v>25</v>
      </c>
      <c r="E1037" s="9" t="s">
        <v>26</v>
      </c>
      <c r="F1037" s="9" t="n">
        <v>-52.25</v>
      </c>
      <c r="G1037" s="12" t="s">
        <v>21</v>
      </c>
    </row>
    <row r="1038" customFormat="false" ht="12.8" hidden="false" customHeight="false" outlineLevel="0" collapsed="false">
      <c r="A1038" s="17" t="s">
        <v>315</v>
      </c>
      <c r="B1038" s="9" t="s">
        <v>607</v>
      </c>
      <c r="C1038" s="9" t="s">
        <v>292</v>
      </c>
      <c r="D1038" s="9" t="s">
        <v>25</v>
      </c>
      <c r="E1038" s="9" t="s">
        <v>115</v>
      </c>
      <c r="F1038" s="9" t="n">
        <v>-329.8</v>
      </c>
      <c r="G1038" s="12" t="s">
        <v>21</v>
      </c>
    </row>
    <row r="1039" customFormat="false" ht="12.8" hidden="false" customHeight="false" outlineLevel="0" collapsed="false">
      <c r="A1039" s="17" t="s">
        <v>315</v>
      </c>
      <c r="B1039" s="9" t="s">
        <v>607</v>
      </c>
      <c r="C1039" s="9" t="s">
        <v>292</v>
      </c>
      <c r="D1039" s="9" t="s">
        <v>25</v>
      </c>
      <c r="E1039" s="9" t="s">
        <v>115</v>
      </c>
      <c r="F1039" s="9" t="n">
        <v>-20.9</v>
      </c>
      <c r="G1039" s="12" t="s">
        <v>21</v>
      </c>
    </row>
    <row r="1040" customFormat="false" ht="12.8" hidden="false" customHeight="false" outlineLevel="0" collapsed="false">
      <c r="A1040" s="17" t="s">
        <v>315</v>
      </c>
      <c r="B1040" s="9" t="s">
        <v>607</v>
      </c>
      <c r="C1040" s="9" t="s">
        <v>29</v>
      </c>
      <c r="D1040" s="9" t="s">
        <v>25</v>
      </c>
      <c r="E1040" s="9" t="s">
        <v>196</v>
      </c>
      <c r="F1040" s="9" t="n">
        <v>-400</v>
      </c>
      <c r="G1040" s="12" t="s">
        <v>21</v>
      </c>
    </row>
    <row r="1041" customFormat="false" ht="12.8" hidden="false" customHeight="false" outlineLevel="0" collapsed="false">
      <c r="A1041" s="17" t="s">
        <v>316</v>
      </c>
      <c r="B1041" s="9" t="s">
        <v>607</v>
      </c>
      <c r="C1041" s="9" t="s">
        <v>29</v>
      </c>
      <c r="D1041" s="9" t="s">
        <v>25</v>
      </c>
      <c r="E1041" s="9" t="s">
        <v>163</v>
      </c>
      <c r="F1041" s="9" t="n">
        <v>-140.61</v>
      </c>
      <c r="G1041" s="12" t="s">
        <v>21</v>
      </c>
    </row>
    <row r="1042" customFormat="false" ht="12.8" hidden="false" customHeight="false" outlineLevel="0" collapsed="false">
      <c r="A1042" s="17" t="s">
        <v>316</v>
      </c>
      <c r="B1042" s="9" t="s">
        <v>607</v>
      </c>
      <c r="C1042" s="9" t="s">
        <v>248</v>
      </c>
      <c r="D1042" s="9" t="s">
        <v>25</v>
      </c>
      <c r="E1042" s="9" t="s">
        <v>84</v>
      </c>
      <c r="F1042" s="9" t="n">
        <v>-91.3</v>
      </c>
      <c r="G1042" s="12" t="s">
        <v>21</v>
      </c>
    </row>
    <row r="1043" customFormat="false" ht="12.8" hidden="false" customHeight="false" outlineLevel="0" collapsed="false">
      <c r="A1043" s="17" t="s">
        <v>316</v>
      </c>
      <c r="B1043" s="9" t="s">
        <v>607</v>
      </c>
      <c r="C1043" s="9" t="s">
        <v>29</v>
      </c>
      <c r="D1043" s="9" t="s">
        <v>25</v>
      </c>
      <c r="E1043" s="9" t="s">
        <v>196</v>
      </c>
      <c r="F1043" s="9" t="n">
        <v>-15</v>
      </c>
      <c r="G1043" s="12" t="s">
        <v>21</v>
      </c>
    </row>
    <row r="1044" customFormat="false" ht="12.8" hidden="false" customHeight="false" outlineLevel="0" collapsed="false">
      <c r="A1044" s="17" t="s">
        <v>674</v>
      </c>
      <c r="B1044" s="9" t="s">
        <v>607</v>
      </c>
      <c r="C1044" s="9" t="s">
        <v>292</v>
      </c>
      <c r="D1044" s="9" t="s">
        <v>25</v>
      </c>
      <c r="E1044" s="9" t="s">
        <v>115</v>
      </c>
      <c r="F1044" s="9" t="n">
        <v>-129.7</v>
      </c>
      <c r="G1044" s="12" t="s">
        <v>21</v>
      </c>
    </row>
    <row r="1045" customFormat="false" ht="12.8" hidden="false" customHeight="false" outlineLevel="0" collapsed="false">
      <c r="A1045" s="17" t="s">
        <v>318</v>
      </c>
      <c r="B1045" s="9" t="s">
        <v>607</v>
      </c>
      <c r="C1045" s="9" t="s">
        <v>611</v>
      </c>
      <c r="D1045" s="9" t="s">
        <v>19</v>
      </c>
      <c r="E1045" s="9" t="s">
        <v>51</v>
      </c>
      <c r="F1045" s="9" t="n">
        <v>-3782.91</v>
      </c>
      <c r="G1045" s="12" t="s">
        <v>21</v>
      </c>
    </row>
    <row r="1046" customFormat="false" ht="12.8" hidden="false" customHeight="false" outlineLevel="0" collapsed="false">
      <c r="A1046" s="17" t="s">
        <v>318</v>
      </c>
      <c r="B1046" s="9" t="s">
        <v>607</v>
      </c>
      <c r="C1046" s="9" t="s">
        <v>170</v>
      </c>
      <c r="D1046" s="9" t="s">
        <v>171</v>
      </c>
      <c r="E1046" s="9" t="s">
        <v>172</v>
      </c>
      <c r="F1046" s="9" t="n">
        <v>-44.98</v>
      </c>
      <c r="G1046" s="12" t="s">
        <v>21</v>
      </c>
    </row>
    <row r="1047" customFormat="false" ht="12.8" hidden="false" customHeight="false" outlineLevel="0" collapsed="false">
      <c r="A1047" s="17" t="s">
        <v>318</v>
      </c>
      <c r="B1047" s="9" t="s">
        <v>607</v>
      </c>
      <c r="C1047" s="9" t="s">
        <v>675</v>
      </c>
      <c r="D1047" s="9" t="s">
        <v>25</v>
      </c>
      <c r="E1047" s="9" t="s">
        <v>148</v>
      </c>
      <c r="F1047" s="9" t="n">
        <v>-110</v>
      </c>
      <c r="G1047" s="12" t="s">
        <v>21</v>
      </c>
    </row>
    <row r="1048" customFormat="false" ht="12.8" hidden="false" customHeight="false" outlineLevel="0" collapsed="false">
      <c r="A1048" s="17" t="s">
        <v>318</v>
      </c>
      <c r="B1048" s="9" t="s">
        <v>607</v>
      </c>
      <c r="C1048" s="9" t="s">
        <v>676</v>
      </c>
      <c r="D1048" s="9" t="s">
        <v>25</v>
      </c>
      <c r="E1048" s="9" t="s">
        <v>163</v>
      </c>
      <c r="F1048" s="9" t="n">
        <v>-47</v>
      </c>
      <c r="G1048" s="12" t="s">
        <v>21</v>
      </c>
    </row>
    <row r="1049" customFormat="false" ht="12.8" hidden="false" customHeight="false" outlineLevel="0" collapsed="false">
      <c r="A1049" s="17" t="s">
        <v>318</v>
      </c>
      <c r="B1049" s="9" t="s">
        <v>607</v>
      </c>
      <c r="C1049" s="9" t="s">
        <v>29</v>
      </c>
      <c r="D1049" s="9" t="s">
        <v>25</v>
      </c>
      <c r="E1049" s="9" t="s">
        <v>84</v>
      </c>
      <c r="F1049" s="9" t="n">
        <v>-67</v>
      </c>
      <c r="G1049" s="12" t="s">
        <v>21</v>
      </c>
    </row>
    <row r="1050" customFormat="false" ht="12.8" hidden="false" customHeight="false" outlineLevel="0" collapsed="false">
      <c r="A1050" s="17" t="s">
        <v>318</v>
      </c>
      <c r="B1050" s="9" t="s">
        <v>607</v>
      </c>
      <c r="C1050" s="9" t="s">
        <v>611</v>
      </c>
      <c r="D1050" s="9" t="s">
        <v>54</v>
      </c>
      <c r="E1050" s="9" t="s">
        <v>67</v>
      </c>
      <c r="F1050" s="9" t="n">
        <v>-8.55</v>
      </c>
      <c r="G1050" s="12" t="s">
        <v>21</v>
      </c>
    </row>
    <row r="1051" customFormat="false" ht="12.8" hidden="false" customHeight="false" outlineLevel="0" collapsed="false">
      <c r="A1051" s="17" t="s">
        <v>677</v>
      </c>
      <c r="B1051" s="9" t="s">
        <v>607</v>
      </c>
      <c r="C1051" s="9" t="s">
        <v>666</v>
      </c>
      <c r="D1051" s="9" t="s">
        <v>78</v>
      </c>
      <c r="E1051" s="9" t="s">
        <v>119</v>
      </c>
      <c r="F1051" s="9" t="n">
        <v>-600</v>
      </c>
      <c r="G1051" s="12" t="s">
        <v>21</v>
      </c>
    </row>
    <row r="1052" customFormat="false" ht="12.8" hidden="false" customHeight="false" outlineLevel="0" collapsed="false">
      <c r="A1052" s="17" t="s">
        <v>677</v>
      </c>
      <c r="B1052" s="9" t="s">
        <v>607</v>
      </c>
      <c r="C1052" s="9" t="s">
        <v>460</v>
      </c>
      <c r="D1052" s="9" t="s">
        <v>19</v>
      </c>
      <c r="E1052" s="9" t="s">
        <v>461</v>
      </c>
      <c r="F1052" s="9" t="n">
        <v>-47.24</v>
      </c>
      <c r="G1052" s="12" t="s">
        <v>21</v>
      </c>
    </row>
    <row r="1053" customFormat="false" ht="12.8" hidden="false" customHeight="false" outlineLevel="0" collapsed="false">
      <c r="A1053" s="17" t="s">
        <v>677</v>
      </c>
      <c r="B1053" s="9" t="s">
        <v>607</v>
      </c>
      <c r="C1053" s="9" t="s">
        <v>73</v>
      </c>
      <c r="D1053" s="9" t="s">
        <v>19</v>
      </c>
      <c r="E1053" s="9" t="s">
        <v>580</v>
      </c>
      <c r="F1053" s="9" t="n">
        <v>-129.01</v>
      </c>
      <c r="G1053" s="12" t="s">
        <v>21</v>
      </c>
    </row>
    <row r="1054" customFormat="false" ht="12.8" hidden="false" customHeight="false" outlineLevel="0" collapsed="false">
      <c r="A1054" s="17" t="s">
        <v>677</v>
      </c>
      <c r="B1054" s="9" t="s">
        <v>607</v>
      </c>
      <c r="C1054" s="9" t="s">
        <v>258</v>
      </c>
      <c r="D1054" s="9" t="s">
        <v>19</v>
      </c>
      <c r="E1054" s="9" t="s">
        <v>119</v>
      </c>
      <c r="F1054" s="9" t="n">
        <v>-225</v>
      </c>
      <c r="G1054" s="12" t="s">
        <v>21</v>
      </c>
    </row>
    <row r="1055" customFormat="false" ht="12.8" hidden="false" customHeight="false" outlineLevel="0" collapsed="false">
      <c r="A1055" s="17" t="s">
        <v>677</v>
      </c>
      <c r="B1055" s="9" t="s">
        <v>607</v>
      </c>
      <c r="C1055" s="9" t="s">
        <v>42</v>
      </c>
      <c r="D1055" s="9" t="s">
        <v>19</v>
      </c>
      <c r="E1055" s="9" t="s">
        <v>631</v>
      </c>
      <c r="F1055" s="9" t="n">
        <v>-25.63</v>
      </c>
      <c r="G1055" s="12" t="s">
        <v>21</v>
      </c>
    </row>
    <row r="1056" customFormat="false" ht="12.8" hidden="false" customHeight="false" outlineLevel="0" collapsed="false">
      <c r="A1056" s="17" t="s">
        <v>677</v>
      </c>
      <c r="B1056" s="9" t="s">
        <v>607</v>
      </c>
      <c r="C1056" s="9" t="s">
        <v>46</v>
      </c>
      <c r="D1056" s="9" t="s">
        <v>25</v>
      </c>
      <c r="E1056" s="9" t="s">
        <v>47</v>
      </c>
      <c r="F1056" s="9" t="n">
        <v>-77.48</v>
      </c>
      <c r="G1056" s="12" t="s">
        <v>21</v>
      </c>
    </row>
    <row r="1057" customFormat="false" ht="12.8" hidden="false" customHeight="false" outlineLevel="0" collapsed="false">
      <c r="A1057" s="17" t="s">
        <v>677</v>
      </c>
      <c r="B1057" s="9" t="s">
        <v>607</v>
      </c>
      <c r="C1057" s="9" t="s">
        <v>37</v>
      </c>
      <c r="D1057" s="9" t="s">
        <v>25</v>
      </c>
      <c r="E1057" s="9" t="s">
        <v>38</v>
      </c>
      <c r="F1057" s="9" t="n">
        <v>-347.34</v>
      </c>
      <c r="G1057" s="12" t="s">
        <v>21</v>
      </c>
    </row>
    <row r="1058" customFormat="false" ht="12.8" hidden="false" customHeight="false" outlineLevel="0" collapsed="false">
      <c r="A1058" s="17" t="s">
        <v>678</v>
      </c>
      <c r="B1058" s="9" t="s">
        <v>607</v>
      </c>
      <c r="C1058" s="9" t="s">
        <v>29</v>
      </c>
      <c r="D1058" s="9" t="s">
        <v>25</v>
      </c>
      <c r="E1058" s="9" t="s">
        <v>29</v>
      </c>
      <c r="F1058" s="9" t="n">
        <v>-8</v>
      </c>
      <c r="G1058" s="12" t="s">
        <v>21</v>
      </c>
    </row>
    <row r="1059" customFormat="false" ht="12.8" hidden="false" customHeight="false" outlineLevel="0" collapsed="false">
      <c r="A1059" s="17" t="s">
        <v>678</v>
      </c>
      <c r="B1059" s="9" t="s">
        <v>607</v>
      </c>
      <c r="C1059" s="9" t="s">
        <v>29</v>
      </c>
      <c r="D1059" s="9" t="s">
        <v>25</v>
      </c>
      <c r="E1059" s="9" t="s">
        <v>29</v>
      </c>
      <c r="F1059" s="9" t="n">
        <v>-17</v>
      </c>
      <c r="G1059" s="12" t="s">
        <v>21</v>
      </c>
    </row>
    <row r="1060" customFormat="false" ht="12.8" hidden="false" customHeight="false" outlineLevel="0" collapsed="false">
      <c r="A1060" s="17" t="s">
        <v>678</v>
      </c>
      <c r="B1060" s="9" t="s">
        <v>607</v>
      </c>
      <c r="C1060" s="9" t="s">
        <v>675</v>
      </c>
      <c r="D1060" s="9" t="s">
        <v>25</v>
      </c>
      <c r="E1060" s="9" t="s">
        <v>148</v>
      </c>
      <c r="F1060" s="9" t="n">
        <v>-66.22</v>
      </c>
      <c r="G1060" s="12" t="s">
        <v>21</v>
      </c>
    </row>
    <row r="1061" customFormat="false" ht="12.8" hidden="false" customHeight="false" outlineLevel="0" collapsed="false">
      <c r="A1061" s="17" t="s">
        <v>679</v>
      </c>
      <c r="B1061" s="9" t="s">
        <v>607</v>
      </c>
      <c r="C1061" s="9" t="s">
        <v>675</v>
      </c>
      <c r="D1061" s="9" t="s">
        <v>25</v>
      </c>
      <c r="E1061" s="9" t="s">
        <v>148</v>
      </c>
      <c r="F1061" s="9" t="n">
        <v>-12.5</v>
      </c>
      <c r="G1061" s="12" t="s">
        <v>21</v>
      </c>
    </row>
    <row r="1062" customFormat="false" ht="12.8" hidden="false" customHeight="false" outlineLevel="0" collapsed="false">
      <c r="A1062" s="17" t="s">
        <v>679</v>
      </c>
      <c r="B1062" s="9" t="s">
        <v>607</v>
      </c>
      <c r="C1062" s="9" t="s">
        <v>29</v>
      </c>
      <c r="D1062" s="9" t="s">
        <v>25</v>
      </c>
      <c r="E1062" s="9" t="s">
        <v>196</v>
      </c>
      <c r="F1062" s="9" t="n">
        <v>-6</v>
      </c>
      <c r="G1062" s="12" t="s">
        <v>21</v>
      </c>
    </row>
    <row r="1063" customFormat="false" ht="12.8" hidden="false" customHeight="false" outlineLevel="0" collapsed="false">
      <c r="A1063" s="17" t="s">
        <v>680</v>
      </c>
      <c r="B1063" s="9" t="s">
        <v>607</v>
      </c>
      <c r="C1063" s="9" t="s">
        <v>87</v>
      </c>
      <c r="D1063" s="9" t="s">
        <v>608</v>
      </c>
      <c r="E1063" s="9" t="s">
        <v>608</v>
      </c>
      <c r="F1063" s="9" t="n">
        <v>16471.58</v>
      </c>
      <c r="G1063" s="12" t="s">
        <v>89</v>
      </c>
    </row>
    <row r="1064" customFormat="false" ht="12.8" hidden="false" customHeight="false" outlineLevel="0" collapsed="false">
      <c r="A1064" s="17" t="s">
        <v>680</v>
      </c>
      <c r="B1064" s="9" t="s">
        <v>607</v>
      </c>
      <c r="C1064" s="9" t="s">
        <v>611</v>
      </c>
      <c r="D1064" s="9" t="s">
        <v>54</v>
      </c>
      <c r="E1064" s="9" t="s">
        <v>67</v>
      </c>
      <c r="F1064" s="9" t="n">
        <v>-29.35</v>
      </c>
      <c r="G1064" s="12" t="s">
        <v>21</v>
      </c>
    </row>
    <row r="1065" customFormat="false" ht="12.8" hidden="false" customHeight="false" outlineLevel="0" collapsed="false">
      <c r="A1065" s="17" t="s">
        <v>681</v>
      </c>
      <c r="B1065" s="9" t="s">
        <v>607</v>
      </c>
      <c r="C1065" s="9" t="s">
        <v>24</v>
      </c>
      <c r="D1065" s="9" t="s">
        <v>25</v>
      </c>
      <c r="E1065" s="9" t="s">
        <v>163</v>
      </c>
      <c r="F1065" s="9" t="n">
        <v>-153.86</v>
      </c>
      <c r="G1065" s="12" t="s">
        <v>21</v>
      </c>
    </row>
    <row r="1066" customFormat="false" ht="12.8" hidden="false" customHeight="false" outlineLevel="0" collapsed="false">
      <c r="A1066" s="17" t="s">
        <v>682</v>
      </c>
      <c r="B1066" s="9" t="s">
        <v>607</v>
      </c>
      <c r="C1066" s="9" t="s">
        <v>658</v>
      </c>
      <c r="D1066" s="9" t="s">
        <v>78</v>
      </c>
      <c r="E1066" s="9" t="s">
        <v>406</v>
      </c>
      <c r="F1066" s="9" t="n">
        <v>-111.66</v>
      </c>
      <c r="G1066" s="12" t="s">
        <v>21</v>
      </c>
    </row>
    <row r="1067" customFormat="false" ht="12.8" hidden="false" customHeight="false" outlineLevel="0" collapsed="false">
      <c r="A1067" s="17" t="s">
        <v>682</v>
      </c>
      <c r="B1067" s="9" t="s">
        <v>607</v>
      </c>
      <c r="C1067" s="9" t="s">
        <v>292</v>
      </c>
      <c r="D1067" s="9" t="s">
        <v>25</v>
      </c>
      <c r="E1067" s="9" t="s">
        <v>115</v>
      </c>
      <c r="F1067" s="9" t="n">
        <v>-69.99</v>
      </c>
      <c r="G1067" s="12" t="s">
        <v>21</v>
      </c>
    </row>
    <row r="1068" customFormat="false" ht="12.8" hidden="false" customHeight="false" outlineLevel="0" collapsed="false">
      <c r="A1068" s="17" t="s">
        <v>682</v>
      </c>
      <c r="B1068" s="9" t="s">
        <v>607</v>
      </c>
      <c r="C1068" s="9" t="s">
        <v>29</v>
      </c>
      <c r="D1068" s="9" t="s">
        <v>25</v>
      </c>
      <c r="E1068" s="9" t="s">
        <v>196</v>
      </c>
      <c r="F1068" s="9" t="n">
        <v>-23.86</v>
      </c>
      <c r="G1068" s="12" t="s">
        <v>21</v>
      </c>
    </row>
    <row r="1069" customFormat="false" ht="12.8" hidden="false" customHeight="false" outlineLevel="0" collapsed="false">
      <c r="A1069" s="17" t="s">
        <v>683</v>
      </c>
      <c r="B1069" s="9" t="s">
        <v>607</v>
      </c>
      <c r="C1069" s="9" t="s">
        <v>142</v>
      </c>
      <c r="D1069" s="9" t="s">
        <v>210</v>
      </c>
      <c r="E1069" s="9" t="s">
        <v>463</v>
      </c>
      <c r="F1069" s="9" t="n">
        <v>-1272.54</v>
      </c>
      <c r="G1069" s="12" t="s">
        <v>21</v>
      </c>
    </row>
    <row r="1070" customFormat="false" ht="12.8" hidden="false" customHeight="false" outlineLevel="0" collapsed="false">
      <c r="A1070" s="17" t="s">
        <v>684</v>
      </c>
      <c r="B1070" s="9" t="s">
        <v>607</v>
      </c>
      <c r="C1070" s="9" t="s">
        <v>658</v>
      </c>
      <c r="D1070" s="9" t="s">
        <v>78</v>
      </c>
      <c r="E1070" s="9" t="s">
        <v>406</v>
      </c>
      <c r="F1070" s="9" t="n">
        <v>-72</v>
      </c>
      <c r="G1070" s="12" t="s">
        <v>21</v>
      </c>
    </row>
    <row r="1071" customFormat="false" ht="12.8" hidden="false" customHeight="false" outlineLevel="0" collapsed="false">
      <c r="A1071" s="17" t="s">
        <v>684</v>
      </c>
      <c r="B1071" s="9" t="s">
        <v>607</v>
      </c>
      <c r="C1071" s="9" t="s">
        <v>658</v>
      </c>
      <c r="D1071" s="9" t="s">
        <v>78</v>
      </c>
      <c r="E1071" s="9" t="s">
        <v>406</v>
      </c>
      <c r="F1071" s="9" t="n">
        <v>-33</v>
      </c>
      <c r="G1071" s="12" t="s">
        <v>21</v>
      </c>
    </row>
    <row r="1072" customFormat="false" ht="12.8" hidden="false" customHeight="false" outlineLevel="0" collapsed="false">
      <c r="A1072" s="17" t="s">
        <v>684</v>
      </c>
      <c r="B1072" s="9" t="s">
        <v>607</v>
      </c>
      <c r="C1072" s="9" t="s">
        <v>658</v>
      </c>
      <c r="D1072" s="9" t="s">
        <v>78</v>
      </c>
      <c r="E1072" s="9" t="s">
        <v>406</v>
      </c>
      <c r="F1072" s="9" t="n">
        <v>-87.32</v>
      </c>
      <c r="G1072" s="12" t="s">
        <v>21</v>
      </c>
    </row>
    <row r="1073" customFormat="false" ht="12.8" hidden="false" customHeight="false" outlineLevel="0" collapsed="false">
      <c r="A1073" s="17" t="s">
        <v>684</v>
      </c>
      <c r="B1073" s="9" t="s">
        <v>607</v>
      </c>
      <c r="C1073" s="9" t="s">
        <v>29</v>
      </c>
      <c r="D1073" s="9" t="s">
        <v>25</v>
      </c>
      <c r="E1073" s="9" t="s">
        <v>196</v>
      </c>
      <c r="F1073" s="9" t="n">
        <v>-36</v>
      </c>
      <c r="G1073" s="12" t="s">
        <v>21</v>
      </c>
    </row>
    <row r="1074" customFormat="false" ht="12.8" hidden="false" customHeight="false" outlineLevel="0" collapsed="false">
      <c r="A1074" s="17" t="s">
        <v>684</v>
      </c>
      <c r="B1074" s="9" t="s">
        <v>607</v>
      </c>
      <c r="C1074" s="9" t="s">
        <v>29</v>
      </c>
      <c r="D1074" s="9" t="s">
        <v>25</v>
      </c>
      <c r="E1074" s="9" t="s">
        <v>196</v>
      </c>
      <c r="F1074" s="9" t="n">
        <v>-92.45</v>
      </c>
      <c r="G1074" s="12" t="s">
        <v>21</v>
      </c>
    </row>
    <row r="1075" customFormat="false" ht="12.8" hidden="false" customHeight="false" outlineLevel="0" collapsed="false">
      <c r="A1075" s="17" t="s">
        <v>685</v>
      </c>
      <c r="B1075" s="9" t="s">
        <v>607</v>
      </c>
      <c r="C1075" s="9" t="s">
        <v>658</v>
      </c>
      <c r="D1075" s="9" t="s">
        <v>78</v>
      </c>
      <c r="E1075" s="9" t="s">
        <v>406</v>
      </c>
      <c r="F1075" s="9" t="n">
        <v>-34</v>
      </c>
      <c r="G1075" s="12" t="s">
        <v>21</v>
      </c>
    </row>
    <row r="1076" customFormat="false" ht="12.8" hidden="false" customHeight="false" outlineLevel="0" collapsed="false">
      <c r="A1076" s="17" t="s">
        <v>685</v>
      </c>
      <c r="B1076" s="9" t="s">
        <v>607</v>
      </c>
      <c r="C1076" s="9" t="s">
        <v>686</v>
      </c>
      <c r="D1076" s="9" t="s">
        <v>687</v>
      </c>
      <c r="E1076" s="9" t="s">
        <v>550</v>
      </c>
      <c r="F1076" s="9" t="n">
        <v>-900</v>
      </c>
      <c r="G1076" s="12" t="s">
        <v>21</v>
      </c>
    </row>
    <row r="1077" customFormat="false" ht="12.8" hidden="false" customHeight="false" outlineLevel="0" collapsed="false">
      <c r="A1077" s="17" t="s">
        <v>685</v>
      </c>
      <c r="B1077" s="9" t="s">
        <v>607</v>
      </c>
      <c r="C1077" s="9" t="s">
        <v>29</v>
      </c>
      <c r="D1077" s="9" t="s">
        <v>25</v>
      </c>
      <c r="E1077" s="9" t="s">
        <v>163</v>
      </c>
      <c r="F1077" s="9" t="n">
        <v>-96.11</v>
      </c>
      <c r="G1077" s="12" t="s">
        <v>21</v>
      </c>
    </row>
    <row r="1078" customFormat="false" ht="12.8" hidden="false" customHeight="false" outlineLevel="0" collapsed="false">
      <c r="A1078" s="17" t="s">
        <v>685</v>
      </c>
      <c r="B1078" s="9" t="s">
        <v>607</v>
      </c>
      <c r="C1078" s="9" t="s">
        <v>285</v>
      </c>
      <c r="D1078" s="9" t="s">
        <v>25</v>
      </c>
      <c r="E1078" s="9" t="s">
        <v>84</v>
      </c>
      <c r="F1078" s="9" t="n">
        <v>-135.45</v>
      </c>
      <c r="G1078" s="12" t="s">
        <v>21</v>
      </c>
    </row>
    <row r="1079" customFormat="false" ht="12.8" hidden="false" customHeight="false" outlineLevel="0" collapsed="false">
      <c r="A1079" s="17" t="s">
        <v>688</v>
      </c>
      <c r="B1079" s="9" t="s">
        <v>607</v>
      </c>
      <c r="C1079" s="9" t="s">
        <v>658</v>
      </c>
      <c r="D1079" s="9" t="s">
        <v>78</v>
      </c>
      <c r="E1079" s="9" t="s">
        <v>406</v>
      </c>
      <c r="F1079" s="9" t="n">
        <v>-61.35</v>
      </c>
      <c r="G1079" s="12" t="s">
        <v>21</v>
      </c>
    </row>
    <row r="1080" customFormat="false" ht="12.8" hidden="false" customHeight="false" outlineLevel="0" collapsed="false">
      <c r="A1080" s="17" t="s">
        <v>688</v>
      </c>
      <c r="B1080" s="9" t="s">
        <v>607</v>
      </c>
      <c r="C1080" s="9" t="s">
        <v>675</v>
      </c>
      <c r="D1080" s="9" t="s">
        <v>25</v>
      </c>
      <c r="E1080" s="9" t="s">
        <v>148</v>
      </c>
      <c r="F1080" s="9" t="n">
        <v>-116</v>
      </c>
      <c r="G1080" s="12" t="s">
        <v>21</v>
      </c>
    </row>
    <row r="1081" customFormat="false" ht="12.8" hidden="false" customHeight="false" outlineLevel="0" collapsed="false">
      <c r="A1081" s="17" t="s">
        <v>688</v>
      </c>
      <c r="B1081" s="9" t="s">
        <v>607</v>
      </c>
      <c r="C1081" s="9" t="s">
        <v>29</v>
      </c>
      <c r="D1081" s="9" t="s">
        <v>25</v>
      </c>
      <c r="E1081" s="9" t="s">
        <v>163</v>
      </c>
      <c r="F1081" s="9" t="n">
        <v>-135</v>
      </c>
      <c r="G1081" s="12" t="s">
        <v>21</v>
      </c>
    </row>
    <row r="1082" customFormat="false" ht="12.8" hidden="false" customHeight="false" outlineLevel="0" collapsed="false">
      <c r="A1082" s="17" t="s">
        <v>689</v>
      </c>
      <c r="B1082" s="9" t="s">
        <v>607</v>
      </c>
      <c r="C1082" s="9" t="s">
        <v>64</v>
      </c>
      <c r="D1082" s="9" t="s">
        <v>19</v>
      </c>
      <c r="E1082" s="9" t="s">
        <v>64</v>
      </c>
      <c r="F1082" s="9" t="n">
        <v>-65.78</v>
      </c>
      <c r="G1082" s="12" t="s">
        <v>21</v>
      </c>
    </row>
    <row r="1083" customFormat="false" ht="12.8" hidden="false" customHeight="false" outlineLevel="0" collapsed="false">
      <c r="A1083" s="17" t="s">
        <v>689</v>
      </c>
      <c r="B1083" s="9" t="s">
        <v>607</v>
      </c>
      <c r="C1083" s="9" t="s">
        <v>170</v>
      </c>
      <c r="D1083" s="9" t="s">
        <v>171</v>
      </c>
      <c r="E1083" s="9" t="s">
        <v>172</v>
      </c>
      <c r="F1083" s="9" t="n">
        <v>-60</v>
      </c>
      <c r="G1083" s="12" t="s">
        <v>21</v>
      </c>
    </row>
    <row r="1084" customFormat="false" ht="12.8" hidden="false" customHeight="false" outlineLevel="0" collapsed="false">
      <c r="A1084" s="17" t="s">
        <v>319</v>
      </c>
      <c r="B1084" s="9" t="s">
        <v>607</v>
      </c>
      <c r="C1084" s="9" t="s">
        <v>658</v>
      </c>
      <c r="D1084" s="9" t="s">
        <v>78</v>
      </c>
      <c r="E1084" s="9" t="s">
        <v>406</v>
      </c>
      <c r="F1084" s="9" t="n">
        <v>-57.15</v>
      </c>
      <c r="G1084" s="12" t="s">
        <v>21</v>
      </c>
    </row>
    <row r="1085" customFormat="false" ht="12.8" hidden="false" customHeight="false" outlineLevel="0" collapsed="false">
      <c r="A1085" s="17" t="s">
        <v>319</v>
      </c>
      <c r="B1085" s="9" t="s">
        <v>607</v>
      </c>
      <c r="C1085" s="9" t="s">
        <v>658</v>
      </c>
      <c r="D1085" s="9" t="s">
        <v>78</v>
      </c>
      <c r="E1085" s="9" t="s">
        <v>406</v>
      </c>
      <c r="F1085" s="9" t="n">
        <v>-95</v>
      </c>
      <c r="G1085" s="12" t="s">
        <v>21</v>
      </c>
    </row>
    <row r="1086" customFormat="false" ht="12.8" hidden="false" customHeight="false" outlineLevel="0" collapsed="false">
      <c r="A1086" s="17" t="s">
        <v>319</v>
      </c>
      <c r="B1086" s="9" t="s">
        <v>607</v>
      </c>
      <c r="C1086" s="9" t="s">
        <v>658</v>
      </c>
      <c r="D1086" s="9" t="s">
        <v>78</v>
      </c>
      <c r="E1086" s="9" t="s">
        <v>406</v>
      </c>
      <c r="F1086" s="9" t="n">
        <v>-92.31</v>
      </c>
      <c r="G1086" s="12" t="s">
        <v>21</v>
      </c>
    </row>
    <row r="1087" customFormat="false" ht="12.8" hidden="false" customHeight="false" outlineLevel="0" collapsed="false">
      <c r="A1087" s="17" t="s">
        <v>319</v>
      </c>
      <c r="B1087" s="9" t="s">
        <v>607</v>
      </c>
      <c r="C1087" s="9" t="s">
        <v>658</v>
      </c>
      <c r="D1087" s="9" t="s">
        <v>78</v>
      </c>
      <c r="E1087" s="9" t="s">
        <v>406</v>
      </c>
      <c r="F1087" s="9" t="n">
        <v>-111.29</v>
      </c>
      <c r="G1087" s="12" t="s">
        <v>21</v>
      </c>
    </row>
    <row r="1088" customFormat="false" ht="12.8" hidden="false" customHeight="false" outlineLevel="0" collapsed="false">
      <c r="A1088" s="17" t="s">
        <v>319</v>
      </c>
      <c r="B1088" s="9" t="s">
        <v>607</v>
      </c>
      <c r="C1088" s="9" t="s">
        <v>658</v>
      </c>
      <c r="D1088" s="9" t="s">
        <v>78</v>
      </c>
      <c r="E1088" s="9" t="s">
        <v>406</v>
      </c>
      <c r="F1088" s="9" t="n">
        <v>-55.6</v>
      </c>
      <c r="G1088" s="12" t="s">
        <v>21</v>
      </c>
    </row>
    <row r="1089" customFormat="false" ht="12.8" hidden="false" customHeight="false" outlineLevel="0" collapsed="false">
      <c r="A1089" s="17" t="s">
        <v>319</v>
      </c>
      <c r="B1089" s="9" t="s">
        <v>607</v>
      </c>
      <c r="C1089" s="9" t="s">
        <v>658</v>
      </c>
      <c r="D1089" s="9" t="s">
        <v>78</v>
      </c>
      <c r="E1089" s="9" t="s">
        <v>406</v>
      </c>
      <c r="F1089" s="9" t="n">
        <v>-62.35</v>
      </c>
      <c r="G1089" s="12" t="s">
        <v>21</v>
      </c>
    </row>
    <row r="1090" customFormat="false" ht="12.8" hidden="false" customHeight="false" outlineLevel="0" collapsed="false">
      <c r="A1090" s="17" t="s">
        <v>319</v>
      </c>
      <c r="B1090" s="9" t="s">
        <v>607</v>
      </c>
      <c r="C1090" s="9" t="s">
        <v>690</v>
      </c>
      <c r="D1090" s="9" t="s">
        <v>19</v>
      </c>
      <c r="E1090" s="9" t="s">
        <v>20</v>
      </c>
      <c r="F1090" s="9" t="n">
        <v>-293.07</v>
      </c>
      <c r="G1090" s="12" t="s">
        <v>21</v>
      </c>
    </row>
    <row r="1091" customFormat="false" ht="12.8" hidden="false" customHeight="false" outlineLevel="0" collapsed="false">
      <c r="A1091" s="17" t="s">
        <v>319</v>
      </c>
      <c r="B1091" s="9" t="s">
        <v>607</v>
      </c>
      <c r="C1091" s="9" t="s">
        <v>170</v>
      </c>
      <c r="D1091" s="9" t="s">
        <v>171</v>
      </c>
      <c r="E1091" s="9" t="s">
        <v>172</v>
      </c>
      <c r="F1091" s="9" t="n">
        <v>-26.99</v>
      </c>
      <c r="G1091" s="12" t="s">
        <v>21</v>
      </c>
    </row>
    <row r="1092" customFormat="false" ht="12.8" hidden="false" customHeight="false" outlineLevel="0" collapsed="false">
      <c r="A1092" s="17" t="s">
        <v>319</v>
      </c>
      <c r="B1092" s="9" t="s">
        <v>607</v>
      </c>
      <c r="C1092" s="9" t="s">
        <v>24</v>
      </c>
      <c r="D1092" s="9" t="s">
        <v>25</v>
      </c>
      <c r="E1092" s="9" t="s">
        <v>26</v>
      </c>
      <c r="F1092" s="9" t="n">
        <v>-36</v>
      </c>
      <c r="G1092" s="12" t="s">
        <v>21</v>
      </c>
    </row>
    <row r="1093" customFormat="false" ht="12.8" hidden="false" customHeight="false" outlineLevel="0" collapsed="false">
      <c r="A1093" s="17" t="s">
        <v>319</v>
      </c>
      <c r="B1093" s="9" t="s">
        <v>607</v>
      </c>
      <c r="C1093" s="9" t="s">
        <v>675</v>
      </c>
      <c r="D1093" s="9" t="s">
        <v>25</v>
      </c>
      <c r="E1093" s="9" t="s">
        <v>148</v>
      </c>
      <c r="F1093" s="9" t="n">
        <v>-50.32</v>
      </c>
      <c r="G1093" s="12" t="s">
        <v>21</v>
      </c>
    </row>
    <row r="1094" customFormat="false" ht="12.8" hidden="false" customHeight="false" outlineLevel="0" collapsed="false">
      <c r="A1094" s="17" t="s">
        <v>319</v>
      </c>
      <c r="B1094" s="9" t="s">
        <v>607</v>
      </c>
      <c r="C1094" s="9" t="s">
        <v>29</v>
      </c>
      <c r="D1094" s="9" t="s">
        <v>25</v>
      </c>
      <c r="E1094" s="9" t="s">
        <v>196</v>
      </c>
      <c r="F1094" s="9" t="n">
        <v>-250</v>
      </c>
      <c r="G1094" s="12" t="s">
        <v>21</v>
      </c>
    </row>
    <row r="1095" customFormat="false" ht="12.8" hidden="false" customHeight="false" outlineLevel="0" collapsed="false">
      <c r="A1095" s="17" t="s">
        <v>319</v>
      </c>
      <c r="B1095" s="9" t="s">
        <v>607</v>
      </c>
      <c r="C1095" s="9" t="s">
        <v>285</v>
      </c>
      <c r="D1095" s="9" t="s">
        <v>25</v>
      </c>
      <c r="E1095" s="9" t="s">
        <v>196</v>
      </c>
      <c r="F1095" s="9" t="n">
        <v>-185</v>
      </c>
      <c r="G1095" s="12" t="s">
        <v>21</v>
      </c>
    </row>
    <row r="1096" customFormat="false" ht="12.8" hidden="false" customHeight="false" outlineLevel="0" collapsed="false">
      <c r="A1096" s="17" t="s">
        <v>691</v>
      </c>
      <c r="B1096" s="9" t="s">
        <v>607</v>
      </c>
      <c r="C1096" s="9" t="s">
        <v>64</v>
      </c>
      <c r="D1096" s="9" t="s">
        <v>19</v>
      </c>
      <c r="E1096" s="9" t="s">
        <v>64</v>
      </c>
      <c r="F1096" s="9" t="n">
        <v>-334.42</v>
      </c>
      <c r="G1096" s="12" t="s">
        <v>21</v>
      </c>
    </row>
    <row r="1097" customFormat="false" ht="12.8" hidden="false" customHeight="false" outlineLevel="0" collapsed="false">
      <c r="A1097" s="17" t="s">
        <v>691</v>
      </c>
      <c r="B1097" s="9" t="s">
        <v>607</v>
      </c>
      <c r="C1097" s="9" t="s">
        <v>64</v>
      </c>
      <c r="D1097" s="9" t="s">
        <v>19</v>
      </c>
      <c r="E1097" s="9" t="s">
        <v>64</v>
      </c>
      <c r="F1097" s="9" t="n">
        <v>-47.27</v>
      </c>
      <c r="G1097" s="12" t="s">
        <v>21</v>
      </c>
    </row>
    <row r="1098" customFormat="false" ht="12.8" hidden="false" customHeight="false" outlineLevel="0" collapsed="false">
      <c r="A1098" s="17" t="s">
        <v>691</v>
      </c>
      <c r="B1098" s="9" t="s">
        <v>607</v>
      </c>
      <c r="C1098" s="9" t="s">
        <v>24</v>
      </c>
      <c r="D1098" s="9" t="s">
        <v>25</v>
      </c>
      <c r="E1098" s="9" t="s">
        <v>26</v>
      </c>
      <c r="F1098" s="9" t="n">
        <v>-35.45</v>
      </c>
      <c r="G1098" s="12" t="s">
        <v>21</v>
      </c>
    </row>
    <row r="1099" customFormat="false" ht="12.8" hidden="false" customHeight="false" outlineLevel="0" collapsed="false">
      <c r="A1099" s="17" t="s">
        <v>691</v>
      </c>
      <c r="B1099" s="9" t="s">
        <v>607</v>
      </c>
      <c r="C1099" s="9" t="s">
        <v>29</v>
      </c>
      <c r="D1099" s="9" t="s">
        <v>25</v>
      </c>
      <c r="E1099" s="9" t="s">
        <v>29</v>
      </c>
      <c r="F1099" s="9" t="n">
        <v>-29.99</v>
      </c>
      <c r="G1099" s="12" t="s">
        <v>21</v>
      </c>
    </row>
    <row r="1100" customFormat="false" ht="12.8" hidden="false" customHeight="false" outlineLevel="0" collapsed="false">
      <c r="A1100" s="17" t="s">
        <v>692</v>
      </c>
      <c r="B1100" s="9" t="s">
        <v>607</v>
      </c>
      <c r="C1100" s="9" t="s">
        <v>29</v>
      </c>
      <c r="D1100" s="9" t="s">
        <v>25</v>
      </c>
      <c r="E1100" s="9" t="s">
        <v>29</v>
      </c>
      <c r="F1100" s="9" t="n">
        <v>-10</v>
      </c>
      <c r="G1100" s="12" t="s">
        <v>21</v>
      </c>
    </row>
    <row r="1101" customFormat="false" ht="12.8" hidden="false" customHeight="false" outlineLevel="0" collapsed="false">
      <c r="A1101" s="17" t="s">
        <v>321</v>
      </c>
      <c r="B1101" s="9" t="s">
        <v>607</v>
      </c>
      <c r="C1101" s="9" t="s">
        <v>658</v>
      </c>
      <c r="D1101" s="9" t="s">
        <v>78</v>
      </c>
      <c r="E1101" s="9" t="s">
        <v>406</v>
      </c>
      <c r="F1101" s="9" t="n">
        <v>-60</v>
      </c>
      <c r="G1101" s="12" t="s">
        <v>21</v>
      </c>
    </row>
    <row r="1102" customFormat="false" ht="12.8" hidden="false" customHeight="false" outlineLevel="0" collapsed="false">
      <c r="A1102" s="17" t="s">
        <v>321</v>
      </c>
      <c r="B1102" s="9" t="s">
        <v>607</v>
      </c>
      <c r="C1102" s="9" t="s">
        <v>611</v>
      </c>
      <c r="D1102" s="9" t="s">
        <v>19</v>
      </c>
      <c r="E1102" s="9" t="s">
        <v>51</v>
      </c>
      <c r="F1102" s="9" t="n">
        <v>-15000</v>
      </c>
      <c r="G1102" s="12" t="s">
        <v>21</v>
      </c>
    </row>
    <row r="1103" customFormat="false" ht="12.8" hidden="false" customHeight="false" outlineLevel="0" collapsed="false">
      <c r="A1103" s="17" t="s">
        <v>321</v>
      </c>
      <c r="B1103" s="9" t="s">
        <v>607</v>
      </c>
      <c r="C1103" s="9" t="s">
        <v>298</v>
      </c>
      <c r="D1103" s="9" t="s">
        <v>19</v>
      </c>
      <c r="E1103" s="9" t="s">
        <v>20</v>
      </c>
      <c r="F1103" s="9" t="n">
        <v>-42.66</v>
      </c>
      <c r="G1103" s="12" t="s">
        <v>21</v>
      </c>
    </row>
    <row r="1104" customFormat="false" ht="12.8" hidden="false" customHeight="false" outlineLevel="0" collapsed="false">
      <c r="A1104" s="17" t="s">
        <v>321</v>
      </c>
      <c r="B1104" s="9" t="s">
        <v>607</v>
      </c>
      <c r="C1104" s="9" t="s">
        <v>298</v>
      </c>
      <c r="D1104" s="9" t="s">
        <v>19</v>
      </c>
      <c r="E1104" s="9" t="s">
        <v>20</v>
      </c>
      <c r="F1104" s="9" t="n">
        <v>-8.75</v>
      </c>
      <c r="G1104" s="12" t="s">
        <v>21</v>
      </c>
    </row>
    <row r="1105" customFormat="false" ht="12.8" hidden="false" customHeight="false" outlineLevel="0" collapsed="false">
      <c r="A1105" s="17" t="s">
        <v>321</v>
      </c>
      <c r="B1105" s="9" t="s">
        <v>607</v>
      </c>
      <c r="C1105" s="9" t="s">
        <v>64</v>
      </c>
      <c r="D1105" s="9" t="s">
        <v>19</v>
      </c>
      <c r="E1105" s="9" t="s">
        <v>64</v>
      </c>
      <c r="F1105" s="9" t="n">
        <v>-112.23</v>
      </c>
      <c r="G1105" s="12" t="s">
        <v>21</v>
      </c>
    </row>
    <row r="1106" customFormat="false" ht="12.8" hidden="false" customHeight="false" outlineLevel="0" collapsed="false">
      <c r="A1106" s="17" t="s">
        <v>321</v>
      </c>
      <c r="B1106" s="9" t="s">
        <v>607</v>
      </c>
      <c r="C1106" s="9" t="s">
        <v>64</v>
      </c>
      <c r="D1106" s="9" t="s">
        <v>19</v>
      </c>
      <c r="E1106" s="9" t="s">
        <v>64</v>
      </c>
      <c r="F1106" s="9" t="n">
        <v>-30.9</v>
      </c>
      <c r="G1106" s="12" t="s">
        <v>21</v>
      </c>
    </row>
    <row r="1107" customFormat="false" ht="12.8" hidden="false" customHeight="false" outlineLevel="0" collapsed="false">
      <c r="A1107" s="17" t="s">
        <v>321</v>
      </c>
      <c r="B1107" s="9" t="s">
        <v>607</v>
      </c>
      <c r="C1107" s="9" t="s">
        <v>24</v>
      </c>
      <c r="D1107" s="9" t="s">
        <v>25</v>
      </c>
      <c r="E1107" s="9" t="s">
        <v>26</v>
      </c>
      <c r="F1107" s="9" t="n">
        <v>-90</v>
      </c>
      <c r="G1107" s="12" t="s">
        <v>21</v>
      </c>
    </row>
    <row r="1108" customFormat="false" ht="12.8" hidden="false" customHeight="false" outlineLevel="0" collapsed="false">
      <c r="A1108" s="17" t="s">
        <v>321</v>
      </c>
      <c r="B1108" s="9" t="s">
        <v>607</v>
      </c>
      <c r="C1108" s="9" t="s">
        <v>24</v>
      </c>
      <c r="D1108" s="9" t="s">
        <v>25</v>
      </c>
      <c r="E1108" s="9" t="s">
        <v>26</v>
      </c>
      <c r="F1108" s="9" t="n">
        <v>-45.5</v>
      </c>
      <c r="G1108" s="12" t="s">
        <v>21</v>
      </c>
    </row>
    <row r="1109" customFormat="false" ht="12.8" hidden="false" customHeight="false" outlineLevel="0" collapsed="false">
      <c r="A1109" s="17" t="s">
        <v>321</v>
      </c>
      <c r="B1109" s="9" t="s">
        <v>607</v>
      </c>
      <c r="C1109" s="9" t="s">
        <v>611</v>
      </c>
      <c r="D1109" s="9" t="s">
        <v>54</v>
      </c>
      <c r="E1109" s="9" t="s">
        <v>134</v>
      </c>
      <c r="F1109" s="9" t="n">
        <v>-7.96</v>
      </c>
      <c r="G1109" s="12" t="s">
        <v>21</v>
      </c>
    </row>
    <row r="1110" customFormat="false" ht="12.8" hidden="false" customHeight="false" outlineLevel="0" collapsed="false">
      <c r="A1110" s="17" t="s">
        <v>321</v>
      </c>
      <c r="B1110" s="9" t="s">
        <v>607</v>
      </c>
      <c r="C1110" s="9" t="s">
        <v>611</v>
      </c>
      <c r="D1110" s="9" t="s">
        <v>54</v>
      </c>
      <c r="E1110" s="9" t="s">
        <v>134</v>
      </c>
      <c r="F1110" s="9" t="n">
        <v>-2.54</v>
      </c>
      <c r="G1110" s="12" t="s">
        <v>21</v>
      </c>
    </row>
    <row r="1111" customFormat="false" ht="12.8" hidden="false" customHeight="false" outlineLevel="0" collapsed="false">
      <c r="A1111" s="17" t="s">
        <v>322</v>
      </c>
      <c r="B1111" s="9" t="s">
        <v>607</v>
      </c>
      <c r="C1111" s="9" t="s">
        <v>611</v>
      </c>
      <c r="D1111" s="9" t="s">
        <v>19</v>
      </c>
      <c r="E1111" s="9" t="s">
        <v>51</v>
      </c>
      <c r="F1111" s="9" t="n">
        <v>-3771.68</v>
      </c>
      <c r="G1111" s="12" t="s">
        <v>21</v>
      </c>
    </row>
    <row r="1112" customFormat="false" ht="12.8" hidden="false" customHeight="false" outlineLevel="0" collapsed="false">
      <c r="A1112" s="17" t="s">
        <v>322</v>
      </c>
      <c r="B1112" s="9" t="s">
        <v>607</v>
      </c>
      <c r="C1112" s="9" t="s">
        <v>29</v>
      </c>
      <c r="D1112" s="9" t="s">
        <v>25</v>
      </c>
      <c r="E1112" s="9" t="s">
        <v>29</v>
      </c>
      <c r="F1112" s="9" t="n">
        <v>-8.86</v>
      </c>
      <c r="G1112" s="12" t="s">
        <v>21</v>
      </c>
    </row>
    <row r="1113" customFormat="false" ht="12.8" hidden="false" customHeight="false" outlineLevel="0" collapsed="false">
      <c r="A1113" s="17" t="s">
        <v>322</v>
      </c>
      <c r="B1113" s="9" t="s">
        <v>607</v>
      </c>
      <c r="C1113" s="9" t="s">
        <v>29</v>
      </c>
      <c r="D1113" s="9" t="s">
        <v>25</v>
      </c>
      <c r="E1113" s="9" t="s">
        <v>29</v>
      </c>
      <c r="F1113" s="9" t="n">
        <v>-11</v>
      </c>
      <c r="G1113" s="12" t="s">
        <v>21</v>
      </c>
    </row>
    <row r="1114" customFormat="false" ht="12.8" hidden="false" customHeight="false" outlineLevel="0" collapsed="false">
      <c r="A1114" s="17" t="s">
        <v>322</v>
      </c>
      <c r="B1114" s="9" t="s">
        <v>607</v>
      </c>
      <c r="C1114" s="9" t="s">
        <v>29</v>
      </c>
      <c r="D1114" s="9" t="s">
        <v>25</v>
      </c>
      <c r="E1114" s="9" t="s">
        <v>29</v>
      </c>
      <c r="F1114" s="9" t="n">
        <v>-10.68</v>
      </c>
      <c r="G1114" s="12" t="s">
        <v>21</v>
      </c>
    </row>
    <row r="1115" customFormat="false" ht="12.8" hidden="false" customHeight="false" outlineLevel="0" collapsed="false">
      <c r="A1115" s="17" t="s">
        <v>322</v>
      </c>
      <c r="B1115" s="9" t="s">
        <v>607</v>
      </c>
      <c r="C1115" s="9" t="s">
        <v>29</v>
      </c>
      <c r="D1115" s="9" t="s">
        <v>54</v>
      </c>
      <c r="E1115" s="9" t="s">
        <v>67</v>
      </c>
      <c r="F1115" s="9" t="n">
        <v>-10.3</v>
      </c>
      <c r="G1115" s="12" t="s">
        <v>21</v>
      </c>
    </row>
    <row r="1116" customFormat="false" ht="12.8" hidden="false" customHeight="false" outlineLevel="0" collapsed="false">
      <c r="A1116" s="17" t="s">
        <v>693</v>
      </c>
      <c r="B1116" s="9" t="s">
        <v>607</v>
      </c>
      <c r="C1116" s="9" t="s">
        <v>24</v>
      </c>
      <c r="D1116" s="9" t="s">
        <v>25</v>
      </c>
      <c r="E1116" s="9" t="s">
        <v>26</v>
      </c>
      <c r="F1116" s="9" t="n">
        <v>-62</v>
      </c>
      <c r="G1116" s="12" t="s">
        <v>21</v>
      </c>
    </row>
    <row r="1117" customFormat="false" ht="12.8" hidden="false" customHeight="false" outlineLevel="0" collapsed="false">
      <c r="A1117" s="17" t="s">
        <v>694</v>
      </c>
      <c r="B1117" s="9" t="s">
        <v>607</v>
      </c>
      <c r="C1117" s="9" t="s">
        <v>63</v>
      </c>
      <c r="D1117" s="9" t="s">
        <v>19</v>
      </c>
      <c r="E1117" s="9" t="s">
        <v>64</v>
      </c>
      <c r="F1117" s="9" t="n">
        <v>-189.92</v>
      </c>
      <c r="G1117" s="12" t="s">
        <v>21</v>
      </c>
    </row>
    <row r="1118" customFormat="false" ht="12.8" hidden="false" customHeight="false" outlineLevel="0" collapsed="false">
      <c r="A1118" s="17" t="s">
        <v>695</v>
      </c>
      <c r="B1118" s="9" t="s">
        <v>607</v>
      </c>
      <c r="C1118" s="9" t="s">
        <v>460</v>
      </c>
      <c r="D1118" s="9" t="s">
        <v>19</v>
      </c>
      <c r="E1118" s="9" t="s">
        <v>461</v>
      </c>
      <c r="F1118" s="9" t="n">
        <v>-41</v>
      </c>
      <c r="G1118" s="12" t="s">
        <v>21</v>
      </c>
    </row>
    <row r="1119" customFormat="false" ht="12.8" hidden="false" customHeight="false" outlineLevel="0" collapsed="false">
      <c r="A1119" s="17" t="s">
        <v>695</v>
      </c>
      <c r="B1119" s="9" t="s">
        <v>607</v>
      </c>
      <c r="C1119" s="9" t="s">
        <v>73</v>
      </c>
      <c r="D1119" s="9" t="s">
        <v>19</v>
      </c>
      <c r="E1119" s="9" t="s">
        <v>580</v>
      </c>
      <c r="F1119" s="9" t="n">
        <v>-113.16</v>
      </c>
      <c r="G1119" s="12" t="s">
        <v>21</v>
      </c>
    </row>
    <row r="1120" customFormat="false" ht="12.8" hidden="false" customHeight="false" outlineLevel="0" collapsed="false">
      <c r="A1120" s="17" t="s">
        <v>695</v>
      </c>
      <c r="B1120" s="9" t="s">
        <v>607</v>
      </c>
      <c r="C1120" s="9" t="s">
        <v>258</v>
      </c>
      <c r="D1120" s="9" t="s">
        <v>19</v>
      </c>
      <c r="E1120" s="9" t="s">
        <v>119</v>
      </c>
      <c r="F1120" s="9" t="n">
        <v>-225</v>
      </c>
      <c r="G1120" s="12" t="s">
        <v>21</v>
      </c>
    </row>
    <row r="1121" customFormat="false" ht="12.8" hidden="false" customHeight="false" outlineLevel="0" collapsed="false">
      <c r="A1121" s="17" t="s">
        <v>695</v>
      </c>
      <c r="B1121" s="9" t="s">
        <v>607</v>
      </c>
      <c r="C1121" s="9" t="s">
        <v>42</v>
      </c>
      <c r="D1121" s="9" t="s">
        <v>19</v>
      </c>
      <c r="E1121" s="9" t="s">
        <v>631</v>
      </c>
      <c r="F1121" s="9" t="n">
        <v>-25.19</v>
      </c>
      <c r="G1121" s="12" t="s">
        <v>21</v>
      </c>
    </row>
    <row r="1122" customFormat="false" ht="12.8" hidden="false" customHeight="false" outlineLevel="0" collapsed="false">
      <c r="A1122" s="17" t="s">
        <v>695</v>
      </c>
      <c r="B1122" s="9" t="s">
        <v>607</v>
      </c>
      <c r="C1122" s="9" t="s">
        <v>29</v>
      </c>
      <c r="D1122" s="9" t="s">
        <v>25</v>
      </c>
      <c r="E1122" s="9" t="s">
        <v>26</v>
      </c>
      <c r="F1122" s="9" t="n">
        <v>-19.5</v>
      </c>
      <c r="G1122" s="12" t="s">
        <v>21</v>
      </c>
    </row>
    <row r="1123" customFormat="false" ht="12.8" hidden="false" customHeight="false" outlineLevel="0" collapsed="false">
      <c r="A1123" s="17" t="s">
        <v>695</v>
      </c>
      <c r="B1123" s="9" t="s">
        <v>607</v>
      </c>
      <c r="C1123" s="9" t="s">
        <v>46</v>
      </c>
      <c r="D1123" s="9" t="s">
        <v>25</v>
      </c>
      <c r="E1123" s="9" t="s">
        <v>47</v>
      </c>
      <c r="F1123" s="9" t="n">
        <v>-72.42</v>
      </c>
      <c r="G1123" s="12" t="s">
        <v>21</v>
      </c>
    </row>
    <row r="1124" customFormat="false" ht="12.8" hidden="false" customHeight="false" outlineLevel="0" collapsed="false">
      <c r="A1124" s="17" t="s">
        <v>695</v>
      </c>
      <c r="B1124" s="9" t="s">
        <v>607</v>
      </c>
      <c r="C1124" s="9" t="s">
        <v>37</v>
      </c>
      <c r="D1124" s="9" t="s">
        <v>25</v>
      </c>
      <c r="E1124" s="9" t="s">
        <v>148</v>
      </c>
      <c r="F1124" s="9" t="n">
        <v>-347.34</v>
      </c>
      <c r="G1124" s="12" t="s">
        <v>21</v>
      </c>
    </row>
    <row r="1125" customFormat="false" ht="12.8" hidden="false" customHeight="false" outlineLevel="0" collapsed="false">
      <c r="A1125" s="17" t="s">
        <v>695</v>
      </c>
      <c r="B1125" s="9" t="s">
        <v>607</v>
      </c>
      <c r="C1125" s="9" t="s">
        <v>87</v>
      </c>
      <c r="D1125" s="9" t="s">
        <v>608</v>
      </c>
      <c r="E1125" s="9" t="s">
        <v>608</v>
      </c>
      <c r="F1125" s="9" t="n">
        <v>10359.84</v>
      </c>
      <c r="G1125" s="12" t="s">
        <v>89</v>
      </c>
    </row>
    <row r="1126" customFormat="false" ht="12.8" hidden="false" customHeight="false" outlineLevel="0" collapsed="false">
      <c r="A1126" s="17" t="s">
        <v>695</v>
      </c>
      <c r="B1126" s="9" t="s">
        <v>607</v>
      </c>
      <c r="C1126" s="9" t="s">
        <v>611</v>
      </c>
      <c r="D1126" s="9" t="s">
        <v>54</v>
      </c>
      <c r="E1126" s="9" t="s">
        <v>67</v>
      </c>
      <c r="F1126" s="9" t="n">
        <v>-29.35</v>
      </c>
      <c r="G1126" s="12" t="s">
        <v>21</v>
      </c>
    </row>
    <row r="1127" customFormat="false" ht="12.8" hidden="false" customHeight="false" outlineLevel="0" collapsed="false">
      <c r="A1127" s="17" t="s">
        <v>696</v>
      </c>
      <c r="B1127" s="9" t="s">
        <v>607</v>
      </c>
      <c r="C1127" s="9" t="s">
        <v>658</v>
      </c>
      <c r="D1127" s="9" t="s">
        <v>78</v>
      </c>
      <c r="E1127" s="9" t="s">
        <v>406</v>
      </c>
      <c r="F1127" s="9" t="n">
        <v>-60</v>
      </c>
      <c r="G1127" s="12" t="s">
        <v>21</v>
      </c>
    </row>
    <row r="1128" customFormat="false" ht="12.8" hidden="false" customHeight="false" outlineLevel="0" collapsed="false">
      <c r="A1128" s="17" t="s">
        <v>697</v>
      </c>
      <c r="B1128" s="9" t="s">
        <v>607</v>
      </c>
      <c r="C1128" s="9" t="s">
        <v>24</v>
      </c>
      <c r="D1128" s="9" t="s">
        <v>25</v>
      </c>
      <c r="E1128" s="9" t="s">
        <v>26</v>
      </c>
      <c r="F1128" s="9" t="n">
        <v>-39</v>
      </c>
      <c r="G1128" s="12" t="s">
        <v>21</v>
      </c>
    </row>
    <row r="1129" customFormat="false" ht="12.8" hidden="false" customHeight="false" outlineLevel="0" collapsed="false">
      <c r="A1129" s="17" t="s">
        <v>697</v>
      </c>
      <c r="B1129" s="9" t="s">
        <v>607</v>
      </c>
      <c r="C1129" s="9" t="s">
        <v>24</v>
      </c>
      <c r="D1129" s="9" t="s">
        <v>25</v>
      </c>
      <c r="E1129" s="9" t="s">
        <v>26</v>
      </c>
      <c r="F1129" s="9" t="n">
        <v>-33.5</v>
      </c>
      <c r="G1129" s="12" t="s">
        <v>21</v>
      </c>
    </row>
    <row r="1130" customFormat="false" ht="12.8" hidden="false" customHeight="false" outlineLevel="0" collapsed="false">
      <c r="A1130" s="17" t="s">
        <v>698</v>
      </c>
      <c r="B1130" s="9" t="s">
        <v>607</v>
      </c>
      <c r="C1130" s="9" t="s">
        <v>29</v>
      </c>
      <c r="D1130" s="9" t="s">
        <v>19</v>
      </c>
      <c r="E1130" s="9" t="s">
        <v>119</v>
      </c>
      <c r="F1130" s="9" t="n">
        <v>-65</v>
      </c>
      <c r="G1130" s="12" t="s">
        <v>21</v>
      </c>
    </row>
    <row r="1131" customFormat="false" ht="12.8" hidden="false" customHeight="false" outlineLevel="0" collapsed="false">
      <c r="A1131" s="17" t="s">
        <v>698</v>
      </c>
      <c r="B1131" s="9" t="s">
        <v>607</v>
      </c>
      <c r="C1131" s="9" t="s">
        <v>24</v>
      </c>
      <c r="D1131" s="9" t="s">
        <v>25</v>
      </c>
      <c r="E1131" s="9" t="s">
        <v>26</v>
      </c>
      <c r="F1131" s="9" t="n">
        <v>-41.2</v>
      </c>
      <c r="G1131" s="12" t="s">
        <v>21</v>
      </c>
    </row>
    <row r="1132" customFormat="false" ht="12.8" hidden="false" customHeight="false" outlineLevel="0" collapsed="false">
      <c r="A1132" s="17" t="s">
        <v>699</v>
      </c>
      <c r="B1132" s="9" t="s">
        <v>607</v>
      </c>
      <c r="C1132" s="9" t="s">
        <v>29</v>
      </c>
      <c r="D1132" s="9" t="s">
        <v>25</v>
      </c>
      <c r="E1132" s="9" t="s">
        <v>29</v>
      </c>
      <c r="F1132" s="9" t="n">
        <v>-31.1</v>
      </c>
      <c r="G1132" s="12" t="s">
        <v>21</v>
      </c>
    </row>
    <row r="1133" customFormat="false" ht="12.8" hidden="false" customHeight="false" outlineLevel="0" collapsed="false">
      <c r="A1133" s="17" t="s">
        <v>699</v>
      </c>
      <c r="B1133" s="9" t="s">
        <v>607</v>
      </c>
      <c r="C1133" s="9" t="s">
        <v>29</v>
      </c>
      <c r="D1133" s="9" t="s">
        <v>25</v>
      </c>
      <c r="E1133" s="9" t="s">
        <v>163</v>
      </c>
      <c r="F1133" s="9" t="n">
        <v>-35</v>
      </c>
      <c r="G1133" s="12" t="s">
        <v>21</v>
      </c>
    </row>
    <row r="1134" customFormat="false" ht="12.8" hidden="false" customHeight="false" outlineLevel="0" collapsed="false">
      <c r="A1134" s="17" t="s">
        <v>700</v>
      </c>
      <c r="B1134" s="9" t="s">
        <v>607</v>
      </c>
      <c r="C1134" s="9" t="s">
        <v>298</v>
      </c>
      <c r="D1134" s="9" t="s">
        <v>19</v>
      </c>
      <c r="E1134" s="9" t="s">
        <v>119</v>
      </c>
      <c r="F1134" s="9" t="n">
        <v>-16.7</v>
      </c>
      <c r="G1134" s="12" t="s">
        <v>21</v>
      </c>
    </row>
    <row r="1135" customFormat="false" ht="12.8" hidden="false" customHeight="false" outlineLevel="0" collapsed="false">
      <c r="A1135" s="17" t="s">
        <v>701</v>
      </c>
      <c r="B1135" s="9" t="s">
        <v>607</v>
      </c>
      <c r="C1135" s="9" t="s">
        <v>64</v>
      </c>
      <c r="D1135" s="9" t="s">
        <v>19</v>
      </c>
      <c r="E1135" s="9" t="s">
        <v>64</v>
      </c>
      <c r="F1135" s="9" t="n">
        <v>-122.92</v>
      </c>
      <c r="G1135" s="12" t="s">
        <v>21</v>
      </c>
    </row>
    <row r="1136" customFormat="false" ht="12.8" hidden="false" customHeight="false" outlineLevel="0" collapsed="false">
      <c r="A1136" s="17" t="s">
        <v>701</v>
      </c>
      <c r="B1136" s="9" t="s">
        <v>607</v>
      </c>
      <c r="C1136" s="9" t="s">
        <v>29</v>
      </c>
      <c r="D1136" s="9" t="s">
        <v>19</v>
      </c>
      <c r="E1136" s="9" t="s">
        <v>64</v>
      </c>
      <c r="F1136" s="9" t="n">
        <v>-10.98</v>
      </c>
      <c r="G1136" s="12" t="s">
        <v>21</v>
      </c>
    </row>
    <row r="1137" customFormat="false" ht="12.8" hidden="false" customHeight="false" outlineLevel="0" collapsed="false">
      <c r="A1137" s="17" t="s">
        <v>701</v>
      </c>
      <c r="B1137" s="9" t="s">
        <v>607</v>
      </c>
      <c r="C1137" s="9" t="s">
        <v>24</v>
      </c>
      <c r="D1137" s="9" t="s">
        <v>25</v>
      </c>
      <c r="E1137" s="9" t="s">
        <v>163</v>
      </c>
      <c r="F1137" s="9" t="n">
        <v>-54</v>
      </c>
      <c r="G1137" s="12" t="s">
        <v>21</v>
      </c>
    </row>
    <row r="1138" customFormat="false" ht="12.8" hidden="false" customHeight="false" outlineLevel="0" collapsed="false">
      <c r="A1138" s="17" t="s">
        <v>701</v>
      </c>
      <c r="B1138" s="9" t="s">
        <v>607</v>
      </c>
      <c r="C1138" s="9" t="s">
        <v>24</v>
      </c>
      <c r="D1138" s="9" t="s">
        <v>25</v>
      </c>
      <c r="E1138" s="9" t="s">
        <v>163</v>
      </c>
      <c r="F1138" s="9" t="n">
        <v>-28.9</v>
      </c>
      <c r="G1138" s="12" t="s">
        <v>21</v>
      </c>
    </row>
    <row r="1139" customFormat="false" ht="12.8" hidden="false" customHeight="false" outlineLevel="0" collapsed="false">
      <c r="A1139" s="17" t="s">
        <v>702</v>
      </c>
      <c r="B1139" s="9" t="s">
        <v>607</v>
      </c>
      <c r="C1139" s="9" t="s">
        <v>658</v>
      </c>
      <c r="D1139" s="9" t="s">
        <v>78</v>
      </c>
      <c r="E1139" s="9" t="s">
        <v>406</v>
      </c>
      <c r="F1139" s="9" t="n">
        <v>-50</v>
      </c>
      <c r="G1139" s="12" t="s">
        <v>21</v>
      </c>
    </row>
    <row r="1140" customFormat="false" ht="12.8" hidden="false" customHeight="false" outlineLevel="0" collapsed="false">
      <c r="A1140" s="17" t="s">
        <v>702</v>
      </c>
      <c r="B1140" s="9" t="s">
        <v>607</v>
      </c>
      <c r="C1140" s="9" t="s">
        <v>29</v>
      </c>
      <c r="D1140" s="9" t="s">
        <v>25</v>
      </c>
      <c r="E1140" s="9" t="s">
        <v>29</v>
      </c>
      <c r="F1140" s="9" t="n">
        <v>-23</v>
      </c>
      <c r="G1140" s="12" t="s">
        <v>21</v>
      </c>
    </row>
    <row r="1141" customFormat="false" ht="12.8" hidden="false" customHeight="false" outlineLevel="0" collapsed="false">
      <c r="A1141" s="17" t="s">
        <v>703</v>
      </c>
      <c r="B1141" s="9" t="s">
        <v>607</v>
      </c>
      <c r="C1141" s="9" t="s">
        <v>298</v>
      </c>
      <c r="D1141" s="9" t="s">
        <v>19</v>
      </c>
      <c r="E1141" s="9" t="s">
        <v>119</v>
      </c>
      <c r="F1141" s="9" t="n">
        <v>-125.99</v>
      </c>
      <c r="G1141" s="12" t="s">
        <v>21</v>
      </c>
    </row>
    <row r="1142" customFormat="false" ht="12.8" hidden="false" customHeight="false" outlineLevel="0" collapsed="false">
      <c r="A1142" s="17" t="s">
        <v>703</v>
      </c>
      <c r="B1142" s="9" t="s">
        <v>607</v>
      </c>
      <c r="C1142" s="9" t="s">
        <v>63</v>
      </c>
      <c r="D1142" s="9" t="s">
        <v>19</v>
      </c>
      <c r="E1142" s="9" t="s">
        <v>64</v>
      </c>
      <c r="F1142" s="9" t="n">
        <v>-229.54</v>
      </c>
      <c r="G1142" s="12" t="s">
        <v>21</v>
      </c>
    </row>
    <row r="1143" customFormat="false" ht="12.8" hidden="false" customHeight="false" outlineLevel="0" collapsed="false">
      <c r="A1143" s="17" t="s">
        <v>703</v>
      </c>
      <c r="B1143" s="9" t="s">
        <v>607</v>
      </c>
      <c r="C1143" s="9" t="s">
        <v>63</v>
      </c>
      <c r="D1143" s="9" t="s">
        <v>19</v>
      </c>
      <c r="E1143" s="9" t="s">
        <v>64</v>
      </c>
      <c r="F1143" s="9" t="n">
        <v>-49.98</v>
      </c>
      <c r="G1143" s="12" t="s">
        <v>21</v>
      </c>
    </row>
    <row r="1144" customFormat="false" ht="12.8" hidden="false" customHeight="false" outlineLevel="0" collapsed="false">
      <c r="A1144" s="17" t="s">
        <v>703</v>
      </c>
      <c r="B1144" s="9" t="s">
        <v>607</v>
      </c>
      <c r="C1144" s="9" t="s">
        <v>24</v>
      </c>
      <c r="D1144" s="9" t="s">
        <v>25</v>
      </c>
      <c r="E1144" s="9" t="s">
        <v>26</v>
      </c>
      <c r="F1144" s="9" t="n">
        <v>-56.9</v>
      </c>
      <c r="G1144" s="12" t="s">
        <v>21</v>
      </c>
    </row>
    <row r="1145" customFormat="false" ht="12.8" hidden="false" customHeight="false" outlineLevel="0" collapsed="false">
      <c r="A1145" s="17" t="s">
        <v>703</v>
      </c>
      <c r="B1145" s="9" t="s">
        <v>607</v>
      </c>
      <c r="C1145" s="9" t="s">
        <v>24</v>
      </c>
      <c r="D1145" s="9" t="s">
        <v>25</v>
      </c>
      <c r="E1145" s="9" t="s">
        <v>163</v>
      </c>
      <c r="F1145" s="9" t="n">
        <v>-60</v>
      </c>
      <c r="G1145" s="12" t="s">
        <v>21</v>
      </c>
    </row>
    <row r="1146" customFormat="false" ht="12.8" hidden="false" customHeight="false" outlineLevel="0" collapsed="false">
      <c r="A1146" s="17" t="s">
        <v>323</v>
      </c>
      <c r="B1146" s="9" t="s">
        <v>607</v>
      </c>
      <c r="C1146" s="9"/>
      <c r="D1146" s="9" t="s">
        <v>238</v>
      </c>
      <c r="E1146" s="9" t="s">
        <v>239</v>
      </c>
      <c r="F1146" s="9" t="n">
        <v>-200</v>
      </c>
      <c r="G1146" s="12" t="s">
        <v>21</v>
      </c>
    </row>
    <row r="1147" customFormat="false" ht="12.8" hidden="false" customHeight="false" outlineLevel="0" collapsed="false">
      <c r="A1147" s="17" t="s">
        <v>323</v>
      </c>
      <c r="B1147" s="9" t="s">
        <v>607</v>
      </c>
      <c r="C1147" s="9" t="s">
        <v>170</v>
      </c>
      <c r="D1147" s="9" t="s">
        <v>171</v>
      </c>
      <c r="E1147" s="9" t="s">
        <v>172</v>
      </c>
      <c r="F1147" s="9" t="n">
        <v>-55</v>
      </c>
      <c r="G1147" s="12" t="s">
        <v>21</v>
      </c>
    </row>
    <row r="1148" customFormat="false" ht="12.8" hidden="false" customHeight="false" outlineLevel="0" collapsed="false">
      <c r="A1148" s="17" t="s">
        <v>704</v>
      </c>
      <c r="B1148" s="9" t="s">
        <v>607</v>
      </c>
      <c r="C1148" s="9" t="s">
        <v>658</v>
      </c>
      <c r="D1148" s="9" t="s">
        <v>78</v>
      </c>
      <c r="E1148" s="9" t="s">
        <v>406</v>
      </c>
      <c r="F1148" s="9" t="n">
        <v>-60</v>
      </c>
      <c r="G1148" s="12" t="s">
        <v>21</v>
      </c>
    </row>
    <row r="1149" customFormat="false" ht="12.8" hidden="false" customHeight="false" outlineLevel="0" collapsed="false">
      <c r="A1149" s="17" t="s">
        <v>325</v>
      </c>
      <c r="B1149" s="9" t="s">
        <v>607</v>
      </c>
      <c r="C1149" s="9" t="s">
        <v>63</v>
      </c>
      <c r="D1149" s="9" t="s">
        <v>19</v>
      </c>
      <c r="E1149" s="9" t="s">
        <v>64</v>
      </c>
      <c r="F1149" s="9" t="n">
        <v>-160.7</v>
      </c>
      <c r="G1149" s="12" t="s">
        <v>21</v>
      </c>
    </row>
    <row r="1150" customFormat="false" ht="12.8" hidden="false" customHeight="false" outlineLevel="0" collapsed="false">
      <c r="A1150" s="17" t="s">
        <v>325</v>
      </c>
      <c r="B1150" s="9" t="s">
        <v>607</v>
      </c>
      <c r="C1150" s="9" t="s">
        <v>63</v>
      </c>
      <c r="D1150" s="9" t="s">
        <v>19</v>
      </c>
      <c r="E1150" s="9" t="s">
        <v>64</v>
      </c>
      <c r="F1150" s="9" t="n">
        <v>-44.52</v>
      </c>
      <c r="G1150" s="12" t="s">
        <v>21</v>
      </c>
    </row>
    <row r="1151" customFormat="false" ht="12.8" hidden="false" customHeight="false" outlineLevel="0" collapsed="false">
      <c r="A1151" s="17" t="s">
        <v>325</v>
      </c>
      <c r="B1151" s="9" t="s">
        <v>607</v>
      </c>
      <c r="C1151" s="9" t="s">
        <v>29</v>
      </c>
      <c r="D1151" s="9" t="s">
        <v>25</v>
      </c>
      <c r="E1151" s="9" t="s">
        <v>26</v>
      </c>
      <c r="F1151" s="9" t="n">
        <v>-24</v>
      </c>
      <c r="G1151" s="12" t="s">
        <v>21</v>
      </c>
    </row>
    <row r="1152" customFormat="false" ht="12.8" hidden="false" customHeight="false" outlineLevel="0" collapsed="false">
      <c r="A1152" s="17" t="s">
        <v>325</v>
      </c>
      <c r="B1152" s="9" t="s">
        <v>607</v>
      </c>
      <c r="C1152" s="9" t="s">
        <v>29</v>
      </c>
      <c r="D1152" s="9" t="s">
        <v>25</v>
      </c>
      <c r="E1152" s="9" t="s">
        <v>29</v>
      </c>
      <c r="F1152" s="9" t="n">
        <v>-49.4</v>
      </c>
      <c r="G1152" s="12" t="s">
        <v>21</v>
      </c>
    </row>
    <row r="1153" customFormat="false" ht="12.8" hidden="false" customHeight="false" outlineLevel="0" collapsed="false">
      <c r="A1153" s="17" t="s">
        <v>325</v>
      </c>
      <c r="B1153" s="9" t="s">
        <v>607</v>
      </c>
      <c r="C1153" s="9" t="s">
        <v>24</v>
      </c>
      <c r="D1153" s="9" t="s">
        <v>25</v>
      </c>
      <c r="E1153" s="9" t="s">
        <v>163</v>
      </c>
      <c r="F1153" s="9" t="n">
        <v>-58</v>
      </c>
      <c r="G1153" s="12" t="s">
        <v>21</v>
      </c>
    </row>
    <row r="1154" customFormat="false" ht="12.8" hidden="false" customHeight="false" outlineLevel="0" collapsed="false">
      <c r="A1154" s="17" t="s">
        <v>325</v>
      </c>
      <c r="B1154" s="9" t="s">
        <v>607</v>
      </c>
      <c r="C1154" s="9" t="s">
        <v>611</v>
      </c>
      <c r="D1154" s="9" t="s">
        <v>54</v>
      </c>
      <c r="E1154" s="9" t="s">
        <v>134</v>
      </c>
      <c r="F1154" s="9" t="n">
        <v>-2.9</v>
      </c>
      <c r="G1154" s="12" t="s">
        <v>21</v>
      </c>
    </row>
    <row r="1155" customFormat="false" ht="12.8" hidden="false" customHeight="false" outlineLevel="0" collapsed="false">
      <c r="A1155" s="17" t="s">
        <v>705</v>
      </c>
      <c r="B1155" s="9" t="s">
        <v>607</v>
      </c>
      <c r="C1155" s="9" t="s">
        <v>666</v>
      </c>
      <c r="D1155" s="9" t="s">
        <v>78</v>
      </c>
      <c r="E1155" s="9" t="s">
        <v>119</v>
      </c>
      <c r="F1155" s="9" t="n">
        <v>-720</v>
      </c>
      <c r="G1155" s="12" t="s">
        <v>21</v>
      </c>
    </row>
    <row r="1156" customFormat="false" ht="12.8" hidden="false" customHeight="false" outlineLevel="0" collapsed="false">
      <c r="A1156" s="17" t="s">
        <v>705</v>
      </c>
      <c r="B1156" s="9" t="s">
        <v>607</v>
      </c>
      <c r="C1156" s="9" t="s">
        <v>611</v>
      </c>
      <c r="D1156" s="9" t="s">
        <v>19</v>
      </c>
      <c r="E1156" s="9" t="s">
        <v>51</v>
      </c>
      <c r="F1156" s="9" t="n">
        <v>-3766.94</v>
      </c>
      <c r="G1156" s="12" t="s">
        <v>21</v>
      </c>
    </row>
    <row r="1157" customFormat="false" ht="12.8" hidden="false" customHeight="false" outlineLevel="0" collapsed="false">
      <c r="A1157" s="17" t="s">
        <v>705</v>
      </c>
      <c r="B1157" s="9" t="s">
        <v>607</v>
      </c>
      <c r="C1157" s="9" t="s">
        <v>24</v>
      </c>
      <c r="D1157" s="9" t="s">
        <v>25</v>
      </c>
      <c r="E1157" s="9" t="s">
        <v>163</v>
      </c>
      <c r="F1157" s="9" t="n">
        <v>-55</v>
      </c>
      <c r="G1157" s="12" t="s">
        <v>21</v>
      </c>
    </row>
    <row r="1158" customFormat="false" ht="12.8" hidden="false" customHeight="false" outlineLevel="0" collapsed="false">
      <c r="A1158" s="17" t="s">
        <v>706</v>
      </c>
      <c r="B1158" s="9" t="s">
        <v>607</v>
      </c>
      <c r="C1158" s="9" t="s">
        <v>210</v>
      </c>
      <c r="D1158" s="9" t="s">
        <v>25</v>
      </c>
      <c r="E1158" s="9" t="s">
        <v>196</v>
      </c>
      <c r="F1158" s="9" t="n">
        <v>-257.25</v>
      </c>
      <c r="G1158" s="12" t="s">
        <v>21</v>
      </c>
    </row>
    <row r="1159" customFormat="false" ht="12.8" hidden="false" customHeight="false" outlineLevel="0" collapsed="false">
      <c r="A1159" s="17" t="s">
        <v>706</v>
      </c>
      <c r="B1159" s="9" t="s">
        <v>607</v>
      </c>
      <c r="C1159" s="9" t="s">
        <v>611</v>
      </c>
      <c r="D1159" s="9" t="s">
        <v>54</v>
      </c>
      <c r="E1159" s="9" t="s">
        <v>67</v>
      </c>
      <c r="F1159" s="9" t="n">
        <v>-10.3</v>
      </c>
      <c r="G1159" s="12" t="s">
        <v>21</v>
      </c>
    </row>
    <row r="1160" customFormat="false" ht="12.8" hidden="false" customHeight="false" outlineLevel="0" collapsed="false">
      <c r="A1160" s="17" t="s">
        <v>326</v>
      </c>
      <c r="B1160" s="9" t="s">
        <v>607</v>
      </c>
      <c r="C1160" s="9" t="s">
        <v>707</v>
      </c>
      <c r="D1160" s="9" t="s">
        <v>19</v>
      </c>
      <c r="E1160" s="9" t="s">
        <v>119</v>
      </c>
      <c r="F1160" s="9" t="n">
        <v>-90</v>
      </c>
      <c r="G1160" s="12" t="s">
        <v>21</v>
      </c>
    </row>
    <row r="1161" customFormat="false" ht="12.8" hidden="false" customHeight="false" outlineLevel="0" collapsed="false">
      <c r="A1161" s="17" t="s">
        <v>327</v>
      </c>
      <c r="B1161" s="9" t="s">
        <v>607</v>
      </c>
      <c r="C1161" s="9" t="s">
        <v>460</v>
      </c>
      <c r="D1161" s="9" t="s">
        <v>19</v>
      </c>
      <c r="E1161" s="9" t="s">
        <v>461</v>
      </c>
      <c r="F1161" s="9" t="n">
        <v>-52.83</v>
      </c>
      <c r="G1161" s="12" t="s">
        <v>21</v>
      </c>
    </row>
    <row r="1162" customFormat="false" ht="12.8" hidden="false" customHeight="false" outlineLevel="0" collapsed="false">
      <c r="A1162" s="17" t="s">
        <v>327</v>
      </c>
      <c r="B1162" s="9" t="s">
        <v>607</v>
      </c>
      <c r="C1162" s="9" t="s">
        <v>73</v>
      </c>
      <c r="D1162" s="9" t="s">
        <v>19</v>
      </c>
      <c r="E1162" s="9" t="s">
        <v>580</v>
      </c>
      <c r="F1162" s="9" t="n">
        <v>-113.08</v>
      </c>
      <c r="G1162" s="12" t="s">
        <v>21</v>
      </c>
    </row>
    <row r="1163" customFormat="false" ht="12.8" hidden="false" customHeight="false" outlineLevel="0" collapsed="false">
      <c r="A1163" s="17" t="s">
        <v>327</v>
      </c>
      <c r="B1163" s="9" t="s">
        <v>607</v>
      </c>
      <c r="C1163" s="9" t="s">
        <v>298</v>
      </c>
      <c r="D1163" s="9" t="s">
        <v>19</v>
      </c>
      <c r="E1163" s="9" t="s">
        <v>119</v>
      </c>
      <c r="F1163" s="9" t="n">
        <v>-15.25</v>
      </c>
      <c r="G1163" s="12" t="s">
        <v>21</v>
      </c>
    </row>
    <row r="1164" customFormat="false" ht="12.8" hidden="false" customHeight="false" outlineLevel="0" collapsed="false">
      <c r="A1164" s="17" t="s">
        <v>327</v>
      </c>
      <c r="B1164" s="9" t="s">
        <v>607</v>
      </c>
      <c r="C1164" s="9" t="s">
        <v>258</v>
      </c>
      <c r="D1164" s="9" t="s">
        <v>19</v>
      </c>
      <c r="E1164" s="9" t="s">
        <v>119</v>
      </c>
      <c r="F1164" s="9" t="n">
        <v>-225</v>
      </c>
      <c r="G1164" s="12" t="s">
        <v>21</v>
      </c>
    </row>
    <row r="1165" customFormat="false" ht="12.8" hidden="false" customHeight="false" outlineLevel="0" collapsed="false">
      <c r="A1165" s="17" t="s">
        <v>327</v>
      </c>
      <c r="B1165" s="9" t="s">
        <v>607</v>
      </c>
      <c r="C1165" s="9" t="s">
        <v>63</v>
      </c>
      <c r="D1165" s="9" t="s">
        <v>19</v>
      </c>
      <c r="E1165" s="9" t="s">
        <v>64</v>
      </c>
      <c r="F1165" s="9" t="n">
        <v>-142.62</v>
      </c>
      <c r="G1165" s="12" t="s">
        <v>21</v>
      </c>
    </row>
    <row r="1166" customFormat="false" ht="12.8" hidden="false" customHeight="false" outlineLevel="0" collapsed="false">
      <c r="A1166" s="17" t="s">
        <v>327</v>
      </c>
      <c r="B1166" s="9" t="s">
        <v>607</v>
      </c>
      <c r="C1166" s="9" t="s">
        <v>42</v>
      </c>
      <c r="D1166" s="9" t="s">
        <v>19</v>
      </c>
      <c r="E1166" s="9" t="s">
        <v>631</v>
      </c>
      <c r="F1166" s="9" t="n">
        <v>-28.87</v>
      </c>
      <c r="G1166" s="12" t="s">
        <v>21</v>
      </c>
    </row>
    <row r="1167" customFormat="false" ht="12.8" hidden="false" customHeight="false" outlineLevel="0" collapsed="false">
      <c r="A1167" s="17" t="s">
        <v>327</v>
      </c>
      <c r="B1167" s="9" t="s">
        <v>607</v>
      </c>
      <c r="C1167" s="9" t="s">
        <v>29</v>
      </c>
      <c r="D1167" s="9" t="s">
        <v>25</v>
      </c>
      <c r="E1167" s="9" t="s">
        <v>29</v>
      </c>
      <c r="F1167" s="9" t="n">
        <v>-25</v>
      </c>
      <c r="G1167" s="12" t="s">
        <v>21</v>
      </c>
    </row>
    <row r="1168" customFormat="false" ht="12.8" hidden="false" customHeight="false" outlineLevel="0" collapsed="false">
      <c r="A1168" s="17" t="s">
        <v>327</v>
      </c>
      <c r="B1168" s="9" t="s">
        <v>607</v>
      </c>
      <c r="C1168" s="9" t="s">
        <v>37</v>
      </c>
      <c r="D1168" s="9" t="s">
        <v>25</v>
      </c>
      <c r="E1168" s="9" t="s">
        <v>148</v>
      </c>
      <c r="F1168" s="9" t="n">
        <v>-347.34</v>
      </c>
      <c r="G1168" s="12" t="s">
        <v>21</v>
      </c>
    </row>
    <row r="1169" customFormat="false" ht="12.8" hidden="false" customHeight="false" outlineLevel="0" collapsed="false">
      <c r="A1169" s="17" t="s">
        <v>327</v>
      </c>
      <c r="B1169" s="9" t="s">
        <v>607</v>
      </c>
      <c r="C1169" s="9" t="s">
        <v>46</v>
      </c>
      <c r="D1169" s="9" t="s">
        <v>25</v>
      </c>
      <c r="E1169" s="9" t="s">
        <v>631</v>
      </c>
      <c r="F1169" s="9" t="n">
        <v>-80.05</v>
      </c>
      <c r="G1169" s="12" t="s">
        <v>21</v>
      </c>
    </row>
    <row r="1170" customFormat="false" ht="12.8" hidden="false" customHeight="false" outlineLevel="0" collapsed="false">
      <c r="A1170" s="17" t="s">
        <v>708</v>
      </c>
      <c r="B1170" s="9" t="s">
        <v>607</v>
      </c>
      <c r="C1170" s="9" t="s">
        <v>666</v>
      </c>
      <c r="D1170" s="9" t="s">
        <v>78</v>
      </c>
      <c r="E1170" s="9" t="s">
        <v>119</v>
      </c>
      <c r="F1170" s="9" t="n">
        <v>-279</v>
      </c>
      <c r="G1170" s="12" t="s">
        <v>21</v>
      </c>
    </row>
    <row r="1171" customFormat="false" ht="12.8" hidden="false" customHeight="false" outlineLevel="0" collapsed="false">
      <c r="A1171" s="17" t="s">
        <v>708</v>
      </c>
      <c r="B1171" s="9" t="s">
        <v>607</v>
      </c>
      <c r="C1171" s="9" t="s">
        <v>87</v>
      </c>
      <c r="D1171" s="9" t="s">
        <v>608</v>
      </c>
      <c r="E1171" s="9" t="s">
        <v>608</v>
      </c>
      <c r="F1171" s="9" t="n">
        <v>11137.03</v>
      </c>
      <c r="G1171" s="12" t="s">
        <v>89</v>
      </c>
    </row>
    <row r="1172" customFormat="false" ht="12.8" hidden="false" customHeight="false" outlineLevel="0" collapsed="false">
      <c r="A1172" s="17" t="s">
        <v>708</v>
      </c>
      <c r="B1172" s="9" t="s">
        <v>607</v>
      </c>
      <c r="C1172" s="9" t="s">
        <v>611</v>
      </c>
      <c r="D1172" s="9" t="s">
        <v>54</v>
      </c>
      <c r="E1172" s="9" t="s">
        <v>67</v>
      </c>
      <c r="F1172" s="9" t="n">
        <v>-29.35</v>
      </c>
      <c r="G1172" s="12" t="s">
        <v>21</v>
      </c>
    </row>
    <row r="1173" customFormat="false" ht="12.8" hidden="false" customHeight="false" outlineLevel="0" collapsed="false">
      <c r="A1173" s="17" t="s">
        <v>709</v>
      </c>
      <c r="B1173" s="9" t="s">
        <v>607</v>
      </c>
      <c r="C1173" s="9" t="s">
        <v>666</v>
      </c>
      <c r="D1173" s="9" t="s">
        <v>78</v>
      </c>
      <c r="E1173" s="9" t="s">
        <v>119</v>
      </c>
      <c r="F1173" s="9" t="n">
        <v>-100</v>
      </c>
      <c r="G1173" s="12" t="s">
        <v>21</v>
      </c>
    </row>
    <row r="1174" customFormat="false" ht="12.8" hidden="false" customHeight="false" outlineLevel="0" collapsed="false">
      <c r="A1174" s="17" t="s">
        <v>710</v>
      </c>
      <c r="B1174" s="9" t="s">
        <v>607</v>
      </c>
      <c r="C1174" s="9" t="s">
        <v>24</v>
      </c>
      <c r="D1174" s="9" t="s">
        <v>25</v>
      </c>
      <c r="E1174" s="9" t="s">
        <v>163</v>
      </c>
      <c r="F1174" s="9" t="n">
        <v>-48</v>
      </c>
      <c r="G1174" s="12" t="s">
        <v>21</v>
      </c>
    </row>
    <row r="1175" customFormat="false" ht="12.8" hidden="false" customHeight="false" outlineLevel="0" collapsed="false">
      <c r="A1175" s="17" t="s">
        <v>711</v>
      </c>
      <c r="B1175" s="9" t="s">
        <v>607</v>
      </c>
      <c r="C1175" s="9" t="s">
        <v>658</v>
      </c>
      <c r="D1175" s="9" t="s">
        <v>78</v>
      </c>
      <c r="E1175" s="9" t="s">
        <v>406</v>
      </c>
      <c r="F1175" s="9" t="n">
        <v>-56.9</v>
      </c>
      <c r="G1175" s="12" t="s">
        <v>21</v>
      </c>
    </row>
    <row r="1176" customFormat="false" ht="12.8" hidden="false" customHeight="false" outlineLevel="0" collapsed="false">
      <c r="A1176" s="17" t="s">
        <v>711</v>
      </c>
      <c r="B1176" s="9" t="s">
        <v>607</v>
      </c>
      <c r="C1176" s="9" t="s">
        <v>63</v>
      </c>
      <c r="D1176" s="9" t="s">
        <v>19</v>
      </c>
      <c r="E1176" s="9" t="s">
        <v>64</v>
      </c>
      <c r="F1176" s="9" t="n">
        <v>-167.85</v>
      </c>
      <c r="G1176" s="12" t="s">
        <v>21</v>
      </c>
    </row>
    <row r="1177" customFormat="false" ht="12.8" hidden="false" customHeight="false" outlineLevel="0" collapsed="false">
      <c r="A1177" s="17" t="s">
        <v>712</v>
      </c>
      <c r="B1177" s="9" t="s">
        <v>607</v>
      </c>
      <c r="C1177" s="9" t="s">
        <v>643</v>
      </c>
      <c r="D1177" s="9" t="s">
        <v>19</v>
      </c>
      <c r="E1177" s="9" t="s">
        <v>64</v>
      </c>
      <c r="F1177" s="9" t="n">
        <v>-841.56</v>
      </c>
      <c r="G1177" s="12" t="s">
        <v>21</v>
      </c>
    </row>
    <row r="1178" customFormat="false" ht="12.8" hidden="false" customHeight="false" outlineLevel="0" collapsed="false">
      <c r="A1178" s="17" t="s">
        <v>712</v>
      </c>
      <c r="B1178" s="9" t="s">
        <v>607</v>
      </c>
      <c r="C1178" s="9" t="s">
        <v>29</v>
      </c>
      <c r="D1178" s="9" t="s">
        <v>25</v>
      </c>
      <c r="E1178" s="9" t="s">
        <v>29</v>
      </c>
      <c r="F1178" s="9" t="n">
        <v>-8</v>
      </c>
      <c r="G1178" s="12" t="s">
        <v>21</v>
      </c>
    </row>
    <row r="1179" customFormat="false" ht="12.8" hidden="false" customHeight="false" outlineLevel="0" collapsed="false">
      <c r="A1179" s="17" t="s">
        <v>713</v>
      </c>
      <c r="B1179" s="9" t="s">
        <v>607</v>
      </c>
      <c r="C1179" s="9" t="s">
        <v>29</v>
      </c>
      <c r="D1179" s="9" t="s">
        <v>25</v>
      </c>
      <c r="E1179" s="9" t="s">
        <v>29</v>
      </c>
      <c r="F1179" s="9" t="n">
        <v>-25</v>
      </c>
      <c r="G1179" s="12" t="s">
        <v>21</v>
      </c>
    </row>
    <row r="1180" customFormat="false" ht="12.8" hidden="false" customHeight="false" outlineLevel="0" collapsed="false">
      <c r="A1180" s="17" t="s">
        <v>713</v>
      </c>
      <c r="B1180" s="9" t="s">
        <v>607</v>
      </c>
      <c r="C1180" s="9" t="s">
        <v>29</v>
      </c>
      <c r="D1180" s="9" t="s">
        <v>25</v>
      </c>
      <c r="E1180" s="9" t="s">
        <v>29</v>
      </c>
      <c r="F1180" s="9" t="n">
        <v>-9</v>
      </c>
      <c r="G1180" s="12" t="s">
        <v>21</v>
      </c>
    </row>
    <row r="1181" customFormat="false" ht="12.8" hidden="false" customHeight="false" outlineLevel="0" collapsed="false">
      <c r="A1181" s="17" t="s">
        <v>714</v>
      </c>
      <c r="B1181" s="9" t="s">
        <v>607</v>
      </c>
      <c r="C1181" s="9" t="s">
        <v>29</v>
      </c>
      <c r="D1181" s="9" t="s">
        <v>19</v>
      </c>
      <c r="E1181" s="9" t="s">
        <v>119</v>
      </c>
      <c r="F1181" s="9" t="n">
        <v>-17</v>
      </c>
      <c r="G1181" s="12" t="s">
        <v>21</v>
      </c>
    </row>
    <row r="1182" customFormat="false" ht="12.8" hidden="false" customHeight="false" outlineLevel="0" collapsed="false">
      <c r="A1182" s="17" t="s">
        <v>714</v>
      </c>
      <c r="B1182" s="9" t="s">
        <v>607</v>
      </c>
      <c r="C1182" s="9" t="s">
        <v>63</v>
      </c>
      <c r="D1182" s="9" t="s">
        <v>19</v>
      </c>
      <c r="E1182" s="9" t="s">
        <v>64</v>
      </c>
      <c r="F1182" s="9" t="n">
        <v>-138.87</v>
      </c>
      <c r="G1182" s="12" t="s">
        <v>21</v>
      </c>
    </row>
    <row r="1183" customFormat="false" ht="12.8" hidden="false" customHeight="false" outlineLevel="0" collapsed="false">
      <c r="A1183" s="17" t="s">
        <v>714</v>
      </c>
      <c r="B1183" s="9" t="s">
        <v>607</v>
      </c>
      <c r="C1183" s="9" t="s">
        <v>29</v>
      </c>
      <c r="D1183" s="9" t="s">
        <v>19</v>
      </c>
      <c r="E1183" s="9" t="s">
        <v>64</v>
      </c>
      <c r="F1183" s="9" t="n">
        <v>-15.4</v>
      </c>
      <c r="G1183" s="12" t="s">
        <v>21</v>
      </c>
    </row>
    <row r="1184" customFormat="false" ht="12.8" hidden="false" customHeight="false" outlineLevel="0" collapsed="false">
      <c r="A1184" s="17" t="s">
        <v>714</v>
      </c>
      <c r="B1184" s="9" t="s">
        <v>607</v>
      </c>
      <c r="C1184" s="9" t="s">
        <v>29</v>
      </c>
      <c r="D1184" s="9" t="s">
        <v>25</v>
      </c>
      <c r="E1184" s="9" t="s">
        <v>29</v>
      </c>
      <c r="F1184" s="9" t="n">
        <v>-7.5</v>
      </c>
      <c r="G1184" s="12" t="s">
        <v>21</v>
      </c>
    </row>
    <row r="1185" customFormat="false" ht="12.8" hidden="false" customHeight="false" outlineLevel="0" collapsed="false">
      <c r="A1185" s="17" t="s">
        <v>329</v>
      </c>
      <c r="B1185" s="9" t="s">
        <v>607</v>
      </c>
      <c r="C1185" s="9" t="s">
        <v>29</v>
      </c>
      <c r="D1185" s="9" t="s">
        <v>25</v>
      </c>
      <c r="E1185" s="9" t="s">
        <v>26</v>
      </c>
      <c r="F1185" s="9" t="n">
        <v>-22</v>
      </c>
      <c r="G1185" s="12" t="s">
        <v>21</v>
      </c>
    </row>
    <row r="1186" customFormat="false" ht="12.8" hidden="false" customHeight="false" outlineLevel="0" collapsed="false">
      <c r="A1186" s="17" t="s">
        <v>331</v>
      </c>
      <c r="B1186" s="9" t="s">
        <v>607</v>
      </c>
      <c r="C1186" s="9" t="s">
        <v>29</v>
      </c>
      <c r="D1186" s="9" t="s">
        <v>19</v>
      </c>
      <c r="E1186" s="9" t="s">
        <v>119</v>
      </c>
      <c r="F1186" s="9" t="n">
        <v>-29.43</v>
      </c>
      <c r="G1186" s="12" t="s">
        <v>21</v>
      </c>
    </row>
    <row r="1187" customFormat="false" ht="12.8" hidden="false" customHeight="false" outlineLevel="0" collapsed="false">
      <c r="A1187" s="17" t="s">
        <v>332</v>
      </c>
      <c r="B1187" s="9" t="s">
        <v>607</v>
      </c>
      <c r="C1187" s="9" t="s">
        <v>29</v>
      </c>
      <c r="D1187" s="9" t="s">
        <v>238</v>
      </c>
      <c r="E1187" s="9" t="s">
        <v>239</v>
      </c>
      <c r="F1187" s="9" t="n">
        <v>-130</v>
      </c>
      <c r="G1187" s="12" t="s">
        <v>21</v>
      </c>
    </row>
    <row r="1188" customFormat="false" ht="12.8" hidden="false" customHeight="false" outlineLevel="0" collapsed="false">
      <c r="A1188" s="17" t="s">
        <v>715</v>
      </c>
      <c r="B1188" s="9" t="s">
        <v>607</v>
      </c>
      <c r="C1188" s="9" t="s">
        <v>24</v>
      </c>
      <c r="D1188" s="9" t="s">
        <v>25</v>
      </c>
      <c r="E1188" s="9" t="s">
        <v>163</v>
      </c>
      <c r="F1188" s="9" t="n">
        <v>-41</v>
      </c>
      <c r="G1188" s="12" t="s">
        <v>21</v>
      </c>
    </row>
    <row r="1189" customFormat="false" ht="12.8" hidden="false" customHeight="false" outlineLevel="0" collapsed="false">
      <c r="A1189" s="17" t="s">
        <v>716</v>
      </c>
      <c r="B1189" s="9" t="s">
        <v>607</v>
      </c>
      <c r="C1189" s="9" t="s">
        <v>658</v>
      </c>
      <c r="D1189" s="9" t="s">
        <v>78</v>
      </c>
      <c r="E1189" s="9" t="s">
        <v>406</v>
      </c>
      <c r="F1189" s="9" t="n">
        <v>-60.67</v>
      </c>
      <c r="G1189" s="12" t="s">
        <v>21</v>
      </c>
    </row>
    <row r="1190" customFormat="false" ht="12.8" hidden="false" customHeight="false" outlineLevel="0" collapsed="false">
      <c r="A1190" s="17" t="s">
        <v>716</v>
      </c>
      <c r="B1190" s="9" t="s">
        <v>607</v>
      </c>
      <c r="C1190" s="9" t="s">
        <v>210</v>
      </c>
      <c r="D1190" s="9" t="s">
        <v>19</v>
      </c>
      <c r="E1190" s="9" t="s">
        <v>51</v>
      </c>
      <c r="F1190" s="9" t="n">
        <v>-3294.48</v>
      </c>
      <c r="G1190" s="12" t="s">
        <v>21</v>
      </c>
    </row>
    <row r="1191" customFormat="false" ht="12.8" hidden="false" customHeight="false" outlineLevel="0" collapsed="false">
      <c r="A1191" s="17" t="s">
        <v>716</v>
      </c>
      <c r="B1191" s="9" t="s">
        <v>607</v>
      </c>
      <c r="C1191" s="9" t="s">
        <v>29</v>
      </c>
      <c r="D1191" s="9" t="s">
        <v>19</v>
      </c>
      <c r="E1191" s="9" t="s">
        <v>20</v>
      </c>
      <c r="F1191" s="9" t="n">
        <v>-99</v>
      </c>
      <c r="G1191" s="12" t="s">
        <v>21</v>
      </c>
    </row>
    <row r="1192" customFormat="false" ht="12.8" hidden="false" customHeight="false" outlineLevel="0" collapsed="false">
      <c r="A1192" s="17" t="s">
        <v>716</v>
      </c>
      <c r="B1192" s="9" t="s">
        <v>607</v>
      </c>
      <c r="C1192" s="9" t="s">
        <v>298</v>
      </c>
      <c r="D1192" s="9" t="s">
        <v>19</v>
      </c>
      <c r="E1192" s="9" t="s">
        <v>119</v>
      </c>
      <c r="F1192" s="9" t="n">
        <v>-11.22</v>
      </c>
      <c r="G1192" s="12" t="s">
        <v>21</v>
      </c>
    </row>
    <row r="1193" customFormat="false" ht="12.8" hidden="false" customHeight="false" outlineLevel="0" collapsed="false">
      <c r="A1193" s="17" t="s">
        <v>716</v>
      </c>
      <c r="B1193" s="9" t="s">
        <v>607</v>
      </c>
      <c r="C1193" s="9" t="s">
        <v>63</v>
      </c>
      <c r="D1193" s="9" t="s">
        <v>19</v>
      </c>
      <c r="E1193" s="9" t="s">
        <v>64</v>
      </c>
      <c r="F1193" s="9" t="n">
        <v>-160.98</v>
      </c>
      <c r="G1193" s="12" t="s">
        <v>21</v>
      </c>
    </row>
    <row r="1194" customFormat="false" ht="12.8" hidden="false" customHeight="false" outlineLevel="0" collapsed="false">
      <c r="A1194" s="17" t="s">
        <v>716</v>
      </c>
      <c r="B1194" s="9" t="s">
        <v>607</v>
      </c>
      <c r="C1194" s="9" t="s">
        <v>64</v>
      </c>
      <c r="D1194" s="9" t="s">
        <v>19</v>
      </c>
      <c r="E1194" s="9" t="s">
        <v>64</v>
      </c>
      <c r="F1194" s="9" t="n">
        <v>-11.74</v>
      </c>
      <c r="G1194" s="12" t="s">
        <v>21</v>
      </c>
    </row>
    <row r="1195" customFormat="false" ht="12.8" hidden="false" customHeight="false" outlineLevel="0" collapsed="false">
      <c r="A1195" s="17" t="s">
        <v>716</v>
      </c>
      <c r="B1195" s="9" t="s">
        <v>607</v>
      </c>
      <c r="C1195" s="9" t="s">
        <v>29</v>
      </c>
      <c r="D1195" s="9" t="s">
        <v>25</v>
      </c>
      <c r="E1195" s="9" t="s">
        <v>29</v>
      </c>
      <c r="F1195" s="9" t="n">
        <v>-15.87</v>
      </c>
      <c r="G1195" s="12" t="s">
        <v>21</v>
      </c>
    </row>
    <row r="1196" customFormat="false" ht="12.8" hidden="false" customHeight="false" outlineLevel="0" collapsed="false">
      <c r="A1196" s="17" t="s">
        <v>716</v>
      </c>
      <c r="B1196" s="9" t="s">
        <v>607</v>
      </c>
      <c r="C1196" s="9" t="s">
        <v>29</v>
      </c>
      <c r="D1196" s="9" t="s">
        <v>25</v>
      </c>
      <c r="E1196" s="9" t="s">
        <v>29</v>
      </c>
      <c r="F1196" s="9" t="n">
        <v>-24.99</v>
      </c>
      <c r="G1196" s="12" t="s">
        <v>21</v>
      </c>
    </row>
    <row r="1197" customFormat="false" ht="12.8" hidden="false" customHeight="false" outlineLevel="0" collapsed="false">
      <c r="A1197" s="17" t="s">
        <v>717</v>
      </c>
      <c r="B1197" s="9" t="s">
        <v>607</v>
      </c>
      <c r="C1197" s="9" t="s">
        <v>210</v>
      </c>
      <c r="D1197" s="9" t="s">
        <v>19</v>
      </c>
      <c r="E1197" s="9" t="s">
        <v>51</v>
      </c>
      <c r="F1197" s="9" t="n">
        <v>-3220.55</v>
      </c>
      <c r="G1197" s="12" t="s">
        <v>21</v>
      </c>
    </row>
    <row r="1198" customFormat="false" ht="12.8" hidden="false" customHeight="false" outlineLevel="0" collapsed="false">
      <c r="A1198" s="17" t="s">
        <v>333</v>
      </c>
      <c r="B1198" s="9" t="s">
        <v>607</v>
      </c>
      <c r="C1198" s="9" t="s">
        <v>29</v>
      </c>
      <c r="D1198" s="9" t="s">
        <v>25</v>
      </c>
      <c r="E1198" s="9" t="s">
        <v>29</v>
      </c>
      <c r="F1198" s="9" t="n">
        <v>-15.98</v>
      </c>
      <c r="G1198" s="12" t="s">
        <v>21</v>
      </c>
    </row>
    <row r="1199" customFormat="false" ht="12.8" hidden="false" customHeight="false" outlineLevel="0" collapsed="false">
      <c r="A1199" s="17" t="s">
        <v>718</v>
      </c>
      <c r="B1199" s="9" t="s">
        <v>607</v>
      </c>
      <c r="C1199" s="9" t="s">
        <v>29</v>
      </c>
      <c r="D1199" s="9" t="s">
        <v>25</v>
      </c>
      <c r="E1199" s="9" t="s">
        <v>29</v>
      </c>
      <c r="F1199" s="9" t="n">
        <v>-28</v>
      </c>
      <c r="G1199" s="12" t="s">
        <v>21</v>
      </c>
    </row>
    <row r="1200" customFormat="false" ht="12.8" hidden="false" customHeight="false" outlineLevel="0" collapsed="false">
      <c r="A1200" s="17" t="s">
        <v>719</v>
      </c>
      <c r="B1200" s="9" t="s">
        <v>607</v>
      </c>
      <c r="C1200" s="9" t="s">
        <v>611</v>
      </c>
      <c r="D1200" s="9" t="s">
        <v>19</v>
      </c>
      <c r="E1200" s="9" t="s">
        <v>51</v>
      </c>
      <c r="F1200" s="9" t="n">
        <v>-3748.35</v>
      </c>
      <c r="G1200" s="12" t="s">
        <v>21</v>
      </c>
    </row>
    <row r="1201" customFormat="false" ht="12.8" hidden="false" customHeight="false" outlineLevel="0" collapsed="false">
      <c r="A1201" s="17" t="s">
        <v>719</v>
      </c>
      <c r="B1201" s="9" t="s">
        <v>607</v>
      </c>
      <c r="C1201" s="9" t="s">
        <v>63</v>
      </c>
      <c r="D1201" s="9" t="s">
        <v>19</v>
      </c>
      <c r="E1201" s="9" t="s">
        <v>64</v>
      </c>
      <c r="F1201" s="9" t="n">
        <v>-134.55</v>
      </c>
      <c r="G1201" s="12" t="s">
        <v>21</v>
      </c>
    </row>
    <row r="1202" customFormat="false" ht="12.8" hidden="false" customHeight="false" outlineLevel="0" collapsed="false">
      <c r="A1202" s="17" t="s">
        <v>719</v>
      </c>
      <c r="B1202" s="9" t="s">
        <v>607</v>
      </c>
      <c r="C1202" s="9" t="s">
        <v>64</v>
      </c>
      <c r="D1202" s="9" t="s">
        <v>19</v>
      </c>
      <c r="E1202" s="9" t="s">
        <v>64</v>
      </c>
      <c r="F1202" s="9" t="n">
        <v>-39.4</v>
      </c>
      <c r="G1202" s="12" t="s">
        <v>21</v>
      </c>
    </row>
    <row r="1203" customFormat="false" ht="12.8" hidden="false" customHeight="false" outlineLevel="0" collapsed="false">
      <c r="A1203" s="17" t="s">
        <v>719</v>
      </c>
      <c r="B1203" s="9" t="s">
        <v>607</v>
      </c>
      <c r="C1203" s="9" t="s">
        <v>29</v>
      </c>
      <c r="D1203" s="9" t="s">
        <v>25</v>
      </c>
      <c r="E1203" s="9" t="s">
        <v>26</v>
      </c>
      <c r="F1203" s="9" t="n">
        <v>-24.77</v>
      </c>
      <c r="G1203" s="12" t="s">
        <v>21</v>
      </c>
    </row>
    <row r="1204" customFormat="false" ht="12.8" hidden="false" customHeight="false" outlineLevel="0" collapsed="false">
      <c r="A1204" s="17" t="s">
        <v>719</v>
      </c>
      <c r="B1204" s="9" t="s">
        <v>607</v>
      </c>
      <c r="C1204" s="9" t="s">
        <v>29</v>
      </c>
      <c r="D1204" s="9" t="s">
        <v>25</v>
      </c>
      <c r="E1204" s="9" t="s">
        <v>29</v>
      </c>
      <c r="F1204" s="9" t="n">
        <v>-20</v>
      </c>
      <c r="G1204" s="12" t="s">
        <v>21</v>
      </c>
    </row>
    <row r="1205" customFormat="false" ht="12.8" hidden="false" customHeight="false" outlineLevel="0" collapsed="false">
      <c r="A1205" s="17" t="s">
        <v>720</v>
      </c>
      <c r="B1205" s="9" t="s">
        <v>607</v>
      </c>
      <c r="C1205" s="9" t="s">
        <v>24</v>
      </c>
      <c r="D1205" s="9" t="s">
        <v>25</v>
      </c>
      <c r="E1205" s="9" t="s">
        <v>163</v>
      </c>
      <c r="F1205" s="9" t="n">
        <v>-50.5</v>
      </c>
      <c r="G1205" s="12" t="s">
        <v>21</v>
      </c>
    </row>
    <row r="1206" customFormat="false" ht="12.8" hidden="false" customHeight="false" outlineLevel="0" collapsed="false">
      <c r="A1206" s="17" t="s">
        <v>720</v>
      </c>
      <c r="B1206" s="9" t="s">
        <v>607</v>
      </c>
      <c r="C1206" s="9" t="s">
        <v>29</v>
      </c>
      <c r="D1206" s="9" t="s">
        <v>25</v>
      </c>
      <c r="E1206" s="9" t="s">
        <v>163</v>
      </c>
      <c r="F1206" s="9" t="n">
        <v>-38</v>
      </c>
      <c r="G1206" s="12" t="s">
        <v>21</v>
      </c>
    </row>
    <row r="1207" customFormat="false" ht="12.8" hidden="false" customHeight="false" outlineLevel="0" collapsed="false">
      <c r="A1207" s="17" t="s">
        <v>720</v>
      </c>
      <c r="B1207" s="9" t="s">
        <v>607</v>
      </c>
      <c r="C1207" s="9" t="s">
        <v>29</v>
      </c>
      <c r="D1207" s="9" t="s">
        <v>25</v>
      </c>
      <c r="E1207" s="9" t="s">
        <v>163</v>
      </c>
      <c r="F1207" s="9" t="n">
        <v>-42</v>
      </c>
      <c r="G1207" s="12" t="s">
        <v>21</v>
      </c>
    </row>
    <row r="1208" customFormat="false" ht="12.8" hidden="false" customHeight="false" outlineLevel="0" collapsed="false">
      <c r="A1208" s="17" t="s">
        <v>720</v>
      </c>
      <c r="B1208" s="9" t="s">
        <v>607</v>
      </c>
      <c r="C1208" s="9" t="s">
        <v>611</v>
      </c>
      <c r="D1208" s="9" t="s">
        <v>54</v>
      </c>
      <c r="E1208" s="9" t="s">
        <v>67</v>
      </c>
      <c r="F1208" s="9" t="n">
        <v>-10.3</v>
      </c>
      <c r="G1208" s="12" t="s">
        <v>21</v>
      </c>
    </row>
    <row r="1209" customFormat="false" ht="12.8" hidden="false" customHeight="false" outlineLevel="0" collapsed="false">
      <c r="A1209" s="17" t="s">
        <v>721</v>
      </c>
      <c r="B1209" s="9" t="s">
        <v>607</v>
      </c>
      <c r="C1209" s="9" t="s">
        <v>658</v>
      </c>
      <c r="D1209" s="9" t="s">
        <v>78</v>
      </c>
      <c r="E1209" s="9" t="s">
        <v>406</v>
      </c>
      <c r="F1209" s="9" t="n">
        <v>-50</v>
      </c>
      <c r="G1209" s="12" t="s">
        <v>21</v>
      </c>
    </row>
    <row r="1210" customFormat="false" ht="12.8" hidden="false" customHeight="false" outlineLevel="0" collapsed="false">
      <c r="A1210" s="17" t="s">
        <v>721</v>
      </c>
      <c r="B1210" s="9" t="s">
        <v>607</v>
      </c>
      <c r="C1210" s="9" t="s">
        <v>460</v>
      </c>
      <c r="D1210" s="9" t="s">
        <v>19</v>
      </c>
      <c r="E1210" s="9" t="s">
        <v>461</v>
      </c>
      <c r="F1210" s="9" t="n">
        <v>-67.77</v>
      </c>
      <c r="G1210" s="12" t="s">
        <v>21</v>
      </c>
    </row>
    <row r="1211" customFormat="false" ht="12.8" hidden="false" customHeight="false" outlineLevel="0" collapsed="false">
      <c r="A1211" s="17" t="s">
        <v>721</v>
      </c>
      <c r="B1211" s="9" t="s">
        <v>607</v>
      </c>
      <c r="C1211" s="9" t="s">
        <v>73</v>
      </c>
      <c r="D1211" s="9" t="s">
        <v>19</v>
      </c>
      <c r="E1211" s="9" t="s">
        <v>580</v>
      </c>
      <c r="F1211" s="9" t="n">
        <v>-158.04</v>
      </c>
      <c r="G1211" s="12" t="s">
        <v>21</v>
      </c>
    </row>
    <row r="1212" customFormat="false" ht="12.8" hidden="false" customHeight="false" outlineLevel="0" collapsed="false">
      <c r="A1212" s="17" t="s">
        <v>721</v>
      </c>
      <c r="B1212" s="9" t="s">
        <v>607</v>
      </c>
      <c r="C1212" s="9" t="s">
        <v>364</v>
      </c>
      <c r="D1212" s="9" t="s">
        <v>19</v>
      </c>
      <c r="E1212" s="9" t="s">
        <v>271</v>
      </c>
      <c r="F1212" s="9" t="n">
        <v>-161.74</v>
      </c>
      <c r="G1212" s="12" t="s">
        <v>21</v>
      </c>
    </row>
    <row r="1213" customFormat="false" ht="12.8" hidden="false" customHeight="false" outlineLevel="0" collapsed="false">
      <c r="A1213" s="17" t="s">
        <v>721</v>
      </c>
      <c r="B1213" s="9" t="s">
        <v>607</v>
      </c>
      <c r="C1213" s="9" t="s">
        <v>258</v>
      </c>
      <c r="D1213" s="9" t="s">
        <v>19</v>
      </c>
      <c r="E1213" s="9" t="s">
        <v>119</v>
      </c>
      <c r="F1213" s="9" t="n">
        <v>-225</v>
      </c>
      <c r="G1213" s="12" t="s">
        <v>21</v>
      </c>
    </row>
    <row r="1214" customFormat="false" ht="12.8" hidden="false" customHeight="false" outlineLevel="0" collapsed="false">
      <c r="A1214" s="17" t="s">
        <v>721</v>
      </c>
      <c r="B1214" s="9" t="s">
        <v>607</v>
      </c>
      <c r="C1214" s="9" t="s">
        <v>46</v>
      </c>
      <c r="D1214" s="9" t="s">
        <v>25</v>
      </c>
      <c r="E1214" s="9" t="s">
        <v>47</v>
      </c>
      <c r="F1214" s="9" t="n">
        <v>-80.93</v>
      </c>
      <c r="G1214" s="12" t="s">
        <v>21</v>
      </c>
    </row>
    <row r="1215" customFormat="false" ht="12.8" hidden="false" customHeight="false" outlineLevel="0" collapsed="false">
      <c r="A1215" s="17" t="s">
        <v>721</v>
      </c>
      <c r="B1215" s="9" t="s">
        <v>607</v>
      </c>
      <c r="C1215" s="9" t="s">
        <v>29</v>
      </c>
      <c r="D1215" s="9" t="s">
        <v>25</v>
      </c>
      <c r="E1215" s="9" t="s">
        <v>29</v>
      </c>
      <c r="F1215" s="9" t="n">
        <v>-28</v>
      </c>
      <c r="G1215" s="12" t="s">
        <v>21</v>
      </c>
    </row>
    <row r="1216" customFormat="false" ht="12.8" hidden="false" customHeight="false" outlineLevel="0" collapsed="false">
      <c r="A1216" s="17" t="s">
        <v>721</v>
      </c>
      <c r="B1216" s="9" t="s">
        <v>607</v>
      </c>
      <c r="C1216" s="9" t="s">
        <v>37</v>
      </c>
      <c r="D1216" s="9" t="s">
        <v>25</v>
      </c>
      <c r="E1216" s="9" t="s">
        <v>148</v>
      </c>
      <c r="F1216" s="9" t="n">
        <v>-570.11</v>
      </c>
      <c r="G1216" s="12" t="s">
        <v>21</v>
      </c>
    </row>
    <row r="1217" customFormat="false" ht="12.8" hidden="false" customHeight="false" outlineLevel="0" collapsed="false">
      <c r="A1217" s="17" t="s">
        <v>334</v>
      </c>
      <c r="B1217" s="9" t="s">
        <v>607</v>
      </c>
      <c r="C1217" s="9" t="s">
        <v>658</v>
      </c>
      <c r="D1217" s="9" t="s">
        <v>78</v>
      </c>
      <c r="E1217" s="9" t="s">
        <v>406</v>
      </c>
      <c r="F1217" s="9" t="n">
        <v>-60</v>
      </c>
      <c r="G1217" s="12" t="s">
        <v>21</v>
      </c>
    </row>
    <row r="1218" customFormat="false" ht="12.8" hidden="false" customHeight="false" outlineLevel="0" collapsed="false">
      <c r="A1218" s="17" t="s">
        <v>334</v>
      </c>
      <c r="B1218" s="9" t="s">
        <v>607</v>
      </c>
      <c r="C1218" s="9" t="s">
        <v>63</v>
      </c>
      <c r="D1218" s="9" t="s">
        <v>19</v>
      </c>
      <c r="E1218" s="9" t="s">
        <v>64</v>
      </c>
      <c r="F1218" s="9" t="n">
        <v>-180.31</v>
      </c>
      <c r="G1218" s="12" t="s">
        <v>21</v>
      </c>
    </row>
    <row r="1219" customFormat="false" ht="12.8" hidden="false" customHeight="false" outlineLevel="0" collapsed="false">
      <c r="A1219" s="17" t="s">
        <v>334</v>
      </c>
      <c r="B1219" s="9" t="s">
        <v>607</v>
      </c>
      <c r="C1219" s="9" t="s">
        <v>63</v>
      </c>
      <c r="D1219" s="9" t="s">
        <v>19</v>
      </c>
      <c r="E1219" s="9" t="s">
        <v>64</v>
      </c>
      <c r="F1219" s="9" t="n">
        <v>-57.87</v>
      </c>
      <c r="G1219" s="12" t="s">
        <v>21</v>
      </c>
    </row>
    <row r="1220" customFormat="false" ht="12.8" hidden="false" customHeight="false" outlineLevel="0" collapsed="false">
      <c r="A1220" s="17" t="s">
        <v>334</v>
      </c>
      <c r="B1220" s="9" t="s">
        <v>607</v>
      </c>
      <c r="C1220" s="9" t="s">
        <v>24</v>
      </c>
      <c r="D1220" s="9" t="s">
        <v>25</v>
      </c>
      <c r="E1220" s="9" t="s">
        <v>163</v>
      </c>
      <c r="F1220" s="9" t="n">
        <v>-130</v>
      </c>
      <c r="G1220" s="12" t="s">
        <v>21</v>
      </c>
    </row>
    <row r="1221" customFormat="false" ht="12.8" hidden="false" customHeight="false" outlineLevel="0" collapsed="false">
      <c r="A1221" s="17" t="s">
        <v>334</v>
      </c>
      <c r="B1221" s="9" t="s">
        <v>607</v>
      </c>
      <c r="C1221" s="9" t="s">
        <v>87</v>
      </c>
      <c r="D1221" s="9" t="s">
        <v>608</v>
      </c>
      <c r="E1221" s="9" t="s">
        <v>608</v>
      </c>
      <c r="F1221" s="9" t="n">
        <v>11127</v>
      </c>
      <c r="G1221" s="12" t="s">
        <v>89</v>
      </c>
    </row>
    <row r="1222" customFormat="false" ht="12.8" hidden="false" customHeight="false" outlineLevel="0" collapsed="false">
      <c r="A1222" s="17" t="s">
        <v>334</v>
      </c>
      <c r="B1222" s="9" t="s">
        <v>607</v>
      </c>
      <c r="C1222" s="9" t="s">
        <v>611</v>
      </c>
      <c r="D1222" s="9" t="s">
        <v>54</v>
      </c>
      <c r="E1222" s="9" t="s">
        <v>67</v>
      </c>
      <c r="F1222" s="9" t="n">
        <v>-29.35</v>
      </c>
      <c r="G1222" s="12" t="s">
        <v>21</v>
      </c>
    </row>
    <row r="1223" customFormat="false" ht="12.8" hidden="false" customHeight="false" outlineLevel="0" collapsed="false">
      <c r="A1223" s="17" t="s">
        <v>722</v>
      </c>
      <c r="B1223" s="9" t="s">
        <v>607</v>
      </c>
      <c r="C1223" s="9" t="s">
        <v>29</v>
      </c>
      <c r="D1223" s="9" t="s">
        <v>238</v>
      </c>
      <c r="E1223" s="9" t="s">
        <v>239</v>
      </c>
      <c r="F1223" s="9" t="n">
        <v>-130</v>
      </c>
      <c r="G1223" s="12" t="s">
        <v>21</v>
      </c>
    </row>
    <row r="1224" customFormat="false" ht="12.8" hidden="false" customHeight="false" outlineLevel="0" collapsed="false">
      <c r="A1224" s="17" t="s">
        <v>722</v>
      </c>
      <c r="B1224" s="9" t="s">
        <v>607</v>
      </c>
      <c r="C1224" s="9" t="s">
        <v>63</v>
      </c>
      <c r="D1224" s="9" t="s">
        <v>19</v>
      </c>
      <c r="E1224" s="9" t="s">
        <v>64</v>
      </c>
      <c r="F1224" s="9" t="n">
        <v>-188.21</v>
      </c>
      <c r="G1224" s="12" t="s">
        <v>21</v>
      </c>
    </row>
    <row r="1225" customFormat="false" ht="12.8" hidden="false" customHeight="false" outlineLevel="0" collapsed="false">
      <c r="A1225" s="17" t="s">
        <v>722</v>
      </c>
      <c r="B1225" s="9" t="s">
        <v>607</v>
      </c>
      <c r="C1225" s="9" t="s">
        <v>170</v>
      </c>
      <c r="D1225" s="9" t="s">
        <v>171</v>
      </c>
      <c r="E1225" s="9" t="s">
        <v>172</v>
      </c>
      <c r="F1225" s="9" t="n">
        <v>-222.02</v>
      </c>
      <c r="G1225" s="12" t="s">
        <v>21</v>
      </c>
    </row>
    <row r="1226" customFormat="false" ht="12.8" hidden="false" customHeight="false" outlineLevel="0" collapsed="false">
      <c r="A1226" s="17" t="s">
        <v>722</v>
      </c>
      <c r="B1226" s="9" t="s">
        <v>607</v>
      </c>
      <c r="C1226" s="9" t="s">
        <v>265</v>
      </c>
      <c r="D1226" s="9" t="s">
        <v>25</v>
      </c>
      <c r="E1226" s="9" t="s">
        <v>266</v>
      </c>
      <c r="F1226" s="9" t="n">
        <v>-355</v>
      </c>
      <c r="G1226" s="12" t="s">
        <v>21</v>
      </c>
    </row>
    <row r="1227" customFormat="false" ht="12.8" hidden="false" customHeight="false" outlineLevel="0" collapsed="false">
      <c r="A1227" s="17" t="s">
        <v>722</v>
      </c>
      <c r="B1227" s="9" t="s">
        <v>607</v>
      </c>
      <c r="C1227" s="9" t="s">
        <v>29</v>
      </c>
      <c r="D1227" s="9" t="s">
        <v>25</v>
      </c>
      <c r="E1227" s="9" t="s">
        <v>29</v>
      </c>
      <c r="F1227" s="9" t="n">
        <v>-23.97</v>
      </c>
      <c r="G1227" s="12" t="s">
        <v>21</v>
      </c>
    </row>
    <row r="1228" customFormat="false" ht="12.8" hidden="false" customHeight="false" outlineLevel="0" collapsed="false">
      <c r="A1228" s="17" t="s">
        <v>336</v>
      </c>
      <c r="B1228" s="9" t="s">
        <v>607</v>
      </c>
      <c r="C1228" s="9" t="s">
        <v>658</v>
      </c>
      <c r="D1228" s="9" t="s">
        <v>78</v>
      </c>
      <c r="E1228" s="9" t="s">
        <v>406</v>
      </c>
      <c r="F1228" s="9" t="n">
        <v>-85.63</v>
      </c>
      <c r="G1228" s="12" t="s">
        <v>21</v>
      </c>
    </row>
    <row r="1229" customFormat="false" ht="12.8" hidden="false" customHeight="false" outlineLevel="0" collapsed="false">
      <c r="A1229" s="17" t="s">
        <v>723</v>
      </c>
      <c r="B1229" s="9" t="s">
        <v>607</v>
      </c>
      <c r="C1229" s="9" t="s">
        <v>29</v>
      </c>
      <c r="D1229" s="9" t="s">
        <v>25</v>
      </c>
      <c r="E1229" s="9" t="s">
        <v>29</v>
      </c>
      <c r="F1229" s="9" t="n">
        <v>-7</v>
      </c>
      <c r="G1229" s="12" t="s">
        <v>21</v>
      </c>
    </row>
    <row r="1230" customFormat="false" ht="12.8" hidden="false" customHeight="false" outlineLevel="0" collapsed="false">
      <c r="A1230" s="17" t="s">
        <v>723</v>
      </c>
      <c r="B1230" s="9" t="s">
        <v>607</v>
      </c>
      <c r="C1230" s="9" t="s">
        <v>24</v>
      </c>
      <c r="D1230" s="9" t="s">
        <v>25</v>
      </c>
      <c r="E1230" s="9" t="s">
        <v>163</v>
      </c>
      <c r="F1230" s="9" t="n">
        <v>-44</v>
      </c>
      <c r="G1230" s="12" t="s">
        <v>21</v>
      </c>
    </row>
    <row r="1231" customFormat="false" ht="12.8" hidden="false" customHeight="false" outlineLevel="0" collapsed="false">
      <c r="A1231" s="17" t="s">
        <v>337</v>
      </c>
      <c r="B1231" s="9" t="s">
        <v>607</v>
      </c>
      <c r="C1231" s="9" t="s">
        <v>63</v>
      </c>
      <c r="D1231" s="9" t="s">
        <v>19</v>
      </c>
      <c r="E1231" s="9" t="s">
        <v>64</v>
      </c>
      <c r="F1231" s="9" t="n">
        <v>-162.19</v>
      </c>
      <c r="G1231" s="12" t="s">
        <v>21</v>
      </c>
    </row>
    <row r="1232" customFormat="false" ht="12.8" hidden="false" customHeight="false" outlineLevel="0" collapsed="false">
      <c r="A1232" s="17" t="s">
        <v>337</v>
      </c>
      <c r="B1232" s="9" t="s">
        <v>607</v>
      </c>
      <c r="C1232" s="9" t="s">
        <v>265</v>
      </c>
      <c r="D1232" s="9" t="s">
        <v>25</v>
      </c>
      <c r="E1232" s="9" t="s">
        <v>266</v>
      </c>
      <c r="F1232" s="9" t="n">
        <v>-343</v>
      </c>
      <c r="G1232" s="12" t="s">
        <v>21</v>
      </c>
    </row>
    <row r="1233" customFormat="false" ht="12.8" hidden="false" customHeight="false" outlineLevel="0" collapsed="false">
      <c r="A1233" s="17" t="s">
        <v>337</v>
      </c>
      <c r="B1233" s="9" t="s">
        <v>607</v>
      </c>
      <c r="C1233" s="9" t="s">
        <v>29</v>
      </c>
      <c r="D1233" s="9" t="s">
        <v>25</v>
      </c>
      <c r="E1233" s="9" t="s">
        <v>29</v>
      </c>
      <c r="F1233" s="9" t="n">
        <v>-32</v>
      </c>
      <c r="G1233" s="12" t="s">
        <v>21</v>
      </c>
    </row>
    <row r="1234" customFormat="false" ht="12.8" hidden="false" customHeight="false" outlineLevel="0" collapsed="false">
      <c r="A1234" s="17" t="s">
        <v>337</v>
      </c>
      <c r="B1234" s="9" t="s">
        <v>607</v>
      </c>
      <c r="C1234" s="9" t="s">
        <v>29</v>
      </c>
      <c r="D1234" s="9" t="s">
        <v>25</v>
      </c>
      <c r="E1234" s="9" t="s">
        <v>29</v>
      </c>
      <c r="F1234" s="9" t="n">
        <v>-49.98</v>
      </c>
      <c r="G1234" s="12" t="s">
        <v>21</v>
      </c>
    </row>
    <row r="1235" customFormat="false" ht="12.8" hidden="false" customHeight="false" outlineLevel="0" collapsed="false">
      <c r="A1235" s="17" t="s">
        <v>724</v>
      </c>
      <c r="B1235" s="9" t="s">
        <v>607</v>
      </c>
      <c r="C1235" s="9" t="s">
        <v>658</v>
      </c>
      <c r="D1235" s="9" t="s">
        <v>78</v>
      </c>
      <c r="E1235" s="9" t="s">
        <v>406</v>
      </c>
      <c r="F1235" s="9" t="n">
        <v>-80.45</v>
      </c>
      <c r="G1235" s="12" t="s">
        <v>21</v>
      </c>
    </row>
    <row r="1236" customFormat="false" ht="12.8" hidden="false" customHeight="false" outlineLevel="0" collapsed="false">
      <c r="A1236" s="17" t="s">
        <v>724</v>
      </c>
      <c r="B1236" s="9" t="s">
        <v>607</v>
      </c>
      <c r="C1236" s="9" t="s">
        <v>658</v>
      </c>
      <c r="D1236" s="9" t="s">
        <v>78</v>
      </c>
      <c r="E1236" s="9" t="s">
        <v>406</v>
      </c>
      <c r="F1236" s="9" t="n">
        <v>-69.01</v>
      </c>
      <c r="G1236" s="12" t="s">
        <v>21</v>
      </c>
    </row>
    <row r="1237" customFormat="false" ht="12.8" hidden="false" customHeight="false" outlineLevel="0" collapsed="false">
      <c r="A1237" s="17" t="s">
        <v>724</v>
      </c>
      <c r="B1237" s="9" t="s">
        <v>607</v>
      </c>
      <c r="C1237" s="9" t="s">
        <v>29</v>
      </c>
      <c r="D1237" s="9" t="s">
        <v>25</v>
      </c>
      <c r="E1237" s="9" t="s">
        <v>26</v>
      </c>
      <c r="F1237" s="9" t="n">
        <v>-18.8</v>
      </c>
      <c r="G1237" s="12" t="s">
        <v>21</v>
      </c>
    </row>
    <row r="1238" customFormat="false" ht="12.8" hidden="false" customHeight="false" outlineLevel="0" collapsed="false">
      <c r="A1238" s="17" t="s">
        <v>724</v>
      </c>
      <c r="B1238" s="9" t="s">
        <v>607</v>
      </c>
      <c r="C1238" s="9" t="s">
        <v>29</v>
      </c>
      <c r="D1238" s="9" t="s">
        <v>25</v>
      </c>
      <c r="E1238" s="9" t="s">
        <v>26</v>
      </c>
      <c r="F1238" s="9" t="n">
        <v>-90.2</v>
      </c>
      <c r="G1238" s="12" t="s">
        <v>21</v>
      </c>
    </row>
    <row r="1239" customFormat="false" ht="12.8" hidden="false" customHeight="false" outlineLevel="0" collapsed="false">
      <c r="A1239" s="17" t="s">
        <v>724</v>
      </c>
      <c r="B1239" s="9" t="s">
        <v>607</v>
      </c>
      <c r="C1239" s="9" t="s">
        <v>24</v>
      </c>
      <c r="D1239" s="9" t="s">
        <v>25</v>
      </c>
      <c r="E1239" s="9" t="s">
        <v>26</v>
      </c>
      <c r="F1239" s="9" t="n">
        <v>-20</v>
      </c>
      <c r="G1239" s="12" t="s">
        <v>21</v>
      </c>
    </row>
    <row r="1240" customFormat="false" ht="12.8" hidden="false" customHeight="false" outlineLevel="0" collapsed="false">
      <c r="A1240" s="17" t="s">
        <v>725</v>
      </c>
      <c r="B1240" s="9" t="s">
        <v>607</v>
      </c>
      <c r="C1240" s="9" t="s">
        <v>658</v>
      </c>
      <c r="D1240" s="9" t="s">
        <v>78</v>
      </c>
      <c r="E1240" s="9" t="s">
        <v>406</v>
      </c>
      <c r="F1240" s="9" t="n">
        <v>-60</v>
      </c>
      <c r="G1240" s="12" t="s">
        <v>21</v>
      </c>
    </row>
    <row r="1241" customFormat="false" ht="12.8" hidden="false" customHeight="false" outlineLevel="0" collapsed="false">
      <c r="A1241" s="17" t="s">
        <v>725</v>
      </c>
      <c r="B1241" s="9" t="s">
        <v>607</v>
      </c>
      <c r="C1241" s="9" t="s">
        <v>24</v>
      </c>
      <c r="D1241" s="9" t="s">
        <v>25</v>
      </c>
      <c r="E1241" s="9" t="s">
        <v>26</v>
      </c>
      <c r="F1241" s="9" t="n">
        <v>-61.9</v>
      </c>
      <c r="G1241" s="12" t="s">
        <v>21</v>
      </c>
    </row>
    <row r="1242" customFormat="false" ht="12.8" hidden="false" customHeight="false" outlineLevel="0" collapsed="false">
      <c r="A1242" s="17" t="s">
        <v>726</v>
      </c>
      <c r="B1242" s="9" t="s">
        <v>607</v>
      </c>
      <c r="C1242" s="9" t="s">
        <v>611</v>
      </c>
      <c r="D1242" s="9" t="s">
        <v>19</v>
      </c>
      <c r="E1242" s="9" t="s">
        <v>51</v>
      </c>
      <c r="F1242" s="9" t="n">
        <v>-3734.9</v>
      </c>
      <c r="G1242" s="12" t="s">
        <v>21</v>
      </c>
    </row>
    <row r="1243" customFormat="false" ht="12.8" hidden="false" customHeight="false" outlineLevel="0" collapsed="false">
      <c r="A1243" s="17" t="s">
        <v>726</v>
      </c>
      <c r="B1243" s="9" t="s">
        <v>607</v>
      </c>
      <c r="C1243" s="9" t="s">
        <v>611</v>
      </c>
      <c r="D1243" s="9" t="s">
        <v>25</v>
      </c>
      <c r="E1243" s="9" t="s">
        <v>67</v>
      </c>
      <c r="F1243" s="9" t="n">
        <v>-20.6</v>
      </c>
      <c r="G1243" s="12" t="s">
        <v>21</v>
      </c>
    </row>
    <row r="1244" customFormat="false" ht="12.8" hidden="false" customHeight="false" outlineLevel="0" collapsed="false">
      <c r="A1244" s="17" t="s">
        <v>727</v>
      </c>
      <c r="B1244" s="9" t="s">
        <v>607</v>
      </c>
      <c r="C1244" s="9" t="s">
        <v>675</v>
      </c>
      <c r="D1244" s="9" t="s">
        <v>25</v>
      </c>
      <c r="E1244" s="9" t="s">
        <v>148</v>
      </c>
      <c r="F1244" s="9" t="n">
        <v>-112.5</v>
      </c>
      <c r="G1244" s="12" t="s">
        <v>21</v>
      </c>
    </row>
    <row r="1245" customFormat="false" ht="12.8" hidden="false" customHeight="false" outlineLevel="0" collapsed="false">
      <c r="A1245" s="17" t="s">
        <v>728</v>
      </c>
      <c r="B1245" s="9" t="s">
        <v>607</v>
      </c>
      <c r="C1245" s="9" t="s">
        <v>24</v>
      </c>
      <c r="D1245" s="9" t="s">
        <v>25</v>
      </c>
      <c r="E1245" s="9" t="s">
        <v>26</v>
      </c>
      <c r="F1245" s="9" t="n">
        <v>-18</v>
      </c>
      <c r="G1245" s="12" t="s">
        <v>21</v>
      </c>
    </row>
    <row r="1246" customFormat="false" ht="12.8" hidden="false" customHeight="false" outlineLevel="0" collapsed="false">
      <c r="A1246" s="17" t="s">
        <v>729</v>
      </c>
      <c r="B1246" s="9" t="s">
        <v>607</v>
      </c>
      <c r="C1246" s="9" t="s">
        <v>73</v>
      </c>
      <c r="D1246" s="9" t="s">
        <v>19</v>
      </c>
      <c r="E1246" s="9" t="s">
        <v>461</v>
      </c>
      <c r="F1246" s="9" t="n">
        <v>-42.95</v>
      </c>
      <c r="G1246" s="12" t="s">
        <v>21</v>
      </c>
    </row>
    <row r="1247" customFormat="false" ht="12.8" hidden="false" customHeight="false" outlineLevel="0" collapsed="false">
      <c r="A1247" s="17" t="s">
        <v>729</v>
      </c>
      <c r="B1247" s="9" t="s">
        <v>607</v>
      </c>
      <c r="C1247" s="9" t="s">
        <v>73</v>
      </c>
      <c r="D1247" s="9" t="s">
        <v>19</v>
      </c>
      <c r="E1247" s="9" t="s">
        <v>580</v>
      </c>
      <c r="F1247" s="9" t="n">
        <v>-167.85</v>
      </c>
      <c r="G1247" s="12" t="s">
        <v>21</v>
      </c>
    </row>
    <row r="1248" customFormat="false" ht="12.8" hidden="false" customHeight="false" outlineLevel="0" collapsed="false">
      <c r="A1248" s="17" t="s">
        <v>729</v>
      </c>
      <c r="B1248" s="9" t="s">
        <v>607</v>
      </c>
      <c r="C1248" s="9" t="s">
        <v>364</v>
      </c>
      <c r="D1248" s="9" t="s">
        <v>19</v>
      </c>
      <c r="E1248" s="9" t="s">
        <v>271</v>
      </c>
      <c r="F1248" s="9" t="n">
        <v>-196.36</v>
      </c>
      <c r="G1248" s="12" t="s">
        <v>21</v>
      </c>
    </row>
    <row r="1249" customFormat="false" ht="12.8" hidden="false" customHeight="false" outlineLevel="0" collapsed="false">
      <c r="A1249" s="17" t="s">
        <v>729</v>
      </c>
      <c r="B1249" s="9" t="s">
        <v>607</v>
      </c>
      <c r="C1249" s="9" t="s">
        <v>258</v>
      </c>
      <c r="D1249" s="9" t="s">
        <v>19</v>
      </c>
      <c r="E1249" s="9" t="s">
        <v>119</v>
      </c>
      <c r="F1249" s="9" t="n">
        <v>-234</v>
      </c>
      <c r="G1249" s="12" t="s">
        <v>21</v>
      </c>
    </row>
    <row r="1250" customFormat="false" ht="12.8" hidden="false" customHeight="false" outlineLevel="0" collapsed="false">
      <c r="A1250" s="17" t="s">
        <v>729</v>
      </c>
      <c r="B1250" s="9" t="s">
        <v>607</v>
      </c>
      <c r="C1250" s="9" t="s">
        <v>63</v>
      </c>
      <c r="D1250" s="9" t="s">
        <v>19</v>
      </c>
      <c r="E1250" s="9" t="s">
        <v>64</v>
      </c>
      <c r="F1250" s="9" t="n">
        <v>-166.21</v>
      </c>
      <c r="G1250" s="12" t="s">
        <v>21</v>
      </c>
    </row>
    <row r="1251" customFormat="false" ht="12.8" hidden="false" customHeight="false" outlineLevel="0" collapsed="false">
      <c r="A1251" s="17" t="s">
        <v>729</v>
      </c>
      <c r="B1251" s="9" t="s">
        <v>607</v>
      </c>
      <c r="C1251" s="9" t="s">
        <v>29</v>
      </c>
      <c r="D1251" s="9" t="s">
        <v>19</v>
      </c>
      <c r="E1251" s="9" t="s">
        <v>64</v>
      </c>
      <c r="F1251" s="9" t="n">
        <v>-22.2</v>
      </c>
      <c r="G1251" s="12" t="s">
        <v>21</v>
      </c>
    </row>
    <row r="1252" customFormat="false" ht="12.8" hidden="false" customHeight="false" outlineLevel="0" collapsed="false">
      <c r="A1252" s="17" t="s">
        <v>729</v>
      </c>
      <c r="B1252" s="9" t="s">
        <v>607</v>
      </c>
      <c r="C1252" s="9" t="s">
        <v>63</v>
      </c>
      <c r="D1252" s="9" t="s">
        <v>19</v>
      </c>
      <c r="E1252" s="9" t="s">
        <v>64</v>
      </c>
      <c r="F1252" s="9" t="n">
        <v>-44.16</v>
      </c>
      <c r="G1252" s="12" t="s">
        <v>21</v>
      </c>
    </row>
    <row r="1253" customFormat="false" ht="12.8" hidden="false" customHeight="false" outlineLevel="0" collapsed="false">
      <c r="A1253" s="17" t="s">
        <v>729</v>
      </c>
      <c r="B1253" s="9" t="s">
        <v>607</v>
      </c>
      <c r="C1253" s="9" t="s">
        <v>46</v>
      </c>
      <c r="D1253" s="9" t="s">
        <v>25</v>
      </c>
      <c r="E1253" s="9" t="s">
        <v>47</v>
      </c>
      <c r="F1253" s="9" t="n">
        <v>-71.02</v>
      </c>
      <c r="G1253" s="12" t="s">
        <v>21</v>
      </c>
    </row>
    <row r="1254" customFormat="false" ht="12.8" hidden="false" customHeight="false" outlineLevel="0" collapsed="false">
      <c r="A1254" s="17" t="s">
        <v>729</v>
      </c>
      <c r="B1254" s="9" t="s">
        <v>607</v>
      </c>
      <c r="C1254" s="9" t="s">
        <v>29</v>
      </c>
      <c r="D1254" s="9" t="s">
        <v>25</v>
      </c>
      <c r="E1254" s="9" t="s">
        <v>29</v>
      </c>
      <c r="F1254" s="9" t="n">
        <v>-33</v>
      </c>
      <c r="G1254" s="12" t="s">
        <v>21</v>
      </c>
    </row>
    <row r="1255" customFormat="false" ht="12.8" hidden="false" customHeight="false" outlineLevel="0" collapsed="false">
      <c r="A1255" s="17" t="s">
        <v>729</v>
      </c>
      <c r="B1255" s="9" t="s">
        <v>607</v>
      </c>
      <c r="C1255" s="9" t="s">
        <v>29</v>
      </c>
      <c r="D1255" s="9" t="s">
        <v>25</v>
      </c>
      <c r="E1255" s="9" t="s">
        <v>29</v>
      </c>
      <c r="F1255" s="9" t="n">
        <v>-7</v>
      </c>
      <c r="G1255" s="12" t="s">
        <v>21</v>
      </c>
    </row>
    <row r="1256" customFormat="false" ht="12.8" hidden="false" customHeight="false" outlineLevel="0" collapsed="false">
      <c r="A1256" s="17" t="s">
        <v>729</v>
      </c>
      <c r="B1256" s="9" t="s">
        <v>607</v>
      </c>
      <c r="C1256" s="9" t="s">
        <v>37</v>
      </c>
      <c r="D1256" s="9" t="s">
        <v>25</v>
      </c>
      <c r="E1256" s="9" t="s">
        <v>148</v>
      </c>
      <c r="F1256" s="9" t="n">
        <v>-347.34</v>
      </c>
      <c r="G1256" s="12" t="s">
        <v>21</v>
      </c>
    </row>
    <row r="1257" customFormat="false" ht="12.8" hidden="false" customHeight="false" outlineLevel="0" collapsed="false">
      <c r="A1257" s="17" t="s">
        <v>729</v>
      </c>
      <c r="B1257" s="9" t="s">
        <v>607</v>
      </c>
      <c r="C1257" s="9" t="s">
        <v>87</v>
      </c>
      <c r="D1257" s="9" t="s">
        <v>608</v>
      </c>
      <c r="E1257" s="9" t="s">
        <v>608</v>
      </c>
      <c r="F1257" s="9" t="n">
        <v>11328.04</v>
      </c>
      <c r="G1257" s="12" t="s">
        <v>89</v>
      </c>
    </row>
    <row r="1258" customFormat="false" ht="12.8" hidden="false" customHeight="false" outlineLevel="0" collapsed="false">
      <c r="A1258" s="17" t="s">
        <v>729</v>
      </c>
      <c r="B1258" s="9" t="s">
        <v>607</v>
      </c>
      <c r="C1258" s="9" t="s">
        <v>611</v>
      </c>
      <c r="D1258" s="9" t="s">
        <v>54</v>
      </c>
      <c r="E1258" s="9" t="s">
        <v>67</v>
      </c>
      <c r="F1258" s="9" t="n">
        <v>-29.35</v>
      </c>
      <c r="G1258" s="12" t="s">
        <v>21</v>
      </c>
    </row>
    <row r="1259" customFormat="false" ht="12.8" hidden="false" customHeight="false" outlineLevel="0" collapsed="false">
      <c r="A1259" s="17" t="s">
        <v>339</v>
      </c>
      <c r="B1259" s="9" t="s">
        <v>607</v>
      </c>
      <c r="C1259" s="9" t="s">
        <v>658</v>
      </c>
      <c r="D1259" s="9" t="s">
        <v>78</v>
      </c>
      <c r="E1259" s="9" t="s">
        <v>406</v>
      </c>
      <c r="F1259" s="9" t="n">
        <v>-60</v>
      </c>
      <c r="G1259" s="12" t="s">
        <v>21</v>
      </c>
    </row>
    <row r="1260" customFormat="false" ht="12.8" hidden="false" customHeight="false" outlineLevel="0" collapsed="false">
      <c r="A1260" s="17" t="s">
        <v>339</v>
      </c>
      <c r="B1260" s="9" t="s">
        <v>607</v>
      </c>
      <c r="C1260" s="9" t="s">
        <v>29</v>
      </c>
      <c r="D1260" s="9" t="s">
        <v>25</v>
      </c>
      <c r="E1260" s="9" t="s">
        <v>163</v>
      </c>
      <c r="F1260" s="9" t="n">
        <v>-55.58</v>
      </c>
      <c r="G1260" s="12" t="s">
        <v>21</v>
      </c>
    </row>
    <row r="1261" customFormat="false" ht="12.8" hidden="false" customHeight="false" outlineLevel="0" collapsed="false">
      <c r="A1261" s="17" t="s">
        <v>730</v>
      </c>
      <c r="B1261" s="9" t="s">
        <v>607</v>
      </c>
      <c r="C1261" s="9" t="s">
        <v>63</v>
      </c>
      <c r="D1261" s="9" t="s">
        <v>19</v>
      </c>
      <c r="E1261" s="9" t="s">
        <v>64</v>
      </c>
      <c r="F1261" s="9" t="n">
        <v>-154.02</v>
      </c>
      <c r="G1261" s="12" t="s">
        <v>21</v>
      </c>
    </row>
    <row r="1262" customFormat="false" ht="12.8" hidden="false" customHeight="false" outlineLevel="0" collapsed="false">
      <c r="A1262" s="17" t="s">
        <v>730</v>
      </c>
      <c r="B1262" s="9" t="s">
        <v>607</v>
      </c>
      <c r="C1262" s="9" t="s">
        <v>24</v>
      </c>
      <c r="D1262" s="9" t="s">
        <v>25</v>
      </c>
      <c r="E1262" s="9" t="s">
        <v>26</v>
      </c>
      <c r="F1262" s="9" t="n">
        <v>-40</v>
      </c>
      <c r="G1262" s="12" t="s">
        <v>21</v>
      </c>
    </row>
    <row r="1263" customFormat="false" ht="12.8" hidden="false" customHeight="false" outlineLevel="0" collapsed="false">
      <c r="A1263" s="17" t="s">
        <v>730</v>
      </c>
      <c r="B1263" s="9" t="s">
        <v>607</v>
      </c>
      <c r="C1263" s="9" t="s">
        <v>29</v>
      </c>
      <c r="D1263" s="9" t="s">
        <v>25</v>
      </c>
      <c r="E1263" s="9" t="s">
        <v>29</v>
      </c>
      <c r="F1263" s="9" t="n">
        <v>-35</v>
      </c>
      <c r="G1263" s="12" t="s">
        <v>21</v>
      </c>
    </row>
    <row r="1264" customFormat="false" ht="12.8" hidden="false" customHeight="false" outlineLevel="0" collapsed="false">
      <c r="A1264" s="17" t="s">
        <v>731</v>
      </c>
      <c r="B1264" s="9" t="s">
        <v>607</v>
      </c>
      <c r="C1264" s="9" t="s">
        <v>29</v>
      </c>
      <c r="D1264" s="9" t="s">
        <v>25</v>
      </c>
      <c r="E1264" s="9" t="s">
        <v>29</v>
      </c>
      <c r="F1264" s="9" t="n">
        <v>-46</v>
      </c>
      <c r="G1264" s="12" t="s">
        <v>21</v>
      </c>
    </row>
    <row r="1265" customFormat="false" ht="12.8" hidden="false" customHeight="false" outlineLevel="0" collapsed="false">
      <c r="A1265" s="17" t="s">
        <v>732</v>
      </c>
      <c r="B1265" s="9" t="s">
        <v>607</v>
      </c>
      <c r="C1265" s="9" t="s">
        <v>170</v>
      </c>
      <c r="D1265" s="9" t="s">
        <v>171</v>
      </c>
      <c r="E1265" s="9" t="s">
        <v>172</v>
      </c>
      <c r="F1265" s="9" t="n">
        <v>-19.99</v>
      </c>
      <c r="G1265" s="12" t="s">
        <v>21</v>
      </c>
    </row>
    <row r="1266" customFormat="false" ht="12.8" hidden="false" customHeight="false" outlineLevel="0" collapsed="false">
      <c r="A1266" s="17" t="s">
        <v>733</v>
      </c>
      <c r="B1266" s="9" t="s">
        <v>607</v>
      </c>
      <c r="C1266" s="9" t="s">
        <v>29</v>
      </c>
      <c r="D1266" s="9" t="s">
        <v>238</v>
      </c>
      <c r="E1266" s="9" t="s">
        <v>239</v>
      </c>
      <c r="F1266" s="9" t="n">
        <v>-130</v>
      </c>
      <c r="G1266" s="12" t="s">
        <v>21</v>
      </c>
    </row>
    <row r="1267" customFormat="false" ht="12.8" hidden="false" customHeight="false" outlineLevel="0" collapsed="false">
      <c r="A1267" s="17" t="s">
        <v>733</v>
      </c>
      <c r="B1267" s="9" t="s">
        <v>607</v>
      </c>
      <c r="C1267" s="9" t="s">
        <v>670</v>
      </c>
      <c r="D1267" s="9" t="s">
        <v>25</v>
      </c>
      <c r="E1267" s="9" t="s">
        <v>196</v>
      </c>
      <c r="F1267" s="9" t="n">
        <v>-70.5</v>
      </c>
      <c r="G1267" s="12" t="s">
        <v>21</v>
      </c>
    </row>
    <row r="1268" customFormat="false" ht="12.8" hidden="false" customHeight="false" outlineLevel="0" collapsed="false">
      <c r="A1268" s="17" t="s">
        <v>734</v>
      </c>
      <c r="B1268" s="9" t="s">
        <v>607</v>
      </c>
      <c r="C1268" s="9" t="s">
        <v>29</v>
      </c>
      <c r="D1268" s="9" t="s">
        <v>25</v>
      </c>
      <c r="E1268" s="9" t="s">
        <v>196</v>
      </c>
      <c r="F1268" s="9" t="n">
        <v>-523.69</v>
      </c>
      <c r="G1268" s="12" t="s">
        <v>21</v>
      </c>
    </row>
    <row r="1269" customFormat="false" ht="12.8" hidden="false" customHeight="false" outlineLevel="0" collapsed="false">
      <c r="A1269" s="17" t="s">
        <v>735</v>
      </c>
      <c r="B1269" s="9" t="s">
        <v>607</v>
      </c>
      <c r="C1269" s="9" t="s">
        <v>63</v>
      </c>
      <c r="D1269" s="9" t="s">
        <v>19</v>
      </c>
      <c r="E1269" s="9" t="s">
        <v>64</v>
      </c>
      <c r="F1269" s="9" t="n">
        <v>-158.9</v>
      </c>
      <c r="G1269" s="12" t="s">
        <v>21</v>
      </c>
    </row>
    <row r="1270" customFormat="false" ht="12.8" hidden="false" customHeight="false" outlineLevel="0" collapsed="false">
      <c r="A1270" s="17" t="s">
        <v>736</v>
      </c>
      <c r="B1270" s="9" t="s">
        <v>607</v>
      </c>
      <c r="C1270" s="9" t="s">
        <v>658</v>
      </c>
      <c r="D1270" s="9" t="s">
        <v>78</v>
      </c>
      <c r="E1270" s="9" t="s">
        <v>406</v>
      </c>
      <c r="F1270" s="9" t="n">
        <v>-60</v>
      </c>
      <c r="G1270" s="12" t="s">
        <v>21</v>
      </c>
    </row>
    <row r="1271" customFormat="false" ht="12.8" hidden="false" customHeight="false" outlineLevel="0" collapsed="false">
      <c r="A1271" s="17" t="s">
        <v>736</v>
      </c>
      <c r="B1271" s="9" t="s">
        <v>607</v>
      </c>
      <c r="C1271" s="9" t="s">
        <v>29</v>
      </c>
      <c r="D1271" s="9" t="s">
        <v>25</v>
      </c>
      <c r="E1271" s="9" t="s">
        <v>29</v>
      </c>
      <c r="F1271" s="9" t="n">
        <v>-27</v>
      </c>
      <c r="G1271" s="12" t="s">
        <v>21</v>
      </c>
    </row>
    <row r="1272" customFormat="false" ht="12.8" hidden="false" customHeight="false" outlineLevel="0" collapsed="false">
      <c r="A1272" s="17" t="s">
        <v>736</v>
      </c>
      <c r="B1272" s="9" t="s">
        <v>607</v>
      </c>
      <c r="C1272" s="9" t="s">
        <v>29</v>
      </c>
      <c r="D1272" s="9" t="s">
        <v>25</v>
      </c>
      <c r="E1272" s="9" t="s">
        <v>163</v>
      </c>
      <c r="F1272" s="9" t="n">
        <v>-28</v>
      </c>
      <c r="G1272" s="12" t="s">
        <v>21</v>
      </c>
    </row>
    <row r="1273" customFormat="false" ht="12.8" hidden="false" customHeight="false" outlineLevel="0" collapsed="false">
      <c r="A1273" s="17" t="s">
        <v>736</v>
      </c>
      <c r="B1273" s="9" t="s">
        <v>607</v>
      </c>
      <c r="C1273" s="9" t="s">
        <v>292</v>
      </c>
      <c r="D1273" s="9" t="s">
        <v>25</v>
      </c>
      <c r="E1273" s="9" t="s">
        <v>467</v>
      </c>
      <c r="F1273" s="9" t="n">
        <v>-27.99</v>
      </c>
      <c r="G1273" s="12" t="s">
        <v>21</v>
      </c>
    </row>
    <row r="1274" customFormat="false" ht="12.8" hidden="false" customHeight="false" outlineLevel="0" collapsed="false">
      <c r="A1274" s="17" t="s">
        <v>737</v>
      </c>
      <c r="B1274" s="9" t="s">
        <v>607</v>
      </c>
      <c r="C1274" s="9" t="s">
        <v>298</v>
      </c>
      <c r="D1274" s="9" t="s">
        <v>19</v>
      </c>
      <c r="E1274" s="9" t="s">
        <v>119</v>
      </c>
      <c r="F1274" s="9" t="n">
        <v>-110.83</v>
      </c>
      <c r="G1274" s="12" t="s">
        <v>21</v>
      </c>
    </row>
    <row r="1275" customFormat="false" ht="12.8" hidden="false" customHeight="false" outlineLevel="0" collapsed="false">
      <c r="A1275" s="17" t="s">
        <v>738</v>
      </c>
      <c r="B1275" s="9" t="s">
        <v>607</v>
      </c>
      <c r="C1275" s="9" t="s">
        <v>64</v>
      </c>
      <c r="D1275" s="9" t="s">
        <v>19</v>
      </c>
      <c r="E1275" s="9" t="s">
        <v>64</v>
      </c>
      <c r="F1275" s="9" t="n">
        <v>-48.98</v>
      </c>
      <c r="G1275" s="12" t="s">
        <v>21</v>
      </c>
    </row>
    <row r="1276" customFormat="false" ht="12.8" hidden="false" customHeight="false" outlineLevel="0" collapsed="false">
      <c r="A1276" s="17" t="s">
        <v>738</v>
      </c>
      <c r="B1276" s="9" t="s">
        <v>607</v>
      </c>
      <c r="C1276" s="9" t="s">
        <v>170</v>
      </c>
      <c r="D1276" s="9" t="s">
        <v>171</v>
      </c>
      <c r="E1276" s="9" t="s">
        <v>172</v>
      </c>
      <c r="F1276" s="9" t="n">
        <v>-60</v>
      </c>
      <c r="G1276" s="12" t="s">
        <v>21</v>
      </c>
    </row>
    <row r="1277" customFormat="false" ht="12.8" hidden="false" customHeight="false" outlineLevel="0" collapsed="false">
      <c r="A1277" s="17" t="s">
        <v>738</v>
      </c>
      <c r="B1277" s="9" t="s">
        <v>607</v>
      </c>
      <c r="C1277" s="9" t="s">
        <v>29</v>
      </c>
      <c r="D1277" s="9" t="s">
        <v>25</v>
      </c>
      <c r="E1277" s="9" t="s">
        <v>163</v>
      </c>
      <c r="F1277" s="9" t="n">
        <v>-14</v>
      </c>
      <c r="G1277" s="12" t="s">
        <v>21</v>
      </c>
    </row>
    <row r="1278" customFormat="false" ht="12.8" hidden="false" customHeight="false" outlineLevel="0" collapsed="false">
      <c r="A1278" s="17" t="s">
        <v>738</v>
      </c>
      <c r="B1278" s="9" t="s">
        <v>607</v>
      </c>
      <c r="C1278" s="9" t="s">
        <v>29</v>
      </c>
      <c r="D1278" s="9" t="s">
        <v>25</v>
      </c>
      <c r="E1278" s="9" t="s">
        <v>84</v>
      </c>
      <c r="F1278" s="9" t="n">
        <v>-36</v>
      </c>
      <c r="G1278" s="12" t="s">
        <v>21</v>
      </c>
    </row>
    <row r="1279" customFormat="false" ht="12.8" hidden="false" customHeight="false" outlineLevel="0" collapsed="false">
      <c r="A1279" s="17" t="s">
        <v>739</v>
      </c>
      <c r="B1279" s="9" t="s">
        <v>607</v>
      </c>
      <c r="C1279" s="9" t="s">
        <v>24</v>
      </c>
      <c r="D1279" s="9" t="s">
        <v>25</v>
      </c>
      <c r="E1279" s="9" t="s">
        <v>26</v>
      </c>
      <c r="F1279" s="9" t="n">
        <v>-18.2</v>
      </c>
      <c r="G1279" s="12" t="s">
        <v>21</v>
      </c>
    </row>
    <row r="1280" customFormat="false" ht="12.8" hidden="false" customHeight="false" outlineLevel="0" collapsed="false">
      <c r="A1280" s="17" t="s">
        <v>740</v>
      </c>
      <c r="B1280" s="9" t="s">
        <v>607</v>
      </c>
      <c r="C1280" s="9" t="s">
        <v>63</v>
      </c>
      <c r="D1280" s="9" t="s">
        <v>19</v>
      </c>
      <c r="E1280" s="9" t="s">
        <v>64</v>
      </c>
      <c r="F1280" s="9" t="n">
        <v>-133.33</v>
      </c>
      <c r="G1280" s="12" t="s">
        <v>21</v>
      </c>
    </row>
    <row r="1281" customFormat="false" ht="12.8" hidden="false" customHeight="false" outlineLevel="0" collapsed="false">
      <c r="A1281" s="17" t="s">
        <v>740</v>
      </c>
      <c r="B1281" s="9" t="s">
        <v>607</v>
      </c>
      <c r="C1281" s="9" t="s">
        <v>24</v>
      </c>
      <c r="D1281" s="9" t="s">
        <v>25</v>
      </c>
      <c r="E1281" s="9" t="s">
        <v>26</v>
      </c>
      <c r="F1281" s="9" t="n">
        <v>-22.7</v>
      </c>
      <c r="G1281" s="12" t="s">
        <v>21</v>
      </c>
    </row>
    <row r="1282" customFormat="false" ht="12.8" hidden="false" customHeight="false" outlineLevel="0" collapsed="false">
      <c r="A1282" s="17" t="s">
        <v>741</v>
      </c>
      <c r="B1282" s="9" t="s">
        <v>607</v>
      </c>
      <c r="C1282" s="9" t="s">
        <v>658</v>
      </c>
      <c r="D1282" s="9" t="s">
        <v>78</v>
      </c>
      <c r="E1282" s="9" t="s">
        <v>406</v>
      </c>
      <c r="F1282" s="9" t="n">
        <v>-60</v>
      </c>
      <c r="G1282" s="12" t="s">
        <v>21</v>
      </c>
    </row>
    <row r="1283" customFormat="false" ht="12.8" hidden="false" customHeight="false" outlineLevel="0" collapsed="false">
      <c r="A1283" s="17" t="s">
        <v>741</v>
      </c>
      <c r="B1283" s="9" t="s">
        <v>607</v>
      </c>
      <c r="C1283" s="9" t="s">
        <v>611</v>
      </c>
      <c r="D1283" s="9" t="s">
        <v>19</v>
      </c>
      <c r="E1283" s="9" t="s">
        <v>51</v>
      </c>
      <c r="F1283" s="9" t="n">
        <v>-3721.72</v>
      </c>
      <c r="G1283" s="12" t="s">
        <v>21</v>
      </c>
    </row>
    <row r="1284" customFormat="false" ht="12.8" hidden="false" customHeight="false" outlineLevel="0" collapsed="false">
      <c r="A1284" s="17" t="s">
        <v>741</v>
      </c>
      <c r="B1284" s="9" t="s">
        <v>607</v>
      </c>
      <c r="C1284" s="9" t="s">
        <v>611</v>
      </c>
      <c r="D1284" s="9" t="s">
        <v>54</v>
      </c>
      <c r="E1284" s="9" t="s">
        <v>67</v>
      </c>
      <c r="F1284" s="9" t="n">
        <v>-20.6</v>
      </c>
      <c r="G1284" s="12" t="s">
        <v>21</v>
      </c>
    </row>
    <row r="1285" customFormat="false" ht="12.8" hidden="false" customHeight="false" outlineLevel="0" collapsed="false">
      <c r="A1285" s="17" t="s">
        <v>342</v>
      </c>
      <c r="B1285" s="9" t="s">
        <v>607</v>
      </c>
      <c r="C1285" s="9" t="s">
        <v>460</v>
      </c>
      <c r="D1285" s="9" t="s">
        <v>19</v>
      </c>
      <c r="E1285" s="9" t="s">
        <v>461</v>
      </c>
      <c r="F1285" s="9" t="n">
        <v>-56.32</v>
      </c>
      <c r="G1285" s="12" t="s">
        <v>21</v>
      </c>
    </row>
    <row r="1286" customFormat="false" ht="12.8" hidden="false" customHeight="false" outlineLevel="0" collapsed="false">
      <c r="A1286" s="17" t="s">
        <v>342</v>
      </c>
      <c r="B1286" s="9" t="s">
        <v>607</v>
      </c>
      <c r="C1286" s="9" t="s">
        <v>73</v>
      </c>
      <c r="D1286" s="9" t="s">
        <v>19</v>
      </c>
      <c r="E1286" s="9" t="s">
        <v>580</v>
      </c>
      <c r="F1286" s="9" t="n">
        <v>-128.01</v>
      </c>
      <c r="G1286" s="12" t="s">
        <v>21</v>
      </c>
    </row>
    <row r="1287" customFormat="false" ht="12.8" hidden="false" customHeight="false" outlineLevel="0" collapsed="false">
      <c r="A1287" s="17" t="s">
        <v>342</v>
      </c>
      <c r="B1287" s="9" t="s">
        <v>607</v>
      </c>
      <c r="C1287" s="9" t="s">
        <v>258</v>
      </c>
      <c r="D1287" s="9" t="s">
        <v>19</v>
      </c>
      <c r="E1287" s="9" t="s">
        <v>119</v>
      </c>
      <c r="F1287" s="9" t="n">
        <v>-234</v>
      </c>
      <c r="G1287" s="12" t="s">
        <v>21</v>
      </c>
    </row>
    <row r="1288" customFormat="false" ht="12.8" hidden="false" customHeight="false" outlineLevel="0" collapsed="false">
      <c r="A1288" s="17" t="s">
        <v>342</v>
      </c>
      <c r="B1288" s="9" t="s">
        <v>607</v>
      </c>
      <c r="C1288" s="9" t="s">
        <v>46</v>
      </c>
      <c r="D1288" s="9" t="s">
        <v>25</v>
      </c>
      <c r="E1288" s="9" t="s">
        <v>47</v>
      </c>
      <c r="F1288" s="9" t="n">
        <v>-101.73</v>
      </c>
      <c r="G1288" s="12" t="s">
        <v>21</v>
      </c>
    </row>
    <row r="1289" customFormat="false" ht="12.8" hidden="false" customHeight="false" outlineLevel="0" collapsed="false">
      <c r="A1289" s="17" t="s">
        <v>342</v>
      </c>
      <c r="B1289" s="9" t="s">
        <v>607</v>
      </c>
      <c r="C1289" s="9" t="s">
        <v>37</v>
      </c>
      <c r="D1289" s="9" t="s">
        <v>25</v>
      </c>
      <c r="E1289" s="9" t="s">
        <v>148</v>
      </c>
      <c r="F1289" s="9" t="n">
        <v>-347.34</v>
      </c>
      <c r="G1289" s="12" t="s">
        <v>21</v>
      </c>
    </row>
    <row r="1290" customFormat="false" ht="12.8" hidden="false" customHeight="false" outlineLevel="0" collapsed="false">
      <c r="A1290" s="17" t="s">
        <v>742</v>
      </c>
      <c r="B1290" s="9" t="s">
        <v>607</v>
      </c>
      <c r="C1290" s="9" t="s">
        <v>658</v>
      </c>
      <c r="D1290" s="9" t="s">
        <v>78</v>
      </c>
      <c r="E1290" s="9" t="s">
        <v>406</v>
      </c>
      <c r="F1290" s="9" t="n">
        <v>-61</v>
      </c>
      <c r="G1290" s="12" t="s">
        <v>21</v>
      </c>
    </row>
    <row r="1291" customFormat="false" ht="12.8" hidden="false" customHeight="false" outlineLevel="0" collapsed="false">
      <c r="A1291" s="17" t="s">
        <v>343</v>
      </c>
      <c r="B1291" s="9" t="s">
        <v>607</v>
      </c>
      <c r="C1291" s="9" t="s">
        <v>658</v>
      </c>
      <c r="D1291" s="9" t="s">
        <v>78</v>
      </c>
      <c r="E1291" s="9" t="s">
        <v>406</v>
      </c>
      <c r="F1291" s="9" t="n">
        <v>-65.65</v>
      </c>
      <c r="G1291" s="12" t="s">
        <v>21</v>
      </c>
    </row>
    <row r="1292" customFormat="false" ht="12.8" hidden="false" customHeight="false" outlineLevel="0" collapsed="false">
      <c r="A1292" s="17" t="s">
        <v>343</v>
      </c>
      <c r="B1292" s="9" t="s">
        <v>607</v>
      </c>
      <c r="C1292" s="9" t="s">
        <v>64</v>
      </c>
      <c r="D1292" s="9" t="s">
        <v>19</v>
      </c>
      <c r="E1292" s="9" t="s">
        <v>64</v>
      </c>
      <c r="F1292" s="9" t="n">
        <v>-820.39</v>
      </c>
      <c r="G1292" s="12" t="s">
        <v>21</v>
      </c>
    </row>
    <row r="1293" customFormat="false" ht="12.8" hidden="false" customHeight="false" outlineLevel="0" collapsed="false">
      <c r="A1293" s="17" t="s">
        <v>344</v>
      </c>
      <c r="B1293" s="9" t="s">
        <v>607</v>
      </c>
      <c r="C1293" s="9" t="s">
        <v>87</v>
      </c>
      <c r="D1293" s="9" t="s">
        <v>608</v>
      </c>
      <c r="E1293" s="9" t="s">
        <v>608</v>
      </c>
      <c r="F1293" s="9" t="n">
        <v>11328.04</v>
      </c>
      <c r="G1293" s="12" t="s">
        <v>89</v>
      </c>
    </row>
    <row r="1294" customFormat="false" ht="12.8" hidden="false" customHeight="false" outlineLevel="0" collapsed="false">
      <c r="A1294" s="17" t="s">
        <v>344</v>
      </c>
      <c r="B1294" s="9" t="s">
        <v>607</v>
      </c>
      <c r="C1294" s="9" t="s">
        <v>611</v>
      </c>
      <c r="D1294" s="9" t="s">
        <v>54</v>
      </c>
      <c r="E1294" s="9" t="s">
        <v>67</v>
      </c>
      <c r="F1294" s="9" t="n">
        <v>-29.35</v>
      </c>
      <c r="G1294" s="12" t="s">
        <v>21</v>
      </c>
    </row>
    <row r="1295" customFormat="false" ht="12.8" hidden="false" customHeight="false" outlineLevel="0" collapsed="false">
      <c r="A1295" s="17" t="s">
        <v>743</v>
      </c>
      <c r="B1295" s="9" t="s">
        <v>607</v>
      </c>
      <c r="C1295" s="9" t="s">
        <v>658</v>
      </c>
      <c r="D1295" s="9" t="s">
        <v>78</v>
      </c>
      <c r="E1295" s="9" t="s">
        <v>406</v>
      </c>
      <c r="F1295" s="9" t="n">
        <v>-60</v>
      </c>
      <c r="G1295" s="12" t="s">
        <v>21</v>
      </c>
    </row>
    <row r="1296" customFormat="false" ht="12.8" hidden="false" customHeight="false" outlineLevel="0" collapsed="false">
      <c r="A1296" s="17" t="s">
        <v>743</v>
      </c>
      <c r="B1296" s="9" t="s">
        <v>607</v>
      </c>
      <c r="C1296" s="9" t="s">
        <v>29</v>
      </c>
      <c r="D1296" s="9" t="s">
        <v>238</v>
      </c>
      <c r="E1296" s="9" t="s">
        <v>239</v>
      </c>
      <c r="F1296" s="9" t="n">
        <v>-120</v>
      </c>
      <c r="G1296" s="12" t="s">
        <v>21</v>
      </c>
    </row>
    <row r="1297" customFormat="false" ht="12.8" hidden="false" customHeight="false" outlineLevel="0" collapsed="false">
      <c r="A1297" s="17" t="s">
        <v>743</v>
      </c>
      <c r="B1297" s="9" t="s">
        <v>607</v>
      </c>
      <c r="C1297" s="9" t="s">
        <v>364</v>
      </c>
      <c r="D1297" s="9" t="s">
        <v>19</v>
      </c>
      <c r="E1297" s="9" t="s">
        <v>271</v>
      </c>
      <c r="F1297" s="9" t="n">
        <v>-208.77</v>
      </c>
      <c r="G1297" s="12" t="s">
        <v>21</v>
      </c>
    </row>
    <row r="1298" customFormat="false" ht="12.8" hidden="false" customHeight="false" outlineLevel="0" collapsed="false">
      <c r="A1298" s="17" t="s">
        <v>345</v>
      </c>
      <c r="B1298" s="9" t="s">
        <v>607</v>
      </c>
      <c r="C1298" s="9" t="s">
        <v>658</v>
      </c>
      <c r="D1298" s="9" t="s">
        <v>78</v>
      </c>
      <c r="E1298" s="9" t="s">
        <v>406</v>
      </c>
      <c r="F1298" s="9" t="n">
        <v>-60</v>
      </c>
      <c r="G1298" s="12" t="s">
        <v>21</v>
      </c>
    </row>
    <row r="1299" customFormat="false" ht="12.8" hidden="false" customHeight="false" outlineLevel="0" collapsed="false">
      <c r="A1299" s="17" t="s">
        <v>345</v>
      </c>
      <c r="B1299" s="9" t="s">
        <v>607</v>
      </c>
      <c r="C1299" s="9" t="s">
        <v>24</v>
      </c>
      <c r="D1299" s="9" t="s">
        <v>25</v>
      </c>
      <c r="E1299" s="9" t="s">
        <v>163</v>
      </c>
      <c r="F1299" s="9" t="n">
        <v>-48</v>
      </c>
      <c r="G1299" s="12" t="s">
        <v>21</v>
      </c>
    </row>
    <row r="1300" customFormat="false" ht="12.8" hidden="false" customHeight="false" outlineLevel="0" collapsed="false">
      <c r="A1300" s="17" t="s">
        <v>346</v>
      </c>
      <c r="B1300" s="9" t="s">
        <v>607</v>
      </c>
      <c r="C1300" s="9" t="s">
        <v>29</v>
      </c>
      <c r="D1300" s="9" t="s">
        <v>25</v>
      </c>
      <c r="E1300" s="9" t="s">
        <v>29</v>
      </c>
      <c r="F1300" s="9" t="n">
        <v>-51</v>
      </c>
      <c r="G1300" s="12" t="s">
        <v>21</v>
      </c>
    </row>
    <row r="1301" customFormat="false" ht="12.8" hidden="false" customHeight="false" outlineLevel="0" collapsed="false">
      <c r="A1301" s="17" t="s">
        <v>744</v>
      </c>
      <c r="B1301" s="9" t="s">
        <v>607</v>
      </c>
      <c r="C1301" s="9" t="s">
        <v>24</v>
      </c>
      <c r="D1301" s="9" t="s">
        <v>25</v>
      </c>
      <c r="E1301" s="9" t="s">
        <v>163</v>
      </c>
      <c r="F1301" s="9" t="n">
        <v>-118.78</v>
      </c>
      <c r="G1301" s="12" t="s">
        <v>21</v>
      </c>
    </row>
    <row r="1302" customFormat="false" ht="12.8" hidden="false" customHeight="false" outlineLevel="0" collapsed="false">
      <c r="A1302" s="17" t="s">
        <v>348</v>
      </c>
      <c r="B1302" s="9" t="s">
        <v>607</v>
      </c>
      <c r="C1302" s="9" t="s">
        <v>611</v>
      </c>
      <c r="D1302" s="9" t="s">
        <v>54</v>
      </c>
      <c r="E1302" s="9" t="s">
        <v>134</v>
      </c>
      <c r="F1302" s="9" t="n">
        <v>-1.11</v>
      </c>
      <c r="G1302" s="12" t="s">
        <v>21</v>
      </c>
    </row>
    <row r="1303" customFormat="false" ht="12.8" hidden="false" customHeight="false" outlineLevel="0" collapsed="false">
      <c r="A1303" s="17" t="s">
        <v>745</v>
      </c>
      <c r="B1303" s="9" t="s">
        <v>607</v>
      </c>
      <c r="C1303" s="9" t="s">
        <v>63</v>
      </c>
      <c r="D1303" s="9" t="s">
        <v>19</v>
      </c>
      <c r="E1303" s="9" t="s">
        <v>64</v>
      </c>
      <c r="F1303" s="9" t="n">
        <v>-111.75</v>
      </c>
      <c r="G1303" s="12" t="s">
        <v>21</v>
      </c>
    </row>
    <row r="1304" customFormat="false" ht="12.8" hidden="false" customHeight="false" outlineLevel="0" collapsed="false">
      <c r="A1304" s="17" t="s">
        <v>745</v>
      </c>
      <c r="B1304" s="9" t="s">
        <v>607</v>
      </c>
      <c r="C1304" s="9" t="s">
        <v>64</v>
      </c>
      <c r="D1304" s="9" t="s">
        <v>19</v>
      </c>
      <c r="E1304" s="9" t="s">
        <v>64</v>
      </c>
      <c r="F1304" s="9" t="n">
        <v>-31.96</v>
      </c>
      <c r="G1304" s="12" t="s">
        <v>21</v>
      </c>
    </row>
    <row r="1305" customFormat="false" ht="12.8" hidden="false" customHeight="false" outlineLevel="0" collapsed="false">
      <c r="A1305" s="17" t="s">
        <v>746</v>
      </c>
      <c r="B1305" s="9" t="s">
        <v>607</v>
      </c>
      <c r="C1305" s="9" t="s">
        <v>658</v>
      </c>
      <c r="D1305" s="9" t="s">
        <v>78</v>
      </c>
      <c r="E1305" s="9" t="s">
        <v>406</v>
      </c>
      <c r="F1305" s="9" t="n">
        <v>-60</v>
      </c>
      <c r="G1305" s="12" t="s">
        <v>21</v>
      </c>
    </row>
    <row r="1306" customFormat="false" ht="12.8" hidden="false" customHeight="false" outlineLevel="0" collapsed="false">
      <c r="A1306" s="17" t="s">
        <v>746</v>
      </c>
      <c r="B1306" s="9" t="s">
        <v>607</v>
      </c>
      <c r="C1306" s="9" t="s">
        <v>611</v>
      </c>
      <c r="D1306" s="9" t="s">
        <v>19</v>
      </c>
      <c r="E1306" s="9" t="s">
        <v>51</v>
      </c>
      <c r="F1306" s="9" t="n">
        <v>-3809.84</v>
      </c>
      <c r="G1306" s="12" t="s">
        <v>21</v>
      </c>
    </row>
    <row r="1307" customFormat="false" ht="12.8" hidden="false" customHeight="false" outlineLevel="0" collapsed="false">
      <c r="A1307" s="17" t="s">
        <v>746</v>
      </c>
      <c r="B1307" s="9" t="s">
        <v>607</v>
      </c>
      <c r="C1307" s="9" t="s">
        <v>611</v>
      </c>
      <c r="D1307" s="9" t="s">
        <v>54</v>
      </c>
      <c r="E1307" s="9" t="s">
        <v>67</v>
      </c>
      <c r="F1307" s="9" t="n">
        <v>-41.2</v>
      </c>
      <c r="G1307" s="12" t="s">
        <v>21</v>
      </c>
    </row>
    <row r="1308" customFormat="false" ht="12.8" hidden="false" customHeight="false" outlineLevel="0" collapsed="false">
      <c r="A1308" s="17" t="s">
        <v>349</v>
      </c>
      <c r="B1308" s="9" t="s">
        <v>607</v>
      </c>
      <c r="C1308" s="9" t="s">
        <v>29</v>
      </c>
      <c r="D1308" s="9" t="s">
        <v>25</v>
      </c>
      <c r="E1308" s="9" t="s">
        <v>163</v>
      </c>
      <c r="F1308" s="9" t="n">
        <v>-86.27</v>
      </c>
      <c r="G1308" s="12" t="s">
        <v>21</v>
      </c>
    </row>
    <row r="1309" customFormat="false" ht="12.8" hidden="false" customHeight="false" outlineLevel="0" collapsed="false">
      <c r="A1309" s="17" t="s">
        <v>349</v>
      </c>
      <c r="B1309" s="9" t="s">
        <v>607</v>
      </c>
      <c r="C1309" s="9" t="s">
        <v>29</v>
      </c>
      <c r="D1309" s="9" t="s">
        <v>25</v>
      </c>
      <c r="E1309" s="9" t="s">
        <v>84</v>
      </c>
      <c r="F1309" s="9" t="n">
        <v>-39.39</v>
      </c>
      <c r="G1309" s="12" t="s">
        <v>21</v>
      </c>
    </row>
    <row r="1310" customFormat="false" ht="12.8" hidden="false" customHeight="false" outlineLevel="0" collapsed="false">
      <c r="A1310" s="17" t="s">
        <v>350</v>
      </c>
      <c r="B1310" s="9" t="s">
        <v>607</v>
      </c>
      <c r="C1310" s="9"/>
      <c r="D1310" s="9" t="s">
        <v>238</v>
      </c>
      <c r="E1310" s="9" t="s">
        <v>239</v>
      </c>
      <c r="F1310" s="9" t="n">
        <v>-140</v>
      </c>
      <c r="G1310" s="12" t="s">
        <v>21</v>
      </c>
    </row>
    <row r="1311" customFormat="false" ht="12.8" hidden="false" customHeight="false" outlineLevel="0" collapsed="false">
      <c r="A1311" s="17" t="s">
        <v>350</v>
      </c>
      <c r="B1311" s="9" t="s">
        <v>607</v>
      </c>
      <c r="C1311" s="9" t="s">
        <v>460</v>
      </c>
      <c r="D1311" s="9" t="s">
        <v>19</v>
      </c>
      <c r="E1311" s="9" t="s">
        <v>461</v>
      </c>
      <c r="F1311" s="9" t="n">
        <v>-45.47</v>
      </c>
      <c r="G1311" s="12" t="s">
        <v>21</v>
      </c>
    </row>
    <row r="1312" customFormat="false" ht="12.8" hidden="false" customHeight="false" outlineLevel="0" collapsed="false">
      <c r="A1312" s="17" t="s">
        <v>350</v>
      </c>
      <c r="B1312" s="9" t="s">
        <v>607</v>
      </c>
      <c r="C1312" s="9" t="s">
        <v>73</v>
      </c>
      <c r="D1312" s="9" t="s">
        <v>19</v>
      </c>
      <c r="E1312" s="9" t="s">
        <v>580</v>
      </c>
      <c r="F1312" s="9" t="n">
        <v>-143.39</v>
      </c>
      <c r="G1312" s="12" t="s">
        <v>21</v>
      </c>
    </row>
    <row r="1313" customFormat="false" ht="12.8" hidden="false" customHeight="false" outlineLevel="0" collapsed="false">
      <c r="A1313" s="17" t="s">
        <v>350</v>
      </c>
      <c r="B1313" s="9" t="s">
        <v>607</v>
      </c>
      <c r="C1313" s="9" t="s">
        <v>258</v>
      </c>
      <c r="D1313" s="9" t="s">
        <v>19</v>
      </c>
      <c r="E1313" s="9" t="s">
        <v>119</v>
      </c>
      <c r="F1313" s="9" t="n">
        <v>-234</v>
      </c>
      <c r="G1313" s="12" t="s">
        <v>21</v>
      </c>
    </row>
    <row r="1314" customFormat="false" ht="12.8" hidden="false" customHeight="false" outlineLevel="0" collapsed="false">
      <c r="A1314" s="17" t="s">
        <v>350</v>
      </c>
      <c r="B1314" s="9" t="s">
        <v>607</v>
      </c>
      <c r="C1314" s="9" t="s">
        <v>46</v>
      </c>
      <c r="D1314" s="9" t="s">
        <v>25</v>
      </c>
      <c r="E1314" s="9" t="s">
        <v>47</v>
      </c>
      <c r="F1314" s="9" t="n">
        <v>-73.1</v>
      </c>
      <c r="G1314" s="12" t="s">
        <v>21</v>
      </c>
    </row>
    <row r="1315" customFormat="false" ht="12.8" hidden="false" customHeight="false" outlineLevel="0" collapsed="false">
      <c r="A1315" s="17" t="s">
        <v>350</v>
      </c>
      <c r="B1315" s="9" t="s">
        <v>607</v>
      </c>
      <c r="C1315" s="9" t="s">
        <v>87</v>
      </c>
      <c r="D1315" s="9" t="s">
        <v>608</v>
      </c>
      <c r="E1315" s="9" t="s">
        <v>608</v>
      </c>
      <c r="F1315" s="9" t="n">
        <v>11328.04</v>
      </c>
      <c r="G1315" s="12" t="s">
        <v>89</v>
      </c>
    </row>
    <row r="1316" customFormat="false" ht="12.8" hidden="false" customHeight="false" outlineLevel="0" collapsed="false">
      <c r="A1316" s="17" t="s">
        <v>350</v>
      </c>
      <c r="B1316" s="9" t="s">
        <v>607</v>
      </c>
      <c r="C1316" s="9" t="s">
        <v>611</v>
      </c>
      <c r="D1316" s="9" t="s">
        <v>54</v>
      </c>
      <c r="E1316" s="9" t="s">
        <v>67</v>
      </c>
      <c r="F1316" s="9" t="n">
        <v>-29.35</v>
      </c>
      <c r="G1316" s="12" t="s">
        <v>21</v>
      </c>
    </row>
    <row r="1317" customFormat="false" ht="12.8" hidden="false" customHeight="false" outlineLevel="0" collapsed="false">
      <c r="A1317" s="17" t="s">
        <v>747</v>
      </c>
      <c r="B1317" s="9" t="s">
        <v>607</v>
      </c>
      <c r="C1317" s="9" t="s">
        <v>611</v>
      </c>
      <c r="D1317" s="9" t="s">
        <v>54</v>
      </c>
      <c r="E1317" s="9" t="s">
        <v>67</v>
      </c>
      <c r="F1317" s="9" t="n">
        <v>-4.81</v>
      </c>
      <c r="G1317" s="12" t="s">
        <v>21</v>
      </c>
    </row>
    <row r="1318" customFormat="false" ht="12.8" hidden="false" customHeight="false" outlineLevel="0" collapsed="false">
      <c r="A1318" s="17" t="s">
        <v>354</v>
      </c>
      <c r="B1318" s="9" t="s">
        <v>607</v>
      </c>
      <c r="C1318" s="9" t="s">
        <v>611</v>
      </c>
      <c r="D1318" s="9" t="s">
        <v>19</v>
      </c>
      <c r="E1318" s="9" t="s">
        <v>51</v>
      </c>
      <c r="F1318" s="9" t="n">
        <v>-3794.19</v>
      </c>
      <c r="G1318" s="12" t="s">
        <v>21</v>
      </c>
    </row>
    <row r="1319" customFormat="false" ht="12.8" hidden="false" customHeight="false" outlineLevel="0" collapsed="false">
      <c r="A1319" s="17" t="s">
        <v>354</v>
      </c>
      <c r="B1319" s="9" t="s">
        <v>607</v>
      </c>
      <c r="C1319" s="9" t="s">
        <v>611</v>
      </c>
      <c r="D1319" s="9" t="s">
        <v>54</v>
      </c>
      <c r="E1319" s="9" t="s">
        <v>67</v>
      </c>
      <c r="F1319" s="9" t="n">
        <v>-56.5</v>
      </c>
      <c r="G1319" s="12" t="s">
        <v>21</v>
      </c>
    </row>
    <row r="1320" customFormat="false" ht="12.8" hidden="false" customHeight="false" outlineLevel="0" collapsed="false">
      <c r="A1320" s="17" t="s">
        <v>354</v>
      </c>
      <c r="B1320" s="9" t="s">
        <v>607</v>
      </c>
      <c r="C1320" s="9" t="s">
        <v>611</v>
      </c>
      <c r="D1320" s="9" t="s">
        <v>54</v>
      </c>
      <c r="E1320" s="9" t="s">
        <v>67</v>
      </c>
      <c r="F1320" s="9" t="n">
        <v>-29.35</v>
      </c>
      <c r="G1320" s="12" t="s">
        <v>21</v>
      </c>
    </row>
    <row r="1321" customFormat="false" ht="12.8" hidden="false" customHeight="false" outlineLevel="0" collapsed="false">
      <c r="A1321" s="17" t="s">
        <v>748</v>
      </c>
      <c r="B1321" s="9" t="s">
        <v>607</v>
      </c>
      <c r="C1321" s="9" t="s">
        <v>87</v>
      </c>
      <c r="D1321" s="9" t="s">
        <v>608</v>
      </c>
      <c r="E1321" s="9" t="s">
        <v>608</v>
      </c>
      <c r="F1321" s="9" t="n">
        <v>11533.04</v>
      </c>
      <c r="G1321" s="12" t="s">
        <v>89</v>
      </c>
    </row>
    <row r="1322" customFormat="false" ht="12.8" hidden="false" customHeight="false" outlineLevel="0" collapsed="false">
      <c r="A1322" s="17" t="s">
        <v>749</v>
      </c>
      <c r="B1322" s="9" t="s">
        <v>607</v>
      </c>
      <c r="C1322" s="9" t="s">
        <v>73</v>
      </c>
      <c r="D1322" s="9" t="s">
        <v>19</v>
      </c>
      <c r="E1322" s="9" t="s">
        <v>580</v>
      </c>
      <c r="F1322" s="9" t="n">
        <v>-244.53</v>
      </c>
      <c r="G1322" s="12" t="s">
        <v>21</v>
      </c>
    </row>
    <row r="1323" customFormat="false" ht="12.8" hidden="false" customHeight="false" outlineLevel="0" collapsed="false">
      <c r="A1323" s="17" t="s">
        <v>750</v>
      </c>
      <c r="B1323" s="9" t="s">
        <v>607</v>
      </c>
      <c r="C1323" s="9" t="s">
        <v>611</v>
      </c>
      <c r="D1323" s="9" t="s">
        <v>19</v>
      </c>
      <c r="E1323" s="9" t="s">
        <v>51</v>
      </c>
      <c r="F1323" s="9" t="n">
        <v>-3778.53</v>
      </c>
      <c r="G1323" s="12" t="s">
        <v>21</v>
      </c>
    </row>
    <row r="1324" customFormat="false" ht="12.8" hidden="false" customHeight="false" outlineLevel="0" collapsed="false">
      <c r="A1324" s="17" t="s">
        <v>750</v>
      </c>
      <c r="B1324" s="9" t="s">
        <v>607</v>
      </c>
      <c r="C1324" s="9" t="s">
        <v>611</v>
      </c>
      <c r="D1324" s="9" t="s">
        <v>54</v>
      </c>
      <c r="E1324" s="9" t="s">
        <v>67</v>
      </c>
      <c r="F1324" s="9" t="n">
        <v>-29.35</v>
      </c>
      <c r="G1324" s="12" t="s">
        <v>21</v>
      </c>
    </row>
    <row r="1325" customFormat="false" ht="12.8" hidden="false" customHeight="false" outlineLevel="0" collapsed="false">
      <c r="A1325" s="17" t="s">
        <v>751</v>
      </c>
      <c r="B1325" s="9" t="s">
        <v>607</v>
      </c>
      <c r="C1325" s="9" t="s">
        <v>611</v>
      </c>
      <c r="D1325" s="9" t="s">
        <v>54</v>
      </c>
      <c r="E1325" s="9" t="s">
        <v>67</v>
      </c>
      <c r="F1325" s="9" t="n">
        <v>-56.5</v>
      </c>
      <c r="G1325" s="12" t="s">
        <v>21</v>
      </c>
    </row>
    <row r="1326" customFormat="false" ht="12.8" hidden="false" customHeight="false" outlineLevel="0" collapsed="false">
      <c r="A1326" s="17" t="s">
        <v>367</v>
      </c>
      <c r="B1326" s="9" t="s">
        <v>607</v>
      </c>
      <c r="C1326" s="9"/>
      <c r="D1326" s="9" t="s">
        <v>238</v>
      </c>
      <c r="E1326" s="9" t="s">
        <v>239</v>
      </c>
      <c r="F1326" s="9" t="n">
        <v>-140</v>
      </c>
      <c r="G1326" s="12" t="s">
        <v>21</v>
      </c>
    </row>
    <row r="1327" customFormat="false" ht="12.8" hidden="false" customHeight="false" outlineLevel="0" collapsed="false">
      <c r="A1327" s="17" t="s">
        <v>367</v>
      </c>
      <c r="B1327" s="9" t="s">
        <v>607</v>
      </c>
      <c r="C1327" s="9" t="s">
        <v>87</v>
      </c>
      <c r="D1327" s="9" t="s">
        <v>608</v>
      </c>
      <c r="E1327" s="9" t="s">
        <v>608</v>
      </c>
      <c r="F1327" s="9" t="n">
        <v>11533.04</v>
      </c>
      <c r="G1327" s="12" t="s">
        <v>89</v>
      </c>
    </row>
    <row r="1328" customFormat="false" ht="12.8" hidden="false" customHeight="false" outlineLevel="0" collapsed="false">
      <c r="A1328" s="17" t="s">
        <v>752</v>
      </c>
      <c r="B1328" s="9" t="s">
        <v>607</v>
      </c>
      <c r="C1328" s="9" t="s">
        <v>87</v>
      </c>
      <c r="D1328" s="9" t="s">
        <v>608</v>
      </c>
      <c r="E1328" s="9" t="s">
        <v>608</v>
      </c>
      <c r="F1328" s="9" t="n">
        <v>11533.04</v>
      </c>
      <c r="G1328" s="12" t="s">
        <v>89</v>
      </c>
    </row>
    <row r="1329" customFormat="false" ht="12.8" hidden="false" customHeight="false" outlineLevel="0" collapsed="false">
      <c r="A1329" s="17" t="s">
        <v>370</v>
      </c>
      <c r="B1329" s="9" t="s">
        <v>607</v>
      </c>
      <c r="C1329" s="9" t="s">
        <v>29</v>
      </c>
      <c r="D1329" s="9" t="s">
        <v>238</v>
      </c>
      <c r="E1329" s="9" t="s">
        <v>239</v>
      </c>
      <c r="F1329" s="9" t="n">
        <v>-170</v>
      </c>
      <c r="G1329" s="12" t="s">
        <v>21</v>
      </c>
    </row>
    <row r="1330" customFormat="false" ht="12.8" hidden="false" customHeight="false" outlineLevel="0" collapsed="false">
      <c r="A1330" s="17" t="s">
        <v>371</v>
      </c>
      <c r="B1330" s="9" t="s">
        <v>607</v>
      </c>
      <c r="C1330" s="9" t="s">
        <v>611</v>
      </c>
      <c r="D1330" s="9" t="s">
        <v>19</v>
      </c>
      <c r="E1330" s="9" t="s">
        <v>51</v>
      </c>
      <c r="F1330" s="9" t="n">
        <v>-3356.6</v>
      </c>
      <c r="G1330" s="12" t="s">
        <v>21</v>
      </c>
    </row>
    <row r="1331" customFormat="false" ht="12.8" hidden="false" customHeight="false" outlineLevel="0" collapsed="false">
      <c r="A1331" s="17" t="s">
        <v>371</v>
      </c>
      <c r="B1331" s="9" t="s">
        <v>607</v>
      </c>
      <c r="C1331" s="9" t="s">
        <v>611</v>
      </c>
      <c r="D1331" s="9" t="s">
        <v>54</v>
      </c>
      <c r="E1331" s="9" t="s">
        <v>67</v>
      </c>
      <c r="F1331" s="9" t="n">
        <v>-56.5</v>
      </c>
      <c r="G1331" s="12" t="s">
        <v>21</v>
      </c>
    </row>
    <row r="1332" customFormat="false" ht="12.8" hidden="false" customHeight="false" outlineLevel="0" collapsed="false">
      <c r="A1332" s="17" t="s">
        <v>372</v>
      </c>
      <c r="B1332" s="9" t="s">
        <v>607</v>
      </c>
      <c r="C1332" s="9" t="s">
        <v>611</v>
      </c>
      <c r="D1332" s="9" t="s">
        <v>54</v>
      </c>
      <c r="E1332" s="9" t="s">
        <v>67</v>
      </c>
      <c r="F1332" s="9" t="n">
        <v>-29.35</v>
      </c>
      <c r="G1332" s="12" t="s">
        <v>21</v>
      </c>
    </row>
    <row r="1333" customFormat="false" ht="12.8" hidden="false" customHeight="false" outlineLevel="0" collapsed="false">
      <c r="A1333" s="17" t="s">
        <v>753</v>
      </c>
      <c r="B1333" s="9" t="s">
        <v>607</v>
      </c>
      <c r="C1333" s="9" t="s">
        <v>87</v>
      </c>
      <c r="D1333" s="9" t="s">
        <v>608</v>
      </c>
      <c r="E1333" s="9" t="s">
        <v>608</v>
      </c>
      <c r="F1333" s="9" t="n">
        <v>11766.57</v>
      </c>
      <c r="G1333" s="12" t="s">
        <v>89</v>
      </c>
    </row>
    <row r="1334" customFormat="false" ht="12.8" hidden="false" customHeight="false" outlineLevel="0" collapsed="false">
      <c r="A1334" s="17" t="s">
        <v>754</v>
      </c>
      <c r="B1334" s="9" t="s">
        <v>607</v>
      </c>
      <c r="C1334" s="9" t="s">
        <v>87</v>
      </c>
      <c r="D1334" s="9" t="s">
        <v>608</v>
      </c>
      <c r="E1334" s="9" t="s">
        <v>608</v>
      </c>
      <c r="F1334" s="9" t="n">
        <v>233.53</v>
      </c>
      <c r="G1334" s="12" t="s">
        <v>89</v>
      </c>
    </row>
    <row r="1335" customFormat="false" ht="12.8" hidden="false" customHeight="false" outlineLevel="0" collapsed="false">
      <c r="A1335" s="17" t="s">
        <v>378</v>
      </c>
      <c r="B1335" s="9" t="s">
        <v>607</v>
      </c>
      <c r="C1335" s="9" t="s">
        <v>611</v>
      </c>
      <c r="D1335" s="9" t="s">
        <v>19</v>
      </c>
      <c r="E1335" s="9" t="s">
        <v>51</v>
      </c>
      <c r="F1335" s="9" t="n">
        <v>-3647.87</v>
      </c>
      <c r="G1335" s="12" t="s">
        <v>21</v>
      </c>
    </row>
    <row r="1336" customFormat="false" ht="12.8" hidden="false" customHeight="false" outlineLevel="0" collapsed="false">
      <c r="A1336" s="17" t="s">
        <v>378</v>
      </c>
      <c r="B1336" s="9" t="s">
        <v>607</v>
      </c>
      <c r="C1336" s="9" t="s">
        <v>611</v>
      </c>
      <c r="D1336" s="9" t="s">
        <v>54</v>
      </c>
      <c r="E1336" s="9" t="s">
        <v>67</v>
      </c>
      <c r="F1336" s="9" t="n">
        <v>-25</v>
      </c>
      <c r="G1336" s="12" t="s">
        <v>21</v>
      </c>
    </row>
    <row r="1337" customFormat="false" ht="12.8" hidden="false" customHeight="false" outlineLevel="0" collapsed="false">
      <c r="A1337" s="17" t="s">
        <v>380</v>
      </c>
      <c r="B1337" s="9" t="s">
        <v>607</v>
      </c>
      <c r="C1337" s="9" t="s">
        <v>460</v>
      </c>
      <c r="D1337" s="9" t="s">
        <v>19</v>
      </c>
      <c r="E1337" s="9" t="s">
        <v>461</v>
      </c>
      <c r="F1337" s="9" t="n">
        <v>-66.67</v>
      </c>
      <c r="G1337" s="12" t="s">
        <v>21</v>
      </c>
    </row>
    <row r="1338" customFormat="false" ht="12.8" hidden="false" customHeight="false" outlineLevel="0" collapsed="false">
      <c r="A1338" s="17" t="s">
        <v>380</v>
      </c>
      <c r="B1338" s="9" t="s">
        <v>607</v>
      </c>
      <c r="C1338" s="9" t="s">
        <v>73</v>
      </c>
      <c r="D1338" s="9" t="s">
        <v>19</v>
      </c>
      <c r="E1338" s="9" t="s">
        <v>580</v>
      </c>
      <c r="F1338" s="9" t="n">
        <v>-203.64</v>
      </c>
      <c r="G1338" s="12" t="s">
        <v>21</v>
      </c>
    </row>
    <row r="1339" customFormat="false" ht="12.8" hidden="false" customHeight="false" outlineLevel="0" collapsed="false">
      <c r="A1339" s="17" t="s">
        <v>380</v>
      </c>
      <c r="B1339" s="9" t="s">
        <v>607</v>
      </c>
      <c r="C1339" s="9" t="s">
        <v>364</v>
      </c>
      <c r="D1339" s="9" t="s">
        <v>19</v>
      </c>
      <c r="E1339" s="9" t="s">
        <v>271</v>
      </c>
      <c r="F1339" s="9" t="n">
        <v>-229.89</v>
      </c>
      <c r="G1339" s="12" t="s">
        <v>21</v>
      </c>
    </row>
    <row r="1340" customFormat="false" ht="12.8" hidden="false" customHeight="false" outlineLevel="0" collapsed="false">
      <c r="A1340" s="17" t="s">
        <v>380</v>
      </c>
      <c r="B1340" s="9" t="s">
        <v>607</v>
      </c>
      <c r="C1340" s="9" t="s">
        <v>258</v>
      </c>
      <c r="D1340" s="9" t="s">
        <v>19</v>
      </c>
      <c r="E1340" s="9" t="s">
        <v>119</v>
      </c>
      <c r="F1340" s="9" t="n">
        <v>-234</v>
      </c>
      <c r="G1340" s="12" t="s">
        <v>21</v>
      </c>
    </row>
    <row r="1341" customFormat="false" ht="12.8" hidden="false" customHeight="false" outlineLevel="0" collapsed="false">
      <c r="A1341" s="17" t="s">
        <v>380</v>
      </c>
      <c r="B1341" s="9" t="s">
        <v>607</v>
      </c>
      <c r="C1341" s="9" t="s">
        <v>46</v>
      </c>
      <c r="D1341" s="9" t="s">
        <v>25</v>
      </c>
      <c r="E1341" s="9" t="s">
        <v>47</v>
      </c>
      <c r="F1341" s="9" t="n">
        <v>-94.78</v>
      </c>
      <c r="G1341" s="12" t="s">
        <v>21</v>
      </c>
    </row>
    <row r="1342" customFormat="false" ht="12.8" hidden="false" customHeight="false" outlineLevel="0" collapsed="false">
      <c r="A1342" s="17" t="s">
        <v>380</v>
      </c>
      <c r="B1342" s="9" t="s">
        <v>607</v>
      </c>
      <c r="C1342" s="9" t="s">
        <v>37</v>
      </c>
      <c r="D1342" s="9" t="s">
        <v>25</v>
      </c>
      <c r="E1342" s="9" t="s">
        <v>38</v>
      </c>
      <c r="F1342" s="9" t="n">
        <v>-456.61</v>
      </c>
      <c r="G1342" s="12" t="s">
        <v>21</v>
      </c>
    </row>
    <row r="1343" customFormat="false" ht="12.8" hidden="false" customHeight="false" outlineLevel="0" collapsed="false">
      <c r="A1343" s="17" t="s">
        <v>755</v>
      </c>
      <c r="B1343" s="9" t="s">
        <v>607</v>
      </c>
      <c r="C1343" s="9" t="s">
        <v>611</v>
      </c>
      <c r="D1343" s="9" t="s">
        <v>54</v>
      </c>
      <c r="E1343" s="9" t="s">
        <v>218</v>
      </c>
      <c r="F1343" s="9" t="n">
        <v>-29.95</v>
      </c>
      <c r="G1343" s="12" t="s">
        <v>21</v>
      </c>
    </row>
    <row r="1344" customFormat="false" ht="12.8" hidden="false" customHeight="false" outlineLevel="0" collapsed="false">
      <c r="A1344" s="17" t="s">
        <v>757</v>
      </c>
      <c r="B1344" s="9" t="s">
        <v>607</v>
      </c>
      <c r="C1344" s="9" t="s">
        <v>87</v>
      </c>
      <c r="D1344" s="9" t="s">
        <v>608</v>
      </c>
      <c r="E1344" s="9" t="s">
        <v>608</v>
      </c>
      <c r="F1344" s="9" t="n">
        <v>11766.57</v>
      </c>
      <c r="G1344" s="12" t="s">
        <v>89</v>
      </c>
    </row>
    <row r="1345" customFormat="false" ht="12.8" hidden="false" customHeight="false" outlineLevel="0" collapsed="false">
      <c r="A1345" s="17" t="s">
        <v>385</v>
      </c>
      <c r="B1345" s="9" t="s">
        <v>607</v>
      </c>
      <c r="C1345" s="9" t="s">
        <v>29</v>
      </c>
      <c r="D1345" s="9" t="s">
        <v>238</v>
      </c>
      <c r="E1345" s="9" t="s">
        <v>239</v>
      </c>
      <c r="F1345" s="9" t="n">
        <v>-170</v>
      </c>
      <c r="G1345" s="12" t="s">
        <v>21</v>
      </c>
    </row>
    <row r="1346" customFormat="false" ht="12.8" hidden="false" customHeight="false" outlineLevel="0" collapsed="false">
      <c r="A1346" s="17" t="s">
        <v>385</v>
      </c>
      <c r="B1346" s="9" t="s">
        <v>607</v>
      </c>
      <c r="C1346" s="9" t="s">
        <v>758</v>
      </c>
      <c r="D1346" s="9" t="s">
        <v>25</v>
      </c>
      <c r="E1346" s="9" t="s">
        <v>84</v>
      </c>
      <c r="F1346" s="9" t="n">
        <v>-1103.38</v>
      </c>
      <c r="G1346" s="12" t="s">
        <v>21</v>
      </c>
    </row>
    <row r="1347" customFormat="false" ht="12.8" hidden="false" customHeight="false" outlineLevel="0" collapsed="false">
      <c r="A1347" s="17" t="s">
        <v>387</v>
      </c>
      <c r="B1347" s="9" t="s">
        <v>607</v>
      </c>
      <c r="C1347" s="9" t="s">
        <v>611</v>
      </c>
      <c r="D1347" s="9" t="s">
        <v>19</v>
      </c>
      <c r="E1347" s="9" t="s">
        <v>51</v>
      </c>
      <c r="F1347" s="9" t="n">
        <v>-3633.1</v>
      </c>
      <c r="G1347" s="12" t="s">
        <v>21</v>
      </c>
    </row>
    <row r="1348" customFormat="false" ht="12.8" hidden="false" customHeight="false" outlineLevel="0" collapsed="false">
      <c r="A1348" s="17" t="s">
        <v>387</v>
      </c>
      <c r="B1348" s="9" t="s">
        <v>607</v>
      </c>
      <c r="C1348" s="9" t="s">
        <v>611</v>
      </c>
      <c r="D1348" s="9" t="s">
        <v>54</v>
      </c>
      <c r="E1348" s="9" t="s">
        <v>67</v>
      </c>
      <c r="F1348" s="9" t="n">
        <v>-25</v>
      </c>
      <c r="G1348" s="12" t="s">
        <v>21</v>
      </c>
    </row>
    <row r="1349" customFormat="false" ht="12.8" hidden="false" customHeight="false" outlineLevel="0" collapsed="false">
      <c r="A1349" s="17" t="s">
        <v>759</v>
      </c>
      <c r="B1349" s="9" t="s">
        <v>607</v>
      </c>
      <c r="C1349" s="9" t="s">
        <v>460</v>
      </c>
      <c r="D1349" s="9" t="s">
        <v>19</v>
      </c>
      <c r="E1349" s="9" t="s">
        <v>461</v>
      </c>
      <c r="F1349" s="9" t="n">
        <v>-41.79</v>
      </c>
      <c r="G1349" s="12" t="s">
        <v>21</v>
      </c>
    </row>
    <row r="1350" customFormat="false" ht="12.8" hidden="false" customHeight="false" outlineLevel="0" collapsed="false">
      <c r="A1350" s="17" t="s">
        <v>759</v>
      </c>
      <c r="B1350" s="9" t="s">
        <v>607</v>
      </c>
      <c r="C1350" s="9" t="s">
        <v>73</v>
      </c>
      <c r="D1350" s="9" t="s">
        <v>19</v>
      </c>
      <c r="E1350" s="9" t="s">
        <v>580</v>
      </c>
      <c r="F1350" s="9" t="n">
        <v>-116.67</v>
      </c>
      <c r="G1350" s="12" t="s">
        <v>21</v>
      </c>
    </row>
    <row r="1351" customFormat="false" ht="12.8" hidden="false" customHeight="false" outlineLevel="0" collapsed="false">
      <c r="A1351" s="17" t="s">
        <v>759</v>
      </c>
      <c r="B1351" s="9" t="s">
        <v>607</v>
      </c>
      <c r="C1351" s="9" t="s">
        <v>364</v>
      </c>
      <c r="D1351" s="9" t="s">
        <v>19</v>
      </c>
      <c r="E1351" s="9" t="s">
        <v>271</v>
      </c>
      <c r="F1351" s="9" t="n">
        <v>-230.04</v>
      </c>
      <c r="G1351" s="12" t="s">
        <v>21</v>
      </c>
    </row>
    <row r="1352" customFormat="false" ht="12.8" hidden="false" customHeight="false" outlineLevel="0" collapsed="false">
      <c r="A1352" s="17" t="s">
        <v>759</v>
      </c>
      <c r="B1352" s="9" t="s">
        <v>607</v>
      </c>
      <c r="C1352" s="9" t="s">
        <v>258</v>
      </c>
      <c r="D1352" s="9" t="s">
        <v>19</v>
      </c>
      <c r="E1352" s="9" t="s">
        <v>119</v>
      </c>
      <c r="F1352" s="9" t="n">
        <v>-234</v>
      </c>
      <c r="G1352" s="12" t="s">
        <v>21</v>
      </c>
    </row>
    <row r="1353" customFormat="false" ht="12.8" hidden="false" customHeight="false" outlineLevel="0" collapsed="false">
      <c r="A1353" s="17" t="s">
        <v>759</v>
      </c>
      <c r="B1353" s="9" t="s">
        <v>607</v>
      </c>
      <c r="C1353" s="9" t="s">
        <v>46</v>
      </c>
      <c r="D1353" s="9" t="s">
        <v>25</v>
      </c>
      <c r="E1353" s="9" t="s">
        <v>47</v>
      </c>
      <c r="F1353" s="9" t="n">
        <v>-83.54</v>
      </c>
      <c r="G1353" s="12" t="s">
        <v>21</v>
      </c>
    </row>
    <row r="1354" customFormat="false" ht="12.8" hidden="false" customHeight="false" outlineLevel="0" collapsed="false">
      <c r="A1354" s="17" t="s">
        <v>759</v>
      </c>
      <c r="B1354" s="9" t="s">
        <v>607</v>
      </c>
      <c r="C1354" s="9" t="s">
        <v>37</v>
      </c>
      <c r="D1354" s="9" t="s">
        <v>25</v>
      </c>
      <c r="E1354" s="9" t="s">
        <v>38</v>
      </c>
      <c r="F1354" s="9" t="n">
        <v>-456.61</v>
      </c>
      <c r="G1354" s="12" t="s">
        <v>21</v>
      </c>
    </row>
    <row r="1355" customFormat="false" ht="12.8" hidden="false" customHeight="false" outlineLevel="0" collapsed="false">
      <c r="A1355" s="17" t="s">
        <v>760</v>
      </c>
      <c r="B1355" s="9" t="s">
        <v>607</v>
      </c>
      <c r="C1355" s="9" t="s">
        <v>87</v>
      </c>
      <c r="D1355" s="9" t="s">
        <v>608</v>
      </c>
      <c r="E1355" s="9" t="s">
        <v>608</v>
      </c>
      <c r="F1355" s="9" t="n">
        <v>17888.6</v>
      </c>
      <c r="G1355" s="12" t="s">
        <v>89</v>
      </c>
    </row>
    <row r="1356" customFormat="false" ht="12.8" hidden="false" customHeight="false" outlineLevel="0" collapsed="false">
      <c r="A1356" s="17" t="s">
        <v>388</v>
      </c>
      <c r="B1356" s="9" t="s">
        <v>607</v>
      </c>
      <c r="C1356" s="9" t="s">
        <v>611</v>
      </c>
      <c r="D1356" s="9" t="s">
        <v>54</v>
      </c>
      <c r="E1356" s="9" t="s">
        <v>218</v>
      </c>
      <c r="F1356" s="9" t="n">
        <v>-29.95</v>
      </c>
      <c r="G1356" s="12" t="s">
        <v>21</v>
      </c>
    </row>
    <row r="1357" customFormat="false" ht="12.8" hidden="false" customHeight="false" outlineLevel="0" collapsed="false">
      <c r="A1357" s="17" t="s">
        <v>393</v>
      </c>
      <c r="B1357" s="9" t="s">
        <v>607</v>
      </c>
      <c r="C1357" s="9" t="s">
        <v>611</v>
      </c>
      <c r="D1357" s="9" t="s">
        <v>19</v>
      </c>
      <c r="E1357" s="9" t="s">
        <v>51</v>
      </c>
      <c r="F1357" s="9" t="n">
        <v>-3623.44</v>
      </c>
      <c r="G1357" s="12" t="s">
        <v>21</v>
      </c>
    </row>
    <row r="1358" customFormat="false" ht="12.8" hidden="false" customHeight="false" outlineLevel="0" collapsed="false">
      <c r="A1358" s="17" t="s">
        <v>393</v>
      </c>
      <c r="B1358" s="9" t="s">
        <v>607</v>
      </c>
      <c r="C1358" s="9" t="s">
        <v>611</v>
      </c>
      <c r="D1358" s="9" t="s">
        <v>54</v>
      </c>
      <c r="E1358" s="9" t="s">
        <v>67</v>
      </c>
      <c r="F1358" s="9" t="n">
        <v>-25</v>
      </c>
      <c r="G1358" s="12" t="s">
        <v>21</v>
      </c>
    </row>
    <row r="1359" customFormat="false" ht="12.8" hidden="false" customHeight="false" outlineLevel="0" collapsed="false">
      <c r="A1359" s="17" t="s">
        <v>761</v>
      </c>
      <c r="B1359" s="9" t="s">
        <v>607</v>
      </c>
      <c r="C1359" s="9" t="s">
        <v>611</v>
      </c>
      <c r="D1359" s="9" t="s">
        <v>54</v>
      </c>
      <c r="E1359" s="9" t="s">
        <v>55</v>
      </c>
      <c r="F1359" s="9" t="n">
        <v>-9.5</v>
      </c>
      <c r="G1359" s="12" t="s">
        <v>21</v>
      </c>
    </row>
    <row r="1360" customFormat="false" ht="12.8" hidden="false" customHeight="false" outlineLevel="0" collapsed="false">
      <c r="A1360" s="17" t="s">
        <v>762</v>
      </c>
      <c r="B1360" s="9" t="s">
        <v>607</v>
      </c>
      <c r="C1360" s="9" t="s">
        <v>611</v>
      </c>
      <c r="D1360" s="9" t="s">
        <v>54</v>
      </c>
      <c r="E1360" s="9" t="s">
        <v>55</v>
      </c>
      <c r="F1360" s="9" t="n">
        <v>-19</v>
      </c>
      <c r="G1360" s="12" t="s">
        <v>21</v>
      </c>
    </row>
    <row r="1361" customFormat="false" ht="12.8" hidden="false" customHeight="false" outlineLevel="0" collapsed="false">
      <c r="A1361" s="17" t="s">
        <v>763</v>
      </c>
      <c r="B1361" s="9" t="s">
        <v>607</v>
      </c>
      <c r="C1361" s="9" t="s">
        <v>460</v>
      </c>
      <c r="D1361" s="9" t="s">
        <v>19</v>
      </c>
      <c r="E1361" s="9" t="s">
        <v>461</v>
      </c>
      <c r="F1361" s="9" t="n">
        <v>-61.67</v>
      </c>
      <c r="G1361" s="12" t="s">
        <v>21</v>
      </c>
    </row>
    <row r="1362" customFormat="false" ht="12.8" hidden="false" customHeight="false" outlineLevel="0" collapsed="false">
      <c r="A1362" s="17" t="s">
        <v>763</v>
      </c>
      <c r="B1362" s="9" t="s">
        <v>607</v>
      </c>
      <c r="C1362" s="9" t="s">
        <v>73</v>
      </c>
      <c r="D1362" s="9" t="s">
        <v>19</v>
      </c>
      <c r="E1362" s="9" t="s">
        <v>580</v>
      </c>
      <c r="F1362" s="9" t="n">
        <v>-158.7</v>
      </c>
      <c r="G1362" s="12" t="s">
        <v>21</v>
      </c>
    </row>
    <row r="1363" customFormat="false" ht="12.8" hidden="false" customHeight="false" outlineLevel="0" collapsed="false">
      <c r="A1363" s="17" t="s">
        <v>763</v>
      </c>
      <c r="B1363" s="9" t="s">
        <v>607</v>
      </c>
      <c r="C1363" s="9" t="s">
        <v>364</v>
      </c>
      <c r="D1363" s="9" t="s">
        <v>19</v>
      </c>
      <c r="E1363" s="9" t="s">
        <v>271</v>
      </c>
      <c r="F1363" s="9" t="n">
        <v>-229.89</v>
      </c>
      <c r="G1363" s="12" t="s">
        <v>21</v>
      </c>
    </row>
    <row r="1364" customFormat="false" ht="12.8" hidden="false" customHeight="false" outlineLevel="0" collapsed="false">
      <c r="A1364" s="17" t="s">
        <v>763</v>
      </c>
      <c r="B1364" s="9" t="s">
        <v>607</v>
      </c>
      <c r="C1364" s="9" t="s">
        <v>258</v>
      </c>
      <c r="D1364" s="9" t="s">
        <v>19</v>
      </c>
      <c r="E1364" s="9" t="s">
        <v>119</v>
      </c>
      <c r="F1364" s="9" t="n">
        <v>-234</v>
      </c>
      <c r="G1364" s="12" t="s">
        <v>21</v>
      </c>
    </row>
    <row r="1365" customFormat="false" ht="12.8" hidden="false" customHeight="false" outlineLevel="0" collapsed="false">
      <c r="A1365" s="17" t="s">
        <v>763</v>
      </c>
      <c r="B1365" s="9" t="s">
        <v>607</v>
      </c>
      <c r="C1365" s="9" t="s">
        <v>37</v>
      </c>
      <c r="D1365" s="9" t="s">
        <v>25</v>
      </c>
      <c r="E1365" s="9" t="s">
        <v>38</v>
      </c>
      <c r="F1365" s="9" t="n">
        <v>-465.89</v>
      </c>
      <c r="G1365" s="12" t="s">
        <v>21</v>
      </c>
    </row>
    <row r="1366" customFormat="false" ht="12.8" hidden="false" customHeight="false" outlineLevel="0" collapsed="false">
      <c r="A1366" s="17" t="s">
        <v>763</v>
      </c>
      <c r="B1366" s="9" t="s">
        <v>607</v>
      </c>
      <c r="C1366" s="9" t="s">
        <v>87</v>
      </c>
      <c r="D1366" s="9" t="s">
        <v>608</v>
      </c>
      <c r="E1366" s="9" t="s">
        <v>608</v>
      </c>
      <c r="F1366" s="9" t="n">
        <v>11766.57</v>
      </c>
      <c r="G1366" s="12" t="s">
        <v>89</v>
      </c>
    </row>
    <row r="1367" customFormat="false" ht="12.8" hidden="false" customHeight="false" outlineLevel="0" collapsed="false">
      <c r="A1367" s="17" t="s">
        <v>763</v>
      </c>
      <c r="B1367" s="9" t="s">
        <v>607</v>
      </c>
      <c r="C1367" s="9" t="s">
        <v>611</v>
      </c>
      <c r="D1367" s="9" t="s">
        <v>54</v>
      </c>
      <c r="E1367" s="9" t="s">
        <v>218</v>
      </c>
      <c r="F1367" s="9" t="n">
        <v>-29.95</v>
      </c>
      <c r="G1367" s="12" t="s">
        <v>21</v>
      </c>
    </row>
    <row r="1368" customFormat="false" ht="12.8" hidden="false" customHeight="false" outlineLevel="0" collapsed="false">
      <c r="A1368" s="17" t="s">
        <v>764</v>
      </c>
      <c r="B1368" s="9" t="s">
        <v>607</v>
      </c>
      <c r="C1368" s="9" t="s">
        <v>29</v>
      </c>
      <c r="D1368" s="9" t="s">
        <v>238</v>
      </c>
      <c r="E1368" s="9" t="s">
        <v>239</v>
      </c>
      <c r="F1368" s="9" t="n">
        <v>-120</v>
      </c>
      <c r="G1368" s="12" t="s">
        <v>21</v>
      </c>
    </row>
    <row r="1369" customFormat="false" ht="12.8" hidden="false" customHeight="false" outlineLevel="0" collapsed="false">
      <c r="A1369" s="17" t="s">
        <v>764</v>
      </c>
      <c r="B1369" s="9" t="s">
        <v>607</v>
      </c>
      <c r="C1369" s="9" t="s">
        <v>46</v>
      </c>
      <c r="D1369" s="9" t="s">
        <v>25</v>
      </c>
      <c r="E1369" s="9" t="s">
        <v>47</v>
      </c>
      <c r="F1369" s="9" t="n">
        <v>-77.6</v>
      </c>
      <c r="G1369" s="12" t="s">
        <v>21</v>
      </c>
    </row>
    <row r="1370" customFormat="false" ht="12.8" hidden="false" customHeight="false" outlineLevel="0" collapsed="false">
      <c r="A1370" s="17" t="s">
        <v>765</v>
      </c>
      <c r="B1370" s="9" t="s">
        <v>607</v>
      </c>
      <c r="C1370" s="9" t="s">
        <v>643</v>
      </c>
      <c r="D1370" s="9" t="s">
        <v>19</v>
      </c>
      <c r="E1370" s="9" t="s">
        <v>64</v>
      </c>
      <c r="F1370" s="9" t="n">
        <v>-882.86</v>
      </c>
      <c r="G1370" s="12" t="s">
        <v>21</v>
      </c>
    </row>
    <row r="1371" customFormat="false" ht="12.8" hidden="false" customHeight="false" outlineLevel="0" collapsed="false">
      <c r="A1371" s="17" t="s">
        <v>765</v>
      </c>
      <c r="B1371" s="9" t="s">
        <v>607</v>
      </c>
      <c r="C1371" s="9" t="s">
        <v>29</v>
      </c>
      <c r="D1371" s="9" t="s">
        <v>25</v>
      </c>
      <c r="E1371" s="9" t="s">
        <v>29</v>
      </c>
      <c r="F1371" s="9" t="n">
        <v>-9</v>
      </c>
      <c r="G1371" s="12" t="s">
        <v>21</v>
      </c>
    </row>
    <row r="1372" customFormat="false" ht="12.8" hidden="false" customHeight="false" outlineLevel="0" collapsed="false">
      <c r="A1372" s="17" t="s">
        <v>397</v>
      </c>
      <c r="B1372" s="9" t="s">
        <v>607</v>
      </c>
      <c r="C1372" s="9" t="s">
        <v>611</v>
      </c>
      <c r="D1372" s="9" t="s">
        <v>19</v>
      </c>
      <c r="E1372" s="9" t="s">
        <v>51</v>
      </c>
      <c r="F1372" s="9" t="n">
        <v>-3608.63</v>
      </c>
      <c r="G1372" s="12" t="s">
        <v>21</v>
      </c>
    </row>
    <row r="1373" customFormat="false" ht="12.8" hidden="false" customHeight="false" outlineLevel="0" collapsed="false">
      <c r="A1373" s="17" t="s">
        <v>397</v>
      </c>
      <c r="B1373" s="9" t="s">
        <v>607</v>
      </c>
      <c r="C1373" s="9" t="s">
        <v>611</v>
      </c>
      <c r="D1373" s="9" t="s">
        <v>54</v>
      </c>
      <c r="E1373" s="9" t="s">
        <v>67</v>
      </c>
      <c r="F1373" s="9" t="n">
        <v>-25</v>
      </c>
      <c r="G1373" s="12" t="s">
        <v>21</v>
      </c>
    </row>
    <row r="1374" customFormat="false" ht="12.8" hidden="false" customHeight="false" outlineLevel="0" collapsed="false">
      <c r="A1374" s="17" t="s">
        <v>399</v>
      </c>
      <c r="B1374" s="9" t="s">
        <v>607</v>
      </c>
      <c r="C1374" s="9" t="s">
        <v>460</v>
      </c>
      <c r="D1374" s="9" t="s">
        <v>19</v>
      </c>
      <c r="E1374" s="9" t="s">
        <v>461</v>
      </c>
      <c r="F1374" s="9" t="n">
        <v>-40.79</v>
      </c>
      <c r="G1374" s="12" t="s">
        <v>21</v>
      </c>
    </row>
    <row r="1375" customFormat="false" ht="12.8" hidden="false" customHeight="false" outlineLevel="0" collapsed="false">
      <c r="A1375" s="17" t="s">
        <v>399</v>
      </c>
      <c r="B1375" s="9" t="s">
        <v>607</v>
      </c>
      <c r="C1375" s="9" t="s">
        <v>73</v>
      </c>
      <c r="D1375" s="9" t="s">
        <v>19</v>
      </c>
      <c r="E1375" s="9" t="s">
        <v>580</v>
      </c>
      <c r="F1375" s="9" t="n">
        <v>-148.22</v>
      </c>
      <c r="G1375" s="12" t="s">
        <v>21</v>
      </c>
    </row>
    <row r="1376" customFormat="false" ht="12.8" hidden="false" customHeight="false" outlineLevel="0" collapsed="false">
      <c r="A1376" s="17" t="s">
        <v>399</v>
      </c>
      <c r="B1376" s="9" t="s">
        <v>607</v>
      </c>
      <c r="C1376" s="9" t="s">
        <v>364</v>
      </c>
      <c r="D1376" s="9" t="s">
        <v>19</v>
      </c>
      <c r="E1376" s="9" t="s">
        <v>271</v>
      </c>
      <c r="F1376" s="9" t="n">
        <v>-233.83</v>
      </c>
      <c r="G1376" s="12" t="s">
        <v>21</v>
      </c>
    </row>
    <row r="1377" customFormat="false" ht="12.8" hidden="false" customHeight="false" outlineLevel="0" collapsed="false">
      <c r="A1377" s="17" t="s">
        <v>399</v>
      </c>
      <c r="B1377" s="9" t="s">
        <v>607</v>
      </c>
      <c r="C1377" s="9" t="s">
        <v>258</v>
      </c>
      <c r="D1377" s="9" t="s">
        <v>19</v>
      </c>
      <c r="E1377" s="9" t="s">
        <v>119</v>
      </c>
      <c r="F1377" s="9" t="n">
        <v>-234</v>
      </c>
      <c r="G1377" s="12" t="s">
        <v>21</v>
      </c>
    </row>
    <row r="1378" customFormat="false" ht="12.8" hidden="false" customHeight="false" outlineLevel="0" collapsed="false">
      <c r="A1378" s="17" t="s">
        <v>399</v>
      </c>
      <c r="B1378" s="9" t="s">
        <v>607</v>
      </c>
      <c r="C1378" s="9" t="s">
        <v>46</v>
      </c>
      <c r="D1378" s="9" t="s">
        <v>25</v>
      </c>
      <c r="E1378" s="9" t="s">
        <v>47</v>
      </c>
      <c r="F1378" s="9" t="n">
        <v>-44.99</v>
      </c>
      <c r="G1378" s="12" t="s">
        <v>21</v>
      </c>
    </row>
    <row r="1379" customFormat="false" ht="12.8" hidden="false" customHeight="false" outlineLevel="0" collapsed="false">
      <c r="A1379" s="17" t="s">
        <v>399</v>
      </c>
      <c r="B1379" s="9" t="s">
        <v>607</v>
      </c>
      <c r="C1379" s="9" t="s">
        <v>46</v>
      </c>
      <c r="D1379" s="9" t="s">
        <v>25</v>
      </c>
      <c r="E1379" s="9" t="s">
        <v>47</v>
      </c>
      <c r="F1379" s="9" t="n">
        <v>-33.98</v>
      </c>
      <c r="G1379" s="12" t="s">
        <v>21</v>
      </c>
    </row>
    <row r="1380" customFormat="false" ht="12.8" hidden="false" customHeight="false" outlineLevel="0" collapsed="false">
      <c r="A1380" s="17" t="s">
        <v>399</v>
      </c>
      <c r="B1380" s="9" t="s">
        <v>607</v>
      </c>
      <c r="C1380" s="9" t="s">
        <v>37</v>
      </c>
      <c r="D1380" s="9" t="s">
        <v>25</v>
      </c>
      <c r="E1380" s="9" t="s">
        <v>38</v>
      </c>
      <c r="F1380" s="9" t="n">
        <v>-456.61</v>
      </c>
      <c r="G1380" s="12" t="s">
        <v>21</v>
      </c>
    </row>
    <row r="1381" customFormat="false" ht="12.8" hidden="false" customHeight="false" outlineLevel="0" collapsed="false">
      <c r="A1381" s="17" t="s">
        <v>766</v>
      </c>
      <c r="B1381" s="9" t="s">
        <v>607</v>
      </c>
      <c r="C1381" s="9" t="s">
        <v>611</v>
      </c>
      <c r="D1381" s="9" t="s">
        <v>54</v>
      </c>
      <c r="E1381" s="9" t="s">
        <v>218</v>
      </c>
      <c r="F1381" s="9" t="n">
        <v>-29.95</v>
      </c>
      <c r="G1381" s="12" t="s">
        <v>21</v>
      </c>
    </row>
    <row r="1382" customFormat="false" ht="12.8" hidden="false" customHeight="false" outlineLevel="0" collapsed="false">
      <c r="A1382" s="17" t="s">
        <v>767</v>
      </c>
      <c r="B1382" s="9" t="s">
        <v>607</v>
      </c>
      <c r="C1382" s="9" t="s">
        <v>29</v>
      </c>
      <c r="D1382" s="9" t="s">
        <v>238</v>
      </c>
      <c r="E1382" s="9" t="s">
        <v>239</v>
      </c>
      <c r="F1382" s="9" t="n">
        <v>-130</v>
      </c>
      <c r="G1382" s="12" t="s">
        <v>21</v>
      </c>
    </row>
    <row r="1383" customFormat="false" ht="12.8" hidden="false" customHeight="false" outlineLevel="0" collapsed="false">
      <c r="A1383" s="17" t="s">
        <v>767</v>
      </c>
      <c r="B1383" s="9" t="s">
        <v>607</v>
      </c>
      <c r="C1383" s="9" t="s">
        <v>142</v>
      </c>
      <c r="D1383" s="9" t="s">
        <v>210</v>
      </c>
      <c r="E1383" s="9" t="s">
        <v>463</v>
      </c>
      <c r="F1383" s="9" t="n">
        <v>-1180.82</v>
      </c>
      <c r="G1383" s="12" t="s">
        <v>21</v>
      </c>
    </row>
    <row r="1384" customFormat="false" ht="12.8" hidden="false" customHeight="false" outlineLevel="0" collapsed="false">
      <c r="A1384" s="17" t="s">
        <v>767</v>
      </c>
      <c r="B1384" s="9" t="s">
        <v>607</v>
      </c>
      <c r="C1384" s="9" t="s">
        <v>87</v>
      </c>
      <c r="D1384" s="9" t="s">
        <v>608</v>
      </c>
      <c r="E1384" s="9" t="s">
        <v>608</v>
      </c>
      <c r="F1384" s="9" t="n">
        <v>11766.57</v>
      </c>
      <c r="G1384" s="12" t="s">
        <v>89</v>
      </c>
    </row>
    <row r="1385" customFormat="false" ht="12.8" hidden="false" customHeight="false" outlineLevel="0" collapsed="false">
      <c r="A1385" s="17" t="s">
        <v>767</v>
      </c>
      <c r="B1385" s="9" t="s">
        <v>607</v>
      </c>
      <c r="C1385" s="9" t="s">
        <v>611</v>
      </c>
      <c r="D1385" s="9" t="s">
        <v>54</v>
      </c>
      <c r="E1385" s="9" t="s">
        <v>67</v>
      </c>
      <c r="F1385" s="9" t="n">
        <v>-9.5</v>
      </c>
      <c r="G1385" s="12" t="s">
        <v>21</v>
      </c>
    </row>
    <row r="1386" customFormat="false" ht="12.8" hidden="false" customHeight="false" outlineLevel="0" collapsed="false">
      <c r="A1386" s="17" t="s">
        <v>411</v>
      </c>
      <c r="B1386" s="9" t="s">
        <v>607</v>
      </c>
      <c r="C1386" s="9" t="s">
        <v>460</v>
      </c>
      <c r="D1386" s="9" t="s">
        <v>19</v>
      </c>
      <c r="E1386" s="9" t="s">
        <v>461</v>
      </c>
      <c r="F1386" s="9" t="n">
        <v>-60.38</v>
      </c>
      <c r="G1386" s="12" t="s">
        <v>21</v>
      </c>
    </row>
    <row r="1387" customFormat="false" ht="12.8" hidden="false" customHeight="false" outlineLevel="0" collapsed="false">
      <c r="A1387" s="17" t="s">
        <v>411</v>
      </c>
      <c r="B1387" s="9" t="s">
        <v>607</v>
      </c>
      <c r="C1387" s="9" t="s">
        <v>611</v>
      </c>
      <c r="D1387" s="9" t="s">
        <v>19</v>
      </c>
      <c r="E1387" s="9" t="s">
        <v>51</v>
      </c>
      <c r="F1387" s="9" t="n">
        <v>-3593.83</v>
      </c>
      <c r="G1387" s="12" t="s">
        <v>21</v>
      </c>
    </row>
    <row r="1388" customFormat="false" ht="12.8" hidden="false" customHeight="false" outlineLevel="0" collapsed="false">
      <c r="A1388" s="17" t="s">
        <v>411</v>
      </c>
      <c r="B1388" s="9" t="s">
        <v>607</v>
      </c>
      <c r="C1388" s="9" t="s">
        <v>73</v>
      </c>
      <c r="D1388" s="9" t="s">
        <v>19</v>
      </c>
      <c r="E1388" s="9" t="s">
        <v>580</v>
      </c>
      <c r="F1388" s="9" t="n">
        <v>-175.25</v>
      </c>
      <c r="G1388" s="12" t="s">
        <v>21</v>
      </c>
    </row>
    <row r="1389" customFormat="false" ht="12.8" hidden="false" customHeight="false" outlineLevel="0" collapsed="false">
      <c r="A1389" s="17" t="s">
        <v>411</v>
      </c>
      <c r="B1389" s="9" t="s">
        <v>607</v>
      </c>
      <c r="C1389" s="9" t="s">
        <v>364</v>
      </c>
      <c r="D1389" s="9" t="s">
        <v>19</v>
      </c>
      <c r="E1389" s="9" t="s">
        <v>271</v>
      </c>
      <c r="F1389" s="9" t="n">
        <v>-228.57</v>
      </c>
      <c r="G1389" s="12" t="s">
        <v>21</v>
      </c>
    </row>
    <row r="1390" customFormat="false" ht="12.8" hidden="false" customHeight="false" outlineLevel="0" collapsed="false">
      <c r="A1390" s="17" t="s">
        <v>411</v>
      </c>
      <c r="B1390" s="9" t="s">
        <v>607</v>
      </c>
      <c r="C1390" s="9" t="s">
        <v>258</v>
      </c>
      <c r="D1390" s="9" t="s">
        <v>19</v>
      </c>
      <c r="E1390" s="9" t="s">
        <v>119</v>
      </c>
      <c r="F1390" s="9" t="n">
        <v>-234</v>
      </c>
      <c r="G1390" s="12" t="s">
        <v>21</v>
      </c>
    </row>
    <row r="1391" customFormat="false" ht="12.8" hidden="false" customHeight="false" outlineLevel="0" collapsed="false">
      <c r="A1391" s="17" t="s">
        <v>411</v>
      </c>
      <c r="B1391" s="9" t="s">
        <v>607</v>
      </c>
      <c r="C1391" s="9" t="s">
        <v>46</v>
      </c>
      <c r="D1391" s="9" t="s">
        <v>25</v>
      </c>
      <c r="E1391" s="9" t="s">
        <v>47</v>
      </c>
      <c r="F1391" s="9" t="n">
        <v>-45.93</v>
      </c>
      <c r="G1391" s="12" t="s">
        <v>21</v>
      </c>
    </row>
    <row r="1392" customFormat="false" ht="12.8" hidden="false" customHeight="false" outlineLevel="0" collapsed="false">
      <c r="A1392" s="17" t="s">
        <v>411</v>
      </c>
      <c r="B1392" s="9" t="s">
        <v>607</v>
      </c>
      <c r="C1392" s="9" t="s">
        <v>37</v>
      </c>
      <c r="D1392" s="9" t="s">
        <v>25</v>
      </c>
      <c r="E1392" s="9" t="s">
        <v>38</v>
      </c>
      <c r="F1392" s="9" t="n">
        <v>-456.61</v>
      </c>
      <c r="G1392" s="12" t="s">
        <v>21</v>
      </c>
    </row>
    <row r="1393" customFormat="false" ht="12.8" hidden="false" customHeight="false" outlineLevel="0" collapsed="false">
      <c r="A1393" s="17" t="s">
        <v>411</v>
      </c>
      <c r="B1393" s="9" t="s">
        <v>607</v>
      </c>
      <c r="C1393" s="9" t="s">
        <v>611</v>
      </c>
      <c r="D1393" s="9" t="s">
        <v>54</v>
      </c>
      <c r="E1393" s="9" t="s">
        <v>67</v>
      </c>
      <c r="F1393" s="9" t="n">
        <v>-12.5</v>
      </c>
      <c r="G1393" s="12" t="s">
        <v>21</v>
      </c>
    </row>
    <row r="1394" customFormat="false" ht="12.8" hidden="false" customHeight="false" outlineLevel="0" collapsed="false">
      <c r="A1394" s="17" t="s">
        <v>412</v>
      </c>
      <c r="B1394" s="9" t="s">
        <v>607</v>
      </c>
      <c r="C1394" s="9" t="s">
        <v>87</v>
      </c>
      <c r="D1394" s="9" t="s">
        <v>608</v>
      </c>
      <c r="E1394" s="9" t="s">
        <v>608</v>
      </c>
      <c r="F1394" s="9" t="n">
        <v>12005.21</v>
      </c>
      <c r="G1394" s="12" t="s">
        <v>89</v>
      </c>
    </row>
    <row r="1395" customFormat="false" ht="12.8" hidden="false" customHeight="false" outlineLevel="0" collapsed="false">
      <c r="A1395" s="17" t="s">
        <v>412</v>
      </c>
      <c r="B1395" s="9" t="s">
        <v>607</v>
      </c>
      <c r="C1395" s="9" t="s">
        <v>611</v>
      </c>
      <c r="D1395" s="9" t="s">
        <v>54</v>
      </c>
      <c r="E1395" s="9" t="s">
        <v>67</v>
      </c>
      <c r="F1395" s="9" t="n">
        <v>-29.95</v>
      </c>
      <c r="G1395" s="12" t="s">
        <v>21</v>
      </c>
    </row>
    <row r="1396" customFormat="false" ht="12.8" hidden="false" customHeight="false" outlineLevel="0" collapsed="false">
      <c r="A1396" s="17" t="s">
        <v>768</v>
      </c>
      <c r="B1396" s="9" t="s">
        <v>607</v>
      </c>
      <c r="C1396" s="9" t="s">
        <v>29</v>
      </c>
      <c r="D1396" s="9" t="s">
        <v>238</v>
      </c>
      <c r="E1396" s="9" t="s">
        <v>239</v>
      </c>
      <c r="F1396" s="9" t="n">
        <v>-150</v>
      </c>
      <c r="G1396" s="12" t="s">
        <v>21</v>
      </c>
    </row>
    <row r="1397" customFormat="false" ht="12.8" hidden="false" customHeight="false" outlineLevel="0" collapsed="false">
      <c r="A1397" s="17" t="s">
        <v>769</v>
      </c>
      <c r="B1397" s="9" t="s">
        <v>607</v>
      </c>
      <c r="C1397" s="9" t="s">
        <v>611</v>
      </c>
      <c r="D1397" s="9" t="s">
        <v>19</v>
      </c>
      <c r="E1397" s="9" t="s">
        <v>51</v>
      </c>
      <c r="F1397" s="9" t="n">
        <v>-3579.02</v>
      </c>
      <c r="G1397" s="12" t="s">
        <v>21</v>
      </c>
    </row>
    <row r="1398" customFormat="false" ht="12.8" hidden="false" customHeight="false" outlineLevel="0" collapsed="false">
      <c r="A1398" s="17" t="s">
        <v>769</v>
      </c>
      <c r="B1398" s="9" t="s">
        <v>607</v>
      </c>
      <c r="C1398" s="9" t="s">
        <v>611</v>
      </c>
      <c r="D1398" s="9" t="s">
        <v>54</v>
      </c>
      <c r="E1398" s="9" t="s">
        <v>67</v>
      </c>
      <c r="F1398" s="9" t="n">
        <v>-12.5</v>
      </c>
      <c r="G1398" s="12" t="s">
        <v>21</v>
      </c>
    </row>
    <row r="1399" customFormat="false" ht="12.8" hidden="false" customHeight="false" outlineLevel="0" collapsed="false">
      <c r="A1399" s="17" t="s">
        <v>422</v>
      </c>
      <c r="B1399" s="9" t="s">
        <v>607</v>
      </c>
      <c r="C1399" s="9"/>
      <c r="D1399" s="9" t="s">
        <v>238</v>
      </c>
      <c r="E1399" s="9" t="s">
        <v>239</v>
      </c>
      <c r="F1399" s="9" t="n">
        <v>-150</v>
      </c>
      <c r="G1399" s="12" t="s">
        <v>21</v>
      </c>
    </row>
    <row r="1400" customFormat="false" ht="12.8" hidden="false" customHeight="false" outlineLevel="0" collapsed="false">
      <c r="A1400" s="17" t="s">
        <v>422</v>
      </c>
      <c r="B1400" s="9" t="s">
        <v>607</v>
      </c>
      <c r="C1400" s="9" t="s">
        <v>460</v>
      </c>
      <c r="D1400" s="9" t="s">
        <v>19</v>
      </c>
      <c r="E1400" s="9" t="s">
        <v>461</v>
      </c>
      <c r="F1400" s="9" t="n">
        <v>-61.37</v>
      </c>
      <c r="G1400" s="12" t="s">
        <v>21</v>
      </c>
    </row>
    <row r="1401" customFormat="false" ht="12.8" hidden="false" customHeight="false" outlineLevel="0" collapsed="false">
      <c r="A1401" s="17" t="s">
        <v>422</v>
      </c>
      <c r="B1401" s="9" t="s">
        <v>607</v>
      </c>
      <c r="C1401" s="9" t="s">
        <v>73</v>
      </c>
      <c r="D1401" s="9" t="s">
        <v>19</v>
      </c>
      <c r="E1401" s="9" t="s">
        <v>580</v>
      </c>
      <c r="F1401" s="9" t="n">
        <v>-261.2</v>
      </c>
      <c r="G1401" s="12" t="s">
        <v>21</v>
      </c>
    </row>
    <row r="1402" customFormat="false" ht="12.8" hidden="false" customHeight="false" outlineLevel="0" collapsed="false">
      <c r="A1402" s="17" t="s">
        <v>422</v>
      </c>
      <c r="B1402" s="9" t="s">
        <v>607</v>
      </c>
      <c r="C1402" s="9" t="s">
        <v>364</v>
      </c>
      <c r="D1402" s="9" t="s">
        <v>19</v>
      </c>
      <c r="E1402" s="9" t="s">
        <v>271</v>
      </c>
      <c r="F1402" s="9" t="n">
        <v>-229.89</v>
      </c>
      <c r="G1402" s="12" t="s">
        <v>21</v>
      </c>
    </row>
    <row r="1403" customFormat="false" ht="12.8" hidden="false" customHeight="false" outlineLevel="0" collapsed="false">
      <c r="A1403" s="17" t="s">
        <v>422</v>
      </c>
      <c r="B1403" s="9" t="s">
        <v>607</v>
      </c>
      <c r="C1403" s="9" t="s">
        <v>258</v>
      </c>
      <c r="D1403" s="9" t="s">
        <v>19</v>
      </c>
      <c r="E1403" s="9" t="s">
        <v>119</v>
      </c>
      <c r="F1403" s="9" t="n">
        <v>-234</v>
      </c>
      <c r="G1403" s="12" t="s">
        <v>21</v>
      </c>
    </row>
    <row r="1404" customFormat="false" ht="12.8" hidden="false" customHeight="false" outlineLevel="0" collapsed="false">
      <c r="A1404" s="17" t="s">
        <v>422</v>
      </c>
      <c r="B1404" s="9" t="s">
        <v>607</v>
      </c>
      <c r="C1404" s="9" t="s">
        <v>46</v>
      </c>
      <c r="D1404" s="9" t="s">
        <v>25</v>
      </c>
      <c r="E1404" s="9" t="s">
        <v>47</v>
      </c>
      <c r="F1404" s="9" t="n">
        <v>-44.99</v>
      </c>
      <c r="G1404" s="12" t="s">
        <v>21</v>
      </c>
    </row>
    <row r="1405" customFormat="false" ht="12.8" hidden="false" customHeight="false" outlineLevel="0" collapsed="false">
      <c r="A1405" s="17" t="s">
        <v>422</v>
      </c>
      <c r="B1405" s="9" t="s">
        <v>607</v>
      </c>
      <c r="C1405" s="9" t="s">
        <v>37</v>
      </c>
      <c r="D1405" s="9" t="s">
        <v>25</v>
      </c>
      <c r="E1405" s="9" t="s">
        <v>38</v>
      </c>
      <c r="F1405" s="9" t="n">
        <v>-456.61</v>
      </c>
      <c r="G1405" s="12" t="s">
        <v>21</v>
      </c>
    </row>
    <row r="1406" customFormat="false" ht="12.8" hidden="false" customHeight="false" outlineLevel="0" collapsed="false">
      <c r="A1406" s="17" t="s">
        <v>770</v>
      </c>
      <c r="B1406" s="9" t="s">
        <v>607</v>
      </c>
      <c r="C1406" s="9" t="s">
        <v>87</v>
      </c>
      <c r="D1406" s="9" t="s">
        <v>608</v>
      </c>
      <c r="E1406" s="9" t="s">
        <v>608</v>
      </c>
      <c r="F1406" s="9" t="n">
        <v>12005.21</v>
      </c>
      <c r="G1406" s="12" t="s">
        <v>89</v>
      </c>
    </row>
    <row r="1407" customFormat="false" ht="12.8" hidden="false" customHeight="false" outlineLevel="0" collapsed="false">
      <c r="A1407" s="17" t="s">
        <v>423</v>
      </c>
      <c r="B1407" s="9" t="s">
        <v>607</v>
      </c>
      <c r="C1407" s="9" t="s">
        <v>611</v>
      </c>
      <c r="D1407" s="9" t="s">
        <v>54</v>
      </c>
      <c r="E1407" s="9" t="s">
        <v>67</v>
      </c>
      <c r="F1407" s="9" t="n">
        <v>-29.95</v>
      </c>
      <c r="G1407" s="12" t="s">
        <v>21</v>
      </c>
    </row>
    <row r="1408" customFormat="false" ht="12.8" hidden="false" customHeight="false" outlineLevel="0" collapsed="false">
      <c r="A1408" s="17" t="s">
        <v>426</v>
      </c>
      <c r="B1408" s="9" t="s">
        <v>607</v>
      </c>
      <c r="C1408" s="9" t="s">
        <v>611</v>
      </c>
      <c r="D1408" s="9" t="s">
        <v>19</v>
      </c>
      <c r="E1408" s="9" t="s">
        <v>51</v>
      </c>
      <c r="F1408" s="9" t="n">
        <v>-3564.22</v>
      </c>
      <c r="G1408" s="12" t="s">
        <v>21</v>
      </c>
    </row>
    <row r="1409" customFormat="false" ht="12.8" hidden="false" customHeight="false" outlineLevel="0" collapsed="false">
      <c r="A1409" s="17" t="s">
        <v>426</v>
      </c>
      <c r="B1409" s="9" t="s">
        <v>607</v>
      </c>
      <c r="C1409" s="9" t="s">
        <v>611</v>
      </c>
      <c r="D1409" s="9" t="s">
        <v>54</v>
      </c>
      <c r="E1409" s="9" t="s">
        <v>67</v>
      </c>
      <c r="F1409" s="9" t="n">
        <v>-12.5</v>
      </c>
      <c r="G1409" s="12" t="s">
        <v>21</v>
      </c>
    </row>
    <row r="1410" customFormat="false" ht="12.8" hidden="false" customHeight="false" outlineLevel="0" collapsed="false">
      <c r="A1410" s="17" t="s">
        <v>427</v>
      </c>
      <c r="B1410" s="9" t="s">
        <v>607</v>
      </c>
      <c r="C1410" s="9"/>
      <c r="D1410" s="9" t="s">
        <v>238</v>
      </c>
      <c r="E1410" s="9" t="s">
        <v>239</v>
      </c>
      <c r="F1410" s="9" t="n">
        <v>-130</v>
      </c>
      <c r="G1410" s="12" t="s">
        <v>21</v>
      </c>
    </row>
    <row r="1411" customFormat="false" ht="12.8" hidden="false" customHeight="false" outlineLevel="0" collapsed="false">
      <c r="A1411" s="17" t="s">
        <v>427</v>
      </c>
      <c r="B1411" s="9" t="s">
        <v>607</v>
      </c>
      <c r="C1411" s="9" t="s">
        <v>460</v>
      </c>
      <c r="D1411" s="9" t="s">
        <v>19</v>
      </c>
      <c r="E1411" s="9" t="s">
        <v>461</v>
      </c>
      <c r="F1411" s="9" t="n">
        <v>-66.35</v>
      </c>
      <c r="G1411" s="12" t="s">
        <v>21</v>
      </c>
    </row>
    <row r="1412" customFormat="false" ht="12.8" hidden="false" customHeight="false" outlineLevel="0" collapsed="false">
      <c r="A1412" s="17" t="s">
        <v>427</v>
      </c>
      <c r="B1412" s="9" t="s">
        <v>607</v>
      </c>
      <c r="C1412" s="9" t="s">
        <v>73</v>
      </c>
      <c r="D1412" s="9" t="s">
        <v>19</v>
      </c>
      <c r="E1412" s="9" t="s">
        <v>580</v>
      </c>
      <c r="F1412" s="9" t="n">
        <v>-180.03</v>
      </c>
      <c r="G1412" s="12" t="s">
        <v>21</v>
      </c>
    </row>
    <row r="1413" customFormat="false" ht="12.8" hidden="false" customHeight="false" outlineLevel="0" collapsed="false">
      <c r="A1413" s="17" t="s">
        <v>427</v>
      </c>
      <c r="B1413" s="9" t="s">
        <v>607</v>
      </c>
      <c r="C1413" s="9" t="s">
        <v>364</v>
      </c>
      <c r="D1413" s="9" t="s">
        <v>19</v>
      </c>
      <c r="E1413" s="9" t="s">
        <v>271</v>
      </c>
      <c r="F1413" s="9" t="n">
        <v>-230.4</v>
      </c>
      <c r="G1413" s="12" t="s">
        <v>21</v>
      </c>
    </row>
    <row r="1414" customFormat="false" ht="12.8" hidden="false" customHeight="false" outlineLevel="0" collapsed="false">
      <c r="A1414" s="17" t="s">
        <v>427</v>
      </c>
      <c r="B1414" s="9" t="s">
        <v>607</v>
      </c>
      <c r="C1414" s="9" t="s">
        <v>258</v>
      </c>
      <c r="D1414" s="9" t="s">
        <v>19</v>
      </c>
      <c r="E1414" s="9" t="s">
        <v>119</v>
      </c>
      <c r="F1414" s="9" t="n">
        <v>-234</v>
      </c>
      <c r="G1414" s="12" t="s">
        <v>21</v>
      </c>
    </row>
    <row r="1415" customFormat="false" ht="12.8" hidden="false" customHeight="false" outlineLevel="0" collapsed="false">
      <c r="A1415" s="17" t="s">
        <v>427</v>
      </c>
      <c r="B1415" s="9" t="s">
        <v>607</v>
      </c>
      <c r="C1415" s="9" t="s">
        <v>46</v>
      </c>
      <c r="D1415" s="9" t="s">
        <v>25</v>
      </c>
      <c r="E1415" s="9" t="s">
        <v>47</v>
      </c>
      <c r="F1415" s="9" t="n">
        <v>-44.99</v>
      </c>
      <c r="G1415" s="12" t="s">
        <v>21</v>
      </c>
    </row>
    <row r="1416" customFormat="false" ht="12.8" hidden="false" customHeight="false" outlineLevel="0" collapsed="false">
      <c r="A1416" s="17" t="s">
        <v>427</v>
      </c>
      <c r="B1416" s="9" t="s">
        <v>607</v>
      </c>
      <c r="C1416" s="9" t="s">
        <v>37</v>
      </c>
      <c r="D1416" s="9" t="s">
        <v>25</v>
      </c>
      <c r="E1416" s="9" t="s">
        <v>38</v>
      </c>
      <c r="F1416" s="9" t="n">
        <v>-456.61</v>
      </c>
      <c r="G1416" s="12" t="s">
        <v>21</v>
      </c>
    </row>
    <row r="1417" customFormat="false" ht="12.8" hidden="false" customHeight="false" outlineLevel="0" collapsed="false">
      <c r="A1417" s="17" t="s">
        <v>771</v>
      </c>
      <c r="B1417" s="9" t="s">
        <v>607</v>
      </c>
      <c r="C1417" s="9" t="s">
        <v>611</v>
      </c>
      <c r="D1417" s="9" t="s">
        <v>54</v>
      </c>
      <c r="E1417" s="9" t="s">
        <v>67</v>
      </c>
      <c r="F1417" s="9" t="n">
        <v>-29.95</v>
      </c>
      <c r="G1417" s="12" t="s">
        <v>21</v>
      </c>
    </row>
    <row r="1418" customFormat="false" ht="12.8" hidden="false" customHeight="false" outlineLevel="0" collapsed="false">
      <c r="A1418" s="17" t="s">
        <v>772</v>
      </c>
      <c r="B1418" s="9" t="s">
        <v>607</v>
      </c>
      <c r="C1418" s="9" t="s">
        <v>87</v>
      </c>
      <c r="D1418" s="9" t="s">
        <v>608</v>
      </c>
      <c r="E1418" s="9" t="s">
        <v>608</v>
      </c>
      <c r="F1418" s="9" t="n">
        <v>12005.21</v>
      </c>
      <c r="G1418" s="12" t="s">
        <v>89</v>
      </c>
    </row>
    <row r="1419" customFormat="false" ht="12.8" hidden="false" customHeight="false" outlineLevel="0" collapsed="false">
      <c r="A1419" s="17" t="s">
        <v>773</v>
      </c>
      <c r="B1419" s="9" t="s">
        <v>607</v>
      </c>
      <c r="C1419" s="9" t="s">
        <v>611</v>
      </c>
      <c r="D1419" s="9" t="s">
        <v>19</v>
      </c>
      <c r="E1419" s="9" t="s">
        <v>51</v>
      </c>
      <c r="F1419" s="9" t="n">
        <v>-3549.41</v>
      </c>
      <c r="G1419" s="12" t="s">
        <v>21</v>
      </c>
    </row>
    <row r="1420" customFormat="false" ht="12.8" hidden="false" customHeight="false" outlineLevel="0" collapsed="false">
      <c r="A1420" s="17" t="s">
        <v>773</v>
      </c>
      <c r="B1420" s="9" t="s">
        <v>607</v>
      </c>
      <c r="C1420" s="9" t="s">
        <v>611</v>
      </c>
      <c r="D1420" s="9" t="s">
        <v>54</v>
      </c>
      <c r="E1420" s="9" t="s">
        <v>67</v>
      </c>
      <c r="F1420" s="9" t="n">
        <v>-12.5</v>
      </c>
      <c r="G1420" s="12" t="s">
        <v>21</v>
      </c>
    </row>
    <row r="1421" customFormat="false" ht="12.8" hidden="false" customHeight="false" outlineLevel="0" collapsed="false">
      <c r="A1421" s="17" t="s">
        <v>435</v>
      </c>
      <c r="B1421" s="9" t="s">
        <v>607</v>
      </c>
      <c r="C1421" s="9"/>
      <c r="D1421" s="9" t="s">
        <v>238</v>
      </c>
      <c r="E1421" s="9" t="s">
        <v>239</v>
      </c>
      <c r="F1421" s="9" t="n">
        <v>-170</v>
      </c>
      <c r="G1421" s="12" t="s">
        <v>21</v>
      </c>
    </row>
    <row r="1422" customFormat="false" ht="12.8" hidden="false" customHeight="false" outlineLevel="0" collapsed="false">
      <c r="A1422" s="17" t="s">
        <v>435</v>
      </c>
      <c r="B1422" s="9" t="s">
        <v>607</v>
      </c>
      <c r="C1422" s="9" t="s">
        <v>460</v>
      </c>
      <c r="D1422" s="9" t="s">
        <v>19</v>
      </c>
      <c r="E1422" s="9" t="s">
        <v>461</v>
      </c>
      <c r="F1422" s="9" t="n">
        <v>-57.46</v>
      </c>
      <c r="G1422" s="12" t="s">
        <v>21</v>
      </c>
    </row>
    <row r="1423" customFormat="false" ht="12.8" hidden="false" customHeight="false" outlineLevel="0" collapsed="false">
      <c r="A1423" s="17" t="s">
        <v>435</v>
      </c>
      <c r="B1423" s="9" t="s">
        <v>607</v>
      </c>
      <c r="C1423" s="9" t="s">
        <v>73</v>
      </c>
      <c r="D1423" s="9" t="s">
        <v>19</v>
      </c>
      <c r="E1423" s="9" t="s">
        <v>580</v>
      </c>
      <c r="F1423" s="9" t="n">
        <v>-248.65</v>
      </c>
      <c r="G1423" s="12" t="s">
        <v>21</v>
      </c>
    </row>
    <row r="1424" customFormat="false" ht="12.8" hidden="false" customHeight="false" outlineLevel="0" collapsed="false">
      <c r="A1424" s="17" t="s">
        <v>435</v>
      </c>
      <c r="B1424" s="9" t="s">
        <v>607</v>
      </c>
      <c r="C1424" s="9" t="s">
        <v>364</v>
      </c>
      <c r="D1424" s="9" t="s">
        <v>19</v>
      </c>
      <c r="E1424" s="9" t="s">
        <v>271</v>
      </c>
      <c r="F1424" s="9" t="n">
        <v>-231.8</v>
      </c>
      <c r="G1424" s="12" t="s">
        <v>21</v>
      </c>
    </row>
    <row r="1425" customFormat="false" ht="12.8" hidden="false" customHeight="false" outlineLevel="0" collapsed="false">
      <c r="A1425" s="17" t="s">
        <v>435</v>
      </c>
      <c r="B1425" s="9" t="s">
        <v>607</v>
      </c>
      <c r="C1425" s="9" t="s">
        <v>258</v>
      </c>
      <c r="D1425" s="9" t="s">
        <v>19</v>
      </c>
      <c r="E1425" s="9" t="s">
        <v>119</v>
      </c>
      <c r="F1425" s="9" t="n">
        <v>-251</v>
      </c>
      <c r="G1425" s="12" t="s">
        <v>21</v>
      </c>
    </row>
    <row r="1426" customFormat="false" ht="12.8" hidden="false" customHeight="false" outlineLevel="0" collapsed="false">
      <c r="A1426" s="17" t="s">
        <v>435</v>
      </c>
      <c r="B1426" s="9" t="s">
        <v>607</v>
      </c>
      <c r="C1426" s="9" t="s">
        <v>46</v>
      </c>
      <c r="D1426" s="9" t="s">
        <v>25</v>
      </c>
      <c r="E1426" s="9" t="s">
        <v>47</v>
      </c>
      <c r="F1426" s="9" t="n">
        <v>-45.93</v>
      </c>
      <c r="G1426" s="12" t="s">
        <v>21</v>
      </c>
    </row>
    <row r="1427" customFormat="false" ht="12.8" hidden="false" customHeight="false" outlineLevel="0" collapsed="false">
      <c r="A1427" s="17" t="s">
        <v>435</v>
      </c>
      <c r="B1427" s="9" t="s">
        <v>607</v>
      </c>
      <c r="C1427" s="9" t="s">
        <v>37</v>
      </c>
      <c r="D1427" s="9" t="s">
        <v>25</v>
      </c>
      <c r="E1427" s="9" t="s">
        <v>38</v>
      </c>
      <c r="F1427" s="9" t="n">
        <v>-456.61</v>
      </c>
      <c r="G1427" s="12" t="s">
        <v>21</v>
      </c>
    </row>
    <row r="1428" customFormat="false" ht="12.8" hidden="false" customHeight="false" outlineLevel="0" collapsed="false">
      <c r="A1428" s="17" t="s">
        <v>435</v>
      </c>
      <c r="B1428" s="9" t="s">
        <v>607</v>
      </c>
      <c r="C1428" s="9" t="s">
        <v>87</v>
      </c>
      <c r="D1428" s="9" t="s">
        <v>608</v>
      </c>
      <c r="E1428" s="9" t="s">
        <v>608</v>
      </c>
      <c r="F1428" s="9" t="n">
        <v>12005.21</v>
      </c>
      <c r="G1428" s="12" t="s">
        <v>89</v>
      </c>
    </row>
    <row r="1429" customFormat="false" ht="12.8" hidden="false" customHeight="false" outlineLevel="0" collapsed="false">
      <c r="A1429" s="17" t="s">
        <v>435</v>
      </c>
      <c r="B1429" s="9" t="s">
        <v>607</v>
      </c>
      <c r="C1429" s="9" t="s">
        <v>611</v>
      </c>
      <c r="D1429" s="9" t="s">
        <v>54</v>
      </c>
      <c r="E1429" s="9" t="s">
        <v>67</v>
      </c>
      <c r="F1429" s="9" t="n">
        <v>-29.95</v>
      </c>
      <c r="G1429" s="12" t="s">
        <v>21</v>
      </c>
    </row>
    <row r="1430" customFormat="false" ht="12.8" hidden="false" customHeight="false" outlineLevel="0" collapsed="false">
      <c r="A1430" s="17" t="s">
        <v>435</v>
      </c>
      <c r="B1430" s="9" t="s">
        <v>607</v>
      </c>
      <c r="C1430" s="9" t="s">
        <v>611</v>
      </c>
      <c r="D1430" s="9" t="s">
        <v>54</v>
      </c>
      <c r="E1430" s="9" t="s">
        <v>67</v>
      </c>
      <c r="F1430" s="9" t="n">
        <v>-9.5</v>
      </c>
      <c r="G1430" s="12" t="s">
        <v>21</v>
      </c>
    </row>
    <row r="1431" customFormat="false" ht="12.8" hidden="false" customHeight="false" outlineLevel="0" collapsed="false">
      <c r="A1431" s="17" t="s">
        <v>441</v>
      </c>
      <c r="B1431" s="9" t="s">
        <v>607</v>
      </c>
      <c r="C1431" s="9"/>
      <c r="D1431" s="9" t="s">
        <v>238</v>
      </c>
      <c r="E1431" s="9" t="s">
        <v>239</v>
      </c>
      <c r="F1431" s="9" t="n">
        <v>-150</v>
      </c>
      <c r="G1431" s="12" t="s">
        <v>21</v>
      </c>
    </row>
    <row r="1432" customFormat="false" ht="12.8" hidden="false" customHeight="false" outlineLevel="0" collapsed="false">
      <c r="A1432" s="17" t="s">
        <v>441</v>
      </c>
      <c r="B1432" s="9" t="s">
        <v>607</v>
      </c>
      <c r="C1432" s="9" t="s">
        <v>460</v>
      </c>
      <c r="D1432" s="9" t="s">
        <v>19</v>
      </c>
      <c r="E1432" s="9" t="s">
        <v>461</v>
      </c>
      <c r="F1432" s="9" t="n">
        <v>-55.86</v>
      </c>
      <c r="G1432" s="12" t="s">
        <v>21</v>
      </c>
    </row>
    <row r="1433" customFormat="false" ht="12.8" hidden="false" customHeight="false" outlineLevel="0" collapsed="false">
      <c r="A1433" s="17" t="s">
        <v>441</v>
      </c>
      <c r="B1433" s="9" t="s">
        <v>607</v>
      </c>
      <c r="C1433" s="9" t="s">
        <v>73</v>
      </c>
      <c r="D1433" s="9" t="s">
        <v>19</v>
      </c>
      <c r="E1433" s="9" t="s">
        <v>580</v>
      </c>
      <c r="F1433" s="9" t="n">
        <v>-176.51</v>
      </c>
      <c r="G1433" s="12" t="s">
        <v>21</v>
      </c>
    </row>
    <row r="1434" customFormat="false" ht="12.8" hidden="false" customHeight="false" outlineLevel="0" collapsed="false">
      <c r="A1434" s="17" t="s">
        <v>441</v>
      </c>
      <c r="B1434" s="9" t="s">
        <v>607</v>
      </c>
      <c r="C1434" s="9" t="s">
        <v>364</v>
      </c>
      <c r="D1434" s="9" t="s">
        <v>19</v>
      </c>
      <c r="E1434" s="9" t="s">
        <v>271</v>
      </c>
      <c r="F1434" s="9" t="n">
        <v>-232.44</v>
      </c>
      <c r="G1434" s="12" t="s">
        <v>21</v>
      </c>
    </row>
    <row r="1435" customFormat="false" ht="12.8" hidden="false" customHeight="false" outlineLevel="0" collapsed="false">
      <c r="A1435" s="17" t="s">
        <v>441</v>
      </c>
      <c r="B1435" s="9" t="s">
        <v>607</v>
      </c>
      <c r="C1435" s="9" t="s">
        <v>258</v>
      </c>
      <c r="D1435" s="9" t="s">
        <v>19</v>
      </c>
      <c r="E1435" s="9" t="s">
        <v>119</v>
      </c>
      <c r="F1435" s="9" t="n">
        <v>-251</v>
      </c>
      <c r="G1435" s="12" t="s">
        <v>21</v>
      </c>
    </row>
    <row r="1436" customFormat="false" ht="12.8" hidden="false" customHeight="false" outlineLevel="0" collapsed="false">
      <c r="A1436" s="17" t="s">
        <v>441</v>
      </c>
      <c r="B1436" s="9" t="s">
        <v>607</v>
      </c>
      <c r="C1436" s="9" t="s">
        <v>46</v>
      </c>
      <c r="D1436" s="9" t="s">
        <v>25</v>
      </c>
      <c r="E1436" s="9" t="s">
        <v>47</v>
      </c>
      <c r="F1436" s="9" t="n">
        <v>-45.99</v>
      </c>
      <c r="G1436" s="12" t="s">
        <v>21</v>
      </c>
    </row>
    <row r="1437" customFormat="false" ht="12.8" hidden="false" customHeight="false" outlineLevel="0" collapsed="false">
      <c r="A1437" s="17" t="s">
        <v>441</v>
      </c>
      <c r="B1437" s="9" t="s">
        <v>607</v>
      </c>
      <c r="C1437" s="9" t="s">
        <v>37</v>
      </c>
      <c r="D1437" s="9" t="s">
        <v>25</v>
      </c>
      <c r="E1437" s="9" t="s">
        <v>38</v>
      </c>
      <c r="F1437" s="9" t="n">
        <v>-456.61</v>
      </c>
      <c r="G1437" s="12" t="s">
        <v>21</v>
      </c>
    </row>
    <row r="1438" customFormat="false" ht="12.8" hidden="false" customHeight="false" outlineLevel="0" collapsed="false">
      <c r="A1438" s="17" t="s">
        <v>443</v>
      </c>
      <c r="B1438" s="9" t="s">
        <v>607</v>
      </c>
      <c r="C1438" s="9" t="s">
        <v>611</v>
      </c>
      <c r="D1438" s="9" t="s">
        <v>19</v>
      </c>
      <c r="E1438" s="9" t="s">
        <v>51</v>
      </c>
      <c r="F1438" s="9" t="n">
        <v>-3534.59</v>
      </c>
      <c r="G1438" s="12" t="s">
        <v>21</v>
      </c>
    </row>
    <row r="1439" customFormat="false" ht="12.8" hidden="false" customHeight="false" outlineLevel="0" collapsed="false">
      <c r="A1439" s="17" t="s">
        <v>443</v>
      </c>
      <c r="B1439" s="9" t="s">
        <v>607</v>
      </c>
      <c r="C1439" s="9" t="s">
        <v>611</v>
      </c>
      <c r="D1439" s="9" t="s">
        <v>54</v>
      </c>
      <c r="E1439" s="9" t="s">
        <v>67</v>
      </c>
      <c r="F1439" s="9" t="n">
        <v>-12.5</v>
      </c>
      <c r="G1439" s="12" t="s">
        <v>21</v>
      </c>
    </row>
    <row r="1440" customFormat="false" ht="12.8" hidden="false" customHeight="false" outlineLevel="0" collapsed="false">
      <c r="A1440" s="17" t="s">
        <v>443</v>
      </c>
      <c r="B1440" s="9" t="s">
        <v>607</v>
      </c>
      <c r="C1440" s="9" t="s">
        <v>611</v>
      </c>
      <c r="D1440" s="9" t="s">
        <v>54</v>
      </c>
      <c r="E1440" s="9" t="s">
        <v>134</v>
      </c>
      <c r="F1440" s="9" t="n">
        <v>-25.35</v>
      </c>
      <c r="G1440" s="12" t="s">
        <v>21</v>
      </c>
    </row>
    <row r="1441" customFormat="false" ht="12.8" hidden="false" customHeight="false" outlineLevel="0" collapsed="false">
      <c r="A1441" s="17" t="s">
        <v>445</v>
      </c>
      <c r="B1441" s="9" t="s">
        <v>607</v>
      </c>
      <c r="C1441" s="9" t="s">
        <v>611</v>
      </c>
      <c r="D1441" s="9" t="s">
        <v>78</v>
      </c>
      <c r="E1441" s="9" t="s">
        <v>406</v>
      </c>
      <c r="F1441" s="9" t="n">
        <v>-60</v>
      </c>
      <c r="G1441" s="12" t="s">
        <v>21</v>
      </c>
    </row>
    <row r="1442" customFormat="false" ht="12.8" hidden="false" customHeight="false" outlineLevel="0" collapsed="false">
      <c r="A1442" s="17" t="s">
        <v>445</v>
      </c>
      <c r="B1442" s="9" t="s">
        <v>607</v>
      </c>
      <c r="C1442" s="9" t="s">
        <v>774</v>
      </c>
      <c r="D1442" s="9" t="s">
        <v>25</v>
      </c>
      <c r="E1442" s="9" t="s">
        <v>775</v>
      </c>
      <c r="F1442" s="9" t="n">
        <v>-1000</v>
      </c>
      <c r="G1442" s="12" t="s">
        <v>21</v>
      </c>
    </row>
    <row r="1443" customFormat="false" ht="12.8" hidden="false" customHeight="false" outlineLevel="0" collapsed="false">
      <c r="A1443" s="17" t="s">
        <v>445</v>
      </c>
      <c r="B1443" s="9" t="s">
        <v>607</v>
      </c>
      <c r="C1443" s="9" t="s">
        <v>87</v>
      </c>
      <c r="D1443" s="9" t="s">
        <v>608</v>
      </c>
      <c r="E1443" s="9" t="s">
        <v>608</v>
      </c>
      <c r="F1443" s="9" t="n">
        <v>12005.21</v>
      </c>
      <c r="G1443" s="12" t="s">
        <v>89</v>
      </c>
    </row>
    <row r="1444" customFormat="false" ht="12.8" hidden="false" customHeight="false" outlineLevel="0" collapsed="false">
      <c r="A1444" s="17" t="s">
        <v>445</v>
      </c>
      <c r="B1444" s="9" t="s">
        <v>607</v>
      </c>
      <c r="C1444" s="9" t="s">
        <v>611</v>
      </c>
      <c r="D1444" s="9" t="s">
        <v>54</v>
      </c>
      <c r="E1444" s="9" t="s">
        <v>67</v>
      </c>
      <c r="F1444" s="9" t="n">
        <v>-29.95</v>
      </c>
      <c r="G1444" s="12" t="s">
        <v>21</v>
      </c>
    </row>
    <row r="1445" customFormat="false" ht="12.8" hidden="false" customHeight="false" outlineLevel="0" collapsed="false">
      <c r="A1445" s="17" t="s">
        <v>451</v>
      </c>
      <c r="B1445" s="9" t="s">
        <v>607</v>
      </c>
      <c r="C1445" s="9" t="s">
        <v>611</v>
      </c>
      <c r="D1445" s="9" t="s">
        <v>19</v>
      </c>
      <c r="E1445" s="9" t="s">
        <v>51</v>
      </c>
      <c r="F1445" s="9" t="n">
        <v>-3519.79</v>
      </c>
      <c r="G1445" s="12" t="s">
        <v>21</v>
      </c>
    </row>
    <row r="1446" customFormat="false" ht="12.8" hidden="false" customHeight="false" outlineLevel="0" collapsed="false">
      <c r="A1446" s="17" t="s">
        <v>451</v>
      </c>
      <c r="B1446" s="9" t="s">
        <v>607</v>
      </c>
      <c r="C1446" s="9" t="s">
        <v>611</v>
      </c>
      <c r="D1446" s="9" t="s">
        <v>54</v>
      </c>
      <c r="E1446" s="9" t="s">
        <v>67</v>
      </c>
      <c r="F1446" s="9" t="n">
        <v>-12.5</v>
      </c>
      <c r="G1446" s="12" t="s">
        <v>21</v>
      </c>
    </row>
    <row r="1447" customFormat="false" ht="12.8" hidden="false" customHeight="false" outlineLevel="0" collapsed="false">
      <c r="A1447" s="17" t="s">
        <v>452</v>
      </c>
      <c r="B1447" s="9" t="s">
        <v>607</v>
      </c>
      <c r="C1447" s="9"/>
      <c r="D1447" s="9" t="s">
        <v>238</v>
      </c>
      <c r="E1447" s="9" t="s">
        <v>239</v>
      </c>
      <c r="F1447" s="9" t="n">
        <v>-120</v>
      </c>
      <c r="G1447" s="12" t="s">
        <v>21</v>
      </c>
    </row>
    <row r="1448" customFormat="false" ht="12.8" hidden="false" customHeight="false" outlineLevel="0" collapsed="false">
      <c r="A1448" s="17" t="s">
        <v>452</v>
      </c>
      <c r="B1448" s="9" t="s">
        <v>607</v>
      </c>
      <c r="C1448" s="9" t="s">
        <v>460</v>
      </c>
      <c r="D1448" s="9" t="s">
        <v>19</v>
      </c>
      <c r="E1448" s="9" t="s">
        <v>461</v>
      </c>
      <c r="F1448" s="9" t="n">
        <v>-61.65</v>
      </c>
      <c r="G1448" s="12" t="s">
        <v>21</v>
      </c>
    </row>
    <row r="1449" customFormat="false" ht="12.8" hidden="false" customHeight="false" outlineLevel="0" collapsed="false">
      <c r="A1449" s="17" t="s">
        <v>452</v>
      </c>
      <c r="B1449" s="9" t="s">
        <v>607</v>
      </c>
      <c r="C1449" s="9" t="s">
        <v>73</v>
      </c>
      <c r="D1449" s="9" t="s">
        <v>19</v>
      </c>
      <c r="E1449" s="9" t="s">
        <v>580</v>
      </c>
      <c r="F1449" s="9" t="n">
        <v>-211.06</v>
      </c>
      <c r="G1449" s="12" t="s">
        <v>21</v>
      </c>
    </row>
    <row r="1450" customFormat="false" ht="12.8" hidden="false" customHeight="false" outlineLevel="0" collapsed="false">
      <c r="A1450" s="17" t="s">
        <v>452</v>
      </c>
      <c r="B1450" s="9" t="s">
        <v>607</v>
      </c>
      <c r="C1450" s="9" t="s">
        <v>364</v>
      </c>
      <c r="D1450" s="9" t="s">
        <v>19</v>
      </c>
      <c r="E1450" s="9" t="s">
        <v>271</v>
      </c>
      <c r="F1450" s="9" t="n">
        <v>-232.83</v>
      </c>
      <c r="G1450" s="12" t="s">
        <v>21</v>
      </c>
    </row>
    <row r="1451" customFormat="false" ht="12.8" hidden="false" customHeight="false" outlineLevel="0" collapsed="false">
      <c r="A1451" s="17" t="s">
        <v>452</v>
      </c>
      <c r="B1451" s="9" t="s">
        <v>607</v>
      </c>
      <c r="C1451" s="9" t="s">
        <v>258</v>
      </c>
      <c r="D1451" s="9" t="s">
        <v>19</v>
      </c>
      <c r="E1451" s="9" t="s">
        <v>119</v>
      </c>
      <c r="F1451" s="9" t="n">
        <v>-251</v>
      </c>
      <c r="G1451" s="12" t="s">
        <v>21</v>
      </c>
    </row>
    <row r="1452" customFormat="false" ht="12.8" hidden="false" customHeight="false" outlineLevel="0" collapsed="false">
      <c r="A1452" s="17" t="s">
        <v>452</v>
      </c>
      <c r="B1452" s="9" t="s">
        <v>607</v>
      </c>
      <c r="C1452" s="9" t="s">
        <v>46</v>
      </c>
      <c r="D1452" s="9" t="s">
        <v>25</v>
      </c>
      <c r="E1452" s="9" t="s">
        <v>47</v>
      </c>
      <c r="F1452" s="9" t="n">
        <v>-44.99</v>
      </c>
      <c r="G1452" s="12" t="s">
        <v>21</v>
      </c>
    </row>
    <row r="1453" customFormat="false" ht="12.8" hidden="false" customHeight="false" outlineLevel="0" collapsed="false">
      <c r="A1453" s="17" t="s">
        <v>452</v>
      </c>
      <c r="B1453" s="9" t="s">
        <v>607</v>
      </c>
      <c r="C1453" s="9" t="s">
        <v>37</v>
      </c>
      <c r="D1453" s="9" t="s">
        <v>25</v>
      </c>
      <c r="E1453" s="9" t="s">
        <v>38</v>
      </c>
      <c r="F1453" s="9" t="n">
        <v>-456.61</v>
      </c>
      <c r="G1453" s="12" t="s">
        <v>21</v>
      </c>
    </row>
    <row r="1454" customFormat="false" ht="12.8" hidden="false" customHeight="false" outlineLevel="0" collapsed="false">
      <c r="A1454" s="17" t="s">
        <v>453</v>
      </c>
      <c r="B1454" s="9" t="s">
        <v>607</v>
      </c>
      <c r="C1454" s="9" t="s">
        <v>87</v>
      </c>
      <c r="D1454" s="9" t="s">
        <v>608</v>
      </c>
      <c r="E1454" s="9" t="s">
        <v>608</v>
      </c>
      <c r="F1454" s="9" t="n">
        <v>12250.21</v>
      </c>
      <c r="G1454" s="12" t="s">
        <v>89</v>
      </c>
    </row>
    <row r="1455" customFormat="false" ht="12.8" hidden="false" customHeight="false" outlineLevel="0" collapsed="false">
      <c r="A1455" s="17" t="s">
        <v>453</v>
      </c>
      <c r="B1455" s="9" t="s">
        <v>607</v>
      </c>
      <c r="C1455" s="9" t="s">
        <v>611</v>
      </c>
      <c r="D1455" s="9" t="s">
        <v>54</v>
      </c>
      <c r="E1455" s="9" t="s">
        <v>67</v>
      </c>
      <c r="F1455" s="9" t="n">
        <v>-29.95</v>
      </c>
      <c r="G1455" s="12" t="s">
        <v>21</v>
      </c>
    </row>
    <row r="1456" customFormat="false" ht="12.8" hidden="false" customHeight="false" outlineLevel="0" collapsed="false">
      <c r="A1456" s="17" t="s">
        <v>776</v>
      </c>
      <c r="B1456" s="9" t="s">
        <v>607</v>
      </c>
      <c r="C1456" s="9" t="s">
        <v>122</v>
      </c>
      <c r="D1456" s="9" t="s">
        <v>123</v>
      </c>
      <c r="E1456" s="9" t="s">
        <v>123</v>
      </c>
      <c r="F1456" s="9" t="n">
        <v>40000</v>
      </c>
      <c r="G1456" s="12" t="s">
        <v>89</v>
      </c>
    </row>
    <row r="1457" customFormat="false" ht="12.8" hidden="false" customHeight="false" outlineLevel="0" collapsed="false">
      <c r="A1457" s="17" t="s">
        <v>458</v>
      </c>
      <c r="B1457" s="9" t="s">
        <v>607</v>
      </c>
      <c r="C1457" s="9" t="s">
        <v>611</v>
      </c>
      <c r="D1457" s="9" t="s">
        <v>19</v>
      </c>
      <c r="E1457" s="9" t="s">
        <v>51</v>
      </c>
      <c r="F1457" s="9" t="n">
        <v>-3504.98</v>
      </c>
      <c r="G1457" s="12" t="s">
        <v>21</v>
      </c>
    </row>
    <row r="1458" customFormat="false" ht="12.8" hidden="false" customHeight="false" outlineLevel="0" collapsed="false">
      <c r="A1458" s="17" t="s">
        <v>458</v>
      </c>
      <c r="B1458" s="9" t="s">
        <v>607</v>
      </c>
      <c r="C1458" s="9" t="s">
        <v>611</v>
      </c>
      <c r="D1458" s="9" t="s">
        <v>19</v>
      </c>
      <c r="E1458" s="9" t="s">
        <v>51</v>
      </c>
      <c r="F1458" s="9" t="n">
        <v>-100000</v>
      </c>
      <c r="G1458" s="12" t="s">
        <v>21</v>
      </c>
    </row>
    <row r="1459" customFormat="false" ht="12.8" hidden="false" customHeight="false" outlineLevel="0" collapsed="false">
      <c r="A1459" s="17" t="s">
        <v>458</v>
      </c>
      <c r="B1459" s="9" t="s">
        <v>607</v>
      </c>
      <c r="C1459" s="9" t="s">
        <v>611</v>
      </c>
      <c r="D1459" s="9" t="s">
        <v>54</v>
      </c>
      <c r="E1459" s="9" t="s">
        <v>67</v>
      </c>
      <c r="F1459" s="9" t="n">
        <v>-12.5</v>
      </c>
      <c r="G1459" s="12" t="s">
        <v>21</v>
      </c>
    </row>
    <row r="1460" customFormat="false" ht="12.8" hidden="false" customHeight="false" outlineLevel="0" collapsed="false">
      <c r="A1460" s="17" t="s">
        <v>777</v>
      </c>
      <c r="B1460" s="9" t="s">
        <v>607</v>
      </c>
      <c r="C1460" s="9"/>
      <c r="D1460" s="9" t="s">
        <v>238</v>
      </c>
      <c r="E1460" s="9" t="s">
        <v>239</v>
      </c>
      <c r="F1460" s="9" t="n">
        <v>-120</v>
      </c>
      <c r="G1460" s="12" t="s">
        <v>21</v>
      </c>
    </row>
    <row r="1461" customFormat="false" ht="12.8" hidden="false" customHeight="false" outlineLevel="0" collapsed="false">
      <c r="A1461" s="17" t="s">
        <v>777</v>
      </c>
      <c r="B1461" s="9" t="s">
        <v>607</v>
      </c>
      <c r="C1461" s="9" t="s">
        <v>73</v>
      </c>
      <c r="D1461" s="9" t="s">
        <v>19</v>
      </c>
      <c r="E1461" s="9" t="s">
        <v>580</v>
      </c>
      <c r="F1461" s="9" t="n">
        <v>-272.26</v>
      </c>
      <c r="G1461" s="12" t="s">
        <v>21</v>
      </c>
    </row>
    <row r="1462" customFormat="false" ht="12.8" hidden="false" customHeight="false" outlineLevel="0" collapsed="false">
      <c r="A1462" s="17" t="s">
        <v>777</v>
      </c>
      <c r="B1462" s="9" t="s">
        <v>607</v>
      </c>
      <c r="C1462" s="9" t="s">
        <v>364</v>
      </c>
      <c r="D1462" s="9" t="s">
        <v>19</v>
      </c>
      <c r="E1462" s="9" t="s">
        <v>271</v>
      </c>
      <c r="F1462" s="9" t="n">
        <v>-235.95</v>
      </c>
      <c r="G1462" s="12" t="s">
        <v>21</v>
      </c>
    </row>
    <row r="1463" customFormat="false" ht="12.8" hidden="false" customHeight="false" outlineLevel="0" collapsed="false">
      <c r="A1463" s="17" t="s">
        <v>777</v>
      </c>
      <c r="B1463" s="9" t="s">
        <v>607</v>
      </c>
      <c r="C1463" s="9" t="s">
        <v>258</v>
      </c>
      <c r="D1463" s="9" t="s">
        <v>19</v>
      </c>
      <c r="E1463" s="9" t="s">
        <v>119</v>
      </c>
      <c r="F1463" s="9" t="n">
        <v>-251</v>
      </c>
      <c r="G1463" s="12" t="s">
        <v>21</v>
      </c>
    </row>
    <row r="1464" customFormat="false" ht="12.8" hidden="false" customHeight="false" outlineLevel="0" collapsed="false">
      <c r="A1464" s="17" t="s">
        <v>777</v>
      </c>
      <c r="B1464" s="9" t="s">
        <v>607</v>
      </c>
      <c r="C1464" s="9" t="s">
        <v>37</v>
      </c>
      <c r="D1464" s="9" t="s">
        <v>25</v>
      </c>
      <c r="E1464" s="9" t="s">
        <v>38</v>
      </c>
      <c r="F1464" s="9" t="n">
        <v>-456.61</v>
      </c>
      <c r="G1464" s="12" t="s">
        <v>21</v>
      </c>
    </row>
    <row r="1465" customFormat="false" ht="12.8" hidden="false" customHeight="false" outlineLevel="0" collapsed="false">
      <c r="A1465" s="17" t="s">
        <v>777</v>
      </c>
      <c r="B1465" s="9" t="s">
        <v>607</v>
      </c>
      <c r="C1465" s="9" t="s">
        <v>87</v>
      </c>
      <c r="D1465" s="9" t="s">
        <v>608</v>
      </c>
      <c r="E1465" s="9" t="s">
        <v>608</v>
      </c>
      <c r="F1465" s="9" t="n">
        <v>12250.21</v>
      </c>
      <c r="G1465" s="12" t="s">
        <v>89</v>
      </c>
    </row>
    <row r="1466" customFormat="false" ht="12.8" hidden="false" customHeight="false" outlineLevel="0" collapsed="false">
      <c r="A1466" s="17" t="s">
        <v>777</v>
      </c>
      <c r="B1466" s="9" t="s">
        <v>607</v>
      </c>
      <c r="C1466" s="9" t="s">
        <v>611</v>
      </c>
      <c r="D1466" s="9" t="s">
        <v>54</v>
      </c>
      <c r="E1466" s="9" t="s">
        <v>67</v>
      </c>
      <c r="F1466" s="9" t="n">
        <v>-29.95</v>
      </c>
      <c r="G1466" s="12" t="s">
        <v>21</v>
      </c>
    </row>
    <row r="1467" customFormat="false" ht="12.8" hidden="false" customHeight="false" outlineLevel="0" collapsed="false">
      <c r="A1467" s="17" t="s">
        <v>778</v>
      </c>
      <c r="B1467" s="9" t="s">
        <v>607</v>
      </c>
      <c r="C1467" s="9" t="s">
        <v>779</v>
      </c>
      <c r="D1467" s="9" t="s">
        <v>25</v>
      </c>
      <c r="E1467" s="9" t="s">
        <v>266</v>
      </c>
      <c r="F1467" s="9" t="n">
        <v>-90</v>
      </c>
      <c r="G1467" s="12" t="s">
        <v>21</v>
      </c>
    </row>
    <row r="1468" customFormat="false" ht="12.8" hidden="false" customHeight="false" outlineLevel="0" collapsed="false">
      <c r="A1468" s="17" t="s">
        <v>780</v>
      </c>
      <c r="B1468" s="9" t="s">
        <v>607</v>
      </c>
      <c r="C1468" s="9" t="s">
        <v>87</v>
      </c>
      <c r="D1468" s="9" t="s">
        <v>608</v>
      </c>
      <c r="E1468" s="9" t="s">
        <v>608</v>
      </c>
      <c r="F1468" s="9" t="n">
        <v>12250.21</v>
      </c>
      <c r="G1468" s="12" t="s">
        <v>89</v>
      </c>
    </row>
    <row r="1469" customFormat="false" ht="12.8" hidden="false" customHeight="false" outlineLevel="0" collapsed="false">
      <c r="A1469" s="17" t="s">
        <v>781</v>
      </c>
      <c r="B1469" s="9" t="s">
        <v>607</v>
      </c>
      <c r="C1469" s="9" t="s">
        <v>611</v>
      </c>
      <c r="D1469" s="9" t="s">
        <v>19</v>
      </c>
      <c r="E1469" s="9" t="s">
        <v>51</v>
      </c>
      <c r="F1469" s="9" t="n">
        <v>-3506.28</v>
      </c>
      <c r="G1469" s="12" t="s">
        <v>21</v>
      </c>
    </row>
    <row r="1470" customFormat="false" ht="12.8" hidden="false" customHeight="false" outlineLevel="0" collapsed="false">
      <c r="A1470" s="17" t="s">
        <v>781</v>
      </c>
      <c r="B1470" s="9" t="s">
        <v>607</v>
      </c>
      <c r="C1470" s="9" t="s">
        <v>611</v>
      </c>
      <c r="D1470" s="9" t="s">
        <v>54</v>
      </c>
      <c r="E1470" s="9" t="s">
        <v>67</v>
      </c>
      <c r="F1470" s="9" t="n">
        <v>-12.5</v>
      </c>
      <c r="G1470" s="12" t="s">
        <v>21</v>
      </c>
    </row>
    <row r="1471" customFormat="false" ht="12.8" hidden="false" customHeight="false" outlineLevel="0" collapsed="false">
      <c r="A1471" s="17" t="s">
        <v>781</v>
      </c>
      <c r="B1471" s="9" t="s">
        <v>607</v>
      </c>
      <c r="C1471" s="9" t="s">
        <v>611</v>
      </c>
      <c r="D1471" s="9" t="s">
        <v>54</v>
      </c>
      <c r="E1471" s="9" t="s">
        <v>134</v>
      </c>
      <c r="F1471" s="9" t="n">
        <v>-33.05</v>
      </c>
      <c r="G1471" s="12" t="s">
        <v>21</v>
      </c>
    </row>
    <row r="1472" customFormat="false" ht="12.8" hidden="false" customHeight="false" outlineLevel="0" collapsed="false">
      <c r="A1472" s="17" t="s">
        <v>782</v>
      </c>
      <c r="B1472" s="9" t="s">
        <v>607</v>
      </c>
      <c r="C1472" s="9" t="s">
        <v>460</v>
      </c>
      <c r="D1472" s="9" t="s">
        <v>19</v>
      </c>
      <c r="E1472" s="9" t="s">
        <v>461</v>
      </c>
      <c r="F1472" s="9" t="n">
        <v>-57.13</v>
      </c>
      <c r="G1472" s="12" t="s">
        <v>21</v>
      </c>
    </row>
    <row r="1473" customFormat="false" ht="12.8" hidden="false" customHeight="false" outlineLevel="0" collapsed="false">
      <c r="A1473" s="17" t="s">
        <v>782</v>
      </c>
      <c r="B1473" s="9" t="s">
        <v>607</v>
      </c>
      <c r="C1473" s="9" t="s">
        <v>73</v>
      </c>
      <c r="D1473" s="9" t="s">
        <v>19</v>
      </c>
      <c r="E1473" s="9" t="s">
        <v>580</v>
      </c>
      <c r="F1473" s="9" t="n">
        <v>-247.53</v>
      </c>
      <c r="G1473" s="12" t="s">
        <v>21</v>
      </c>
    </row>
    <row r="1474" customFormat="false" ht="12.8" hidden="false" customHeight="false" outlineLevel="0" collapsed="false">
      <c r="A1474" s="17" t="s">
        <v>782</v>
      </c>
      <c r="B1474" s="9" t="s">
        <v>607</v>
      </c>
      <c r="C1474" s="9" t="s">
        <v>364</v>
      </c>
      <c r="D1474" s="9" t="s">
        <v>19</v>
      </c>
      <c r="E1474" s="9" t="s">
        <v>271</v>
      </c>
      <c r="F1474" s="9" t="n">
        <v>-232.44</v>
      </c>
      <c r="G1474" s="12" t="s">
        <v>21</v>
      </c>
    </row>
    <row r="1475" customFormat="false" ht="12.8" hidden="false" customHeight="false" outlineLevel="0" collapsed="false">
      <c r="A1475" s="17" t="s">
        <v>782</v>
      </c>
      <c r="B1475" s="9" t="s">
        <v>607</v>
      </c>
      <c r="C1475" s="9" t="s">
        <v>258</v>
      </c>
      <c r="D1475" s="9" t="s">
        <v>19</v>
      </c>
      <c r="E1475" s="9" t="s">
        <v>119</v>
      </c>
      <c r="F1475" s="9" t="n">
        <v>-251</v>
      </c>
      <c r="G1475" s="12" t="s">
        <v>21</v>
      </c>
    </row>
    <row r="1476" customFormat="false" ht="12.8" hidden="false" customHeight="false" outlineLevel="0" collapsed="false">
      <c r="A1476" s="17" t="s">
        <v>782</v>
      </c>
      <c r="B1476" s="9" t="s">
        <v>607</v>
      </c>
      <c r="C1476" s="9" t="s">
        <v>46</v>
      </c>
      <c r="D1476" s="9" t="s">
        <v>25</v>
      </c>
      <c r="E1476" s="9" t="s">
        <v>47</v>
      </c>
      <c r="F1476" s="9" t="n">
        <v>-44.99</v>
      </c>
      <c r="G1476" s="12" t="s">
        <v>21</v>
      </c>
    </row>
    <row r="1477" customFormat="false" ht="12.8" hidden="false" customHeight="false" outlineLevel="0" collapsed="false">
      <c r="A1477" s="17" t="s">
        <v>782</v>
      </c>
      <c r="B1477" s="9" t="s">
        <v>607</v>
      </c>
      <c r="C1477" s="9" t="s">
        <v>37</v>
      </c>
      <c r="D1477" s="9" t="s">
        <v>25</v>
      </c>
      <c r="E1477" s="9" t="s">
        <v>148</v>
      </c>
      <c r="F1477" s="9" t="n">
        <v>-456.61</v>
      </c>
      <c r="G1477" s="12" t="s">
        <v>21</v>
      </c>
    </row>
    <row r="1478" customFormat="false" ht="12.8" hidden="false" customHeight="false" outlineLevel="0" collapsed="false">
      <c r="A1478" s="17" t="s">
        <v>783</v>
      </c>
      <c r="B1478" s="9" t="s">
        <v>607</v>
      </c>
      <c r="C1478" s="9" t="s">
        <v>611</v>
      </c>
      <c r="D1478" s="9" t="s">
        <v>54</v>
      </c>
      <c r="E1478" s="9" t="s">
        <v>67</v>
      </c>
      <c r="F1478" s="9" t="n">
        <v>-29.95</v>
      </c>
      <c r="G1478" s="12" t="s">
        <v>21</v>
      </c>
    </row>
    <row r="1479" customFormat="false" ht="12.8" hidden="false" customHeight="false" outlineLevel="0" collapsed="false">
      <c r="A1479" s="17" t="s">
        <v>784</v>
      </c>
      <c r="B1479" s="9" t="s">
        <v>607</v>
      </c>
      <c r="C1479" s="9" t="s">
        <v>87</v>
      </c>
      <c r="D1479" s="9" t="s">
        <v>608</v>
      </c>
      <c r="E1479" s="9" t="s">
        <v>608</v>
      </c>
      <c r="F1479" s="9" t="n">
        <v>12250.21</v>
      </c>
      <c r="G1479" s="12" t="s">
        <v>89</v>
      </c>
    </row>
    <row r="1480" customFormat="false" ht="12.8" hidden="false" customHeight="false" outlineLevel="0" collapsed="false">
      <c r="A1480" s="17" t="s">
        <v>785</v>
      </c>
      <c r="B1480" s="9" t="s">
        <v>607</v>
      </c>
      <c r="C1480" s="9"/>
      <c r="D1480" s="17" t="s">
        <v>238</v>
      </c>
      <c r="E1480" s="17" t="s">
        <v>239</v>
      </c>
      <c r="F1480" s="20" t="n">
        <v>-130</v>
      </c>
      <c r="G1480" s="12" t="s">
        <v>21</v>
      </c>
    </row>
    <row r="1481" customFormat="false" ht="12.8" hidden="false" customHeight="false" outlineLevel="0" collapsed="false">
      <c r="A1481" s="17" t="s">
        <v>786</v>
      </c>
      <c r="B1481" s="9" t="s">
        <v>607</v>
      </c>
      <c r="C1481" s="9" t="s">
        <v>611</v>
      </c>
      <c r="D1481" s="9" t="s">
        <v>19</v>
      </c>
      <c r="E1481" s="9" t="s">
        <v>51</v>
      </c>
      <c r="F1481" s="9" t="n">
        <v>-3485.04</v>
      </c>
      <c r="G1481" s="12" t="s">
        <v>21</v>
      </c>
    </row>
    <row r="1482" customFormat="false" ht="12.8" hidden="false" customHeight="false" outlineLevel="0" collapsed="false">
      <c r="A1482" s="17" t="s">
        <v>786</v>
      </c>
      <c r="B1482" s="9" t="s">
        <v>607</v>
      </c>
      <c r="C1482" s="9" t="s">
        <v>611</v>
      </c>
      <c r="D1482" s="9" t="s">
        <v>54</v>
      </c>
      <c r="E1482" s="9" t="s">
        <v>67</v>
      </c>
      <c r="F1482" s="9" t="n">
        <v>-25</v>
      </c>
      <c r="G1482" s="12" t="s">
        <v>21</v>
      </c>
    </row>
    <row r="1483" customFormat="false" ht="12.8" hidden="false" customHeight="false" outlineLevel="0" collapsed="false">
      <c r="A1483" s="17" t="s">
        <v>478</v>
      </c>
      <c r="B1483" s="9" t="s">
        <v>607</v>
      </c>
      <c r="C1483" s="9" t="s">
        <v>460</v>
      </c>
      <c r="D1483" s="9" t="s">
        <v>19</v>
      </c>
      <c r="E1483" s="9" t="s">
        <v>461</v>
      </c>
      <c r="F1483" s="20" t="n">
        <v>-55.86</v>
      </c>
      <c r="G1483" s="12" t="s">
        <v>21</v>
      </c>
    </row>
    <row r="1484" customFormat="false" ht="12.8" hidden="false" customHeight="false" outlineLevel="0" collapsed="false">
      <c r="A1484" s="17" t="s">
        <v>478</v>
      </c>
      <c r="B1484" s="9" t="s">
        <v>607</v>
      </c>
      <c r="C1484" s="9" t="s">
        <v>73</v>
      </c>
      <c r="D1484" s="9" t="s">
        <v>19</v>
      </c>
      <c r="E1484" s="9" t="s">
        <v>580</v>
      </c>
      <c r="F1484" s="20" t="n">
        <v>-235.33</v>
      </c>
      <c r="G1484" s="12" t="s">
        <v>21</v>
      </c>
    </row>
    <row r="1485" customFormat="false" ht="12.8" hidden="false" customHeight="false" outlineLevel="0" collapsed="false">
      <c r="A1485" s="17" t="s">
        <v>478</v>
      </c>
      <c r="B1485" s="9" t="s">
        <v>607</v>
      </c>
      <c r="C1485" s="9" t="s">
        <v>364</v>
      </c>
      <c r="D1485" s="9" t="s">
        <v>19</v>
      </c>
      <c r="E1485" s="9" t="s">
        <v>271</v>
      </c>
      <c r="F1485" s="20" t="n">
        <v>-232.44</v>
      </c>
      <c r="G1485" s="12" t="s">
        <v>21</v>
      </c>
    </row>
    <row r="1486" customFormat="false" ht="12.8" hidden="false" customHeight="false" outlineLevel="0" collapsed="false">
      <c r="A1486" s="17" t="s">
        <v>478</v>
      </c>
      <c r="B1486" s="9" t="s">
        <v>607</v>
      </c>
      <c r="C1486" s="9" t="s">
        <v>258</v>
      </c>
      <c r="D1486" s="9" t="s">
        <v>19</v>
      </c>
      <c r="E1486" s="9" t="s">
        <v>119</v>
      </c>
      <c r="F1486" s="20" t="n">
        <v>-251</v>
      </c>
      <c r="G1486" s="12" t="s">
        <v>21</v>
      </c>
    </row>
    <row r="1487" customFormat="false" ht="12.8" hidden="false" customHeight="false" outlineLevel="0" collapsed="false">
      <c r="A1487" s="17" t="s">
        <v>478</v>
      </c>
      <c r="B1487" s="9" t="s">
        <v>607</v>
      </c>
      <c r="C1487" s="9" t="s">
        <v>46</v>
      </c>
      <c r="D1487" s="9" t="s">
        <v>25</v>
      </c>
      <c r="E1487" s="9" t="s">
        <v>47</v>
      </c>
      <c r="F1487" s="20" t="n">
        <v>-50.94</v>
      </c>
      <c r="G1487" s="12" t="s">
        <v>21</v>
      </c>
    </row>
    <row r="1488" customFormat="false" ht="12.8" hidden="false" customHeight="false" outlineLevel="0" collapsed="false">
      <c r="A1488" s="17" t="s">
        <v>478</v>
      </c>
      <c r="B1488" s="9" t="s">
        <v>607</v>
      </c>
      <c r="C1488" s="9" t="s">
        <v>37</v>
      </c>
      <c r="D1488" s="9" t="s">
        <v>25</v>
      </c>
      <c r="E1488" s="9" t="s">
        <v>148</v>
      </c>
      <c r="F1488" s="20" t="n">
        <v>-502.27</v>
      </c>
      <c r="G1488" s="12" t="s">
        <v>21</v>
      </c>
    </row>
    <row r="1489" customFormat="false" ht="12.8" hidden="false" customHeight="false" outlineLevel="0" collapsed="false">
      <c r="A1489" s="17" t="s">
        <v>787</v>
      </c>
      <c r="B1489" s="9" t="s">
        <v>607</v>
      </c>
      <c r="C1489" s="9" t="s">
        <v>611</v>
      </c>
      <c r="D1489" s="9" t="s">
        <v>54</v>
      </c>
      <c r="E1489" s="9" t="s">
        <v>67</v>
      </c>
      <c r="F1489" s="9" t="n">
        <v>-33.19</v>
      </c>
      <c r="G1489" s="12" t="s">
        <v>21</v>
      </c>
    </row>
    <row r="1490" customFormat="false" ht="12.8" hidden="false" customHeight="false" outlineLevel="0" collapsed="false">
      <c r="A1490" s="17" t="s">
        <v>788</v>
      </c>
      <c r="B1490" s="9" t="s">
        <v>607</v>
      </c>
      <c r="C1490" s="9" t="s">
        <v>87</v>
      </c>
      <c r="D1490" s="9" t="s">
        <v>608</v>
      </c>
      <c r="E1490" s="9" t="s">
        <v>608</v>
      </c>
      <c r="F1490" s="9" t="n">
        <v>12250.21</v>
      </c>
      <c r="G1490" s="12" t="s">
        <v>89</v>
      </c>
    </row>
    <row r="1491" customFormat="false" ht="12.8" hidden="false" customHeight="false" outlineLevel="0" collapsed="false">
      <c r="A1491" s="17" t="s">
        <v>484</v>
      </c>
      <c r="B1491" s="9" t="s">
        <v>607</v>
      </c>
      <c r="C1491" s="9" t="s">
        <v>460</v>
      </c>
      <c r="D1491" s="9" t="s">
        <v>19</v>
      </c>
      <c r="E1491" s="9" t="s">
        <v>461</v>
      </c>
      <c r="F1491" s="20" t="n">
        <v>-42.17</v>
      </c>
      <c r="G1491" s="12" t="s">
        <v>21</v>
      </c>
    </row>
    <row r="1492" customFormat="false" ht="12.8" hidden="false" customHeight="false" outlineLevel="0" collapsed="false">
      <c r="A1492" s="17" t="s">
        <v>484</v>
      </c>
      <c r="B1492" s="9" t="s">
        <v>607</v>
      </c>
      <c r="C1492" s="9" t="s">
        <v>73</v>
      </c>
      <c r="D1492" s="9" t="s">
        <v>19</v>
      </c>
      <c r="E1492" s="9" t="s">
        <v>580</v>
      </c>
      <c r="F1492" s="20" t="n">
        <v>-144.7</v>
      </c>
      <c r="G1492" s="12" t="s">
        <v>21</v>
      </c>
    </row>
    <row r="1493" customFormat="false" ht="12.8" hidden="false" customHeight="false" outlineLevel="0" collapsed="false">
      <c r="A1493" s="17" t="s">
        <v>484</v>
      </c>
      <c r="B1493" s="9" t="s">
        <v>607</v>
      </c>
      <c r="C1493" s="9" t="s">
        <v>364</v>
      </c>
      <c r="D1493" s="9" t="s">
        <v>19</v>
      </c>
      <c r="E1493" s="9" t="s">
        <v>271</v>
      </c>
      <c r="F1493" s="20" t="n">
        <v>-232.44</v>
      </c>
      <c r="G1493" s="12" t="s">
        <v>21</v>
      </c>
    </row>
    <row r="1494" customFormat="false" ht="12.8" hidden="false" customHeight="false" outlineLevel="0" collapsed="false">
      <c r="A1494" s="17" t="s">
        <v>484</v>
      </c>
      <c r="B1494" s="9" t="s">
        <v>607</v>
      </c>
      <c r="C1494" s="9" t="s">
        <v>258</v>
      </c>
      <c r="D1494" s="9" t="s">
        <v>19</v>
      </c>
      <c r="E1494" s="9" t="s">
        <v>119</v>
      </c>
      <c r="F1494" s="20" t="n">
        <v>-251</v>
      </c>
      <c r="G1494" s="12" t="s">
        <v>21</v>
      </c>
    </row>
    <row r="1495" customFormat="false" ht="12.8" hidden="false" customHeight="false" outlineLevel="0" collapsed="false">
      <c r="A1495" s="17" t="s">
        <v>484</v>
      </c>
      <c r="B1495" s="9" t="s">
        <v>607</v>
      </c>
      <c r="C1495" s="9" t="s">
        <v>46</v>
      </c>
      <c r="D1495" s="9" t="s">
        <v>25</v>
      </c>
      <c r="E1495" s="9" t="s">
        <v>47</v>
      </c>
      <c r="F1495" s="20" t="n">
        <v>-51.02</v>
      </c>
      <c r="G1495" s="12" t="s">
        <v>21</v>
      </c>
    </row>
    <row r="1496" customFormat="false" ht="12.8" hidden="false" customHeight="false" outlineLevel="0" collapsed="false">
      <c r="A1496" s="17" t="s">
        <v>484</v>
      </c>
      <c r="B1496" s="9" t="s">
        <v>607</v>
      </c>
      <c r="C1496" s="9" t="s">
        <v>37</v>
      </c>
      <c r="D1496" s="9" t="s">
        <v>25</v>
      </c>
      <c r="E1496" s="9" t="s">
        <v>148</v>
      </c>
      <c r="F1496" s="20" t="n">
        <v>-502.27</v>
      </c>
      <c r="G1496" s="12" t="s">
        <v>21</v>
      </c>
    </row>
    <row r="1497" customFormat="false" ht="12.8" hidden="false" customHeight="false" outlineLevel="0" collapsed="false">
      <c r="A1497" s="17" t="s">
        <v>485</v>
      </c>
      <c r="B1497" s="9" t="s">
        <v>607</v>
      </c>
      <c r="C1497" s="9" t="s">
        <v>611</v>
      </c>
      <c r="D1497" s="9" t="s">
        <v>19</v>
      </c>
      <c r="E1497" s="9" t="s">
        <v>51</v>
      </c>
      <c r="F1497" s="9" t="n">
        <v>-3463.6</v>
      </c>
      <c r="G1497" s="12" t="s">
        <v>21</v>
      </c>
    </row>
    <row r="1498" customFormat="false" ht="12.8" hidden="false" customHeight="false" outlineLevel="0" collapsed="false">
      <c r="A1498" s="17" t="s">
        <v>485</v>
      </c>
      <c r="B1498" s="9" t="s">
        <v>607</v>
      </c>
      <c r="C1498" s="9" t="s">
        <v>611</v>
      </c>
      <c r="D1498" s="9" t="s">
        <v>54</v>
      </c>
      <c r="E1498" s="9" t="s">
        <v>67</v>
      </c>
      <c r="F1498" s="9" t="n">
        <v>-25</v>
      </c>
      <c r="G1498" s="12" t="s">
        <v>21</v>
      </c>
    </row>
    <row r="1499" customFormat="false" ht="12.8" hidden="false" customHeight="false" outlineLevel="0" collapsed="false">
      <c r="A1499" s="17" t="s">
        <v>789</v>
      </c>
      <c r="B1499" s="9" t="s">
        <v>607</v>
      </c>
      <c r="C1499" s="9"/>
      <c r="D1499" s="9" t="s">
        <v>238</v>
      </c>
      <c r="E1499" s="9" t="s">
        <v>239</v>
      </c>
      <c r="F1499" s="9" t="n">
        <v>-120</v>
      </c>
      <c r="G1499" s="12" t="s">
        <v>21</v>
      </c>
    </row>
    <row r="1500" customFormat="false" ht="12.8" hidden="false" customHeight="false" outlineLevel="0" collapsed="false">
      <c r="A1500" s="17" t="s">
        <v>789</v>
      </c>
      <c r="B1500" s="9" t="s">
        <v>607</v>
      </c>
      <c r="C1500" s="9" t="s">
        <v>87</v>
      </c>
      <c r="D1500" s="9" t="s">
        <v>608</v>
      </c>
      <c r="E1500" s="9" t="s">
        <v>608</v>
      </c>
      <c r="F1500" s="9" t="n">
        <v>5200</v>
      </c>
      <c r="G1500" s="12" t="s">
        <v>89</v>
      </c>
    </row>
    <row r="1501" customFormat="false" ht="12.8" hidden="false" customHeight="false" outlineLevel="0" collapsed="false">
      <c r="A1501" s="17" t="s">
        <v>789</v>
      </c>
      <c r="B1501" s="9" t="s">
        <v>607</v>
      </c>
      <c r="C1501" s="9" t="s">
        <v>611</v>
      </c>
      <c r="D1501" s="9" t="s">
        <v>54</v>
      </c>
      <c r="E1501" s="9" t="s">
        <v>67</v>
      </c>
      <c r="F1501" s="9" t="n">
        <v>-33.19</v>
      </c>
      <c r="G1501" s="12" t="s">
        <v>21</v>
      </c>
    </row>
    <row r="1502" customFormat="false" ht="12.8" hidden="false" customHeight="false" outlineLevel="0" collapsed="false">
      <c r="A1502" s="17" t="s">
        <v>790</v>
      </c>
      <c r="B1502" s="9" t="s">
        <v>607</v>
      </c>
      <c r="C1502" s="9" t="s">
        <v>87</v>
      </c>
      <c r="D1502" s="9" t="s">
        <v>608</v>
      </c>
      <c r="E1502" s="9" t="s">
        <v>608</v>
      </c>
      <c r="F1502" s="9" t="n">
        <v>2000</v>
      </c>
      <c r="G1502" s="12" t="s">
        <v>89</v>
      </c>
    </row>
    <row r="1503" customFormat="false" ht="12.8" hidden="false" customHeight="false" outlineLevel="0" collapsed="false">
      <c r="A1503" s="17" t="s">
        <v>488</v>
      </c>
      <c r="B1503" s="9" t="s">
        <v>607</v>
      </c>
      <c r="C1503" s="9" t="s">
        <v>87</v>
      </c>
      <c r="D1503" s="9" t="s">
        <v>608</v>
      </c>
      <c r="E1503" s="9" t="s">
        <v>608</v>
      </c>
      <c r="F1503" s="9" t="n">
        <v>11443.94</v>
      </c>
      <c r="G1503" s="12" t="s">
        <v>89</v>
      </c>
    </row>
    <row r="1504" customFormat="false" ht="12.8" hidden="false" customHeight="false" outlineLevel="0" collapsed="false">
      <c r="A1504" s="17" t="s">
        <v>489</v>
      </c>
      <c r="B1504" s="9" t="s">
        <v>607</v>
      </c>
      <c r="C1504" s="9" t="s">
        <v>460</v>
      </c>
      <c r="D1504" s="9" t="s">
        <v>19</v>
      </c>
      <c r="E1504" s="9" t="s">
        <v>461</v>
      </c>
      <c r="F1504" s="20" t="n">
        <v>-44.63</v>
      </c>
      <c r="G1504" s="12" t="s">
        <v>21</v>
      </c>
    </row>
    <row r="1505" customFormat="false" ht="12.8" hidden="false" customHeight="false" outlineLevel="0" collapsed="false">
      <c r="A1505" s="17" t="s">
        <v>489</v>
      </c>
      <c r="B1505" s="9" t="s">
        <v>607</v>
      </c>
      <c r="C1505" s="9" t="s">
        <v>611</v>
      </c>
      <c r="D1505" s="9" t="s">
        <v>19</v>
      </c>
      <c r="E1505" s="9" t="s">
        <v>51</v>
      </c>
      <c r="F1505" s="9" t="n">
        <v>-3442.78</v>
      </c>
      <c r="G1505" s="12" t="s">
        <v>21</v>
      </c>
    </row>
    <row r="1506" customFormat="false" ht="12.8" hidden="false" customHeight="false" outlineLevel="0" collapsed="false">
      <c r="A1506" s="17" t="s">
        <v>489</v>
      </c>
      <c r="B1506" s="9" t="s">
        <v>607</v>
      </c>
      <c r="C1506" s="9" t="s">
        <v>73</v>
      </c>
      <c r="D1506" s="9" t="s">
        <v>19</v>
      </c>
      <c r="E1506" s="9" t="s">
        <v>580</v>
      </c>
      <c r="F1506" s="20" t="n">
        <v>-158.91</v>
      </c>
      <c r="G1506" s="12" t="s">
        <v>21</v>
      </c>
    </row>
    <row r="1507" customFormat="false" ht="12.8" hidden="false" customHeight="false" outlineLevel="0" collapsed="false">
      <c r="A1507" s="17" t="s">
        <v>489</v>
      </c>
      <c r="B1507" s="9" t="s">
        <v>607</v>
      </c>
      <c r="C1507" s="9" t="s">
        <v>364</v>
      </c>
      <c r="D1507" s="9" t="s">
        <v>19</v>
      </c>
      <c r="E1507" s="9" t="s">
        <v>271</v>
      </c>
      <c r="F1507" s="20" t="n">
        <v>-232.44</v>
      </c>
      <c r="G1507" s="12" t="s">
        <v>21</v>
      </c>
    </row>
    <row r="1508" customFormat="false" ht="12.8" hidden="false" customHeight="false" outlineLevel="0" collapsed="false">
      <c r="A1508" s="17" t="s">
        <v>489</v>
      </c>
      <c r="B1508" s="9" t="s">
        <v>607</v>
      </c>
      <c r="C1508" s="9" t="s">
        <v>258</v>
      </c>
      <c r="D1508" s="9" t="s">
        <v>19</v>
      </c>
      <c r="E1508" s="9" t="s">
        <v>119</v>
      </c>
      <c r="F1508" s="20" t="n">
        <v>-251</v>
      </c>
      <c r="G1508" s="12" t="s">
        <v>21</v>
      </c>
    </row>
    <row r="1509" customFormat="false" ht="12.8" hidden="false" customHeight="false" outlineLevel="0" collapsed="false">
      <c r="A1509" s="17" t="s">
        <v>489</v>
      </c>
      <c r="B1509" s="9" t="s">
        <v>607</v>
      </c>
      <c r="C1509" s="9" t="s">
        <v>46</v>
      </c>
      <c r="D1509" s="9" t="s">
        <v>25</v>
      </c>
      <c r="E1509" s="9" t="s">
        <v>47</v>
      </c>
      <c r="F1509" s="20" t="n">
        <v>-49.99</v>
      </c>
      <c r="G1509" s="12" t="s">
        <v>21</v>
      </c>
    </row>
    <row r="1510" customFormat="false" ht="12.8" hidden="false" customHeight="false" outlineLevel="0" collapsed="false">
      <c r="A1510" s="17" t="s">
        <v>489</v>
      </c>
      <c r="B1510" s="9" t="s">
        <v>607</v>
      </c>
      <c r="C1510" s="9" t="s">
        <v>611</v>
      </c>
      <c r="D1510" s="9" t="s">
        <v>54</v>
      </c>
      <c r="E1510" s="9" t="s">
        <v>67</v>
      </c>
      <c r="F1510" s="9" t="n">
        <v>-25</v>
      </c>
      <c r="G1510" s="12" t="s">
        <v>21</v>
      </c>
    </row>
    <row r="1511" customFormat="false" ht="12.8" hidden="false" customHeight="false" outlineLevel="0" collapsed="false">
      <c r="A1511" s="17" t="s">
        <v>489</v>
      </c>
      <c r="B1511" s="9" t="s">
        <v>607</v>
      </c>
      <c r="C1511" s="9" t="s">
        <v>415</v>
      </c>
      <c r="D1511" s="9" t="s">
        <v>54</v>
      </c>
      <c r="E1511" s="9" t="s">
        <v>67</v>
      </c>
      <c r="F1511" s="20" t="n">
        <v>-160</v>
      </c>
      <c r="G1511" s="12" t="s">
        <v>21</v>
      </c>
    </row>
    <row r="1512" customFormat="false" ht="12.8" hidden="false" customHeight="false" outlineLevel="0" collapsed="false">
      <c r="A1512" s="17" t="s">
        <v>791</v>
      </c>
      <c r="B1512" s="9" t="s">
        <v>607</v>
      </c>
      <c r="C1512" s="9" t="s">
        <v>87</v>
      </c>
      <c r="D1512" s="9" t="s">
        <v>608</v>
      </c>
      <c r="E1512" s="9" t="s">
        <v>608</v>
      </c>
      <c r="F1512" s="20" t="n">
        <v>5200</v>
      </c>
      <c r="G1512" s="12" t="s">
        <v>89</v>
      </c>
    </row>
    <row r="1513" customFormat="false" ht="12.8" hidden="false" customHeight="false" outlineLevel="0" collapsed="false">
      <c r="A1513" s="17" t="s">
        <v>791</v>
      </c>
      <c r="B1513" s="9" t="s">
        <v>607</v>
      </c>
      <c r="C1513" s="9" t="s">
        <v>611</v>
      </c>
      <c r="D1513" s="9" t="s">
        <v>54</v>
      </c>
      <c r="E1513" s="9" t="s">
        <v>67</v>
      </c>
      <c r="F1513" s="20" t="n">
        <v>-33.19</v>
      </c>
      <c r="G1513" s="12" t="s">
        <v>21</v>
      </c>
    </row>
    <row r="1514" customFormat="false" ht="12.8" hidden="false" customHeight="false" outlineLevel="0" collapsed="false">
      <c r="A1514" s="17" t="s">
        <v>792</v>
      </c>
      <c r="B1514" s="9" t="s">
        <v>607</v>
      </c>
      <c r="C1514" s="9" t="s">
        <v>87</v>
      </c>
      <c r="D1514" s="9" t="s">
        <v>608</v>
      </c>
      <c r="E1514" s="9" t="s">
        <v>608</v>
      </c>
      <c r="F1514" s="20" t="n">
        <v>2000</v>
      </c>
      <c r="G1514" s="12" t="s">
        <v>89</v>
      </c>
    </row>
    <row r="1515" customFormat="false" ht="12.8" hidden="false" customHeight="false" outlineLevel="0" collapsed="false">
      <c r="A1515" s="17" t="s">
        <v>793</v>
      </c>
      <c r="B1515" s="9" t="s">
        <v>607</v>
      </c>
      <c r="C1515" s="9" t="s">
        <v>37</v>
      </c>
      <c r="D1515" s="9" t="s">
        <v>25</v>
      </c>
      <c r="E1515" s="9" t="s">
        <v>148</v>
      </c>
      <c r="F1515" s="20" t="n">
        <v>-494.02</v>
      </c>
      <c r="G1515" s="12" t="s">
        <v>21</v>
      </c>
    </row>
    <row r="1516" customFormat="false" ht="12.8" hidden="false" customHeight="false" outlineLevel="0" collapsed="false">
      <c r="A1516" s="17" t="s">
        <v>492</v>
      </c>
      <c r="B1516" s="9" t="s">
        <v>607</v>
      </c>
      <c r="C1516" s="9"/>
      <c r="D1516" s="9" t="s">
        <v>238</v>
      </c>
      <c r="E1516" s="9" t="s">
        <v>239</v>
      </c>
      <c r="F1516" s="9" t="n">
        <v>-140</v>
      </c>
      <c r="G1516" s="12" t="s">
        <v>21</v>
      </c>
    </row>
    <row r="1517" customFormat="false" ht="12.8" hidden="false" customHeight="false" outlineLevel="0" collapsed="false">
      <c r="A1517" s="17" t="s">
        <v>492</v>
      </c>
      <c r="B1517" s="9" t="s">
        <v>607</v>
      </c>
      <c r="C1517" s="9" t="s">
        <v>87</v>
      </c>
      <c r="D1517" s="9" t="s">
        <v>608</v>
      </c>
      <c r="E1517" s="9" t="s">
        <v>608</v>
      </c>
      <c r="F1517" s="20" t="n">
        <v>5050.21</v>
      </c>
      <c r="G1517" s="12" t="s">
        <v>89</v>
      </c>
    </row>
    <row r="1518" customFormat="false" ht="12.8" hidden="false" customHeight="false" outlineLevel="0" collapsed="false">
      <c r="A1518" s="17" t="s">
        <v>794</v>
      </c>
      <c r="B1518" s="9" t="s">
        <v>607</v>
      </c>
      <c r="C1518" s="9" t="s">
        <v>611</v>
      </c>
      <c r="D1518" s="9" t="s">
        <v>19</v>
      </c>
      <c r="E1518" s="9" t="s">
        <v>51</v>
      </c>
      <c r="F1518" s="9" t="n">
        <v>-3421.98</v>
      </c>
      <c r="G1518" s="12" t="s">
        <v>21</v>
      </c>
    </row>
    <row r="1519" customFormat="false" ht="12.8" hidden="false" customHeight="false" outlineLevel="0" collapsed="false">
      <c r="A1519" s="17" t="s">
        <v>794</v>
      </c>
      <c r="B1519" s="9" t="s">
        <v>607</v>
      </c>
      <c r="C1519" s="9" t="s">
        <v>611</v>
      </c>
      <c r="D1519" s="9" t="s">
        <v>54</v>
      </c>
      <c r="E1519" s="9" t="s">
        <v>67</v>
      </c>
      <c r="F1519" s="9" t="n">
        <v>-25</v>
      </c>
      <c r="G1519" s="12" t="s">
        <v>21</v>
      </c>
    </row>
    <row r="1520" customFormat="false" ht="12.8" hidden="false" customHeight="false" outlineLevel="0" collapsed="false">
      <c r="A1520" s="17" t="s">
        <v>495</v>
      </c>
      <c r="B1520" s="9" t="s">
        <v>607</v>
      </c>
      <c r="C1520" s="9" t="s">
        <v>460</v>
      </c>
      <c r="D1520" s="9" t="s">
        <v>19</v>
      </c>
      <c r="E1520" s="9" t="s">
        <v>461</v>
      </c>
      <c r="F1520" s="20" t="n">
        <v>-58.4</v>
      </c>
      <c r="G1520" s="12" t="s">
        <v>21</v>
      </c>
    </row>
    <row r="1521" customFormat="false" ht="12.8" hidden="false" customHeight="false" outlineLevel="0" collapsed="false">
      <c r="A1521" s="17" t="s">
        <v>495</v>
      </c>
      <c r="B1521" s="9" t="s">
        <v>607</v>
      </c>
      <c r="C1521" s="9" t="s">
        <v>73</v>
      </c>
      <c r="D1521" s="9" t="s">
        <v>19</v>
      </c>
      <c r="E1521" s="9" t="s">
        <v>580</v>
      </c>
      <c r="F1521" s="20" t="n">
        <v>-232.16</v>
      </c>
      <c r="G1521" s="12" t="s">
        <v>21</v>
      </c>
    </row>
    <row r="1522" customFormat="false" ht="12.8" hidden="false" customHeight="false" outlineLevel="0" collapsed="false">
      <c r="A1522" s="17" t="s">
        <v>495</v>
      </c>
      <c r="B1522" s="9" t="s">
        <v>607</v>
      </c>
      <c r="C1522" s="9" t="s">
        <v>364</v>
      </c>
      <c r="D1522" s="9" t="s">
        <v>19</v>
      </c>
      <c r="E1522" s="9" t="s">
        <v>271</v>
      </c>
      <c r="F1522" s="20" t="n">
        <v>-238.19</v>
      </c>
      <c r="G1522" s="12" t="s">
        <v>21</v>
      </c>
    </row>
    <row r="1523" customFormat="false" ht="12.8" hidden="false" customHeight="false" outlineLevel="0" collapsed="false">
      <c r="A1523" s="17" t="s">
        <v>495</v>
      </c>
      <c r="B1523" s="9" t="s">
        <v>607</v>
      </c>
      <c r="C1523" s="9" t="s">
        <v>258</v>
      </c>
      <c r="D1523" s="9" t="s">
        <v>19</v>
      </c>
      <c r="E1523" s="9" t="s">
        <v>119</v>
      </c>
      <c r="F1523" s="20" t="n">
        <v>-251</v>
      </c>
      <c r="G1523" s="12" t="s">
        <v>21</v>
      </c>
    </row>
    <row r="1524" customFormat="false" ht="12.8" hidden="false" customHeight="false" outlineLevel="0" collapsed="false">
      <c r="A1524" s="17" t="s">
        <v>495</v>
      </c>
      <c r="B1524" s="9" t="s">
        <v>607</v>
      </c>
      <c r="C1524" s="9" t="s">
        <v>46</v>
      </c>
      <c r="D1524" s="9" t="s">
        <v>25</v>
      </c>
      <c r="E1524" s="9" t="s">
        <v>47</v>
      </c>
      <c r="F1524" s="20" t="n">
        <v>-49.99</v>
      </c>
      <c r="G1524" s="12" t="s">
        <v>21</v>
      </c>
    </row>
    <row r="1525" customFormat="false" ht="12.8" hidden="false" customHeight="false" outlineLevel="0" collapsed="false">
      <c r="A1525" s="17" t="s">
        <v>496</v>
      </c>
      <c r="B1525" s="9" t="s">
        <v>607</v>
      </c>
      <c r="C1525" s="9" t="s">
        <v>37</v>
      </c>
      <c r="D1525" s="17" t="s">
        <v>25</v>
      </c>
      <c r="E1525" s="17" t="s">
        <v>148</v>
      </c>
      <c r="F1525" s="20" t="n">
        <v>-462.78</v>
      </c>
      <c r="G1525" s="12" t="s">
        <v>21</v>
      </c>
    </row>
    <row r="1526" customFormat="false" ht="12.8" hidden="false" customHeight="false" outlineLevel="0" collapsed="false">
      <c r="A1526" s="17" t="s">
        <v>497</v>
      </c>
      <c r="B1526" s="9" t="s">
        <v>607</v>
      </c>
      <c r="C1526" s="9" t="s">
        <v>142</v>
      </c>
      <c r="D1526" s="9" t="s">
        <v>210</v>
      </c>
      <c r="E1526" s="9" t="s">
        <v>463</v>
      </c>
      <c r="F1526" s="9" t="n">
        <v>-1261.56</v>
      </c>
      <c r="G1526" s="12" t="s">
        <v>21</v>
      </c>
    </row>
    <row r="1527" customFormat="false" ht="12.8" hidden="false" customHeight="false" outlineLevel="0" collapsed="false">
      <c r="A1527" s="17" t="s">
        <v>497</v>
      </c>
      <c r="B1527" s="9" t="s">
        <v>607</v>
      </c>
      <c r="C1527" s="9" t="s">
        <v>87</v>
      </c>
      <c r="D1527" s="9" t="s">
        <v>608</v>
      </c>
      <c r="E1527" s="9" t="s">
        <v>608</v>
      </c>
      <c r="F1527" s="20" t="n">
        <v>5500</v>
      </c>
      <c r="G1527" s="12" t="s">
        <v>89</v>
      </c>
    </row>
    <row r="1528" customFormat="false" ht="12.8" hidden="false" customHeight="false" outlineLevel="0" collapsed="false">
      <c r="A1528" s="17" t="s">
        <v>497</v>
      </c>
      <c r="B1528" s="9" t="s">
        <v>607</v>
      </c>
      <c r="C1528" s="9" t="s">
        <v>611</v>
      </c>
      <c r="D1528" s="9" t="s">
        <v>54</v>
      </c>
      <c r="E1528" s="9" t="s">
        <v>67</v>
      </c>
      <c r="F1528" s="20" t="n">
        <v>-33.19</v>
      </c>
      <c r="G1528" s="12" t="s">
        <v>21</v>
      </c>
    </row>
    <row r="1529" customFormat="false" ht="12.8" hidden="false" customHeight="false" outlineLevel="0" collapsed="false">
      <c r="A1529" s="17" t="s">
        <v>795</v>
      </c>
      <c r="B1529" s="9" t="s">
        <v>607</v>
      </c>
      <c r="C1529" s="9" t="s">
        <v>87</v>
      </c>
      <c r="D1529" s="9" t="s">
        <v>608</v>
      </c>
      <c r="E1529" s="9" t="s">
        <v>608</v>
      </c>
      <c r="F1529" s="20" t="n">
        <v>2000</v>
      </c>
      <c r="G1529" s="12" t="s">
        <v>89</v>
      </c>
    </row>
    <row r="1530" customFormat="false" ht="12.8" hidden="false" customHeight="false" outlineLevel="0" collapsed="false">
      <c r="A1530" s="17" t="s">
        <v>796</v>
      </c>
      <c r="B1530" s="9" t="s">
        <v>607</v>
      </c>
      <c r="C1530" s="9"/>
      <c r="D1530" s="9" t="s">
        <v>238</v>
      </c>
      <c r="E1530" s="9" t="s">
        <v>239</v>
      </c>
      <c r="F1530" s="9" t="n">
        <v>-120</v>
      </c>
      <c r="G1530" s="12" t="s">
        <v>21</v>
      </c>
    </row>
    <row r="1531" customFormat="false" ht="12.8" hidden="false" customHeight="false" outlineLevel="0" collapsed="false">
      <c r="A1531" s="17" t="s">
        <v>796</v>
      </c>
      <c r="B1531" s="9" t="s">
        <v>607</v>
      </c>
      <c r="C1531" s="9" t="s">
        <v>87</v>
      </c>
      <c r="D1531" s="9" t="s">
        <v>608</v>
      </c>
      <c r="E1531" s="9" t="s">
        <v>608</v>
      </c>
      <c r="F1531" s="20" t="n">
        <v>4750.21</v>
      </c>
      <c r="G1531" s="12" t="s">
        <v>89</v>
      </c>
    </row>
    <row r="1532" customFormat="false" ht="12.8" hidden="false" customHeight="false" outlineLevel="0" collapsed="false">
      <c r="A1532" s="17" t="s">
        <v>797</v>
      </c>
      <c r="B1532" s="9" t="s">
        <v>607</v>
      </c>
      <c r="C1532" s="9" t="s">
        <v>460</v>
      </c>
      <c r="D1532" s="9" t="s">
        <v>19</v>
      </c>
      <c r="E1532" s="9" t="s">
        <v>461</v>
      </c>
      <c r="F1532" s="20" t="n">
        <v>-51.55</v>
      </c>
      <c r="G1532" s="12" t="s">
        <v>21</v>
      </c>
    </row>
    <row r="1533" customFormat="false" ht="12.8" hidden="false" customHeight="false" outlineLevel="0" collapsed="false">
      <c r="A1533" s="17" t="s">
        <v>797</v>
      </c>
      <c r="B1533" s="9" t="s">
        <v>607</v>
      </c>
      <c r="C1533" s="9" t="s">
        <v>611</v>
      </c>
      <c r="D1533" s="9" t="s">
        <v>19</v>
      </c>
      <c r="E1533" s="9" t="s">
        <v>51</v>
      </c>
      <c r="F1533" s="20" t="n">
        <v>-3401.16</v>
      </c>
      <c r="G1533" s="12" t="s">
        <v>21</v>
      </c>
    </row>
    <row r="1534" customFormat="false" ht="12.8" hidden="false" customHeight="false" outlineLevel="0" collapsed="false">
      <c r="A1534" s="17" t="s">
        <v>797</v>
      </c>
      <c r="B1534" s="9" t="s">
        <v>607</v>
      </c>
      <c r="C1534" s="9" t="s">
        <v>73</v>
      </c>
      <c r="D1534" s="9" t="s">
        <v>19</v>
      </c>
      <c r="E1534" s="9" t="s">
        <v>580</v>
      </c>
      <c r="F1534" s="20" t="n">
        <v>-240.75</v>
      </c>
      <c r="G1534" s="12" t="s">
        <v>21</v>
      </c>
    </row>
    <row r="1535" customFormat="false" ht="12.8" hidden="false" customHeight="false" outlineLevel="0" collapsed="false">
      <c r="A1535" s="17" t="s">
        <v>797</v>
      </c>
      <c r="B1535" s="9" t="s">
        <v>607</v>
      </c>
      <c r="C1535" s="9" t="s">
        <v>364</v>
      </c>
      <c r="D1535" s="9" t="s">
        <v>19</v>
      </c>
      <c r="E1535" s="9" t="s">
        <v>271</v>
      </c>
      <c r="F1535" s="20" t="n">
        <v>-232.44</v>
      </c>
      <c r="G1535" s="12" t="s">
        <v>21</v>
      </c>
    </row>
    <row r="1536" customFormat="false" ht="12.8" hidden="false" customHeight="false" outlineLevel="0" collapsed="false">
      <c r="A1536" s="17" t="s">
        <v>797</v>
      </c>
      <c r="B1536" s="9" t="s">
        <v>607</v>
      </c>
      <c r="C1536" s="9" t="s">
        <v>258</v>
      </c>
      <c r="D1536" s="9" t="s">
        <v>19</v>
      </c>
      <c r="E1536" s="9" t="s">
        <v>119</v>
      </c>
      <c r="F1536" s="20" t="n">
        <v>-251</v>
      </c>
      <c r="G1536" s="12" t="s">
        <v>21</v>
      </c>
    </row>
    <row r="1537" customFormat="false" ht="12.8" hidden="false" customHeight="false" outlineLevel="0" collapsed="false">
      <c r="A1537" s="17" t="s">
        <v>797</v>
      </c>
      <c r="B1537" s="9" t="s">
        <v>607</v>
      </c>
      <c r="C1537" s="9" t="s">
        <v>46</v>
      </c>
      <c r="D1537" s="9" t="s">
        <v>25</v>
      </c>
      <c r="E1537" s="9" t="s">
        <v>47</v>
      </c>
      <c r="F1537" s="20" t="n">
        <v>-49.99</v>
      </c>
      <c r="G1537" s="12" t="s">
        <v>21</v>
      </c>
    </row>
    <row r="1538" customFormat="false" ht="12.8" hidden="false" customHeight="false" outlineLevel="0" collapsed="false">
      <c r="A1538" s="17" t="s">
        <v>797</v>
      </c>
      <c r="B1538" s="9" t="s">
        <v>607</v>
      </c>
      <c r="C1538" s="9" t="s">
        <v>37</v>
      </c>
      <c r="D1538" s="17" t="s">
        <v>25</v>
      </c>
      <c r="E1538" s="17" t="s">
        <v>148</v>
      </c>
      <c r="F1538" s="20" t="n">
        <v>-486.32</v>
      </c>
      <c r="G1538" s="12" t="s">
        <v>21</v>
      </c>
    </row>
    <row r="1539" customFormat="false" ht="12.8" hidden="false" customHeight="false" outlineLevel="0" collapsed="false">
      <c r="A1539" s="17" t="s">
        <v>797</v>
      </c>
      <c r="B1539" s="9" t="s">
        <v>607</v>
      </c>
      <c r="C1539" s="9" t="s">
        <v>611</v>
      </c>
      <c r="D1539" s="9" t="s">
        <v>54</v>
      </c>
      <c r="E1539" s="9" t="s">
        <v>67</v>
      </c>
      <c r="F1539" s="9" t="n">
        <v>-25</v>
      </c>
      <c r="G1539" s="12" t="s">
        <v>21</v>
      </c>
    </row>
    <row r="1540" customFormat="false" ht="12.8" hidden="false" customHeight="false" outlineLevel="0" collapsed="false">
      <c r="A1540" s="17" t="s">
        <v>798</v>
      </c>
      <c r="B1540" s="9" t="s">
        <v>607</v>
      </c>
      <c r="C1540" s="9" t="s">
        <v>87</v>
      </c>
      <c r="D1540" s="9" t="s">
        <v>608</v>
      </c>
      <c r="E1540" s="9" t="s">
        <v>608</v>
      </c>
      <c r="F1540" s="20" t="n">
        <v>5500</v>
      </c>
      <c r="G1540" s="12" t="s">
        <v>89</v>
      </c>
    </row>
    <row r="1541" customFormat="false" ht="12.8" hidden="false" customHeight="false" outlineLevel="0" collapsed="false">
      <c r="A1541" s="17" t="s">
        <v>798</v>
      </c>
      <c r="B1541" s="9" t="s">
        <v>607</v>
      </c>
      <c r="C1541" s="9" t="s">
        <v>611</v>
      </c>
      <c r="D1541" s="9" t="s">
        <v>54</v>
      </c>
      <c r="E1541" s="9" t="s">
        <v>67</v>
      </c>
      <c r="F1541" s="20" t="n">
        <v>-33.19</v>
      </c>
      <c r="G1541" s="12" t="s">
        <v>21</v>
      </c>
    </row>
    <row r="1542" customFormat="false" ht="12.8" hidden="false" customHeight="false" outlineLevel="0" collapsed="false">
      <c r="A1542" s="17" t="s">
        <v>799</v>
      </c>
      <c r="B1542" s="9" t="s">
        <v>607</v>
      </c>
      <c r="C1542" s="9" t="s">
        <v>87</v>
      </c>
      <c r="D1542" s="9" t="s">
        <v>608</v>
      </c>
      <c r="E1542" s="9" t="s">
        <v>608</v>
      </c>
      <c r="F1542" s="20" t="n">
        <v>2000</v>
      </c>
      <c r="G1542" s="12" t="s">
        <v>89</v>
      </c>
    </row>
    <row r="1543" customFormat="false" ht="12.8" hidden="false" customHeight="false" outlineLevel="0" collapsed="false">
      <c r="A1543" s="17" t="s">
        <v>800</v>
      </c>
      <c r="B1543" s="9" t="s">
        <v>607</v>
      </c>
      <c r="C1543" s="9" t="s">
        <v>801</v>
      </c>
      <c r="D1543" s="17" t="s">
        <v>25</v>
      </c>
      <c r="E1543" s="17" t="s">
        <v>47</v>
      </c>
      <c r="F1543" s="20" t="n">
        <v>-15</v>
      </c>
      <c r="G1543" s="12" t="s">
        <v>21</v>
      </c>
    </row>
    <row r="1544" customFormat="false" ht="12.8" hidden="false" customHeight="false" outlineLevel="0" collapsed="false">
      <c r="A1544" s="17" t="s">
        <v>802</v>
      </c>
      <c r="B1544" s="9" t="s">
        <v>607</v>
      </c>
      <c r="C1544" s="9" t="s">
        <v>87</v>
      </c>
      <c r="D1544" s="9" t="s">
        <v>608</v>
      </c>
      <c r="E1544" s="9" t="s">
        <v>608</v>
      </c>
      <c r="F1544" s="20" t="n">
        <v>4750.21</v>
      </c>
      <c r="G1544" s="12" t="s">
        <v>89</v>
      </c>
    </row>
    <row r="1545" customFormat="false" ht="12.8" hidden="false" customHeight="false" outlineLevel="0" collapsed="false">
      <c r="A1545" s="17" t="s">
        <v>510</v>
      </c>
      <c r="B1545" s="9" t="s">
        <v>607</v>
      </c>
      <c r="C1545" s="9" t="s">
        <v>460</v>
      </c>
      <c r="D1545" s="9" t="s">
        <v>19</v>
      </c>
      <c r="E1545" s="9" t="s">
        <v>461</v>
      </c>
      <c r="F1545" s="20" t="n">
        <v>-71.06</v>
      </c>
      <c r="G1545" s="12" t="s">
        <v>21</v>
      </c>
    </row>
    <row r="1546" customFormat="false" ht="12.8" hidden="false" customHeight="false" outlineLevel="0" collapsed="false">
      <c r="A1546" s="17" t="s">
        <v>510</v>
      </c>
      <c r="B1546" s="9" t="s">
        <v>607</v>
      </c>
      <c r="C1546" s="9" t="s">
        <v>73</v>
      </c>
      <c r="D1546" s="9" t="s">
        <v>19</v>
      </c>
      <c r="E1546" s="9" t="s">
        <v>580</v>
      </c>
      <c r="F1546" s="20" t="n">
        <v>-298.27</v>
      </c>
      <c r="G1546" s="12" t="s">
        <v>21</v>
      </c>
    </row>
    <row r="1547" customFormat="false" ht="12.8" hidden="false" customHeight="false" outlineLevel="0" collapsed="false">
      <c r="A1547" s="17" t="s">
        <v>510</v>
      </c>
      <c r="B1547" s="9" t="s">
        <v>607</v>
      </c>
      <c r="C1547" s="9" t="s">
        <v>364</v>
      </c>
      <c r="D1547" s="9" t="s">
        <v>19</v>
      </c>
      <c r="E1547" s="9" t="s">
        <v>271</v>
      </c>
      <c r="F1547" s="20" t="n">
        <v>-232.44</v>
      </c>
      <c r="G1547" s="12" t="s">
        <v>21</v>
      </c>
    </row>
    <row r="1548" customFormat="false" ht="12.8" hidden="false" customHeight="false" outlineLevel="0" collapsed="false">
      <c r="A1548" s="17" t="s">
        <v>510</v>
      </c>
      <c r="B1548" s="9" t="s">
        <v>607</v>
      </c>
      <c r="C1548" s="9" t="s">
        <v>258</v>
      </c>
      <c r="D1548" s="9" t="s">
        <v>19</v>
      </c>
      <c r="E1548" s="9" t="s">
        <v>119</v>
      </c>
      <c r="F1548" s="20" t="n">
        <v>-251</v>
      </c>
      <c r="G1548" s="12" t="s">
        <v>21</v>
      </c>
    </row>
    <row r="1549" customFormat="false" ht="12.8" hidden="false" customHeight="false" outlineLevel="0" collapsed="false">
      <c r="A1549" s="17" t="s">
        <v>510</v>
      </c>
      <c r="B1549" s="9" t="s">
        <v>607</v>
      </c>
      <c r="C1549" s="9" t="s">
        <v>46</v>
      </c>
      <c r="D1549" s="9" t="s">
        <v>25</v>
      </c>
      <c r="E1549" s="9" t="s">
        <v>47</v>
      </c>
      <c r="F1549" s="20" t="n">
        <v>-49.99</v>
      </c>
      <c r="G1549" s="12" t="s">
        <v>21</v>
      </c>
    </row>
    <row r="1550" customFormat="false" ht="12.8" hidden="false" customHeight="false" outlineLevel="0" collapsed="false">
      <c r="A1550" s="17" t="s">
        <v>510</v>
      </c>
      <c r="B1550" s="9" t="s">
        <v>607</v>
      </c>
      <c r="C1550" s="9" t="s">
        <v>37</v>
      </c>
      <c r="D1550" s="17" t="s">
        <v>25</v>
      </c>
      <c r="E1550" s="17" t="s">
        <v>148</v>
      </c>
      <c r="F1550" s="20" t="n">
        <v>-486.32</v>
      </c>
      <c r="G1550" s="12" t="s">
        <v>21</v>
      </c>
    </row>
    <row r="1551" customFormat="false" ht="12.8" hidden="false" customHeight="false" outlineLevel="0" collapsed="false">
      <c r="A1551" s="17" t="s">
        <v>803</v>
      </c>
      <c r="B1551" s="9" t="s">
        <v>607</v>
      </c>
      <c r="C1551" s="9" t="s">
        <v>611</v>
      </c>
      <c r="D1551" s="9" t="s">
        <v>19</v>
      </c>
      <c r="E1551" s="9" t="s">
        <v>51</v>
      </c>
      <c r="F1551" s="20" t="n">
        <v>-3380.35</v>
      </c>
      <c r="G1551" s="12" t="s">
        <v>21</v>
      </c>
    </row>
    <row r="1552" customFormat="false" ht="12.8" hidden="false" customHeight="false" outlineLevel="0" collapsed="false">
      <c r="A1552" s="17" t="s">
        <v>803</v>
      </c>
      <c r="B1552" s="9" t="s">
        <v>607</v>
      </c>
      <c r="C1552" s="9" t="s">
        <v>611</v>
      </c>
      <c r="D1552" s="9" t="s">
        <v>54</v>
      </c>
      <c r="E1552" s="9" t="s">
        <v>67</v>
      </c>
      <c r="F1552" s="9" t="n">
        <v>-12.5</v>
      </c>
      <c r="G1552" s="12" t="s">
        <v>21</v>
      </c>
    </row>
    <row r="1553" customFormat="false" ht="12.8" hidden="false" customHeight="false" outlineLevel="0" collapsed="false">
      <c r="A1553" s="17" t="s">
        <v>804</v>
      </c>
      <c r="B1553" s="9" t="s">
        <v>607</v>
      </c>
      <c r="C1553" s="9" t="s">
        <v>87</v>
      </c>
      <c r="D1553" s="9" t="s">
        <v>608</v>
      </c>
      <c r="E1553" s="9" t="s">
        <v>608</v>
      </c>
      <c r="F1553" s="20" t="n">
        <v>5500</v>
      </c>
      <c r="G1553" s="12" t="s">
        <v>89</v>
      </c>
    </row>
    <row r="1554" customFormat="false" ht="12.8" hidden="false" customHeight="false" outlineLevel="0" collapsed="false">
      <c r="A1554" s="17" t="s">
        <v>805</v>
      </c>
      <c r="B1554" s="9" t="s">
        <v>607</v>
      </c>
      <c r="C1554" s="9" t="s">
        <v>611</v>
      </c>
      <c r="D1554" s="9" t="s">
        <v>54</v>
      </c>
      <c r="E1554" s="9" t="s">
        <v>67</v>
      </c>
      <c r="F1554" s="20" t="n">
        <v>-33.19</v>
      </c>
      <c r="G1554" s="12" t="s">
        <v>21</v>
      </c>
    </row>
    <row r="1555" customFormat="false" ht="12.8" hidden="false" customHeight="false" outlineLevel="0" collapsed="false">
      <c r="A1555" s="17" t="s">
        <v>806</v>
      </c>
      <c r="B1555" s="9" t="s">
        <v>607</v>
      </c>
      <c r="C1555" s="9" t="s">
        <v>87</v>
      </c>
      <c r="D1555" s="9" t="s">
        <v>608</v>
      </c>
      <c r="E1555" s="9" t="s">
        <v>608</v>
      </c>
      <c r="F1555" s="20" t="n">
        <v>2000</v>
      </c>
      <c r="G1555" s="12" t="s">
        <v>89</v>
      </c>
    </row>
    <row r="1556" customFormat="false" ht="12.8" hidden="false" customHeight="false" outlineLevel="0" collapsed="false">
      <c r="A1556" s="17" t="s">
        <v>807</v>
      </c>
      <c r="B1556" s="9" t="s">
        <v>607</v>
      </c>
      <c r="C1556" s="9" t="s">
        <v>87</v>
      </c>
      <c r="D1556" s="9" t="s">
        <v>608</v>
      </c>
      <c r="E1556" s="9" t="s">
        <v>608</v>
      </c>
      <c r="F1556" s="20" t="n">
        <v>4750.21</v>
      </c>
      <c r="G1556" s="12" t="s">
        <v>89</v>
      </c>
    </row>
    <row r="1557" customFormat="false" ht="12.8" hidden="false" customHeight="false" outlineLevel="0" collapsed="false">
      <c r="A1557" s="17" t="s">
        <v>513</v>
      </c>
      <c r="B1557" s="9" t="s">
        <v>607</v>
      </c>
      <c r="C1557" s="9"/>
      <c r="D1557" s="9" t="s">
        <v>238</v>
      </c>
      <c r="E1557" s="9" t="s">
        <v>239</v>
      </c>
      <c r="F1557" s="9" t="n">
        <v>-150</v>
      </c>
      <c r="G1557" s="12" t="s">
        <v>21</v>
      </c>
    </row>
    <row r="1558" customFormat="false" ht="12.8" hidden="false" customHeight="false" outlineLevel="0" collapsed="false">
      <c r="A1558" s="17" t="s">
        <v>808</v>
      </c>
      <c r="B1558" s="9" t="s">
        <v>607</v>
      </c>
      <c r="C1558" s="9" t="s">
        <v>265</v>
      </c>
      <c r="D1558" s="17" t="s">
        <v>25</v>
      </c>
      <c r="E1558" s="17" t="s">
        <v>266</v>
      </c>
      <c r="F1558" s="20" t="n">
        <v>-2070.6</v>
      </c>
      <c r="G1558" s="12" t="s">
        <v>21</v>
      </c>
    </row>
    <row r="1559" customFormat="false" ht="12.8" hidden="false" customHeight="false" outlineLevel="0" collapsed="false">
      <c r="A1559" s="17" t="s">
        <v>519</v>
      </c>
      <c r="B1559" s="9" t="s">
        <v>607</v>
      </c>
      <c r="C1559" s="9" t="s">
        <v>611</v>
      </c>
      <c r="D1559" s="9" t="s">
        <v>19</v>
      </c>
      <c r="E1559" s="9" t="s">
        <v>51</v>
      </c>
      <c r="F1559" s="20" t="n">
        <v>-3359.54</v>
      </c>
      <c r="G1559" s="12" t="s">
        <v>21</v>
      </c>
    </row>
    <row r="1560" customFormat="false" ht="12.8" hidden="false" customHeight="false" outlineLevel="0" collapsed="false">
      <c r="A1560" s="17" t="s">
        <v>519</v>
      </c>
      <c r="B1560" s="9" t="s">
        <v>607</v>
      </c>
      <c r="C1560" s="9" t="s">
        <v>611</v>
      </c>
      <c r="D1560" s="9" t="s">
        <v>54</v>
      </c>
      <c r="E1560" s="9" t="s">
        <v>67</v>
      </c>
      <c r="F1560" s="9" t="n">
        <v>-12.5</v>
      </c>
      <c r="G1560" s="12" t="s">
        <v>21</v>
      </c>
    </row>
    <row r="1561" customFormat="false" ht="12.8" hidden="false" customHeight="false" outlineLevel="0" collapsed="false">
      <c r="A1561" s="17" t="s">
        <v>520</v>
      </c>
      <c r="B1561" s="9" t="s">
        <v>607</v>
      </c>
      <c r="C1561" s="9" t="s">
        <v>460</v>
      </c>
      <c r="D1561" s="9" t="s">
        <v>19</v>
      </c>
      <c r="E1561" s="9" t="s">
        <v>461</v>
      </c>
      <c r="F1561" s="20" t="n">
        <v>-59.76</v>
      </c>
      <c r="G1561" s="12" t="s">
        <v>21</v>
      </c>
    </row>
    <row r="1562" customFormat="false" ht="12.8" hidden="false" customHeight="false" outlineLevel="0" collapsed="false">
      <c r="A1562" s="17" t="s">
        <v>520</v>
      </c>
      <c r="B1562" s="9" t="s">
        <v>607</v>
      </c>
      <c r="C1562" s="9" t="s">
        <v>73</v>
      </c>
      <c r="D1562" s="9" t="s">
        <v>19</v>
      </c>
      <c r="E1562" s="9" t="s">
        <v>580</v>
      </c>
      <c r="F1562" s="20" t="n">
        <v>-197.52</v>
      </c>
      <c r="G1562" s="12" t="s">
        <v>21</v>
      </c>
    </row>
    <row r="1563" customFormat="false" ht="12.8" hidden="false" customHeight="false" outlineLevel="0" collapsed="false">
      <c r="A1563" s="17" t="s">
        <v>520</v>
      </c>
      <c r="B1563" s="9" t="s">
        <v>607</v>
      </c>
      <c r="C1563" s="9" t="s">
        <v>364</v>
      </c>
      <c r="D1563" s="9" t="s">
        <v>19</v>
      </c>
      <c r="E1563" s="9" t="s">
        <v>271</v>
      </c>
      <c r="F1563" s="20" t="n">
        <v>-232.44</v>
      </c>
      <c r="G1563" s="12" t="s">
        <v>21</v>
      </c>
    </row>
    <row r="1564" customFormat="false" ht="12.8" hidden="false" customHeight="false" outlineLevel="0" collapsed="false">
      <c r="A1564" s="17" t="s">
        <v>520</v>
      </c>
      <c r="B1564" s="9" t="s">
        <v>607</v>
      </c>
      <c r="C1564" s="9" t="s">
        <v>258</v>
      </c>
      <c r="D1564" s="9" t="s">
        <v>19</v>
      </c>
      <c r="E1564" s="9" t="s">
        <v>119</v>
      </c>
      <c r="F1564" s="20" t="n">
        <v>-270</v>
      </c>
      <c r="G1564" s="12" t="s">
        <v>21</v>
      </c>
    </row>
    <row r="1565" customFormat="false" ht="12.8" hidden="false" customHeight="false" outlineLevel="0" collapsed="false">
      <c r="A1565" s="17" t="s">
        <v>520</v>
      </c>
      <c r="B1565" s="9" t="s">
        <v>607</v>
      </c>
      <c r="C1565" s="9" t="s">
        <v>46</v>
      </c>
      <c r="D1565" s="9" t="s">
        <v>25</v>
      </c>
      <c r="E1565" s="9" t="s">
        <v>47</v>
      </c>
      <c r="F1565" s="20" t="n">
        <v>-49.99</v>
      </c>
      <c r="G1565" s="12" t="s">
        <v>21</v>
      </c>
    </row>
    <row r="1566" customFormat="false" ht="12.8" hidden="false" customHeight="false" outlineLevel="0" collapsed="false">
      <c r="A1566" s="17" t="s">
        <v>520</v>
      </c>
      <c r="B1566" s="9" t="s">
        <v>607</v>
      </c>
      <c r="C1566" s="9" t="s">
        <v>581</v>
      </c>
      <c r="D1566" s="17" t="s">
        <v>25</v>
      </c>
      <c r="E1566" s="17" t="s">
        <v>582</v>
      </c>
      <c r="F1566" s="20" t="n">
        <v>-49</v>
      </c>
      <c r="G1566" s="12" t="s">
        <v>21</v>
      </c>
    </row>
    <row r="1567" customFormat="false" ht="12.8" hidden="false" customHeight="false" outlineLevel="0" collapsed="false">
      <c r="A1567" s="17" t="s">
        <v>520</v>
      </c>
      <c r="B1567" s="9" t="s">
        <v>607</v>
      </c>
      <c r="C1567" s="9" t="s">
        <v>37</v>
      </c>
      <c r="D1567" s="17" t="s">
        <v>25</v>
      </c>
      <c r="E1567" s="17" t="s">
        <v>148</v>
      </c>
      <c r="F1567" s="20" t="n">
        <v>-486.32</v>
      </c>
      <c r="G1567" s="12" t="s">
        <v>21</v>
      </c>
    </row>
    <row r="1568" customFormat="false" ht="12.8" hidden="false" customHeight="false" outlineLevel="0" collapsed="false">
      <c r="A1568" s="17" t="s">
        <v>809</v>
      </c>
      <c r="B1568" s="9" t="s">
        <v>607</v>
      </c>
      <c r="C1568" s="9" t="s">
        <v>87</v>
      </c>
      <c r="D1568" s="9" t="s">
        <v>608</v>
      </c>
      <c r="E1568" s="9" t="s">
        <v>608</v>
      </c>
      <c r="F1568" s="20" t="n">
        <v>5500</v>
      </c>
      <c r="G1568" s="12" t="s">
        <v>89</v>
      </c>
    </row>
    <row r="1569" customFormat="false" ht="12.8" hidden="false" customHeight="false" outlineLevel="0" collapsed="false">
      <c r="A1569" s="17" t="s">
        <v>809</v>
      </c>
      <c r="B1569" s="9" t="s">
        <v>607</v>
      </c>
      <c r="C1569" s="9" t="s">
        <v>611</v>
      </c>
      <c r="D1569" s="9" t="s">
        <v>54</v>
      </c>
      <c r="E1569" s="9" t="s">
        <v>67</v>
      </c>
      <c r="F1569" s="20" t="n">
        <v>-33.19</v>
      </c>
      <c r="G1569" s="12" t="s">
        <v>21</v>
      </c>
    </row>
    <row r="1570" customFormat="false" ht="12.8" hidden="false" customHeight="false" outlineLevel="0" collapsed="false">
      <c r="A1570" s="17" t="s">
        <v>521</v>
      </c>
      <c r="B1570" s="9" t="s">
        <v>607</v>
      </c>
      <c r="C1570" s="9" t="s">
        <v>87</v>
      </c>
      <c r="D1570" s="9" t="s">
        <v>608</v>
      </c>
      <c r="E1570" s="9" t="s">
        <v>608</v>
      </c>
      <c r="F1570" s="20" t="n">
        <v>2000</v>
      </c>
      <c r="G1570" s="12" t="s">
        <v>89</v>
      </c>
    </row>
    <row r="1571" customFormat="false" ht="12.8" hidden="false" customHeight="false" outlineLevel="0" collapsed="false">
      <c r="A1571" s="17" t="s">
        <v>810</v>
      </c>
      <c r="B1571" s="9" t="s">
        <v>607</v>
      </c>
      <c r="C1571" s="9" t="s">
        <v>87</v>
      </c>
      <c r="D1571" s="9" t="s">
        <v>608</v>
      </c>
      <c r="E1571" s="9" t="s">
        <v>608</v>
      </c>
      <c r="F1571" s="20" t="n">
        <v>4750.21</v>
      </c>
      <c r="G1571" s="12" t="s">
        <v>89</v>
      </c>
    </row>
    <row r="1572" customFormat="false" ht="12.8" hidden="false" customHeight="false" outlineLevel="0" collapsed="false">
      <c r="A1572" s="17" t="s">
        <v>528</v>
      </c>
      <c r="B1572" s="9" t="s">
        <v>607</v>
      </c>
      <c r="C1572" s="9" t="s">
        <v>29</v>
      </c>
      <c r="D1572" s="17" t="s">
        <v>238</v>
      </c>
      <c r="E1572" s="17" t="s">
        <v>239</v>
      </c>
      <c r="F1572" s="20" t="n">
        <v>-130</v>
      </c>
      <c r="G1572" s="12" t="s">
        <v>21</v>
      </c>
    </row>
    <row r="1573" customFormat="false" ht="12.8" hidden="false" customHeight="false" outlineLevel="0" collapsed="false">
      <c r="A1573" s="17" t="s">
        <v>531</v>
      </c>
      <c r="B1573" s="9" t="s">
        <v>607</v>
      </c>
      <c r="C1573" s="9" t="s">
        <v>460</v>
      </c>
      <c r="D1573" s="9" t="s">
        <v>19</v>
      </c>
      <c r="E1573" s="9" t="s">
        <v>461</v>
      </c>
      <c r="F1573" s="20" t="n">
        <v>-67.13</v>
      </c>
      <c r="G1573" s="12" t="s">
        <v>21</v>
      </c>
    </row>
    <row r="1574" customFormat="false" ht="12.8" hidden="false" customHeight="false" outlineLevel="0" collapsed="false">
      <c r="A1574" s="17" t="s">
        <v>531</v>
      </c>
      <c r="B1574" s="9" t="s">
        <v>607</v>
      </c>
      <c r="C1574" s="9" t="s">
        <v>611</v>
      </c>
      <c r="D1574" s="9" t="s">
        <v>19</v>
      </c>
      <c r="E1574" s="9" t="s">
        <v>51</v>
      </c>
      <c r="F1574" s="20" t="n">
        <v>-3338.73</v>
      </c>
      <c r="G1574" s="12" t="s">
        <v>21</v>
      </c>
    </row>
    <row r="1575" customFormat="false" ht="12.8" hidden="false" customHeight="false" outlineLevel="0" collapsed="false">
      <c r="A1575" s="17" t="s">
        <v>531</v>
      </c>
      <c r="B1575" s="9" t="s">
        <v>607</v>
      </c>
      <c r="C1575" s="9" t="s">
        <v>73</v>
      </c>
      <c r="D1575" s="9" t="s">
        <v>19</v>
      </c>
      <c r="E1575" s="9" t="s">
        <v>580</v>
      </c>
      <c r="F1575" s="20" t="n">
        <v>-243.59</v>
      </c>
      <c r="G1575" s="12" t="s">
        <v>21</v>
      </c>
    </row>
    <row r="1576" customFormat="false" ht="12.8" hidden="false" customHeight="false" outlineLevel="0" collapsed="false">
      <c r="A1576" s="17" t="s">
        <v>531</v>
      </c>
      <c r="B1576" s="9" t="s">
        <v>607</v>
      </c>
      <c r="C1576" s="9" t="s">
        <v>364</v>
      </c>
      <c r="D1576" s="9" t="s">
        <v>19</v>
      </c>
      <c r="E1576" s="9" t="s">
        <v>271</v>
      </c>
      <c r="F1576" s="20" t="n">
        <v>-239.61</v>
      </c>
      <c r="G1576" s="12" t="s">
        <v>21</v>
      </c>
    </row>
    <row r="1577" customFormat="false" ht="12.8" hidden="false" customHeight="false" outlineLevel="0" collapsed="false">
      <c r="A1577" s="17" t="s">
        <v>531</v>
      </c>
      <c r="B1577" s="9" t="s">
        <v>607</v>
      </c>
      <c r="C1577" s="9" t="s">
        <v>258</v>
      </c>
      <c r="D1577" s="9" t="s">
        <v>19</v>
      </c>
      <c r="E1577" s="9" t="s">
        <v>119</v>
      </c>
      <c r="F1577" s="20" t="n">
        <v>-270</v>
      </c>
      <c r="G1577" s="12" t="s">
        <v>21</v>
      </c>
    </row>
    <row r="1578" customFormat="false" ht="12.8" hidden="false" customHeight="false" outlineLevel="0" collapsed="false">
      <c r="A1578" s="17" t="s">
        <v>531</v>
      </c>
      <c r="B1578" s="9" t="s">
        <v>607</v>
      </c>
      <c r="C1578" s="9" t="s">
        <v>46</v>
      </c>
      <c r="D1578" s="9" t="s">
        <v>25</v>
      </c>
      <c r="E1578" s="9" t="s">
        <v>47</v>
      </c>
      <c r="F1578" s="20" t="n">
        <v>-49.99</v>
      </c>
      <c r="G1578" s="12" t="s">
        <v>21</v>
      </c>
    </row>
    <row r="1579" customFormat="false" ht="12.8" hidden="false" customHeight="false" outlineLevel="0" collapsed="false">
      <c r="A1579" s="17" t="s">
        <v>531</v>
      </c>
      <c r="B1579" s="9" t="s">
        <v>607</v>
      </c>
      <c r="C1579" s="9" t="s">
        <v>581</v>
      </c>
      <c r="D1579" s="17" t="s">
        <v>25</v>
      </c>
      <c r="E1579" s="17" t="s">
        <v>582</v>
      </c>
      <c r="F1579" s="20" t="n">
        <v>-49</v>
      </c>
      <c r="G1579" s="12" t="s">
        <v>21</v>
      </c>
    </row>
    <row r="1580" customFormat="false" ht="12.8" hidden="false" customHeight="false" outlineLevel="0" collapsed="false">
      <c r="A1580" s="17" t="s">
        <v>531</v>
      </c>
      <c r="B1580" s="9" t="s">
        <v>607</v>
      </c>
      <c r="C1580" s="9" t="s">
        <v>37</v>
      </c>
      <c r="D1580" s="17" t="s">
        <v>25</v>
      </c>
      <c r="E1580" s="17" t="s">
        <v>148</v>
      </c>
      <c r="F1580" s="20" t="n">
        <v>-486.32</v>
      </c>
      <c r="G1580" s="12" t="s">
        <v>21</v>
      </c>
    </row>
    <row r="1581" customFormat="false" ht="12.8" hidden="false" customHeight="false" outlineLevel="0" collapsed="false">
      <c r="A1581" s="17" t="s">
        <v>531</v>
      </c>
      <c r="B1581" s="9" t="s">
        <v>607</v>
      </c>
      <c r="C1581" s="9" t="s">
        <v>611</v>
      </c>
      <c r="D1581" s="9" t="s">
        <v>54</v>
      </c>
      <c r="E1581" s="9" t="s">
        <v>67</v>
      </c>
      <c r="F1581" s="9" t="n">
        <v>-12.5</v>
      </c>
      <c r="G1581" s="12" t="s">
        <v>21</v>
      </c>
    </row>
    <row r="1582" customFormat="false" ht="12.8" hidden="false" customHeight="false" outlineLevel="0" collapsed="false">
      <c r="A1582" s="17" t="s">
        <v>811</v>
      </c>
      <c r="B1582" s="9" t="s">
        <v>607</v>
      </c>
      <c r="C1582" s="9" t="s">
        <v>29</v>
      </c>
      <c r="D1582" s="17" t="s">
        <v>238</v>
      </c>
      <c r="E1582" s="17" t="s">
        <v>239</v>
      </c>
      <c r="F1582" s="20" t="n">
        <v>-130</v>
      </c>
      <c r="G1582" s="12" t="s">
        <v>21</v>
      </c>
    </row>
    <row r="1583" customFormat="false" ht="12.8" hidden="false" customHeight="false" outlineLevel="0" collapsed="false">
      <c r="A1583" s="17" t="s">
        <v>811</v>
      </c>
      <c r="B1583" s="9" t="s">
        <v>607</v>
      </c>
      <c r="C1583" s="9" t="s">
        <v>87</v>
      </c>
      <c r="D1583" s="9" t="s">
        <v>608</v>
      </c>
      <c r="E1583" s="9" t="s">
        <v>608</v>
      </c>
      <c r="F1583" s="20" t="n">
        <v>12250.21</v>
      </c>
      <c r="G1583" s="12" t="s">
        <v>89</v>
      </c>
    </row>
    <row r="1584" customFormat="false" ht="12.8" hidden="false" customHeight="false" outlineLevel="0" collapsed="false">
      <c r="A1584" s="17" t="s">
        <v>533</v>
      </c>
      <c r="B1584" s="9" t="s">
        <v>607</v>
      </c>
      <c r="C1584" s="9" t="s">
        <v>611</v>
      </c>
      <c r="D1584" s="9" t="s">
        <v>54</v>
      </c>
      <c r="E1584" s="9" t="s">
        <v>67</v>
      </c>
      <c r="F1584" s="20" t="n">
        <v>-33.19</v>
      </c>
      <c r="G1584" s="12" t="s">
        <v>21</v>
      </c>
    </row>
    <row r="1585" customFormat="false" ht="12.8" hidden="false" customHeight="false" outlineLevel="0" collapsed="false">
      <c r="A1585" s="17" t="s">
        <v>812</v>
      </c>
      <c r="B1585" s="9" t="s">
        <v>607</v>
      </c>
      <c r="C1585" s="9" t="s">
        <v>29</v>
      </c>
      <c r="D1585" s="9" t="s">
        <v>25</v>
      </c>
      <c r="E1585" s="9" t="s">
        <v>29</v>
      </c>
      <c r="F1585" s="20" t="n">
        <v>-40</v>
      </c>
      <c r="G1585" s="12" t="s">
        <v>21</v>
      </c>
    </row>
    <row r="1586" customFormat="false" ht="12.8" hidden="false" customHeight="false" outlineLevel="0" collapsed="false">
      <c r="A1586" s="17" t="s">
        <v>538</v>
      </c>
      <c r="B1586" s="9" t="s">
        <v>607</v>
      </c>
      <c r="C1586" s="9" t="s">
        <v>611</v>
      </c>
      <c r="D1586" s="9" t="s">
        <v>19</v>
      </c>
      <c r="E1586" s="9" t="s">
        <v>51</v>
      </c>
      <c r="F1586" s="20" t="n">
        <v>-3317.92</v>
      </c>
      <c r="G1586" s="12" t="s">
        <v>21</v>
      </c>
    </row>
    <row r="1587" customFormat="false" ht="12.8" hidden="false" customHeight="false" outlineLevel="0" collapsed="false">
      <c r="A1587" s="17" t="s">
        <v>538</v>
      </c>
      <c r="B1587" s="9" t="s">
        <v>607</v>
      </c>
      <c r="C1587" s="9" t="s">
        <v>611</v>
      </c>
      <c r="D1587" s="9" t="s">
        <v>54</v>
      </c>
      <c r="E1587" s="9" t="s">
        <v>67</v>
      </c>
      <c r="F1587" s="9" t="n">
        <v>-12.5</v>
      </c>
      <c r="G1587" s="12" t="s">
        <v>21</v>
      </c>
    </row>
    <row r="1588" customFormat="false" ht="12.8" hidden="false" customHeight="false" outlineLevel="0" collapsed="false">
      <c r="A1588" s="17" t="s">
        <v>813</v>
      </c>
      <c r="B1588" s="9" t="s">
        <v>607</v>
      </c>
      <c r="C1588" s="9" t="s">
        <v>460</v>
      </c>
      <c r="D1588" s="9" t="s">
        <v>19</v>
      </c>
      <c r="E1588" s="9" t="s">
        <v>461</v>
      </c>
      <c r="F1588" s="20" t="n">
        <v>-53.53</v>
      </c>
      <c r="G1588" s="12" t="s">
        <v>21</v>
      </c>
    </row>
    <row r="1589" customFormat="false" ht="12.8" hidden="false" customHeight="false" outlineLevel="0" collapsed="false">
      <c r="A1589" s="17" t="s">
        <v>813</v>
      </c>
      <c r="B1589" s="9" t="s">
        <v>607</v>
      </c>
      <c r="C1589" s="9" t="s">
        <v>73</v>
      </c>
      <c r="D1589" s="9" t="s">
        <v>19</v>
      </c>
      <c r="E1589" s="9" t="s">
        <v>580</v>
      </c>
      <c r="F1589" s="20" t="n">
        <v>-190.9</v>
      </c>
      <c r="G1589" s="12" t="s">
        <v>21</v>
      </c>
    </row>
    <row r="1590" customFormat="false" ht="12.8" hidden="false" customHeight="false" outlineLevel="0" collapsed="false">
      <c r="A1590" s="17" t="s">
        <v>813</v>
      </c>
      <c r="B1590" s="9" t="s">
        <v>607</v>
      </c>
      <c r="C1590" s="9" t="s">
        <v>364</v>
      </c>
      <c r="D1590" s="9" t="s">
        <v>19</v>
      </c>
      <c r="E1590" s="9" t="s">
        <v>271</v>
      </c>
      <c r="F1590" s="20" t="n">
        <v>-243.2</v>
      </c>
      <c r="G1590" s="12" t="s">
        <v>21</v>
      </c>
    </row>
    <row r="1591" customFormat="false" ht="12.8" hidden="false" customHeight="false" outlineLevel="0" collapsed="false">
      <c r="A1591" s="17" t="s">
        <v>813</v>
      </c>
      <c r="B1591" s="9" t="s">
        <v>607</v>
      </c>
      <c r="C1591" s="9" t="s">
        <v>258</v>
      </c>
      <c r="D1591" s="9" t="s">
        <v>19</v>
      </c>
      <c r="E1591" s="9" t="s">
        <v>119</v>
      </c>
      <c r="F1591" s="20" t="n">
        <v>-270</v>
      </c>
      <c r="G1591" s="12" t="s">
        <v>21</v>
      </c>
    </row>
    <row r="1592" customFormat="false" ht="12.8" hidden="false" customHeight="false" outlineLevel="0" collapsed="false">
      <c r="A1592" s="17" t="s">
        <v>813</v>
      </c>
      <c r="B1592" s="9" t="s">
        <v>607</v>
      </c>
      <c r="C1592" s="9" t="s">
        <v>46</v>
      </c>
      <c r="D1592" s="9" t="s">
        <v>25</v>
      </c>
      <c r="E1592" s="9" t="s">
        <v>47</v>
      </c>
      <c r="F1592" s="20" t="n">
        <v>-49.99</v>
      </c>
      <c r="G1592" s="12" t="s">
        <v>21</v>
      </c>
    </row>
    <row r="1593" customFormat="false" ht="12.8" hidden="false" customHeight="false" outlineLevel="0" collapsed="false">
      <c r="A1593" s="17" t="s">
        <v>813</v>
      </c>
      <c r="B1593" s="9" t="s">
        <v>607</v>
      </c>
      <c r="C1593" s="9" t="s">
        <v>581</v>
      </c>
      <c r="D1593" s="17" t="s">
        <v>25</v>
      </c>
      <c r="E1593" s="17" t="s">
        <v>582</v>
      </c>
      <c r="F1593" s="20" t="n">
        <v>-216.85</v>
      </c>
      <c r="G1593" s="12" t="s">
        <v>21</v>
      </c>
    </row>
    <row r="1594" customFormat="false" ht="12.8" hidden="false" customHeight="false" outlineLevel="0" collapsed="false">
      <c r="A1594" s="17" t="s">
        <v>813</v>
      </c>
      <c r="B1594" s="9" t="s">
        <v>607</v>
      </c>
      <c r="C1594" s="9" t="s">
        <v>37</v>
      </c>
      <c r="D1594" s="17" t="s">
        <v>25</v>
      </c>
      <c r="E1594" s="17" t="s">
        <v>148</v>
      </c>
      <c r="F1594" s="20" t="n">
        <v>-602.78</v>
      </c>
      <c r="G1594" s="12" t="s">
        <v>21</v>
      </c>
    </row>
    <row r="1595" customFormat="false" ht="12.8" hidden="false" customHeight="false" outlineLevel="0" collapsed="false">
      <c r="A1595" s="17" t="s">
        <v>814</v>
      </c>
      <c r="B1595" s="9" t="s">
        <v>607</v>
      </c>
      <c r="C1595" s="9" t="s">
        <v>87</v>
      </c>
      <c r="D1595" s="9" t="s">
        <v>608</v>
      </c>
      <c r="E1595" s="9" t="s">
        <v>608</v>
      </c>
      <c r="F1595" s="20" t="n">
        <v>12250.21</v>
      </c>
      <c r="G1595" s="12" t="s">
        <v>89</v>
      </c>
    </row>
    <row r="1596" customFormat="false" ht="12.8" hidden="false" customHeight="false" outlineLevel="0" collapsed="false">
      <c r="A1596" s="17" t="s">
        <v>814</v>
      </c>
      <c r="B1596" s="9" t="s">
        <v>607</v>
      </c>
      <c r="C1596" s="9" t="s">
        <v>611</v>
      </c>
      <c r="D1596" s="9" t="s">
        <v>54</v>
      </c>
      <c r="E1596" s="9" t="s">
        <v>67</v>
      </c>
      <c r="F1596" s="20" t="n">
        <v>-33.19</v>
      </c>
      <c r="G1596" s="12" t="s">
        <v>21</v>
      </c>
    </row>
    <row r="1597" customFormat="false" ht="12.8" hidden="false" customHeight="false" outlineLevel="0" collapsed="false">
      <c r="A1597" s="17" t="s">
        <v>539</v>
      </c>
      <c r="B1597" s="9" t="s">
        <v>607</v>
      </c>
      <c r="C1597" s="9" t="s">
        <v>29</v>
      </c>
      <c r="D1597" s="17" t="s">
        <v>238</v>
      </c>
      <c r="E1597" s="17" t="s">
        <v>239</v>
      </c>
      <c r="F1597" s="20" t="n">
        <v>-100</v>
      </c>
      <c r="G1597" s="12" t="s">
        <v>21</v>
      </c>
    </row>
    <row r="1598" customFormat="false" ht="12.8" hidden="false" customHeight="false" outlineLevel="0" collapsed="false">
      <c r="A1598" s="17" t="s">
        <v>815</v>
      </c>
      <c r="B1598" s="9" t="s">
        <v>607</v>
      </c>
      <c r="C1598" s="9" t="s">
        <v>210</v>
      </c>
      <c r="D1598" s="17" t="s">
        <v>78</v>
      </c>
      <c r="E1598" s="17" t="s">
        <v>463</v>
      </c>
      <c r="F1598" s="20" t="n">
        <v>-117.14</v>
      </c>
      <c r="G1598" s="12" t="s">
        <v>21</v>
      </c>
    </row>
    <row r="1599" customFormat="false" ht="12.8" hidden="false" customHeight="false" outlineLevel="0" collapsed="false">
      <c r="A1599" s="17" t="s">
        <v>815</v>
      </c>
      <c r="B1599" s="9" t="s">
        <v>607</v>
      </c>
      <c r="C1599" s="9" t="s">
        <v>29</v>
      </c>
      <c r="D1599" s="17" t="s">
        <v>25</v>
      </c>
      <c r="E1599" s="17" t="s">
        <v>266</v>
      </c>
      <c r="F1599" s="20" t="n">
        <v>-71</v>
      </c>
      <c r="G1599" s="12" t="s">
        <v>21</v>
      </c>
    </row>
    <row r="1600" customFormat="false" ht="12.8" hidden="false" customHeight="false" outlineLevel="0" collapsed="false">
      <c r="A1600" s="17" t="s">
        <v>546</v>
      </c>
      <c r="B1600" s="9" t="s">
        <v>607</v>
      </c>
      <c r="C1600" s="9" t="s">
        <v>29</v>
      </c>
      <c r="D1600" s="17" t="s">
        <v>238</v>
      </c>
      <c r="E1600" s="17" t="s">
        <v>239</v>
      </c>
      <c r="F1600" s="20" t="n">
        <v>-100</v>
      </c>
      <c r="G1600" s="12" t="s">
        <v>21</v>
      </c>
    </row>
    <row r="1601" customFormat="false" ht="12.8" hidden="false" customHeight="false" outlineLevel="0" collapsed="false">
      <c r="A1601" s="17" t="s">
        <v>546</v>
      </c>
      <c r="B1601" s="9" t="s">
        <v>607</v>
      </c>
      <c r="C1601" s="9" t="s">
        <v>460</v>
      </c>
      <c r="D1601" s="9" t="s">
        <v>19</v>
      </c>
      <c r="E1601" s="9" t="s">
        <v>461</v>
      </c>
      <c r="F1601" s="20" t="n">
        <v>-48.43</v>
      </c>
      <c r="G1601" s="12" t="s">
        <v>21</v>
      </c>
    </row>
    <row r="1602" customFormat="false" ht="12.8" hidden="false" customHeight="false" outlineLevel="0" collapsed="false">
      <c r="A1602" s="17" t="s">
        <v>546</v>
      </c>
      <c r="B1602" s="9" t="s">
        <v>607</v>
      </c>
      <c r="C1602" s="9" t="s">
        <v>611</v>
      </c>
      <c r="D1602" s="9" t="s">
        <v>19</v>
      </c>
      <c r="E1602" s="9" t="s">
        <v>51</v>
      </c>
      <c r="F1602" s="20" t="n">
        <v>-3297.11</v>
      </c>
      <c r="G1602" s="12" t="s">
        <v>21</v>
      </c>
    </row>
    <row r="1603" customFormat="false" ht="12.8" hidden="false" customHeight="false" outlineLevel="0" collapsed="false">
      <c r="A1603" s="17" t="s">
        <v>546</v>
      </c>
      <c r="B1603" s="9" t="s">
        <v>607</v>
      </c>
      <c r="C1603" s="9" t="s">
        <v>73</v>
      </c>
      <c r="D1603" s="9" t="s">
        <v>19</v>
      </c>
      <c r="E1603" s="9" t="s">
        <v>580</v>
      </c>
      <c r="F1603" s="20" t="n">
        <v>-305.5</v>
      </c>
      <c r="G1603" s="12" t="s">
        <v>21</v>
      </c>
    </row>
    <row r="1604" customFormat="false" ht="12.8" hidden="false" customHeight="false" outlineLevel="0" collapsed="false">
      <c r="A1604" s="17" t="s">
        <v>546</v>
      </c>
      <c r="B1604" s="9" t="s">
        <v>607</v>
      </c>
      <c r="C1604" s="9" t="s">
        <v>364</v>
      </c>
      <c r="D1604" s="9" t="s">
        <v>19</v>
      </c>
      <c r="E1604" s="9" t="s">
        <v>271</v>
      </c>
      <c r="F1604" s="20" t="n">
        <v>-243.2</v>
      </c>
      <c r="G1604" s="12" t="s">
        <v>21</v>
      </c>
    </row>
    <row r="1605" customFormat="false" ht="12.8" hidden="false" customHeight="false" outlineLevel="0" collapsed="false">
      <c r="A1605" s="17" t="s">
        <v>546</v>
      </c>
      <c r="B1605" s="9" t="s">
        <v>607</v>
      </c>
      <c r="C1605" s="9" t="s">
        <v>258</v>
      </c>
      <c r="D1605" s="9" t="s">
        <v>19</v>
      </c>
      <c r="E1605" s="9" t="s">
        <v>119</v>
      </c>
      <c r="F1605" s="20" t="n">
        <v>-270</v>
      </c>
      <c r="G1605" s="12" t="s">
        <v>21</v>
      </c>
    </row>
    <row r="1606" customFormat="false" ht="12.8" hidden="false" customHeight="false" outlineLevel="0" collapsed="false">
      <c r="A1606" s="17" t="s">
        <v>546</v>
      </c>
      <c r="B1606" s="9" t="s">
        <v>607</v>
      </c>
      <c r="C1606" s="9" t="s">
        <v>46</v>
      </c>
      <c r="D1606" s="9" t="s">
        <v>25</v>
      </c>
      <c r="E1606" s="9" t="s">
        <v>47</v>
      </c>
      <c r="F1606" s="20" t="n">
        <v>-51.02</v>
      </c>
      <c r="G1606" s="12" t="s">
        <v>21</v>
      </c>
    </row>
    <row r="1607" customFormat="false" ht="12.8" hidden="false" customHeight="false" outlineLevel="0" collapsed="false">
      <c r="A1607" s="17" t="s">
        <v>546</v>
      </c>
      <c r="B1607" s="9" t="s">
        <v>607</v>
      </c>
      <c r="C1607" s="9" t="s">
        <v>581</v>
      </c>
      <c r="D1607" s="17" t="s">
        <v>25</v>
      </c>
      <c r="E1607" s="17" t="s">
        <v>582</v>
      </c>
      <c r="F1607" s="20" t="n">
        <v>-216.83</v>
      </c>
      <c r="G1607" s="12" t="s">
        <v>21</v>
      </c>
    </row>
    <row r="1608" customFormat="false" ht="12.8" hidden="false" customHeight="false" outlineLevel="0" collapsed="false">
      <c r="A1608" s="17" t="s">
        <v>546</v>
      </c>
      <c r="B1608" s="9" t="s">
        <v>607</v>
      </c>
      <c r="C1608" s="9" t="s">
        <v>37</v>
      </c>
      <c r="D1608" s="17" t="s">
        <v>25</v>
      </c>
      <c r="E1608" s="17" t="s">
        <v>148</v>
      </c>
      <c r="F1608" s="20" t="n">
        <v>-533.28</v>
      </c>
      <c r="G1608" s="12" t="s">
        <v>21</v>
      </c>
    </row>
    <row r="1609" customFormat="false" ht="12.8" hidden="false" customHeight="false" outlineLevel="0" collapsed="false">
      <c r="A1609" s="17" t="s">
        <v>547</v>
      </c>
      <c r="B1609" s="9" t="s">
        <v>607</v>
      </c>
      <c r="C1609" s="9" t="s">
        <v>87</v>
      </c>
      <c r="D1609" s="9" t="s">
        <v>608</v>
      </c>
      <c r="E1609" s="9" t="s">
        <v>608</v>
      </c>
      <c r="F1609" s="20" t="n">
        <v>12250.21</v>
      </c>
      <c r="G1609" s="12" t="s">
        <v>89</v>
      </c>
    </row>
    <row r="1610" customFormat="false" ht="12.8" hidden="false" customHeight="false" outlineLevel="0" collapsed="false">
      <c r="A1610" s="17" t="s">
        <v>547</v>
      </c>
      <c r="B1610" s="9" t="s">
        <v>607</v>
      </c>
      <c r="C1610" s="9" t="s">
        <v>611</v>
      </c>
      <c r="D1610" s="9" t="s">
        <v>54</v>
      </c>
      <c r="E1610" s="9" t="s">
        <v>67</v>
      </c>
      <c r="F1610" s="9" t="n">
        <v>-12.5</v>
      </c>
      <c r="G1610" s="12" t="s">
        <v>21</v>
      </c>
    </row>
    <row r="1611" customFormat="false" ht="12.8" hidden="false" customHeight="false" outlineLevel="0" collapsed="false">
      <c r="A1611" s="17" t="s">
        <v>816</v>
      </c>
      <c r="B1611" s="9" t="s">
        <v>607</v>
      </c>
      <c r="C1611" s="9" t="s">
        <v>611</v>
      </c>
      <c r="D1611" s="9" t="s">
        <v>54</v>
      </c>
      <c r="E1611" s="9" t="s">
        <v>67</v>
      </c>
      <c r="F1611" s="20" t="n">
        <v>-33.19</v>
      </c>
      <c r="G1611" s="12" t="s">
        <v>21</v>
      </c>
    </row>
    <row r="1612" customFormat="false" ht="12.8" hidden="false" customHeight="false" outlineLevel="0" collapsed="false">
      <c r="A1612" s="17" t="s">
        <v>548</v>
      </c>
      <c r="B1612" s="9" t="s">
        <v>607</v>
      </c>
      <c r="C1612" s="9" t="s">
        <v>265</v>
      </c>
      <c r="D1612" s="17" t="s">
        <v>25</v>
      </c>
      <c r="E1612" s="17" t="s">
        <v>266</v>
      </c>
      <c r="F1612" s="20" t="n">
        <v>-718</v>
      </c>
      <c r="G1612" s="12" t="s">
        <v>21</v>
      </c>
    </row>
    <row r="1613" customFormat="false" ht="12.8" hidden="false" customHeight="false" outlineLevel="0" collapsed="false">
      <c r="A1613" s="17" t="s">
        <v>817</v>
      </c>
      <c r="B1613" s="9" t="s">
        <v>607</v>
      </c>
      <c r="C1613" s="9" t="s">
        <v>460</v>
      </c>
      <c r="D1613" s="9" t="s">
        <v>19</v>
      </c>
      <c r="E1613" s="9" t="s">
        <v>461</v>
      </c>
      <c r="F1613" s="20" t="n">
        <v>-43.06</v>
      </c>
      <c r="G1613" s="12" t="s">
        <v>21</v>
      </c>
    </row>
    <row r="1614" customFormat="false" ht="12.8" hidden="false" customHeight="false" outlineLevel="0" collapsed="false">
      <c r="A1614" s="17" t="s">
        <v>817</v>
      </c>
      <c r="B1614" s="9" t="s">
        <v>607</v>
      </c>
      <c r="C1614" s="9" t="s">
        <v>611</v>
      </c>
      <c r="D1614" s="9" t="s">
        <v>19</v>
      </c>
      <c r="E1614" s="9" t="s">
        <v>51</v>
      </c>
      <c r="F1614" s="20" t="n">
        <v>-3281.16</v>
      </c>
      <c r="G1614" s="12" t="s">
        <v>21</v>
      </c>
    </row>
    <row r="1615" customFormat="false" ht="12.8" hidden="false" customHeight="false" outlineLevel="0" collapsed="false">
      <c r="A1615" s="17" t="s">
        <v>817</v>
      </c>
      <c r="B1615" s="9" t="s">
        <v>607</v>
      </c>
      <c r="C1615" s="9" t="s">
        <v>73</v>
      </c>
      <c r="D1615" s="9" t="s">
        <v>19</v>
      </c>
      <c r="E1615" s="9" t="s">
        <v>580</v>
      </c>
      <c r="F1615" s="20" t="n">
        <v>-320.18</v>
      </c>
      <c r="G1615" s="12" t="s">
        <v>21</v>
      </c>
    </row>
    <row r="1616" customFormat="false" ht="12.8" hidden="false" customHeight="false" outlineLevel="0" collapsed="false">
      <c r="A1616" s="17" t="s">
        <v>817</v>
      </c>
      <c r="B1616" s="9" t="s">
        <v>607</v>
      </c>
      <c r="C1616" s="9" t="s">
        <v>364</v>
      </c>
      <c r="D1616" s="9" t="s">
        <v>19</v>
      </c>
      <c r="E1616" s="9" t="s">
        <v>271</v>
      </c>
      <c r="F1616" s="20" t="n">
        <v>-243.2</v>
      </c>
      <c r="G1616" s="12" t="s">
        <v>21</v>
      </c>
    </row>
    <row r="1617" customFormat="false" ht="12.8" hidden="false" customHeight="false" outlineLevel="0" collapsed="false">
      <c r="A1617" s="17" t="s">
        <v>817</v>
      </c>
      <c r="B1617" s="9" t="s">
        <v>607</v>
      </c>
      <c r="C1617" s="9" t="s">
        <v>258</v>
      </c>
      <c r="D1617" s="9" t="s">
        <v>19</v>
      </c>
      <c r="E1617" s="9" t="s">
        <v>119</v>
      </c>
      <c r="F1617" s="20" t="n">
        <v>-270</v>
      </c>
      <c r="G1617" s="12" t="s">
        <v>21</v>
      </c>
    </row>
    <row r="1618" customFormat="false" ht="12.8" hidden="false" customHeight="false" outlineLevel="0" collapsed="false">
      <c r="A1618" s="17" t="s">
        <v>817</v>
      </c>
      <c r="B1618" s="9" t="s">
        <v>607</v>
      </c>
      <c r="C1618" s="9" t="s">
        <v>46</v>
      </c>
      <c r="D1618" s="9" t="s">
        <v>25</v>
      </c>
      <c r="E1618" s="9" t="s">
        <v>47</v>
      </c>
      <c r="F1618" s="20" t="n">
        <v>-54.99</v>
      </c>
      <c r="G1618" s="12" t="s">
        <v>21</v>
      </c>
    </row>
    <row r="1619" customFormat="false" ht="12.8" hidden="false" customHeight="false" outlineLevel="0" collapsed="false">
      <c r="A1619" s="17" t="s">
        <v>817</v>
      </c>
      <c r="B1619" s="9" t="s">
        <v>607</v>
      </c>
      <c r="C1619" s="9" t="s">
        <v>581</v>
      </c>
      <c r="D1619" s="17" t="s">
        <v>25</v>
      </c>
      <c r="E1619" s="17" t="s">
        <v>582</v>
      </c>
      <c r="F1619" s="20" t="n">
        <v>-216.83</v>
      </c>
      <c r="G1619" s="12" t="s">
        <v>21</v>
      </c>
    </row>
    <row r="1620" customFormat="false" ht="12.8" hidden="false" customHeight="false" outlineLevel="0" collapsed="false">
      <c r="A1620" s="17" t="s">
        <v>817</v>
      </c>
      <c r="B1620" s="9" t="s">
        <v>607</v>
      </c>
      <c r="C1620" s="9" t="s">
        <v>37</v>
      </c>
      <c r="D1620" s="17" t="s">
        <v>25</v>
      </c>
      <c r="E1620" s="17" t="s">
        <v>148</v>
      </c>
      <c r="F1620" s="20" t="n">
        <v>-486.32</v>
      </c>
      <c r="G1620" s="12" t="s">
        <v>21</v>
      </c>
    </row>
    <row r="1621" customFormat="false" ht="12.8" hidden="false" customHeight="false" outlineLevel="0" collapsed="false">
      <c r="A1621" s="17" t="s">
        <v>817</v>
      </c>
      <c r="B1621" s="9" t="s">
        <v>607</v>
      </c>
      <c r="C1621" s="9" t="s">
        <v>611</v>
      </c>
      <c r="D1621" s="9" t="s">
        <v>54</v>
      </c>
      <c r="E1621" s="9" t="s">
        <v>67</v>
      </c>
      <c r="F1621" s="9" t="n">
        <v>-12.5</v>
      </c>
      <c r="G1621" s="12" t="s">
        <v>21</v>
      </c>
    </row>
    <row r="1622" customFormat="false" ht="12.8" hidden="false" customHeight="false" outlineLevel="0" collapsed="false">
      <c r="A1622" s="17" t="s">
        <v>818</v>
      </c>
      <c r="B1622" s="9" t="s">
        <v>607</v>
      </c>
      <c r="C1622" s="9" t="s">
        <v>87</v>
      </c>
      <c r="D1622" s="9" t="s">
        <v>608</v>
      </c>
      <c r="E1622" s="9" t="s">
        <v>608</v>
      </c>
      <c r="F1622" s="20" t="n">
        <v>15499.4</v>
      </c>
      <c r="G1622" s="12" t="s">
        <v>89</v>
      </c>
    </row>
    <row r="1623" customFormat="false" ht="12.8" hidden="false" customHeight="false" outlineLevel="0" collapsed="false">
      <c r="A1623" s="17" t="s">
        <v>818</v>
      </c>
      <c r="B1623" s="9" t="s">
        <v>607</v>
      </c>
      <c r="C1623" s="9" t="s">
        <v>611</v>
      </c>
      <c r="D1623" s="9" t="s">
        <v>54</v>
      </c>
      <c r="E1623" s="9" t="s">
        <v>67</v>
      </c>
      <c r="F1623" s="20" t="n">
        <v>-33.19</v>
      </c>
      <c r="G1623" s="12" t="s">
        <v>21</v>
      </c>
    </row>
    <row r="1624" customFormat="false" ht="12.8" hidden="false" customHeight="false" outlineLevel="0" collapsed="false">
      <c r="A1624" s="17" t="s">
        <v>556</v>
      </c>
      <c r="B1624" s="9" t="s">
        <v>607</v>
      </c>
      <c r="C1624" s="9" t="s">
        <v>29</v>
      </c>
      <c r="D1624" s="17" t="s">
        <v>238</v>
      </c>
      <c r="E1624" s="17" t="s">
        <v>239</v>
      </c>
      <c r="F1624" s="20" t="n">
        <v>-150</v>
      </c>
      <c r="G1624" s="12" t="s">
        <v>21</v>
      </c>
    </row>
    <row r="1625" customFormat="false" ht="12.8" hidden="false" customHeight="false" outlineLevel="0" collapsed="false">
      <c r="A1625" s="17" t="s">
        <v>819</v>
      </c>
      <c r="B1625" s="9" t="s">
        <v>607</v>
      </c>
      <c r="C1625" s="9" t="s">
        <v>460</v>
      </c>
      <c r="D1625" s="9" t="s">
        <v>19</v>
      </c>
      <c r="E1625" s="9" t="s">
        <v>461</v>
      </c>
      <c r="F1625" s="20" t="n">
        <v>-49.81</v>
      </c>
      <c r="G1625" s="12" t="s">
        <v>21</v>
      </c>
    </row>
    <row r="1626" customFormat="false" ht="12.8" hidden="false" customHeight="false" outlineLevel="0" collapsed="false">
      <c r="A1626" s="17" t="s">
        <v>819</v>
      </c>
      <c r="B1626" s="9" t="s">
        <v>607</v>
      </c>
      <c r="C1626" s="9" t="s">
        <v>611</v>
      </c>
      <c r="D1626" s="9" t="s">
        <v>19</v>
      </c>
      <c r="E1626" s="9" t="s">
        <v>51</v>
      </c>
      <c r="F1626" s="20" t="n">
        <v>-3260.14</v>
      </c>
      <c r="G1626" s="12" t="s">
        <v>21</v>
      </c>
    </row>
    <row r="1627" customFormat="false" ht="12.8" hidden="false" customHeight="false" outlineLevel="0" collapsed="false">
      <c r="A1627" s="17" t="s">
        <v>819</v>
      </c>
      <c r="B1627" s="9" t="s">
        <v>607</v>
      </c>
      <c r="C1627" s="9" t="s">
        <v>73</v>
      </c>
      <c r="D1627" s="9" t="s">
        <v>19</v>
      </c>
      <c r="E1627" s="9" t="s">
        <v>580</v>
      </c>
      <c r="F1627" s="20" t="n">
        <v>-328.76</v>
      </c>
      <c r="G1627" s="12" t="s">
        <v>21</v>
      </c>
    </row>
    <row r="1628" customFormat="false" ht="12.8" hidden="false" customHeight="false" outlineLevel="0" collapsed="false">
      <c r="A1628" s="17" t="s">
        <v>819</v>
      </c>
      <c r="B1628" s="9" t="s">
        <v>607</v>
      </c>
      <c r="C1628" s="9" t="s">
        <v>364</v>
      </c>
      <c r="D1628" s="9" t="s">
        <v>19</v>
      </c>
      <c r="E1628" s="9" t="s">
        <v>271</v>
      </c>
      <c r="F1628" s="20" t="n">
        <v>-243.11</v>
      </c>
      <c r="G1628" s="12" t="s">
        <v>21</v>
      </c>
    </row>
    <row r="1629" customFormat="false" ht="12.8" hidden="false" customHeight="false" outlineLevel="0" collapsed="false">
      <c r="A1629" s="17" t="s">
        <v>819</v>
      </c>
      <c r="B1629" s="9" t="s">
        <v>607</v>
      </c>
      <c r="C1629" s="9" t="s">
        <v>258</v>
      </c>
      <c r="D1629" s="9" t="s">
        <v>19</v>
      </c>
      <c r="E1629" s="9" t="s">
        <v>119</v>
      </c>
      <c r="F1629" s="20" t="n">
        <v>-270</v>
      </c>
      <c r="G1629" s="12" t="s">
        <v>21</v>
      </c>
    </row>
    <row r="1630" customFormat="false" ht="12.8" hidden="false" customHeight="false" outlineLevel="0" collapsed="false">
      <c r="A1630" s="17" t="s">
        <v>819</v>
      </c>
      <c r="B1630" s="9" t="s">
        <v>607</v>
      </c>
      <c r="C1630" s="9" t="s">
        <v>46</v>
      </c>
      <c r="D1630" s="9" t="s">
        <v>25</v>
      </c>
      <c r="E1630" s="9" t="s">
        <v>47</v>
      </c>
      <c r="F1630" s="20" t="n">
        <v>-56.15</v>
      </c>
      <c r="G1630" s="12" t="s">
        <v>21</v>
      </c>
    </row>
    <row r="1631" customFormat="false" ht="12.8" hidden="false" customHeight="false" outlineLevel="0" collapsed="false">
      <c r="A1631" s="17" t="s">
        <v>819</v>
      </c>
      <c r="B1631" s="9" t="s">
        <v>607</v>
      </c>
      <c r="C1631" s="9" t="s">
        <v>581</v>
      </c>
      <c r="D1631" s="17" t="s">
        <v>25</v>
      </c>
      <c r="E1631" s="17" t="s">
        <v>582</v>
      </c>
      <c r="F1631" s="20" t="n">
        <v>-216.83</v>
      </c>
      <c r="G1631" s="12" t="s">
        <v>21</v>
      </c>
    </row>
    <row r="1632" customFormat="false" ht="12.8" hidden="false" customHeight="false" outlineLevel="0" collapsed="false">
      <c r="A1632" s="17" t="s">
        <v>819</v>
      </c>
      <c r="B1632" s="9" t="s">
        <v>607</v>
      </c>
      <c r="C1632" s="9" t="s">
        <v>37</v>
      </c>
      <c r="D1632" s="17" t="s">
        <v>25</v>
      </c>
      <c r="E1632" s="17" t="s">
        <v>148</v>
      </c>
      <c r="F1632" s="20" t="n">
        <v>-486.32</v>
      </c>
      <c r="G1632" s="12" t="s">
        <v>21</v>
      </c>
    </row>
    <row r="1633" customFormat="false" ht="12.8" hidden="false" customHeight="false" outlineLevel="0" collapsed="false">
      <c r="A1633" s="17" t="s">
        <v>819</v>
      </c>
      <c r="B1633" s="9" t="s">
        <v>607</v>
      </c>
      <c r="C1633" s="9" t="s">
        <v>611</v>
      </c>
      <c r="D1633" s="9" t="s">
        <v>54</v>
      </c>
      <c r="E1633" s="9" t="s">
        <v>67</v>
      </c>
      <c r="F1633" s="9" t="n">
        <v>-25</v>
      </c>
      <c r="G1633" s="12" t="s">
        <v>21</v>
      </c>
    </row>
    <row r="1634" customFormat="false" ht="12.8" hidden="false" customHeight="false" outlineLevel="0" collapsed="false">
      <c r="A1634" s="17" t="s">
        <v>820</v>
      </c>
      <c r="B1634" s="9" t="s">
        <v>607</v>
      </c>
      <c r="C1634" s="9" t="s">
        <v>87</v>
      </c>
      <c r="D1634" s="9" t="s">
        <v>608</v>
      </c>
      <c r="E1634" s="9" t="s">
        <v>608</v>
      </c>
      <c r="F1634" s="20" t="n">
        <v>12819.27</v>
      </c>
      <c r="G1634" s="12" t="s">
        <v>89</v>
      </c>
    </row>
    <row r="1635" customFormat="false" ht="12.8" hidden="false" customHeight="false" outlineLevel="0" collapsed="false">
      <c r="A1635" s="17" t="s">
        <v>820</v>
      </c>
      <c r="B1635" s="9" t="s">
        <v>607</v>
      </c>
      <c r="C1635" s="9" t="s">
        <v>611</v>
      </c>
      <c r="D1635" s="9" t="s">
        <v>54</v>
      </c>
      <c r="E1635" s="9" t="s">
        <v>67</v>
      </c>
      <c r="F1635" s="20" t="n">
        <v>-33.19</v>
      </c>
      <c r="G1635" s="12" t="s">
        <v>21</v>
      </c>
    </row>
    <row r="1636" customFormat="false" ht="12.8" hidden="false" customHeight="false" outlineLevel="0" collapsed="false">
      <c r="A1636" s="17" t="s">
        <v>821</v>
      </c>
      <c r="B1636" s="9" t="s">
        <v>607</v>
      </c>
      <c r="C1636" s="9" t="s">
        <v>87</v>
      </c>
      <c r="D1636" s="9" t="s">
        <v>608</v>
      </c>
      <c r="E1636" s="9" t="s">
        <v>608</v>
      </c>
      <c r="F1636" s="20" t="n">
        <v>12819.27</v>
      </c>
      <c r="G1636" s="12" t="s">
        <v>89</v>
      </c>
    </row>
    <row r="1637" customFormat="false" ht="12.8" hidden="false" customHeight="false" outlineLevel="0" collapsed="false">
      <c r="A1637" s="17" t="s">
        <v>822</v>
      </c>
      <c r="B1637" s="9" t="s">
        <v>607</v>
      </c>
      <c r="C1637" s="27" t="s">
        <v>823</v>
      </c>
      <c r="D1637" s="9" t="s">
        <v>25</v>
      </c>
      <c r="E1637" s="9" t="s">
        <v>148</v>
      </c>
      <c r="F1637" s="20" t="n">
        <v>-281</v>
      </c>
      <c r="G1637" s="12" t="s">
        <v>21</v>
      </c>
    </row>
    <row r="1638" customFormat="false" ht="12.8" hidden="false" customHeight="false" outlineLevel="0" collapsed="false">
      <c r="A1638" s="17" t="s">
        <v>565</v>
      </c>
      <c r="B1638" s="9" t="s">
        <v>607</v>
      </c>
      <c r="C1638" s="9" t="s">
        <v>460</v>
      </c>
      <c r="D1638" s="9" t="s">
        <v>19</v>
      </c>
      <c r="E1638" s="9" t="s">
        <v>461</v>
      </c>
      <c r="F1638" s="20" t="n">
        <v>-42.2</v>
      </c>
      <c r="G1638" s="12" t="s">
        <v>21</v>
      </c>
    </row>
    <row r="1639" customFormat="false" ht="12.8" hidden="false" customHeight="false" outlineLevel="0" collapsed="false">
      <c r="A1639" s="17" t="s">
        <v>565</v>
      </c>
      <c r="B1639" s="9" t="s">
        <v>607</v>
      </c>
      <c r="C1639" s="9" t="s">
        <v>611</v>
      </c>
      <c r="D1639" s="9" t="s">
        <v>19</v>
      </c>
      <c r="E1639" s="9" t="s">
        <v>51</v>
      </c>
      <c r="F1639" s="20" t="n">
        <v>-3239.12</v>
      </c>
      <c r="G1639" s="12" t="s">
        <v>21</v>
      </c>
    </row>
    <row r="1640" customFormat="false" ht="12.8" hidden="false" customHeight="false" outlineLevel="0" collapsed="false">
      <c r="A1640" s="17" t="s">
        <v>565</v>
      </c>
      <c r="B1640" s="9" t="s">
        <v>607</v>
      </c>
      <c r="C1640" s="9" t="s">
        <v>73</v>
      </c>
      <c r="D1640" s="9" t="s">
        <v>19</v>
      </c>
      <c r="E1640" s="9" t="s">
        <v>580</v>
      </c>
      <c r="F1640" s="20" t="n">
        <v>-331.16</v>
      </c>
      <c r="G1640" s="12" t="s">
        <v>21</v>
      </c>
    </row>
    <row r="1641" customFormat="false" ht="12.8" hidden="false" customHeight="false" outlineLevel="0" collapsed="false">
      <c r="A1641" s="17" t="s">
        <v>565</v>
      </c>
      <c r="B1641" s="9" t="s">
        <v>607</v>
      </c>
      <c r="C1641" s="9" t="s">
        <v>364</v>
      </c>
      <c r="D1641" s="9" t="s">
        <v>19</v>
      </c>
      <c r="E1641" s="9" t="s">
        <v>271</v>
      </c>
      <c r="F1641" s="20" t="n">
        <v>-243.2</v>
      </c>
      <c r="G1641" s="12" t="s">
        <v>21</v>
      </c>
    </row>
    <row r="1642" customFormat="false" ht="12.8" hidden="false" customHeight="false" outlineLevel="0" collapsed="false">
      <c r="A1642" s="17" t="s">
        <v>565</v>
      </c>
      <c r="B1642" s="9" t="s">
        <v>607</v>
      </c>
      <c r="C1642" s="9" t="s">
        <v>258</v>
      </c>
      <c r="D1642" s="9" t="s">
        <v>19</v>
      </c>
      <c r="E1642" s="9" t="s">
        <v>119</v>
      </c>
      <c r="F1642" s="20" t="n">
        <v>0</v>
      </c>
      <c r="G1642" s="12" t="s">
        <v>21</v>
      </c>
    </row>
    <row r="1643" customFormat="false" ht="12.8" hidden="false" customHeight="false" outlineLevel="0" collapsed="false">
      <c r="A1643" s="17" t="s">
        <v>565</v>
      </c>
      <c r="B1643" s="9" t="s">
        <v>607</v>
      </c>
      <c r="C1643" s="9" t="s">
        <v>46</v>
      </c>
      <c r="D1643" s="9" t="s">
        <v>25</v>
      </c>
      <c r="E1643" s="9" t="s">
        <v>47</v>
      </c>
      <c r="F1643" s="20" t="n">
        <v>-56.12</v>
      </c>
      <c r="G1643" s="12" t="s">
        <v>21</v>
      </c>
    </row>
    <row r="1644" customFormat="false" ht="12.8" hidden="false" customHeight="false" outlineLevel="0" collapsed="false">
      <c r="A1644" s="17" t="s">
        <v>565</v>
      </c>
      <c r="B1644" s="9" t="s">
        <v>607</v>
      </c>
      <c r="C1644" s="9" t="s">
        <v>581</v>
      </c>
      <c r="D1644" s="17" t="s">
        <v>25</v>
      </c>
      <c r="E1644" s="17" t="s">
        <v>582</v>
      </c>
      <c r="F1644" s="20" t="n">
        <v>-326.33</v>
      </c>
      <c r="G1644" s="12" t="s">
        <v>21</v>
      </c>
    </row>
    <row r="1645" customFormat="false" ht="12.8" hidden="false" customHeight="false" outlineLevel="0" collapsed="false">
      <c r="A1645" s="17" t="s">
        <v>565</v>
      </c>
      <c r="B1645" s="9" t="s">
        <v>607</v>
      </c>
      <c r="C1645" s="9" t="s">
        <v>37</v>
      </c>
      <c r="D1645" s="17" t="s">
        <v>25</v>
      </c>
      <c r="E1645" s="17" t="s">
        <v>148</v>
      </c>
      <c r="F1645" s="20" t="n">
        <v>-522.06</v>
      </c>
      <c r="G1645" s="12" t="s">
        <v>21</v>
      </c>
    </row>
    <row r="1646" customFormat="false" ht="12.8" hidden="false" customHeight="false" outlineLevel="0" collapsed="false">
      <c r="A1646" s="17" t="s">
        <v>824</v>
      </c>
      <c r="B1646" s="9" t="s">
        <v>607</v>
      </c>
      <c r="C1646" s="9" t="s">
        <v>87</v>
      </c>
      <c r="D1646" s="9" t="s">
        <v>608</v>
      </c>
      <c r="E1646" s="9" t="s">
        <v>608</v>
      </c>
      <c r="F1646" s="20" t="n">
        <v>12819.27</v>
      </c>
      <c r="G1646" s="12" t="s">
        <v>89</v>
      </c>
    </row>
    <row r="1647" customFormat="false" ht="12.8" hidden="false" customHeight="false" outlineLevel="0" collapsed="false">
      <c r="A1647" s="17" t="s">
        <v>824</v>
      </c>
      <c r="B1647" s="9" t="s">
        <v>607</v>
      </c>
      <c r="C1647" s="9" t="s">
        <v>611</v>
      </c>
      <c r="D1647" s="9" t="s">
        <v>54</v>
      </c>
      <c r="E1647" s="9" t="s">
        <v>67</v>
      </c>
      <c r="F1647" s="9" t="n">
        <v>-25</v>
      </c>
      <c r="G1647" s="12" t="s">
        <v>21</v>
      </c>
    </row>
    <row r="1648" customFormat="false" ht="12.8" hidden="false" customHeight="false" outlineLevel="0" collapsed="false">
      <c r="A1648" s="17" t="s">
        <v>824</v>
      </c>
      <c r="B1648" s="9" t="s">
        <v>607</v>
      </c>
      <c r="C1648" s="9" t="s">
        <v>611</v>
      </c>
      <c r="D1648" s="9" t="s">
        <v>54</v>
      </c>
      <c r="E1648" s="9" t="s">
        <v>67</v>
      </c>
      <c r="F1648" s="20" t="n">
        <v>-33.19</v>
      </c>
      <c r="G1648" s="12" t="s">
        <v>21</v>
      </c>
    </row>
    <row r="1649" customFormat="false" ht="12.8" hidden="false" customHeight="false" outlineLevel="0" collapsed="false">
      <c r="A1649" s="17" t="s">
        <v>825</v>
      </c>
      <c r="B1649" s="9" t="s">
        <v>607</v>
      </c>
      <c r="C1649" s="9" t="s">
        <v>122</v>
      </c>
      <c r="D1649" s="9" t="s">
        <v>549</v>
      </c>
      <c r="E1649" s="9" t="s">
        <v>550</v>
      </c>
      <c r="F1649" s="20" t="n">
        <v>-1000</v>
      </c>
      <c r="G1649" s="12" t="s">
        <v>21</v>
      </c>
    </row>
    <row r="1650" customFormat="false" ht="12.8" hidden="false" customHeight="false" outlineLevel="0" collapsed="false">
      <c r="A1650" s="17" t="s">
        <v>567</v>
      </c>
      <c r="B1650" s="9" t="s">
        <v>607</v>
      </c>
      <c r="C1650" s="18" t="s">
        <v>77</v>
      </c>
      <c r="D1650" s="18" t="s">
        <v>78</v>
      </c>
      <c r="E1650" s="18" t="s">
        <v>79</v>
      </c>
      <c r="F1650" s="20" t="n">
        <v>-5.23</v>
      </c>
      <c r="G1650" s="12" t="s">
        <v>21</v>
      </c>
    </row>
    <row r="1651" customFormat="false" ht="12.8" hidden="false" customHeight="false" outlineLevel="0" collapsed="false">
      <c r="A1651" s="17" t="s">
        <v>826</v>
      </c>
      <c r="B1651" s="9" t="s">
        <v>607</v>
      </c>
      <c r="C1651" s="9" t="s">
        <v>29</v>
      </c>
      <c r="D1651" s="17" t="s">
        <v>238</v>
      </c>
      <c r="E1651" s="17" t="s">
        <v>239</v>
      </c>
      <c r="F1651" s="20" t="n">
        <v>-240</v>
      </c>
      <c r="G1651" s="12" t="s">
        <v>21</v>
      </c>
    </row>
    <row r="1652" customFormat="false" ht="12.8" hidden="false" customHeight="false" outlineLevel="0" collapsed="false">
      <c r="A1652" s="17" t="s">
        <v>827</v>
      </c>
      <c r="B1652" s="9" t="s">
        <v>607</v>
      </c>
      <c r="C1652" s="9" t="s">
        <v>265</v>
      </c>
      <c r="D1652" s="17" t="s">
        <v>25</v>
      </c>
      <c r="E1652" s="17" t="s">
        <v>266</v>
      </c>
      <c r="F1652" s="20" t="n">
        <v>-146.2</v>
      </c>
      <c r="G1652" s="12" t="s">
        <v>21</v>
      </c>
    </row>
    <row r="1653" customFormat="false" ht="12.8" hidden="false" customHeight="false" outlineLevel="0" collapsed="false">
      <c r="A1653" s="17" t="s">
        <v>828</v>
      </c>
      <c r="B1653" s="9" t="s">
        <v>607</v>
      </c>
      <c r="C1653" s="9" t="s">
        <v>460</v>
      </c>
      <c r="D1653" s="9" t="s">
        <v>19</v>
      </c>
      <c r="E1653" s="9" t="s">
        <v>461</v>
      </c>
      <c r="F1653" s="20" t="n">
        <v>-43.59</v>
      </c>
      <c r="G1653" s="12" t="s">
        <v>21</v>
      </c>
    </row>
    <row r="1654" customFormat="false" ht="12.8" hidden="false" customHeight="false" outlineLevel="0" collapsed="false">
      <c r="A1654" s="17" t="s">
        <v>828</v>
      </c>
      <c r="B1654" s="9" t="s">
        <v>607</v>
      </c>
      <c r="C1654" s="9" t="s">
        <v>611</v>
      </c>
      <c r="D1654" s="9" t="s">
        <v>19</v>
      </c>
      <c r="E1654" s="9" t="s">
        <v>51</v>
      </c>
      <c r="F1654" s="20" t="n">
        <v>-3218.1</v>
      </c>
      <c r="G1654" s="12" t="s">
        <v>21</v>
      </c>
    </row>
    <row r="1655" customFormat="false" ht="12.8" hidden="false" customHeight="false" outlineLevel="0" collapsed="false">
      <c r="A1655" s="17" t="s">
        <v>828</v>
      </c>
      <c r="B1655" s="9" t="s">
        <v>607</v>
      </c>
      <c r="C1655" s="9" t="s">
        <v>73</v>
      </c>
      <c r="D1655" s="9" t="s">
        <v>19</v>
      </c>
      <c r="E1655" s="9" t="s">
        <v>580</v>
      </c>
      <c r="F1655" s="20" t="n">
        <v>-182.51</v>
      </c>
      <c r="G1655" s="12" t="s">
        <v>21</v>
      </c>
    </row>
    <row r="1656" customFormat="false" ht="12.8" hidden="false" customHeight="false" outlineLevel="0" collapsed="false">
      <c r="A1656" s="17" t="s">
        <v>828</v>
      </c>
      <c r="B1656" s="9" t="s">
        <v>607</v>
      </c>
      <c r="C1656" s="9" t="s">
        <v>364</v>
      </c>
      <c r="D1656" s="9" t="s">
        <v>19</v>
      </c>
      <c r="E1656" s="9" t="s">
        <v>271</v>
      </c>
      <c r="F1656" s="20" t="n">
        <v>-243.2</v>
      </c>
      <c r="G1656" s="12" t="s">
        <v>21</v>
      </c>
    </row>
    <row r="1657" customFormat="false" ht="12.8" hidden="false" customHeight="false" outlineLevel="0" collapsed="false">
      <c r="A1657" s="17" t="s">
        <v>828</v>
      </c>
      <c r="B1657" s="9" t="s">
        <v>607</v>
      </c>
      <c r="C1657" s="9" t="s">
        <v>258</v>
      </c>
      <c r="D1657" s="9" t="s">
        <v>19</v>
      </c>
      <c r="E1657" s="9" t="s">
        <v>119</v>
      </c>
      <c r="F1657" s="20" t="n">
        <v>-270</v>
      </c>
      <c r="G1657" s="12" t="s">
        <v>21</v>
      </c>
    </row>
    <row r="1658" customFormat="false" ht="12.8" hidden="false" customHeight="false" outlineLevel="0" collapsed="false">
      <c r="A1658" s="17" t="s">
        <v>828</v>
      </c>
      <c r="B1658" s="9" t="s">
        <v>607</v>
      </c>
      <c r="C1658" s="9" t="s">
        <v>46</v>
      </c>
      <c r="D1658" s="9" t="s">
        <v>25</v>
      </c>
      <c r="E1658" s="9" t="s">
        <v>47</v>
      </c>
      <c r="F1658" s="20" t="n">
        <v>-54.99</v>
      </c>
      <c r="G1658" s="12" t="s">
        <v>21</v>
      </c>
    </row>
    <row r="1659" customFormat="false" ht="12.8" hidden="false" customHeight="false" outlineLevel="0" collapsed="false">
      <c r="A1659" s="17" t="s">
        <v>828</v>
      </c>
      <c r="B1659" s="9" t="s">
        <v>607</v>
      </c>
      <c r="C1659" s="9" t="s">
        <v>581</v>
      </c>
      <c r="D1659" s="17" t="s">
        <v>25</v>
      </c>
      <c r="E1659" s="17" t="s">
        <v>582</v>
      </c>
      <c r="F1659" s="20" t="n">
        <v>-326.33</v>
      </c>
      <c r="G1659" s="12" t="s">
        <v>21</v>
      </c>
    </row>
    <row r="1660" customFormat="false" ht="12.8" hidden="false" customHeight="false" outlineLevel="0" collapsed="false">
      <c r="A1660" s="17" t="s">
        <v>828</v>
      </c>
      <c r="B1660" s="9" t="s">
        <v>607</v>
      </c>
      <c r="C1660" s="9" t="s">
        <v>37</v>
      </c>
      <c r="D1660" s="17" t="s">
        <v>25</v>
      </c>
      <c r="E1660" s="17" t="s">
        <v>148</v>
      </c>
      <c r="F1660" s="20" t="n">
        <v>-522.06</v>
      </c>
      <c r="G1660" s="12" t="s">
        <v>21</v>
      </c>
    </row>
    <row r="1661" customFormat="false" ht="12.8" hidden="false" customHeight="false" outlineLevel="0" collapsed="false">
      <c r="A1661" s="17" t="s">
        <v>571</v>
      </c>
      <c r="B1661" s="9" t="s">
        <v>607</v>
      </c>
      <c r="C1661" s="9" t="s">
        <v>611</v>
      </c>
      <c r="D1661" s="9" t="s">
        <v>54</v>
      </c>
      <c r="E1661" s="9" t="s">
        <v>67</v>
      </c>
      <c r="F1661" s="9" t="n">
        <v>-25</v>
      </c>
      <c r="G1661" s="12" t="s">
        <v>21</v>
      </c>
    </row>
    <row r="1662" customFormat="false" ht="12.8" hidden="false" customHeight="false" outlineLevel="0" collapsed="false">
      <c r="A1662" s="17" t="s">
        <v>572</v>
      </c>
      <c r="B1662" s="9" t="s">
        <v>607</v>
      </c>
      <c r="C1662" s="9" t="s">
        <v>87</v>
      </c>
      <c r="D1662" s="9" t="s">
        <v>608</v>
      </c>
      <c r="E1662" s="9" t="s">
        <v>608</v>
      </c>
      <c r="F1662" s="20" t="n">
        <v>19532.71</v>
      </c>
      <c r="G1662" s="12" t="s">
        <v>89</v>
      </c>
    </row>
    <row r="1663" customFormat="false" ht="12.8" hidden="false" customHeight="false" outlineLevel="0" collapsed="false">
      <c r="A1663" s="17" t="s">
        <v>829</v>
      </c>
      <c r="B1663" s="9" t="s">
        <v>607</v>
      </c>
      <c r="C1663" s="9" t="s">
        <v>29</v>
      </c>
      <c r="D1663" s="17" t="s">
        <v>238</v>
      </c>
      <c r="E1663" s="17" t="s">
        <v>239</v>
      </c>
      <c r="F1663" s="20" t="n">
        <v>-120</v>
      </c>
      <c r="G1663" s="12" t="s">
        <v>21</v>
      </c>
    </row>
    <row r="1664" customFormat="false" ht="12.8" hidden="false" customHeight="false" outlineLevel="0" collapsed="false">
      <c r="A1664" s="17" t="s">
        <v>829</v>
      </c>
      <c r="B1664" s="9" t="s">
        <v>607</v>
      </c>
      <c r="C1664" s="9" t="s">
        <v>611</v>
      </c>
      <c r="D1664" s="17" t="s">
        <v>19</v>
      </c>
      <c r="E1664" s="17" t="s">
        <v>51</v>
      </c>
      <c r="F1664" s="20" t="n">
        <v>-30000</v>
      </c>
      <c r="G1664" s="12" t="s">
        <v>21</v>
      </c>
    </row>
    <row r="1665" customFormat="false" ht="12.8" hidden="false" customHeight="false" outlineLevel="0" collapsed="false">
      <c r="A1665" s="17" t="s">
        <v>830</v>
      </c>
      <c r="B1665" s="9" t="s">
        <v>607</v>
      </c>
      <c r="C1665" s="9" t="s">
        <v>611</v>
      </c>
      <c r="D1665" s="17" t="s">
        <v>19</v>
      </c>
      <c r="E1665" s="17" t="s">
        <v>51</v>
      </c>
      <c r="F1665" s="20" t="n">
        <v>-2951.82</v>
      </c>
      <c r="G1665" s="12" t="s">
        <v>21</v>
      </c>
    </row>
    <row r="1666" customFormat="false" ht="12.8" hidden="false" customHeight="false" outlineLevel="0" collapsed="false">
      <c r="A1666" s="17" t="s">
        <v>830</v>
      </c>
      <c r="B1666" s="9" t="s">
        <v>607</v>
      </c>
      <c r="C1666" s="9" t="s">
        <v>611</v>
      </c>
      <c r="D1666" s="9" t="s">
        <v>54</v>
      </c>
      <c r="E1666" s="9" t="s">
        <v>67</v>
      </c>
      <c r="F1666" s="9" t="n">
        <v>-25</v>
      </c>
      <c r="G1666" s="12" t="s">
        <v>21</v>
      </c>
    </row>
    <row r="1667" customFormat="false" ht="12.8" hidden="false" customHeight="false" outlineLevel="0" collapsed="false">
      <c r="A1667" s="17" t="s">
        <v>831</v>
      </c>
      <c r="B1667" s="9" t="s">
        <v>607</v>
      </c>
      <c r="C1667" s="9" t="s">
        <v>87</v>
      </c>
      <c r="D1667" s="9" t="s">
        <v>608</v>
      </c>
      <c r="E1667" s="9" t="s">
        <v>608</v>
      </c>
      <c r="F1667" s="20" t="n">
        <v>12520.9</v>
      </c>
      <c r="G1667" s="12" t="s">
        <v>89</v>
      </c>
    </row>
    <row r="1668" customFormat="false" ht="12.8" hidden="false" customHeight="false" outlineLevel="0" collapsed="false">
      <c r="A1668" s="17" t="s">
        <v>832</v>
      </c>
      <c r="B1668" s="9" t="s">
        <v>607</v>
      </c>
      <c r="C1668" s="9" t="s">
        <v>611</v>
      </c>
      <c r="D1668" s="17" t="s">
        <v>54</v>
      </c>
      <c r="E1668" s="17" t="s">
        <v>67</v>
      </c>
      <c r="F1668" s="20" t="n">
        <v>-9.5</v>
      </c>
      <c r="G1668" s="12" t="s">
        <v>21</v>
      </c>
    </row>
    <row r="1669" customFormat="false" ht="12.8" hidden="false" customHeight="false" outlineLevel="0" collapsed="false">
      <c r="A1669" s="17" t="s">
        <v>585</v>
      </c>
      <c r="B1669" s="9" t="s">
        <v>607</v>
      </c>
      <c r="C1669" s="9" t="s">
        <v>611</v>
      </c>
      <c r="D1669" s="17" t="s">
        <v>238</v>
      </c>
      <c r="E1669" s="17" t="s">
        <v>239</v>
      </c>
      <c r="F1669" s="20" t="n">
        <v>-130</v>
      </c>
      <c r="G1669" s="12" t="s">
        <v>21</v>
      </c>
    </row>
    <row r="1670" customFormat="false" ht="12.8" hidden="false" customHeight="false" outlineLevel="0" collapsed="false">
      <c r="A1670" s="17" t="s">
        <v>585</v>
      </c>
      <c r="B1670" s="9" t="s">
        <v>607</v>
      </c>
      <c r="C1670" s="9" t="s">
        <v>415</v>
      </c>
      <c r="D1670" s="9" t="s">
        <v>54</v>
      </c>
      <c r="E1670" s="9" t="s">
        <v>67</v>
      </c>
      <c r="F1670" s="20" t="n">
        <v>-180</v>
      </c>
      <c r="G1670" s="12" t="s">
        <v>21</v>
      </c>
    </row>
    <row r="1671" customFormat="false" ht="12.8" hidden="false" customHeight="false" outlineLevel="0" collapsed="false">
      <c r="A1671" s="17" t="s">
        <v>833</v>
      </c>
      <c r="B1671" s="9" t="s">
        <v>607</v>
      </c>
      <c r="C1671" s="9" t="s">
        <v>611</v>
      </c>
      <c r="D1671" s="9" t="s">
        <v>54</v>
      </c>
      <c r="E1671" s="9" t="s">
        <v>134</v>
      </c>
      <c r="F1671" s="9" t="n">
        <v>-5.88</v>
      </c>
      <c r="G1671" s="12" t="s">
        <v>21</v>
      </c>
    </row>
    <row r="1672" customFormat="false" ht="12.8" hidden="false" customHeight="false" outlineLevel="0" collapsed="false">
      <c r="A1672" s="17" t="s">
        <v>833</v>
      </c>
      <c r="B1672" s="9" t="s">
        <v>607</v>
      </c>
      <c r="C1672" s="9" t="s">
        <v>611</v>
      </c>
      <c r="D1672" s="9" t="s">
        <v>54</v>
      </c>
      <c r="E1672" s="9" t="s">
        <v>134</v>
      </c>
      <c r="F1672" s="20" t="n">
        <v>-10.27</v>
      </c>
      <c r="G1672" s="12" t="s">
        <v>21</v>
      </c>
    </row>
    <row r="1673" customFormat="false" ht="12.8" hidden="false" customHeight="false" outlineLevel="0" collapsed="false">
      <c r="A1673" s="17" t="s">
        <v>587</v>
      </c>
      <c r="B1673" s="9" t="s">
        <v>607</v>
      </c>
      <c r="C1673" s="9" t="s">
        <v>460</v>
      </c>
      <c r="D1673" s="9" t="s">
        <v>19</v>
      </c>
      <c r="E1673" s="9" t="s">
        <v>461</v>
      </c>
      <c r="F1673" s="20" t="n">
        <v>-53.25</v>
      </c>
      <c r="G1673" s="12" t="s">
        <v>21</v>
      </c>
    </row>
    <row r="1674" customFormat="false" ht="12.8" hidden="false" customHeight="false" outlineLevel="0" collapsed="false">
      <c r="A1674" s="17" t="s">
        <v>587</v>
      </c>
      <c r="B1674" s="9" t="s">
        <v>607</v>
      </c>
      <c r="C1674" s="9" t="s">
        <v>611</v>
      </c>
      <c r="D1674" s="9" t="s">
        <v>19</v>
      </c>
      <c r="E1674" s="9" t="s">
        <v>51</v>
      </c>
      <c r="F1674" s="20" t="n">
        <v>-2930.9</v>
      </c>
      <c r="G1674" s="12" t="s">
        <v>21</v>
      </c>
    </row>
    <row r="1675" customFormat="false" ht="12.8" hidden="false" customHeight="false" outlineLevel="0" collapsed="false">
      <c r="A1675" s="17" t="s">
        <v>587</v>
      </c>
      <c r="B1675" s="9" t="s">
        <v>607</v>
      </c>
      <c r="C1675" s="9" t="s">
        <v>73</v>
      </c>
      <c r="D1675" s="9" t="s">
        <v>19</v>
      </c>
      <c r="E1675" s="9" t="s">
        <v>580</v>
      </c>
      <c r="F1675" s="20" t="n">
        <v>-300.43</v>
      </c>
      <c r="G1675" s="12" t="s">
        <v>21</v>
      </c>
    </row>
    <row r="1676" customFormat="false" ht="12.8" hidden="false" customHeight="false" outlineLevel="0" collapsed="false">
      <c r="A1676" s="17" t="s">
        <v>587</v>
      </c>
      <c r="B1676" s="9" t="s">
        <v>607</v>
      </c>
      <c r="C1676" s="9" t="s">
        <v>364</v>
      </c>
      <c r="D1676" s="9" t="s">
        <v>19</v>
      </c>
      <c r="E1676" s="9" t="s">
        <v>271</v>
      </c>
      <c r="F1676" s="20" t="n">
        <v>-250.28</v>
      </c>
      <c r="G1676" s="12" t="s">
        <v>21</v>
      </c>
    </row>
    <row r="1677" customFormat="false" ht="12.8" hidden="false" customHeight="false" outlineLevel="0" collapsed="false">
      <c r="A1677" s="17" t="s">
        <v>587</v>
      </c>
      <c r="B1677" s="9" t="s">
        <v>607</v>
      </c>
      <c r="C1677" s="9" t="s">
        <v>258</v>
      </c>
      <c r="D1677" s="9" t="s">
        <v>19</v>
      </c>
      <c r="E1677" s="9" t="s">
        <v>119</v>
      </c>
      <c r="F1677" s="20" t="n">
        <v>-270</v>
      </c>
      <c r="G1677" s="12" t="s">
        <v>21</v>
      </c>
    </row>
    <row r="1678" customFormat="false" ht="12.8" hidden="false" customHeight="false" outlineLevel="0" collapsed="false">
      <c r="A1678" s="17" t="s">
        <v>587</v>
      </c>
      <c r="B1678" s="9" t="s">
        <v>607</v>
      </c>
      <c r="C1678" s="9" t="s">
        <v>46</v>
      </c>
      <c r="D1678" s="9" t="s">
        <v>25</v>
      </c>
      <c r="E1678" s="9" t="s">
        <v>47</v>
      </c>
      <c r="F1678" s="20" t="n">
        <v>-56.12</v>
      </c>
      <c r="G1678" s="12" t="s">
        <v>21</v>
      </c>
    </row>
    <row r="1679" customFormat="false" ht="12.8" hidden="false" customHeight="false" outlineLevel="0" collapsed="false">
      <c r="A1679" s="17" t="s">
        <v>587</v>
      </c>
      <c r="B1679" s="9" t="s">
        <v>607</v>
      </c>
      <c r="C1679" s="9" t="s">
        <v>581</v>
      </c>
      <c r="D1679" s="17" t="s">
        <v>25</v>
      </c>
      <c r="E1679" s="17" t="s">
        <v>582</v>
      </c>
      <c r="F1679" s="20" t="n">
        <v>-156.77</v>
      </c>
      <c r="G1679" s="12" t="s">
        <v>21</v>
      </c>
    </row>
    <row r="1680" customFormat="false" ht="12.8" hidden="false" customHeight="false" outlineLevel="0" collapsed="false">
      <c r="A1680" s="17" t="s">
        <v>587</v>
      </c>
      <c r="B1680" s="9" t="s">
        <v>607</v>
      </c>
      <c r="C1680" s="9" t="s">
        <v>37</v>
      </c>
      <c r="D1680" s="17" t="s">
        <v>25</v>
      </c>
      <c r="E1680" s="17" t="s">
        <v>148</v>
      </c>
      <c r="F1680" s="20" t="n">
        <v>-522.06</v>
      </c>
      <c r="G1680" s="12" t="s">
        <v>21</v>
      </c>
    </row>
    <row r="1681" customFormat="false" ht="12.8" hidden="false" customHeight="false" outlineLevel="0" collapsed="false">
      <c r="A1681" s="17" t="s">
        <v>587</v>
      </c>
      <c r="B1681" s="9" t="s">
        <v>607</v>
      </c>
      <c r="C1681" s="9" t="s">
        <v>611</v>
      </c>
      <c r="D1681" s="17" t="s">
        <v>54</v>
      </c>
      <c r="E1681" s="17" t="s">
        <v>67</v>
      </c>
      <c r="F1681" s="20" t="n">
        <v>-12.4</v>
      </c>
      <c r="G1681" s="12" t="s">
        <v>21</v>
      </c>
    </row>
    <row r="1682" customFormat="false" ht="12.8" hidden="false" customHeight="false" outlineLevel="0" collapsed="false">
      <c r="A1682" s="17" t="s">
        <v>834</v>
      </c>
      <c r="B1682" s="9" t="s">
        <v>607</v>
      </c>
      <c r="C1682" s="9" t="s">
        <v>87</v>
      </c>
      <c r="D1682" s="9" t="s">
        <v>608</v>
      </c>
      <c r="E1682" s="9" t="s">
        <v>608</v>
      </c>
      <c r="F1682" s="20" t="n">
        <v>12819.27</v>
      </c>
      <c r="G1682" s="12" t="s">
        <v>89</v>
      </c>
    </row>
    <row r="1683" customFormat="false" ht="12.8" hidden="false" customHeight="false" outlineLevel="0" collapsed="false">
      <c r="A1683" s="17" t="s">
        <v>835</v>
      </c>
      <c r="B1683" s="9" t="s">
        <v>607</v>
      </c>
      <c r="C1683" s="9" t="s">
        <v>611</v>
      </c>
      <c r="D1683" s="17" t="s">
        <v>238</v>
      </c>
      <c r="E1683" s="17" t="s">
        <v>239</v>
      </c>
      <c r="F1683" s="20" t="n">
        <v>-140</v>
      </c>
      <c r="G1683" s="12" t="s">
        <v>21</v>
      </c>
    </row>
    <row r="1684" customFormat="false" ht="12.8" hidden="false" customHeight="false" outlineLevel="0" collapsed="false">
      <c r="A1684" s="17" t="s">
        <v>836</v>
      </c>
      <c r="B1684" s="9" t="s">
        <v>607</v>
      </c>
      <c r="C1684" s="9" t="s">
        <v>611</v>
      </c>
      <c r="D1684" s="17" t="s">
        <v>54</v>
      </c>
      <c r="E1684" s="17" t="s">
        <v>67</v>
      </c>
      <c r="F1684" s="20" t="n">
        <v>-19.5</v>
      </c>
      <c r="G1684" s="12" t="s">
        <v>21</v>
      </c>
    </row>
    <row r="1685" customFormat="false" ht="12.8" hidden="false" customHeight="false" outlineLevel="0" collapsed="false">
      <c r="A1685" s="17" t="s">
        <v>590</v>
      </c>
      <c r="B1685" s="9" t="s">
        <v>607</v>
      </c>
      <c r="C1685" s="9" t="s">
        <v>611</v>
      </c>
      <c r="D1685" s="17" t="s">
        <v>54</v>
      </c>
      <c r="E1685" s="17" t="s">
        <v>67</v>
      </c>
      <c r="F1685" s="20" t="n">
        <v>35.53</v>
      </c>
      <c r="G1685" s="12" t="s">
        <v>89</v>
      </c>
    </row>
    <row r="1686" customFormat="false" ht="12.8" hidden="false" customHeight="false" outlineLevel="0" collapsed="false">
      <c r="A1686" s="17" t="s">
        <v>837</v>
      </c>
      <c r="B1686" s="9" t="s">
        <v>607</v>
      </c>
      <c r="C1686" s="9" t="s">
        <v>611</v>
      </c>
      <c r="D1686" s="9" t="s">
        <v>19</v>
      </c>
      <c r="E1686" s="9" t="s">
        <v>51</v>
      </c>
      <c r="F1686" s="20" t="n">
        <v>-2909.98</v>
      </c>
      <c r="G1686" s="12" t="s">
        <v>21</v>
      </c>
    </row>
    <row r="1687" customFormat="false" ht="12.8" hidden="false" customHeight="false" outlineLevel="0" collapsed="false">
      <c r="A1687" s="17" t="s">
        <v>837</v>
      </c>
      <c r="B1687" s="9" t="s">
        <v>607</v>
      </c>
      <c r="C1687" s="9" t="s">
        <v>611</v>
      </c>
      <c r="D1687" s="9" t="s">
        <v>54</v>
      </c>
      <c r="E1687" s="9" t="s">
        <v>67</v>
      </c>
      <c r="F1687" s="9" t="n">
        <v>-12.4</v>
      </c>
      <c r="G1687" s="12" t="s">
        <v>21</v>
      </c>
    </row>
    <row r="1688" customFormat="false" ht="12.8" hidden="false" customHeight="false" outlineLevel="0" collapsed="false">
      <c r="A1688" s="17" t="s">
        <v>838</v>
      </c>
      <c r="B1688" s="9" t="s">
        <v>607</v>
      </c>
      <c r="C1688" s="9" t="s">
        <v>29</v>
      </c>
      <c r="D1688" s="17" t="s">
        <v>238</v>
      </c>
      <c r="E1688" s="17" t="s">
        <v>239</v>
      </c>
      <c r="F1688" s="20" t="n">
        <v>-170</v>
      </c>
      <c r="G1688" s="12" t="s">
        <v>21</v>
      </c>
    </row>
    <row r="1689" customFormat="false" ht="12.8" hidden="false" customHeight="false" outlineLevel="0" collapsed="false">
      <c r="A1689" s="17" t="s">
        <v>838</v>
      </c>
      <c r="B1689" s="9" t="s">
        <v>607</v>
      </c>
      <c r="C1689" s="9" t="s">
        <v>460</v>
      </c>
      <c r="D1689" s="9" t="s">
        <v>19</v>
      </c>
      <c r="E1689" s="9" t="s">
        <v>461</v>
      </c>
      <c r="F1689" s="20" t="n">
        <v>-58</v>
      </c>
      <c r="G1689" s="12" t="s">
        <v>21</v>
      </c>
    </row>
    <row r="1690" customFormat="false" ht="12.8" hidden="false" customHeight="false" outlineLevel="0" collapsed="false">
      <c r="A1690" s="17" t="s">
        <v>838</v>
      </c>
      <c r="B1690" s="9" t="s">
        <v>607</v>
      </c>
      <c r="C1690" s="9" t="s">
        <v>73</v>
      </c>
      <c r="D1690" s="9" t="s">
        <v>19</v>
      </c>
      <c r="E1690" s="9" t="s">
        <v>580</v>
      </c>
      <c r="F1690" s="20" t="n">
        <v>-357.38</v>
      </c>
      <c r="G1690" s="12" t="s">
        <v>21</v>
      </c>
    </row>
    <row r="1691" customFormat="false" ht="12.8" hidden="false" customHeight="false" outlineLevel="0" collapsed="false">
      <c r="A1691" s="17" t="s">
        <v>838</v>
      </c>
      <c r="B1691" s="9" t="s">
        <v>607</v>
      </c>
      <c r="C1691" s="9" t="s">
        <v>364</v>
      </c>
      <c r="D1691" s="9" t="s">
        <v>19</v>
      </c>
      <c r="E1691" s="9" t="s">
        <v>271</v>
      </c>
      <c r="F1691" s="9" t="n">
        <v>-257.89</v>
      </c>
      <c r="G1691" s="12" t="s">
        <v>21</v>
      </c>
    </row>
    <row r="1692" customFormat="false" ht="12.8" hidden="false" customHeight="false" outlineLevel="0" collapsed="false">
      <c r="A1692" s="17" t="s">
        <v>838</v>
      </c>
      <c r="B1692" s="9" t="s">
        <v>607</v>
      </c>
      <c r="C1692" s="9" t="s">
        <v>258</v>
      </c>
      <c r="D1692" s="9" t="s">
        <v>19</v>
      </c>
      <c r="E1692" s="9" t="s">
        <v>119</v>
      </c>
      <c r="F1692" s="20" t="n">
        <v>-270</v>
      </c>
      <c r="G1692" s="12" t="s">
        <v>21</v>
      </c>
    </row>
    <row r="1693" customFormat="false" ht="12.8" hidden="false" customHeight="false" outlineLevel="0" collapsed="false">
      <c r="A1693" s="17" t="s">
        <v>838</v>
      </c>
      <c r="B1693" s="9" t="s">
        <v>607</v>
      </c>
      <c r="C1693" s="9" t="s">
        <v>46</v>
      </c>
      <c r="D1693" s="9" t="s">
        <v>25</v>
      </c>
      <c r="E1693" s="9" t="s">
        <v>47</v>
      </c>
      <c r="F1693" s="20" t="n">
        <v>-54.99</v>
      </c>
      <c r="G1693" s="12" t="s">
        <v>21</v>
      </c>
    </row>
    <row r="1694" customFormat="false" ht="12.8" hidden="false" customHeight="false" outlineLevel="0" collapsed="false">
      <c r="A1694" s="17" t="s">
        <v>838</v>
      </c>
      <c r="B1694" s="9" t="s">
        <v>607</v>
      </c>
      <c r="C1694" s="9" t="s">
        <v>581</v>
      </c>
      <c r="D1694" s="17" t="s">
        <v>25</v>
      </c>
      <c r="E1694" s="17" t="s">
        <v>582</v>
      </c>
      <c r="F1694" s="20" t="n">
        <v>-283.94</v>
      </c>
      <c r="G1694" s="12" t="s">
        <v>21</v>
      </c>
    </row>
    <row r="1695" customFormat="false" ht="12.8" hidden="false" customHeight="false" outlineLevel="0" collapsed="false">
      <c r="A1695" s="17" t="s">
        <v>838</v>
      </c>
      <c r="B1695" s="9" t="s">
        <v>607</v>
      </c>
      <c r="C1695" s="9" t="s">
        <v>37</v>
      </c>
      <c r="D1695" s="17" t="s">
        <v>25</v>
      </c>
      <c r="E1695" s="17" t="s">
        <v>148</v>
      </c>
      <c r="F1695" s="20" t="n">
        <v>-522.06</v>
      </c>
      <c r="G1695" s="12" t="s">
        <v>21</v>
      </c>
    </row>
    <row r="1696" customFormat="false" ht="12.8" hidden="false" customHeight="false" outlineLevel="0" collapsed="false">
      <c r="A1696" s="17" t="s">
        <v>838</v>
      </c>
      <c r="B1696" s="9" t="s">
        <v>607</v>
      </c>
      <c r="C1696" s="9" t="s">
        <v>29</v>
      </c>
      <c r="D1696" s="17" t="s">
        <v>25</v>
      </c>
      <c r="E1696" s="17" t="s">
        <v>84</v>
      </c>
      <c r="F1696" s="20" t="n">
        <v>-249.9</v>
      </c>
      <c r="G1696" s="12" t="s">
        <v>21</v>
      </c>
    </row>
    <row r="1697" customFormat="false" ht="12.8" hidden="false" customHeight="false" outlineLevel="0" collapsed="false">
      <c r="A1697" s="17" t="s">
        <v>838</v>
      </c>
      <c r="B1697" s="9" t="s">
        <v>607</v>
      </c>
      <c r="C1697" s="9" t="s">
        <v>87</v>
      </c>
      <c r="D1697" s="9" t="s">
        <v>608</v>
      </c>
      <c r="E1697" s="9" t="s">
        <v>608</v>
      </c>
      <c r="F1697" s="20" t="n">
        <v>12819.27</v>
      </c>
      <c r="G1697" s="12" t="s">
        <v>89</v>
      </c>
    </row>
    <row r="1698" customFormat="false" ht="12.8" hidden="false" customHeight="false" outlineLevel="0" collapsed="false">
      <c r="A1698" s="17" t="s">
        <v>838</v>
      </c>
      <c r="B1698" s="9" t="s">
        <v>607</v>
      </c>
      <c r="C1698" s="9" t="s">
        <v>611</v>
      </c>
      <c r="D1698" s="17" t="s">
        <v>54</v>
      </c>
      <c r="E1698" s="17" t="s">
        <v>67</v>
      </c>
      <c r="F1698" s="20" t="n">
        <v>-10</v>
      </c>
      <c r="G1698" s="12" t="s">
        <v>21</v>
      </c>
    </row>
    <row r="1699" customFormat="false" ht="12.8" hidden="false" customHeight="false" outlineLevel="0" collapsed="false">
      <c r="A1699" s="17" t="s">
        <v>839</v>
      </c>
      <c r="B1699" s="9" t="s">
        <v>607</v>
      </c>
      <c r="C1699" s="9" t="s">
        <v>840</v>
      </c>
      <c r="D1699" s="17" t="s">
        <v>25</v>
      </c>
      <c r="E1699" s="9" t="s">
        <v>60</v>
      </c>
      <c r="F1699" s="20" t="n">
        <v>-604.8</v>
      </c>
      <c r="G1699" s="12" t="s">
        <v>21</v>
      </c>
    </row>
    <row r="1700" customFormat="false" ht="12.8" hidden="false" customHeight="false" outlineLevel="0" collapsed="false">
      <c r="A1700" s="17" t="s">
        <v>594</v>
      </c>
      <c r="B1700" s="9" t="s">
        <v>607</v>
      </c>
      <c r="C1700" s="9" t="s">
        <v>611</v>
      </c>
      <c r="D1700" s="17" t="s">
        <v>54</v>
      </c>
      <c r="E1700" s="9" t="s">
        <v>67</v>
      </c>
      <c r="F1700" s="20" t="n">
        <v>-12.4</v>
      </c>
      <c r="G1700" s="12" t="s">
        <v>21</v>
      </c>
    </row>
    <row r="1701" customFormat="false" ht="12.8" hidden="false" customHeight="false" outlineLevel="0" collapsed="false">
      <c r="A1701" s="17" t="s">
        <v>841</v>
      </c>
      <c r="B1701" s="9" t="s">
        <v>607</v>
      </c>
      <c r="C1701" s="9" t="s">
        <v>29</v>
      </c>
      <c r="D1701" s="17" t="s">
        <v>238</v>
      </c>
      <c r="E1701" s="17" t="s">
        <v>239</v>
      </c>
      <c r="F1701" s="20" t="n">
        <v>-140</v>
      </c>
      <c r="G1701" s="12" t="s">
        <v>21</v>
      </c>
    </row>
    <row r="1702" customFormat="false" ht="12.8" hidden="false" customHeight="false" outlineLevel="0" collapsed="false">
      <c r="A1702" s="17" t="s">
        <v>841</v>
      </c>
      <c r="B1702" s="9" t="s">
        <v>607</v>
      </c>
      <c r="C1702" s="9" t="s">
        <v>460</v>
      </c>
      <c r="D1702" s="9" t="s">
        <v>19</v>
      </c>
      <c r="E1702" s="9" t="s">
        <v>461</v>
      </c>
      <c r="F1702" s="20" t="n">
        <v>-59.7</v>
      </c>
      <c r="G1702" s="12" t="s">
        <v>21</v>
      </c>
    </row>
    <row r="1703" customFormat="false" ht="12.8" hidden="false" customHeight="false" outlineLevel="0" collapsed="false">
      <c r="A1703" s="17" t="s">
        <v>841</v>
      </c>
      <c r="B1703" s="9" t="s">
        <v>607</v>
      </c>
      <c r="C1703" s="9" t="s">
        <v>611</v>
      </c>
      <c r="D1703" s="9" t="s">
        <v>19</v>
      </c>
      <c r="E1703" s="9" t="s">
        <v>51</v>
      </c>
      <c r="F1703" s="20" t="n">
        <v>-2889.06</v>
      </c>
      <c r="G1703" s="12" t="s">
        <v>21</v>
      </c>
    </row>
    <row r="1704" customFormat="false" ht="12.8" hidden="false" customHeight="false" outlineLevel="0" collapsed="false">
      <c r="A1704" s="17" t="s">
        <v>841</v>
      </c>
      <c r="B1704" s="9" t="s">
        <v>607</v>
      </c>
      <c r="C1704" s="9" t="s">
        <v>73</v>
      </c>
      <c r="D1704" s="9" t="s">
        <v>19</v>
      </c>
      <c r="E1704" s="9" t="s">
        <v>580</v>
      </c>
      <c r="F1704" s="20" t="n">
        <v>-304.59</v>
      </c>
      <c r="G1704" s="12" t="s">
        <v>21</v>
      </c>
    </row>
    <row r="1705" customFormat="false" ht="12.8" hidden="false" customHeight="false" outlineLevel="0" collapsed="false">
      <c r="A1705" s="17" t="s">
        <v>841</v>
      </c>
      <c r="B1705" s="9" t="s">
        <v>607</v>
      </c>
      <c r="C1705" s="9" t="s">
        <v>364</v>
      </c>
      <c r="D1705" s="9" t="s">
        <v>19</v>
      </c>
      <c r="E1705" s="9" t="s">
        <v>271</v>
      </c>
      <c r="F1705" s="9" t="n">
        <v>-257.89</v>
      </c>
      <c r="G1705" s="12" t="s">
        <v>21</v>
      </c>
    </row>
    <row r="1706" customFormat="false" ht="12.8" hidden="false" customHeight="false" outlineLevel="0" collapsed="false">
      <c r="A1706" s="17" t="s">
        <v>841</v>
      </c>
      <c r="B1706" s="9" t="s">
        <v>607</v>
      </c>
      <c r="C1706" s="9" t="s">
        <v>258</v>
      </c>
      <c r="D1706" s="9" t="s">
        <v>19</v>
      </c>
      <c r="E1706" s="9" t="s">
        <v>119</v>
      </c>
      <c r="F1706" s="20" t="n">
        <v>-270</v>
      </c>
      <c r="G1706" s="12" t="s">
        <v>21</v>
      </c>
    </row>
    <row r="1707" customFormat="false" ht="12.8" hidden="false" customHeight="false" outlineLevel="0" collapsed="false">
      <c r="A1707" s="17" t="s">
        <v>841</v>
      </c>
      <c r="B1707" s="9" t="s">
        <v>607</v>
      </c>
      <c r="C1707" s="9" t="s">
        <v>46</v>
      </c>
      <c r="D1707" s="9" t="s">
        <v>25</v>
      </c>
      <c r="E1707" s="9" t="s">
        <v>47</v>
      </c>
      <c r="F1707" s="20" t="n">
        <v>-56.1</v>
      </c>
      <c r="G1707" s="12" t="s">
        <v>21</v>
      </c>
    </row>
    <row r="1708" customFormat="false" ht="12.8" hidden="false" customHeight="false" outlineLevel="0" collapsed="false">
      <c r="A1708" s="17" t="s">
        <v>841</v>
      </c>
      <c r="B1708" s="9" t="s">
        <v>607</v>
      </c>
      <c r="C1708" s="9" t="s">
        <v>581</v>
      </c>
      <c r="D1708" s="17" t="s">
        <v>25</v>
      </c>
      <c r="E1708" s="17" t="s">
        <v>582</v>
      </c>
      <c r="F1708" s="20" t="n">
        <v>-283.94</v>
      </c>
      <c r="G1708" s="12" t="s">
        <v>21</v>
      </c>
    </row>
    <row r="1709" customFormat="false" ht="12.8" hidden="false" customHeight="false" outlineLevel="0" collapsed="false">
      <c r="A1709" s="17" t="s">
        <v>841</v>
      </c>
      <c r="B1709" s="9" t="s">
        <v>607</v>
      </c>
      <c r="C1709" s="9" t="s">
        <v>37</v>
      </c>
      <c r="D1709" s="17" t="s">
        <v>25</v>
      </c>
      <c r="E1709" s="17" t="s">
        <v>148</v>
      </c>
      <c r="F1709" s="20" t="n">
        <v>-522.07</v>
      </c>
      <c r="G1709" s="12" t="s">
        <v>21</v>
      </c>
    </row>
    <row r="1710" customFormat="false" ht="12.8" hidden="false" customHeight="false" outlineLevel="0" collapsed="false">
      <c r="A1710" s="17" t="s">
        <v>841</v>
      </c>
      <c r="B1710" s="9" t="s">
        <v>607</v>
      </c>
      <c r="C1710" s="9" t="s">
        <v>87</v>
      </c>
      <c r="D1710" s="9" t="s">
        <v>608</v>
      </c>
      <c r="E1710" s="9" t="s">
        <v>608</v>
      </c>
      <c r="F1710" s="20" t="n">
        <v>12819.27</v>
      </c>
      <c r="G1710" s="12" t="s">
        <v>89</v>
      </c>
    </row>
    <row r="1711" customFormat="false" ht="12.8" hidden="false" customHeight="false" outlineLevel="0" collapsed="false">
      <c r="A1711" s="17" t="s">
        <v>841</v>
      </c>
      <c r="B1711" s="9" t="s">
        <v>607</v>
      </c>
      <c r="C1711" s="9" t="s">
        <v>87</v>
      </c>
      <c r="D1711" s="9" t="s">
        <v>608</v>
      </c>
      <c r="E1711" s="9" t="s">
        <v>608</v>
      </c>
      <c r="F1711" s="28" t="n">
        <v>6370.82</v>
      </c>
      <c r="G1711" s="12" t="s">
        <v>89</v>
      </c>
    </row>
    <row r="1712" customFormat="false" ht="12.8" hidden="false" customHeight="false" outlineLevel="0" collapsed="false">
      <c r="A1712" s="17" t="s">
        <v>842</v>
      </c>
      <c r="B1712" s="9" t="s">
        <v>607</v>
      </c>
      <c r="C1712" s="9" t="s">
        <v>611</v>
      </c>
      <c r="D1712" s="17" t="s">
        <v>54</v>
      </c>
      <c r="E1712" s="17" t="s">
        <v>67</v>
      </c>
      <c r="F1712" s="20" t="n">
        <v>-10</v>
      </c>
      <c r="G1712" s="12" t="s">
        <v>21</v>
      </c>
    </row>
    <row r="1713" customFormat="false" ht="12.8" hidden="false" customHeight="false" outlineLevel="0" collapsed="false">
      <c r="A1713" s="17" t="s">
        <v>843</v>
      </c>
      <c r="B1713" s="9" t="s">
        <v>607</v>
      </c>
      <c r="C1713" s="9" t="s">
        <v>844</v>
      </c>
      <c r="D1713" s="17" t="s">
        <v>25</v>
      </c>
      <c r="E1713" s="17" t="s">
        <v>84</v>
      </c>
      <c r="F1713" s="20" t="n">
        <v>-200</v>
      </c>
      <c r="G1713" s="12" t="s">
        <v>21</v>
      </c>
    </row>
    <row r="1714" customFormat="false" ht="12.8" hidden="false" customHeight="false" outlineLevel="0" collapsed="false">
      <c r="A1714" s="17" t="s">
        <v>845</v>
      </c>
      <c r="B1714" s="9" t="s">
        <v>607</v>
      </c>
      <c r="C1714" s="9" t="s">
        <v>611</v>
      </c>
      <c r="D1714" s="17" t="s">
        <v>54</v>
      </c>
      <c r="E1714" s="9" t="s">
        <v>67</v>
      </c>
      <c r="F1714" s="20" t="n">
        <v>-12.4</v>
      </c>
      <c r="G1714" s="12" t="s">
        <v>21</v>
      </c>
    </row>
    <row r="1715" customFormat="false" ht="12.8" hidden="false" customHeight="false" outlineLevel="0" collapsed="false">
      <c r="A1715" s="17" t="s">
        <v>846</v>
      </c>
      <c r="B1715" s="9" t="s">
        <v>607</v>
      </c>
      <c r="C1715" s="9" t="s">
        <v>460</v>
      </c>
      <c r="D1715" s="9" t="s">
        <v>19</v>
      </c>
      <c r="E1715" s="9" t="s">
        <v>461</v>
      </c>
      <c r="F1715" s="20" t="n">
        <v>-63.83</v>
      </c>
      <c r="G1715" s="12" t="s">
        <v>21</v>
      </c>
    </row>
    <row r="1716" customFormat="false" ht="12.8" hidden="false" customHeight="false" outlineLevel="0" collapsed="false">
      <c r="A1716" s="17" t="s">
        <v>846</v>
      </c>
      <c r="B1716" s="9" t="s">
        <v>607</v>
      </c>
      <c r="C1716" s="9" t="s">
        <v>611</v>
      </c>
      <c r="D1716" s="9" t="s">
        <v>19</v>
      </c>
      <c r="E1716" s="9" t="s">
        <v>51</v>
      </c>
      <c r="F1716" s="20" t="n">
        <v>-2868.14</v>
      </c>
      <c r="G1716" s="12" t="s">
        <v>21</v>
      </c>
    </row>
    <row r="1717" customFormat="false" ht="12.8" hidden="false" customHeight="false" outlineLevel="0" collapsed="false">
      <c r="A1717" s="17" t="s">
        <v>846</v>
      </c>
      <c r="B1717" s="9" t="s">
        <v>607</v>
      </c>
      <c r="C1717" s="9" t="s">
        <v>73</v>
      </c>
      <c r="D1717" s="9" t="s">
        <v>19</v>
      </c>
      <c r="E1717" s="9" t="s">
        <v>580</v>
      </c>
      <c r="F1717" s="20" t="n">
        <v>-201.72</v>
      </c>
      <c r="G1717" s="12" t="s">
        <v>21</v>
      </c>
    </row>
    <row r="1718" customFormat="false" ht="12.8" hidden="false" customHeight="false" outlineLevel="0" collapsed="false">
      <c r="A1718" s="17" t="s">
        <v>846</v>
      </c>
      <c r="B1718" s="9" t="s">
        <v>607</v>
      </c>
      <c r="C1718" s="9" t="s">
        <v>364</v>
      </c>
      <c r="D1718" s="9" t="s">
        <v>19</v>
      </c>
      <c r="E1718" s="9" t="s">
        <v>271</v>
      </c>
      <c r="F1718" s="9" t="n">
        <v>-257.89</v>
      </c>
      <c r="G1718" s="12" t="s">
        <v>21</v>
      </c>
    </row>
    <row r="1719" customFormat="false" ht="12.8" hidden="false" customHeight="false" outlineLevel="0" collapsed="false">
      <c r="A1719" s="17" t="s">
        <v>846</v>
      </c>
      <c r="B1719" s="9" t="s">
        <v>607</v>
      </c>
      <c r="C1719" s="9" t="s">
        <v>258</v>
      </c>
      <c r="D1719" s="9" t="s">
        <v>19</v>
      </c>
      <c r="E1719" s="9" t="s">
        <v>119</v>
      </c>
      <c r="F1719" s="20" t="n">
        <v>-270</v>
      </c>
      <c r="G1719" s="12" t="s">
        <v>21</v>
      </c>
    </row>
    <row r="1720" customFormat="false" ht="12.8" hidden="false" customHeight="false" outlineLevel="0" collapsed="false">
      <c r="A1720" s="17" t="s">
        <v>846</v>
      </c>
      <c r="B1720" s="9" t="s">
        <v>607</v>
      </c>
      <c r="C1720" s="9" t="s">
        <v>46</v>
      </c>
      <c r="D1720" s="9" t="s">
        <v>25</v>
      </c>
      <c r="E1720" s="9" t="s">
        <v>47</v>
      </c>
      <c r="F1720" s="20" t="n">
        <v>-54.99</v>
      </c>
      <c r="G1720" s="12" t="s">
        <v>21</v>
      </c>
    </row>
    <row r="1721" customFormat="false" ht="12.8" hidden="false" customHeight="false" outlineLevel="0" collapsed="false">
      <c r="A1721" s="17" t="s">
        <v>846</v>
      </c>
      <c r="B1721" s="9" t="s">
        <v>607</v>
      </c>
      <c r="C1721" s="9" t="s">
        <v>581</v>
      </c>
      <c r="D1721" s="17" t="s">
        <v>25</v>
      </c>
      <c r="E1721" s="17" t="s">
        <v>582</v>
      </c>
      <c r="F1721" s="20" t="n">
        <v>-283.94</v>
      </c>
      <c r="G1721" s="12" t="s">
        <v>21</v>
      </c>
    </row>
    <row r="1722" customFormat="false" ht="12.8" hidden="false" customHeight="false" outlineLevel="0" collapsed="false">
      <c r="A1722" s="17" t="s">
        <v>846</v>
      </c>
      <c r="B1722" s="9" t="s">
        <v>607</v>
      </c>
      <c r="C1722" s="9" t="s">
        <v>37</v>
      </c>
      <c r="D1722" s="17" t="s">
        <v>25</v>
      </c>
      <c r="E1722" s="17" t="s">
        <v>148</v>
      </c>
      <c r="F1722" s="20" t="n">
        <v>-522.06</v>
      </c>
      <c r="G1722" s="12" t="s">
        <v>21</v>
      </c>
    </row>
    <row r="1723" customFormat="false" ht="12.8" hidden="false" customHeight="false" outlineLevel="0" collapsed="false">
      <c r="A1723" s="17" t="s">
        <v>847</v>
      </c>
      <c r="B1723" s="9" t="s">
        <v>607</v>
      </c>
      <c r="C1723" s="9" t="s">
        <v>87</v>
      </c>
      <c r="D1723" s="9" t="s">
        <v>608</v>
      </c>
      <c r="E1723" s="9" t="s">
        <v>608</v>
      </c>
      <c r="F1723" s="28" t="n">
        <v>12416.46</v>
      </c>
      <c r="G1723" s="12" t="s">
        <v>89</v>
      </c>
    </row>
    <row r="1724" customFormat="false" ht="12.8" hidden="false" customHeight="false" outlineLevel="0" collapsed="false">
      <c r="A1724" s="17" t="s">
        <v>602</v>
      </c>
      <c r="B1724" s="9" t="s">
        <v>607</v>
      </c>
      <c r="C1724" s="9" t="s">
        <v>142</v>
      </c>
      <c r="D1724" s="17" t="s">
        <v>210</v>
      </c>
      <c r="E1724" s="17" t="s">
        <v>463</v>
      </c>
      <c r="F1724" s="20" t="n">
        <v>-1469.44</v>
      </c>
      <c r="G1724" s="12" t="s">
        <v>21</v>
      </c>
    </row>
    <row r="1726" customFormat="false" ht="12.8" hidden="false" customHeight="false" outlineLevel="0" collapsed="false">
      <c r="A1726" s="17" t="s">
        <v>257</v>
      </c>
      <c r="B1726" s="9" t="s">
        <v>848</v>
      </c>
      <c r="C1726" s="9"/>
      <c r="D1726" s="9" t="s">
        <v>330</v>
      </c>
      <c r="E1726" s="9"/>
      <c r="F1726" s="20" t="n">
        <v>271.01</v>
      </c>
      <c r="G1726" s="9" t="s">
        <v>89</v>
      </c>
    </row>
    <row r="1727" customFormat="false" ht="12.8" hidden="false" customHeight="false" outlineLevel="0" collapsed="false">
      <c r="A1727" s="17" t="s">
        <v>776</v>
      </c>
      <c r="B1727" s="9" t="s">
        <v>848</v>
      </c>
      <c r="C1727" s="9"/>
      <c r="D1727" s="9" t="s">
        <v>330</v>
      </c>
      <c r="E1727" s="9"/>
      <c r="F1727" s="20" t="n">
        <f aca="false">61937.15-60821.01</f>
        <v>1116.14</v>
      </c>
      <c r="G1727" s="9" t="s">
        <v>89</v>
      </c>
    </row>
    <row r="1728" customFormat="false" ht="12.8" hidden="false" customHeight="false" outlineLevel="0" collapsed="false">
      <c r="A1728" s="17" t="s">
        <v>849</v>
      </c>
      <c r="B1728" s="9" t="s">
        <v>848</v>
      </c>
      <c r="C1728" s="9"/>
      <c r="D1728" s="9" t="s">
        <v>330</v>
      </c>
      <c r="E1728" s="9"/>
      <c r="F1728" s="20" t="n">
        <v>1056.73</v>
      </c>
      <c r="G1728" s="9" t="s">
        <v>89</v>
      </c>
    </row>
    <row r="1729" customFormat="false" ht="12.8" hidden="false" customHeight="false" outlineLevel="0" collapsed="false">
      <c r="A1729" s="17" t="s">
        <v>577</v>
      </c>
      <c r="B1729" s="9" t="s">
        <v>848</v>
      </c>
      <c r="C1729" s="9"/>
      <c r="D1729" s="9" t="s">
        <v>330</v>
      </c>
      <c r="E1729" s="9"/>
      <c r="F1729" s="20" t="n">
        <v>52.13</v>
      </c>
      <c r="G1729" s="9" t="s">
        <v>89</v>
      </c>
    </row>
    <row r="1731" customFormat="false" ht="12.8" hidden="false" customHeight="false" outlineLevel="0" collapsed="false">
      <c r="A1731" s="17" t="s">
        <v>458</v>
      </c>
      <c r="B1731" s="9" t="s">
        <v>277</v>
      </c>
      <c r="C1731" s="9"/>
      <c r="D1731" s="9" t="s">
        <v>330</v>
      </c>
      <c r="E1731" s="9"/>
      <c r="F1731" s="20" t="n">
        <v>2259.54</v>
      </c>
      <c r="G1731" s="9" t="s">
        <v>89</v>
      </c>
    </row>
    <row r="1732" customFormat="false" ht="12.8" hidden="false" customHeight="false" outlineLevel="0" collapsed="false">
      <c r="A1732" s="17" t="s">
        <v>598</v>
      </c>
      <c r="B1732" s="9" t="s">
        <v>277</v>
      </c>
      <c r="C1732" s="9"/>
      <c r="D1732" s="9" t="s">
        <v>330</v>
      </c>
      <c r="E1732" s="9"/>
      <c r="F1732" s="9" t="n">
        <v>8039.33</v>
      </c>
      <c r="G1732" s="9" t="s">
        <v>89</v>
      </c>
    </row>
    <row r="1734" customFormat="false" ht="12.8" hidden="false" customHeight="false" outlineLevel="0" collapsed="false">
      <c r="A1734" s="17" t="s">
        <v>401</v>
      </c>
      <c r="B1734" s="9" t="s">
        <v>881</v>
      </c>
      <c r="C1734" s="9" t="s">
        <v>881</v>
      </c>
      <c r="D1734" s="17" t="s">
        <v>330</v>
      </c>
      <c r="E1734" s="17"/>
      <c r="F1734" s="20" t="n">
        <v>49.61</v>
      </c>
      <c r="G1734" s="12" t="s">
        <v>89</v>
      </c>
    </row>
    <row r="1735" customFormat="false" ht="12.8" hidden="false" customHeight="false" outlineLevel="0" collapsed="false">
      <c r="A1735" s="17" t="s">
        <v>521</v>
      </c>
      <c r="B1735" s="9" t="s">
        <v>881</v>
      </c>
      <c r="C1735" s="9" t="s">
        <v>1535</v>
      </c>
      <c r="D1735" s="17" t="s">
        <v>330</v>
      </c>
      <c r="E1735" s="17"/>
      <c r="F1735" s="20" t="n">
        <v>276</v>
      </c>
      <c r="G1735" s="12" t="s">
        <v>89</v>
      </c>
    </row>
    <row r="1736" customFormat="false" ht="12.8" hidden="false" customHeight="false" outlineLevel="0" collapsed="false">
      <c r="A1736" s="17" t="s">
        <v>1516</v>
      </c>
      <c r="B1736" s="9" t="s">
        <v>881</v>
      </c>
      <c r="C1736" s="9"/>
      <c r="D1736" s="17" t="s">
        <v>54</v>
      </c>
      <c r="E1736" s="17" t="s">
        <v>67</v>
      </c>
      <c r="F1736" s="20" t="n">
        <v>-60</v>
      </c>
      <c r="G1736" s="12" t="s">
        <v>21</v>
      </c>
    </row>
    <row r="1737" customFormat="false" ht="12.8" hidden="false" customHeight="false" outlineLevel="0" collapsed="false">
      <c r="A1737" s="17" t="s">
        <v>1516</v>
      </c>
      <c r="B1737" s="9" t="s">
        <v>881</v>
      </c>
      <c r="C1737" s="9"/>
      <c r="D1737" s="17" t="s">
        <v>54</v>
      </c>
      <c r="E1737" s="17" t="s">
        <v>67</v>
      </c>
      <c r="F1737" s="20" t="n">
        <v>-60</v>
      </c>
      <c r="G1737" s="12" t="s">
        <v>21</v>
      </c>
    </row>
    <row r="1738" customFormat="false" ht="12.8" hidden="false" customHeight="false" outlineLevel="0" collapsed="false">
      <c r="A1738" s="17" t="s">
        <v>1516</v>
      </c>
      <c r="B1738" s="9" t="s">
        <v>881</v>
      </c>
      <c r="C1738" s="9"/>
      <c r="D1738" s="17" t="s">
        <v>54</v>
      </c>
      <c r="E1738" s="17" t="s">
        <v>67</v>
      </c>
      <c r="F1738" s="20" t="n">
        <v>-32</v>
      </c>
      <c r="G1738" s="12" t="s">
        <v>21</v>
      </c>
    </row>
    <row r="1739" customFormat="false" ht="12.8" hidden="false" customHeight="false" outlineLevel="0" collapsed="false">
      <c r="A1739" s="17" t="s">
        <v>1516</v>
      </c>
      <c r="B1739" s="9" t="s">
        <v>881</v>
      </c>
      <c r="C1739" s="9"/>
      <c r="D1739" s="17" t="s">
        <v>54</v>
      </c>
      <c r="E1739" s="17" t="s">
        <v>67</v>
      </c>
      <c r="F1739" s="20" t="n">
        <v>-31.51</v>
      </c>
      <c r="G1739" s="12" t="s">
        <v>21</v>
      </c>
    </row>
    <row r="1740" customFormat="false" ht="12.8" hidden="false" customHeight="false" outlineLevel="0" collapsed="false">
      <c r="A1740" s="17" t="s">
        <v>1517</v>
      </c>
      <c r="B1740" s="9" t="s">
        <v>881</v>
      </c>
      <c r="C1740" s="9"/>
      <c r="D1740" s="17" t="s">
        <v>54</v>
      </c>
      <c r="E1740" s="17" t="s">
        <v>67</v>
      </c>
      <c r="F1740" s="20" t="n">
        <v>-111.71</v>
      </c>
      <c r="G1740" s="12" t="s">
        <v>21</v>
      </c>
    </row>
    <row r="1741" customFormat="false" ht="12.8" hidden="false" customHeight="false" outlineLevel="0" collapsed="false">
      <c r="A1741" s="17" t="s">
        <v>346</v>
      </c>
      <c r="B1741" s="9" t="s">
        <v>881</v>
      </c>
      <c r="C1741" s="9" t="s">
        <v>666</v>
      </c>
      <c r="D1741" s="17" t="s">
        <v>78</v>
      </c>
      <c r="E1741" s="17" t="s">
        <v>119</v>
      </c>
      <c r="F1741" s="20" t="n">
        <v>-320</v>
      </c>
      <c r="G1741" s="12" t="s">
        <v>21</v>
      </c>
    </row>
    <row r="1742" customFormat="false" ht="12.8" hidden="false" customHeight="false" outlineLevel="0" collapsed="false">
      <c r="A1742" s="17" t="s">
        <v>346</v>
      </c>
      <c r="B1742" s="9" t="s">
        <v>881</v>
      </c>
      <c r="C1742" s="9" t="s">
        <v>24</v>
      </c>
      <c r="D1742" s="9" t="s">
        <v>25</v>
      </c>
      <c r="E1742" s="9" t="s">
        <v>26</v>
      </c>
      <c r="F1742" s="20" t="n">
        <v>-56.9</v>
      </c>
      <c r="G1742" s="12" t="s">
        <v>21</v>
      </c>
    </row>
    <row r="1743" customFormat="false" ht="12.8" hidden="false" customHeight="false" outlineLevel="0" collapsed="false">
      <c r="A1743" s="17" t="s">
        <v>346</v>
      </c>
      <c r="B1743" s="9" t="s">
        <v>881</v>
      </c>
      <c r="C1743" s="9" t="s">
        <v>29</v>
      </c>
      <c r="D1743" s="9" t="s">
        <v>25</v>
      </c>
      <c r="E1743" s="9" t="s">
        <v>29</v>
      </c>
      <c r="F1743" s="20" t="n">
        <v>-42</v>
      </c>
      <c r="G1743" s="12" t="s">
        <v>21</v>
      </c>
    </row>
    <row r="1744" customFormat="false" ht="12.8" hidden="false" customHeight="false" outlineLevel="0" collapsed="false">
      <c r="A1744" s="17" t="s">
        <v>346</v>
      </c>
      <c r="B1744" s="9" t="s">
        <v>881</v>
      </c>
      <c r="C1744" s="9" t="s">
        <v>170</v>
      </c>
      <c r="D1744" s="9" t="s">
        <v>171</v>
      </c>
      <c r="E1744" s="17" t="s">
        <v>172</v>
      </c>
      <c r="F1744" s="20" t="n">
        <v>-230</v>
      </c>
      <c r="G1744" s="12" t="s">
        <v>21</v>
      </c>
    </row>
    <row r="1745" customFormat="false" ht="12.8" hidden="false" customHeight="false" outlineLevel="0" collapsed="false">
      <c r="A1745" s="17" t="s">
        <v>346</v>
      </c>
      <c r="B1745" s="9" t="s">
        <v>881</v>
      </c>
      <c r="C1745" s="9" t="s">
        <v>63</v>
      </c>
      <c r="D1745" s="17" t="s">
        <v>19</v>
      </c>
      <c r="E1745" s="17" t="s">
        <v>64</v>
      </c>
      <c r="F1745" s="20" t="n">
        <v>-186.68</v>
      </c>
      <c r="G1745" s="12" t="s">
        <v>21</v>
      </c>
    </row>
    <row r="1746" customFormat="false" ht="12.8" hidden="false" customHeight="false" outlineLevel="0" collapsed="false">
      <c r="A1746" s="17" t="s">
        <v>1518</v>
      </c>
      <c r="B1746" s="9" t="s">
        <v>881</v>
      </c>
      <c r="C1746" s="9" t="s">
        <v>881</v>
      </c>
      <c r="D1746" s="9" t="s">
        <v>54</v>
      </c>
      <c r="E1746" s="9" t="s">
        <v>67</v>
      </c>
      <c r="F1746" s="20" t="n">
        <v>-7.83</v>
      </c>
      <c r="G1746" s="12" t="s">
        <v>21</v>
      </c>
    </row>
    <row r="1747" customFormat="false" ht="12.8" hidden="false" customHeight="false" outlineLevel="0" collapsed="false">
      <c r="A1747" s="17" t="s">
        <v>1518</v>
      </c>
      <c r="B1747" s="9" t="s">
        <v>881</v>
      </c>
      <c r="C1747" s="9" t="s">
        <v>881</v>
      </c>
      <c r="D1747" s="9" t="s">
        <v>54</v>
      </c>
      <c r="E1747" s="9" t="s">
        <v>67</v>
      </c>
      <c r="F1747" s="20" t="n">
        <v>-7.83</v>
      </c>
      <c r="G1747" s="12" t="s">
        <v>21</v>
      </c>
    </row>
    <row r="1748" customFormat="false" ht="12.8" hidden="false" customHeight="false" outlineLevel="0" collapsed="false">
      <c r="A1748" s="17" t="s">
        <v>1518</v>
      </c>
      <c r="B1748" s="9" t="s">
        <v>881</v>
      </c>
      <c r="C1748" s="9" t="s">
        <v>881</v>
      </c>
      <c r="D1748" s="9" t="s">
        <v>54</v>
      </c>
      <c r="E1748" s="9" t="s">
        <v>67</v>
      </c>
      <c r="F1748" s="20" t="n">
        <v>-10.96</v>
      </c>
      <c r="G1748" s="12" t="s">
        <v>21</v>
      </c>
    </row>
    <row r="1749" customFormat="false" ht="12.8" hidden="false" customHeight="false" outlineLevel="0" collapsed="false">
      <c r="A1749" s="17" t="s">
        <v>1518</v>
      </c>
      <c r="B1749" s="9" t="s">
        <v>881</v>
      </c>
      <c r="C1749" s="9" t="s">
        <v>881</v>
      </c>
      <c r="D1749" s="9" t="s">
        <v>54</v>
      </c>
      <c r="E1749" s="9" t="s">
        <v>67</v>
      </c>
      <c r="F1749" s="20" t="n">
        <v>-117.34</v>
      </c>
      <c r="G1749" s="12" t="s">
        <v>21</v>
      </c>
    </row>
    <row r="1750" customFormat="false" ht="12.8" hidden="false" customHeight="false" outlineLevel="0" collapsed="false">
      <c r="A1750" s="17" t="s">
        <v>348</v>
      </c>
      <c r="B1750" s="9" t="s">
        <v>881</v>
      </c>
      <c r="C1750" s="9" t="s">
        <v>881</v>
      </c>
      <c r="D1750" s="9" t="s">
        <v>54</v>
      </c>
      <c r="E1750" s="17" t="s">
        <v>134</v>
      </c>
      <c r="F1750" s="20" t="n">
        <v>-1.03</v>
      </c>
      <c r="G1750" s="12" t="s">
        <v>21</v>
      </c>
    </row>
    <row r="1751" customFormat="false" ht="12.8" hidden="false" customHeight="false" outlineLevel="0" collapsed="false">
      <c r="A1751" s="17" t="s">
        <v>350</v>
      </c>
      <c r="B1751" s="9" t="s">
        <v>881</v>
      </c>
      <c r="C1751" s="9" t="s">
        <v>29</v>
      </c>
      <c r="D1751" s="9" t="s">
        <v>25</v>
      </c>
      <c r="E1751" s="9" t="s">
        <v>29</v>
      </c>
      <c r="F1751" s="20" t="n">
        <v>-43.19</v>
      </c>
      <c r="G1751" s="12" t="s">
        <v>21</v>
      </c>
    </row>
    <row r="1752" customFormat="false" ht="12.8" hidden="false" customHeight="false" outlineLevel="0" collapsed="false">
      <c r="A1752" s="17" t="s">
        <v>350</v>
      </c>
      <c r="B1752" s="9" t="s">
        <v>881</v>
      </c>
      <c r="C1752" s="9" t="s">
        <v>63</v>
      </c>
      <c r="D1752" s="9" t="s">
        <v>19</v>
      </c>
      <c r="E1752" s="9" t="s">
        <v>64</v>
      </c>
      <c r="F1752" s="20" t="n">
        <v>-149.88</v>
      </c>
      <c r="G1752" s="12" t="s">
        <v>21</v>
      </c>
    </row>
    <row r="1753" customFormat="false" ht="12.8" hidden="false" customHeight="false" outlineLevel="0" collapsed="false">
      <c r="A1753" s="17" t="s">
        <v>350</v>
      </c>
      <c r="B1753" s="9" t="s">
        <v>881</v>
      </c>
      <c r="C1753" s="9" t="s">
        <v>881</v>
      </c>
      <c r="D1753" s="9" t="s">
        <v>54</v>
      </c>
      <c r="E1753" s="9" t="s">
        <v>67</v>
      </c>
      <c r="F1753" s="20" t="n">
        <v>-18</v>
      </c>
      <c r="G1753" s="12" t="s">
        <v>21</v>
      </c>
    </row>
    <row r="1754" customFormat="false" ht="12.8" hidden="false" customHeight="false" outlineLevel="0" collapsed="false">
      <c r="A1754" s="17" t="s">
        <v>350</v>
      </c>
      <c r="B1754" s="9" t="s">
        <v>881</v>
      </c>
      <c r="C1754" s="9" t="s">
        <v>881</v>
      </c>
      <c r="D1754" s="9" t="s">
        <v>54</v>
      </c>
      <c r="E1754" s="9" t="s">
        <v>134</v>
      </c>
      <c r="F1754" s="20" t="n">
        <v>-4.88</v>
      </c>
      <c r="G1754" s="12" t="s">
        <v>21</v>
      </c>
    </row>
    <row r="1755" customFormat="false" ht="12.8" hidden="false" customHeight="false" outlineLevel="0" collapsed="false">
      <c r="A1755" s="17" t="s">
        <v>1519</v>
      </c>
      <c r="B1755" s="9" t="s">
        <v>881</v>
      </c>
      <c r="C1755" s="9" t="s">
        <v>24</v>
      </c>
      <c r="D1755" s="9" t="s">
        <v>25</v>
      </c>
      <c r="E1755" s="9" t="s">
        <v>26</v>
      </c>
      <c r="F1755" s="20" t="n">
        <v>-60</v>
      </c>
      <c r="G1755" s="12" t="s">
        <v>21</v>
      </c>
    </row>
    <row r="1756" customFormat="false" ht="12.8" hidden="false" customHeight="false" outlineLevel="0" collapsed="false">
      <c r="A1756" s="17" t="s">
        <v>1519</v>
      </c>
      <c r="B1756" s="9" t="s">
        <v>881</v>
      </c>
      <c r="C1756" s="9" t="s">
        <v>29</v>
      </c>
      <c r="D1756" s="9" t="s">
        <v>25</v>
      </c>
      <c r="E1756" s="9" t="s">
        <v>29</v>
      </c>
      <c r="F1756" s="20" t="n">
        <v>-28</v>
      </c>
      <c r="G1756" s="12" t="s">
        <v>21</v>
      </c>
    </row>
    <row r="1757" customFormat="false" ht="12.8" hidden="false" customHeight="false" outlineLevel="0" collapsed="false">
      <c r="A1757" s="17" t="s">
        <v>1520</v>
      </c>
      <c r="B1757" s="9" t="s">
        <v>881</v>
      </c>
      <c r="C1757" s="9" t="s">
        <v>63</v>
      </c>
      <c r="D1757" s="9" t="s">
        <v>19</v>
      </c>
      <c r="E1757" s="9" t="s">
        <v>64</v>
      </c>
      <c r="F1757" s="20" t="n">
        <v>-112</v>
      </c>
      <c r="G1757" s="12" t="s">
        <v>21</v>
      </c>
    </row>
    <row r="1758" customFormat="false" ht="12.8" hidden="false" customHeight="false" outlineLevel="0" collapsed="false">
      <c r="A1758" s="17" t="s">
        <v>1520</v>
      </c>
      <c r="B1758" s="9" t="s">
        <v>881</v>
      </c>
      <c r="C1758" s="9" t="s">
        <v>63</v>
      </c>
      <c r="D1758" s="9" t="s">
        <v>19</v>
      </c>
      <c r="E1758" s="9" t="s">
        <v>64</v>
      </c>
      <c r="F1758" s="20" t="n">
        <v>-222.68</v>
      </c>
      <c r="G1758" s="12" t="s">
        <v>21</v>
      </c>
    </row>
    <row r="1759" customFormat="false" ht="12.8" hidden="false" customHeight="false" outlineLevel="0" collapsed="false">
      <c r="A1759" s="17" t="s">
        <v>1520</v>
      </c>
      <c r="B1759" s="9" t="s">
        <v>881</v>
      </c>
      <c r="C1759" s="9" t="s">
        <v>63</v>
      </c>
      <c r="D1759" s="9" t="s">
        <v>19</v>
      </c>
      <c r="E1759" s="9" t="s">
        <v>64</v>
      </c>
      <c r="F1759" s="20" t="n">
        <v>-74.71</v>
      </c>
      <c r="G1759" s="12" t="s">
        <v>21</v>
      </c>
    </row>
    <row r="1760" customFormat="false" ht="12.8" hidden="false" customHeight="false" outlineLevel="0" collapsed="false">
      <c r="A1760" s="17" t="s">
        <v>1520</v>
      </c>
      <c r="B1760" s="9" t="s">
        <v>881</v>
      </c>
      <c r="C1760" s="9" t="s">
        <v>63</v>
      </c>
      <c r="D1760" s="9" t="s">
        <v>19</v>
      </c>
      <c r="E1760" s="9" t="s">
        <v>64</v>
      </c>
      <c r="F1760" s="20" t="n">
        <v>-43.9</v>
      </c>
      <c r="G1760" s="12" t="s">
        <v>21</v>
      </c>
    </row>
    <row r="1761" customFormat="false" ht="12.8" hidden="false" customHeight="false" outlineLevel="0" collapsed="false">
      <c r="A1761" s="17" t="s">
        <v>1521</v>
      </c>
      <c r="B1761" s="9" t="s">
        <v>881</v>
      </c>
      <c r="C1761" s="9" t="s">
        <v>658</v>
      </c>
      <c r="D1761" s="9" t="s">
        <v>78</v>
      </c>
      <c r="E1761" s="17" t="s">
        <v>406</v>
      </c>
      <c r="F1761" s="20" t="n">
        <v>-60</v>
      </c>
      <c r="G1761" s="12" t="s">
        <v>21</v>
      </c>
    </row>
    <row r="1762" customFormat="false" ht="12.8" hidden="false" customHeight="false" outlineLevel="0" collapsed="false">
      <c r="A1762" s="17" t="s">
        <v>1522</v>
      </c>
      <c r="B1762" s="9" t="s">
        <v>881</v>
      </c>
      <c r="C1762" s="9" t="s">
        <v>29</v>
      </c>
      <c r="D1762" s="9" t="s">
        <v>19</v>
      </c>
      <c r="E1762" s="9" t="s">
        <v>119</v>
      </c>
      <c r="F1762" s="20" t="n">
        <v>-18</v>
      </c>
      <c r="G1762" s="12" t="s">
        <v>21</v>
      </c>
    </row>
    <row r="1763" customFormat="false" ht="12.8" hidden="false" customHeight="false" outlineLevel="0" collapsed="false">
      <c r="A1763" s="17" t="s">
        <v>352</v>
      </c>
      <c r="B1763" s="9" t="s">
        <v>881</v>
      </c>
      <c r="C1763" s="9" t="s">
        <v>29</v>
      </c>
      <c r="D1763" s="9" t="s">
        <v>19</v>
      </c>
      <c r="E1763" s="9" t="s">
        <v>119</v>
      </c>
      <c r="F1763" s="20" t="n">
        <v>-63.5</v>
      </c>
      <c r="G1763" s="12" t="s">
        <v>21</v>
      </c>
    </row>
    <row r="1764" customFormat="false" ht="12.8" hidden="false" customHeight="false" outlineLevel="0" collapsed="false">
      <c r="A1764" s="17" t="s">
        <v>352</v>
      </c>
      <c r="B1764" s="9" t="s">
        <v>881</v>
      </c>
      <c r="C1764" s="9" t="s">
        <v>29</v>
      </c>
      <c r="D1764" s="9" t="s">
        <v>19</v>
      </c>
      <c r="E1764" s="9" t="s">
        <v>119</v>
      </c>
      <c r="F1764" s="20" t="n">
        <v>-14.29</v>
      </c>
      <c r="G1764" s="12" t="s">
        <v>21</v>
      </c>
    </row>
    <row r="1765" customFormat="false" ht="12.8" hidden="false" customHeight="false" outlineLevel="0" collapsed="false">
      <c r="A1765" s="17" t="s">
        <v>747</v>
      </c>
      <c r="B1765" s="9" t="s">
        <v>881</v>
      </c>
      <c r="C1765" s="9" t="s">
        <v>881</v>
      </c>
      <c r="D1765" s="9" t="s">
        <v>54</v>
      </c>
      <c r="E1765" s="9" t="s">
        <v>134</v>
      </c>
      <c r="F1765" s="20" t="n">
        <v>-0.06</v>
      </c>
      <c r="G1765" s="12" t="s">
        <v>21</v>
      </c>
    </row>
    <row r="1766" customFormat="false" ht="12.8" hidden="false" customHeight="false" outlineLevel="0" collapsed="false">
      <c r="A1766" s="17" t="s">
        <v>1523</v>
      </c>
      <c r="B1766" s="9" t="s">
        <v>881</v>
      </c>
      <c r="C1766" s="9" t="s">
        <v>29</v>
      </c>
      <c r="D1766" s="9" t="s">
        <v>25</v>
      </c>
      <c r="E1766" s="9" t="s">
        <v>29</v>
      </c>
      <c r="F1766" s="20" t="n">
        <v>-17.5</v>
      </c>
      <c r="G1766" s="12" t="s">
        <v>21</v>
      </c>
    </row>
    <row r="1767" customFormat="false" ht="12.8" hidden="false" customHeight="false" outlineLevel="0" collapsed="false">
      <c r="A1767" s="17" t="s">
        <v>356</v>
      </c>
      <c r="B1767" s="9" t="s">
        <v>881</v>
      </c>
      <c r="C1767" s="9" t="s">
        <v>37</v>
      </c>
      <c r="D1767" s="9" t="s">
        <v>25</v>
      </c>
      <c r="E1767" s="17" t="s">
        <v>38</v>
      </c>
      <c r="F1767" s="20" t="n">
        <v>-357.77</v>
      </c>
      <c r="G1767" s="12" t="s">
        <v>21</v>
      </c>
    </row>
    <row r="1768" customFormat="false" ht="12.8" hidden="false" customHeight="false" outlineLevel="0" collapsed="false">
      <c r="A1768" s="17" t="s">
        <v>356</v>
      </c>
      <c r="B1768" s="9" t="s">
        <v>881</v>
      </c>
      <c r="C1768" s="9" t="s">
        <v>37</v>
      </c>
      <c r="D1768" s="9" t="s">
        <v>25</v>
      </c>
      <c r="E1768" s="17" t="s">
        <v>38</v>
      </c>
      <c r="F1768" s="20" t="n">
        <v>-347.34</v>
      </c>
      <c r="G1768" s="12" t="s">
        <v>21</v>
      </c>
    </row>
    <row r="1769" customFormat="false" ht="12.8" hidden="false" customHeight="false" outlineLevel="0" collapsed="false">
      <c r="A1769" s="17" t="s">
        <v>356</v>
      </c>
      <c r="B1769" s="9" t="s">
        <v>881</v>
      </c>
      <c r="C1769" s="9" t="s">
        <v>258</v>
      </c>
      <c r="D1769" s="9" t="s">
        <v>19</v>
      </c>
      <c r="E1769" s="17" t="s">
        <v>119</v>
      </c>
      <c r="F1769" s="20" t="n">
        <v>-234</v>
      </c>
      <c r="G1769" s="12" t="s">
        <v>21</v>
      </c>
    </row>
    <row r="1770" customFormat="false" ht="12.8" hidden="false" customHeight="false" outlineLevel="0" collapsed="false">
      <c r="A1770" s="17" t="s">
        <v>356</v>
      </c>
      <c r="B1770" s="9" t="s">
        <v>881</v>
      </c>
      <c r="C1770" s="9" t="s">
        <v>364</v>
      </c>
      <c r="D1770" s="17" t="s">
        <v>19</v>
      </c>
      <c r="E1770" s="17" t="s">
        <v>271</v>
      </c>
      <c r="F1770" s="20" t="n">
        <v>-134.76</v>
      </c>
      <c r="G1770" s="12" t="s">
        <v>21</v>
      </c>
    </row>
    <row r="1771" customFormat="false" ht="12.8" hidden="false" customHeight="false" outlineLevel="0" collapsed="false">
      <c r="A1771" s="17" t="s">
        <v>356</v>
      </c>
      <c r="B1771" s="9" t="s">
        <v>881</v>
      </c>
      <c r="C1771" s="9" t="s">
        <v>460</v>
      </c>
      <c r="D1771" s="17" t="s">
        <v>19</v>
      </c>
      <c r="E1771" s="17" t="s">
        <v>461</v>
      </c>
      <c r="F1771" s="20" t="n">
        <v>-64.83</v>
      </c>
      <c r="G1771" s="12" t="s">
        <v>21</v>
      </c>
    </row>
    <row r="1772" customFormat="false" ht="12.8" hidden="false" customHeight="false" outlineLevel="0" collapsed="false">
      <c r="A1772" s="17" t="s">
        <v>356</v>
      </c>
      <c r="B1772" s="9" t="s">
        <v>881</v>
      </c>
      <c r="C1772" s="9" t="s">
        <v>46</v>
      </c>
      <c r="D1772" s="17" t="s">
        <v>25</v>
      </c>
      <c r="E1772" s="17" t="s">
        <v>47</v>
      </c>
      <c r="F1772" s="20" t="n">
        <v>-73.1</v>
      </c>
      <c r="G1772" s="12" t="s">
        <v>21</v>
      </c>
    </row>
    <row r="1773" customFormat="false" ht="12.8" hidden="false" customHeight="false" outlineLevel="0" collapsed="false">
      <c r="A1773" s="17" t="s">
        <v>748</v>
      </c>
      <c r="B1773" s="9" t="s">
        <v>881</v>
      </c>
      <c r="C1773" s="9" t="s">
        <v>881</v>
      </c>
      <c r="D1773" s="17" t="s">
        <v>54</v>
      </c>
      <c r="E1773" s="17" t="s">
        <v>67</v>
      </c>
      <c r="F1773" s="20" t="n">
        <v>-18</v>
      </c>
      <c r="G1773" s="12" t="s">
        <v>21</v>
      </c>
    </row>
    <row r="1774" customFormat="false" ht="12.8" hidden="false" customHeight="false" outlineLevel="0" collapsed="false">
      <c r="A1774" s="17" t="s">
        <v>1524</v>
      </c>
      <c r="B1774" s="9" t="s">
        <v>881</v>
      </c>
      <c r="C1774" s="9" t="s">
        <v>29</v>
      </c>
      <c r="D1774" s="9" t="s">
        <v>25</v>
      </c>
      <c r="E1774" s="9" t="s">
        <v>29</v>
      </c>
      <c r="F1774" s="20" t="n">
        <v>-36.42</v>
      </c>
      <c r="G1774" s="12" t="s">
        <v>21</v>
      </c>
    </row>
    <row r="1775" customFormat="false" ht="12.8" hidden="false" customHeight="false" outlineLevel="0" collapsed="false">
      <c r="A1775" s="17" t="s">
        <v>1525</v>
      </c>
      <c r="B1775" s="9" t="s">
        <v>881</v>
      </c>
      <c r="C1775" s="9" t="s">
        <v>63</v>
      </c>
      <c r="D1775" s="9" t="s">
        <v>19</v>
      </c>
      <c r="E1775" s="9" t="s">
        <v>64</v>
      </c>
      <c r="F1775" s="20" t="n">
        <v>-676.41</v>
      </c>
      <c r="G1775" s="12" t="s">
        <v>21</v>
      </c>
    </row>
    <row r="1776" customFormat="false" ht="12.8" hidden="false" customHeight="false" outlineLevel="0" collapsed="false">
      <c r="A1776" s="17" t="s">
        <v>363</v>
      </c>
      <c r="B1776" s="9" t="s">
        <v>881</v>
      </c>
      <c r="C1776" s="9" t="s">
        <v>29</v>
      </c>
      <c r="D1776" s="9" t="s">
        <v>25</v>
      </c>
      <c r="E1776" s="9" t="s">
        <v>29</v>
      </c>
      <c r="F1776" s="20" t="n">
        <v>-63.05</v>
      </c>
      <c r="G1776" s="12" t="s">
        <v>21</v>
      </c>
    </row>
    <row r="1777" customFormat="false" ht="12.8" hidden="false" customHeight="false" outlineLevel="0" collapsed="false">
      <c r="A1777" s="17" t="s">
        <v>751</v>
      </c>
      <c r="B1777" s="9" t="s">
        <v>881</v>
      </c>
      <c r="C1777" s="9" t="s">
        <v>29</v>
      </c>
      <c r="D1777" s="9" t="s">
        <v>25</v>
      </c>
      <c r="E1777" s="9" t="s">
        <v>29</v>
      </c>
      <c r="F1777" s="20" t="n">
        <v>-9</v>
      </c>
      <c r="G1777" s="12" t="s">
        <v>21</v>
      </c>
    </row>
    <row r="1778" customFormat="false" ht="12.8" hidden="false" customHeight="false" outlineLevel="0" collapsed="false">
      <c r="A1778" s="17" t="s">
        <v>365</v>
      </c>
      <c r="B1778" s="9" t="s">
        <v>881</v>
      </c>
      <c r="C1778" s="9" t="s">
        <v>73</v>
      </c>
      <c r="D1778" s="17" t="s">
        <v>19</v>
      </c>
      <c r="E1778" s="17" t="s">
        <v>580</v>
      </c>
      <c r="F1778" s="20" t="n">
        <v>-227.61</v>
      </c>
      <c r="G1778" s="12" t="s">
        <v>21</v>
      </c>
    </row>
    <row r="1779" customFormat="false" ht="12.8" hidden="false" customHeight="false" outlineLevel="0" collapsed="false">
      <c r="A1779" s="17" t="s">
        <v>365</v>
      </c>
      <c r="B1779" s="9" t="s">
        <v>881</v>
      </c>
      <c r="C1779" s="9" t="s">
        <v>258</v>
      </c>
      <c r="D1779" s="9" t="s">
        <v>19</v>
      </c>
      <c r="E1779" s="17" t="s">
        <v>119</v>
      </c>
      <c r="F1779" s="20" t="n">
        <v>-234</v>
      </c>
      <c r="G1779" s="12" t="s">
        <v>21</v>
      </c>
    </row>
    <row r="1780" customFormat="false" ht="12.8" hidden="false" customHeight="false" outlineLevel="0" collapsed="false">
      <c r="A1780" s="17" t="s">
        <v>365</v>
      </c>
      <c r="B1780" s="9" t="s">
        <v>881</v>
      </c>
      <c r="C1780" s="9" t="s">
        <v>364</v>
      </c>
      <c r="D1780" s="17" t="s">
        <v>19</v>
      </c>
      <c r="E1780" s="17" t="s">
        <v>271</v>
      </c>
      <c r="F1780" s="20" t="n">
        <v>-236.67</v>
      </c>
      <c r="G1780" s="12" t="s">
        <v>21</v>
      </c>
    </row>
    <row r="1781" customFormat="false" ht="12.8" hidden="false" customHeight="false" outlineLevel="0" collapsed="false">
      <c r="A1781" s="17" t="s">
        <v>365</v>
      </c>
      <c r="B1781" s="9" t="s">
        <v>881</v>
      </c>
      <c r="C1781" s="9" t="s">
        <v>460</v>
      </c>
      <c r="D1781" s="17" t="s">
        <v>19</v>
      </c>
      <c r="E1781" s="17" t="s">
        <v>461</v>
      </c>
      <c r="F1781" s="20" t="n">
        <v>-60.74</v>
      </c>
      <c r="G1781" s="12" t="s">
        <v>21</v>
      </c>
    </row>
    <row r="1782" customFormat="false" ht="12.8" hidden="false" customHeight="false" outlineLevel="0" collapsed="false">
      <c r="A1782" s="17" t="s">
        <v>365</v>
      </c>
      <c r="B1782" s="9" t="s">
        <v>881</v>
      </c>
      <c r="C1782" s="9" t="s">
        <v>37</v>
      </c>
      <c r="D1782" s="9" t="s">
        <v>25</v>
      </c>
      <c r="E1782" s="17" t="s">
        <v>38</v>
      </c>
      <c r="F1782" s="20" t="n">
        <v>-402.12</v>
      </c>
      <c r="G1782" s="12" t="s">
        <v>21</v>
      </c>
    </row>
    <row r="1783" customFormat="false" ht="12.8" hidden="false" customHeight="false" outlineLevel="0" collapsed="false">
      <c r="A1783" s="17" t="s">
        <v>365</v>
      </c>
      <c r="B1783" s="9" t="s">
        <v>881</v>
      </c>
      <c r="C1783" s="9" t="s">
        <v>46</v>
      </c>
      <c r="D1783" s="17" t="s">
        <v>25</v>
      </c>
      <c r="E1783" s="17" t="s">
        <v>47</v>
      </c>
      <c r="F1783" s="20" t="n">
        <v>-77.61</v>
      </c>
      <c r="G1783" s="12" t="s">
        <v>21</v>
      </c>
    </row>
    <row r="1784" customFormat="false" ht="12.8" hidden="false" customHeight="false" outlineLevel="0" collapsed="false">
      <c r="A1784" s="17" t="s">
        <v>367</v>
      </c>
      <c r="B1784" s="9" t="s">
        <v>881</v>
      </c>
      <c r="C1784" s="9" t="s">
        <v>881</v>
      </c>
      <c r="D1784" s="9" t="s">
        <v>54</v>
      </c>
      <c r="E1784" s="9" t="s">
        <v>67</v>
      </c>
      <c r="F1784" s="20" t="n">
        <v>-18</v>
      </c>
      <c r="G1784" s="12" t="s">
        <v>21</v>
      </c>
    </row>
    <row r="1785" customFormat="false" ht="12.8" hidden="false" customHeight="false" outlineLevel="0" collapsed="false">
      <c r="A1785" s="17" t="s">
        <v>1526</v>
      </c>
      <c r="B1785" s="9" t="s">
        <v>881</v>
      </c>
      <c r="C1785" s="9" t="s">
        <v>29</v>
      </c>
      <c r="D1785" s="9" t="s">
        <v>25</v>
      </c>
      <c r="E1785" s="9" t="s">
        <v>29</v>
      </c>
      <c r="F1785" s="20" t="n">
        <v>-41</v>
      </c>
      <c r="G1785" s="12" t="s">
        <v>21</v>
      </c>
    </row>
    <row r="1786" customFormat="false" ht="12.8" hidden="false" customHeight="false" outlineLevel="0" collapsed="false">
      <c r="A1786" s="17" t="s">
        <v>369</v>
      </c>
      <c r="B1786" s="9" t="s">
        <v>881</v>
      </c>
      <c r="C1786" s="9" t="s">
        <v>881</v>
      </c>
      <c r="D1786" s="9" t="s">
        <v>54</v>
      </c>
      <c r="E1786" s="9" t="s">
        <v>67</v>
      </c>
      <c r="F1786" s="20" t="n">
        <v>-11.08</v>
      </c>
      <c r="G1786" s="12" t="s">
        <v>21</v>
      </c>
    </row>
    <row r="1787" customFormat="false" ht="12.8" hidden="false" customHeight="false" outlineLevel="0" collapsed="false">
      <c r="A1787" s="17" t="s">
        <v>372</v>
      </c>
      <c r="B1787" s="9" t="s">
        <v>881</v>
      </c>
      <c r="C1787" s="9" t="s">
        <v>29</v>
      </c>
      <c r="D1787" s="9" t="s">
        <v>25</v>
      </c>
      <c r="E1787" s="9" t="s">
        <v>29</v>
      </c>
      <c r="F1787" s="20" t="n">
        <v>-4.05</v>
      </c>
      <c r="G1787" s="12" t="s">
        <v>21</v>
      </c>
    </row>
    <row r="1788" customFormat="false" ht="12.8" hidden="false" customHeight="false" outlineLevel="0" collapsed="false">
      <c r="A1788" s="17" t="s">
        <v>372</v>
      </c>
      <c r="B1788" s="9" t="s">
        <v>881</v>
      </c>
      <c r="C1788" s="9" t="s">
        <v>73</v>
      </c>
      <c r="D1788" s="17" t="s">
        <v>19</v>
      </c>
      <c r="E1788" s="17" t="s">
        <v>580</v>
      </c>
      <c r="F1788" s="20" t="n">
        <v>-188.76</v>
      </c>
      <c r="G1788" s="12" t="s">
        <v>21</v>
      </c>
    </row>
    <row r="1789" customFormat="false" ht="12.8" hidden="false" customHeight="false" outlineLevel="0" collapsed="false">
      <c r="A1789" s="17" t="s">
        <v>372</v>
      </c>
      <c r="B1789" s="9" t="s">
        <v>881</v>
      </c>
      <c r="C1789" s="9" t="s">
        <v>258</v>
      </c>
      <c r="D1789" s="9" t="s">
        <v>19</v>
      </c>
      <c r="E1789" s="17" t="s">
        <v>119</v>
      </c>
      <c r="F1789" s="20" t="n">
        <v>-234</v>
      </c>
      <c r="G1789" s="12" t="s">
        <v>21</v>
      </c>
    </row>
    <row r="1790" customFormat="false" ht="12.8" hidden="false" customHeight="false" outlineLevel="0" collapsed="false">
      <c r="A1790" s="17" t="s">
        <v>372</v>
      </c>
      <c r="B1790" s="9" t="s">
        <v>881</v>
      </c>
      <c r="C1790" s="9" t="s">
        <v>364</v>
      </c>
      <c r="D1790" s="17" t="s">
        <v>19</v>
      </c>
      <c r="E1790" s="17" t="s">
        <v>271</v>
      </c>
      <c r="F1790" s="20" t="n">
        <v>-229.89</v>
      </c>
      <c r="G1790" s="12" t="s">
        <v>21</v>
      </c>
    </row>
    <row r="1791" customFormat="false" ht="12.8" hidden="false" customHeight="false" outlineLevel="0" collapsed="false">
      <c r="A1791" s="17" t="s">
        <v>372</v>
      </c>
      <c r="B1791" s="9" t="s">
        <v>881</v>
      </c>
      <c r="C1791" s="9" t="s">
        <v>460</v>
      </c>
      <c r="D1791" s="17" t="s">
        <v>19</v>
      </c>
      <c r="E1791" s="17" t="s">
        <v>461</v>
      </c>
      <c r="F1791" s="20" t="n">
        <v>-77.19</v>
      </c>
      <c r="G1791" s="12" t="s">
        <v>21</v>
      </c>
    </row>
    <row r="1792" customFormat="false" ht="12.8" hidden="false" customHeight="false" outlineLevel="0" collapsed="false">
      <c r="A1792" s="17" t="s">
        <v>372</v>
      </c>
      <c r="B1792" s="9" t="s">
        <v>881</v>
      </c>
      <c r="C1792" s="9" t="s">
        <v>37</v>
      </c>
      <c r="D1792" s="9" t="s">
        <v>25</v>
      </c>
      <c r="E1792" s="17" t="s">
        <v>38</v>
      </c>
      <c r="F1792" s="20" t="n">
        <v>-402.12</v>
      </c>
      <c r="G1792" s="12" t="s">
        <v>21</v>
      </c>
    </row>
    <row r="1793" customFormat="false" ht="12.8" hidden="false" customHeight="false" outlineLevel="0" collapsed="false">
      <c r="A1793" s="17" t="s">
        <v>372</v>
      </c>
      <c r="B1793" s="9" t="s">
        <v>881</v>
      </c>
      <c r="C1793" s="9" t="s">
        <v>46</v>
      </c>
      <c r="D1793" s="17" t="s">
        <v>25</v>
      </c>
      <c r="E1793" s="17" t="s">
        <v>47</v>
      </c>
      <c r="F1793" s="20" t="n">
        <v>-79.29</v>
      </c>
      <c r="G1793" s="12" t="s">
        <v>21</v>
      </c>
    </row>
    <row r="1794" customFormat="false" ht="12.8" hidden="false" customHeight="false" outlineLevel="0" collapsed="false">
      <c r="A1794" s="17" t="s">
        <v>372</v>
      </c>
      <c r="B1794" s="9" t="s">
        <v>881</v>
      </c>
      <c r="C1794" s="9" t="s">
        <v>881</v>
      </c>
      <c r="D1794" s="9" t="s">
        <v>54</v>
      </c>
      <c r="E1794" s="9" t="s">
        <v>67</v>
      </c>
      <c r="F1794" s="20" t="n">
        <v>-18</v>
      </c>
      <c r="G1794" s="12" t="s">
        <v>21</v>
      </c>
    </row>
    <row r="1795" customFormat="false" ht="12.8" hidden="false" customHeight="false" outlineLevel="0" collapsed="false">
      <c r="A1795" s="17" t="s">
        <v>376</v>
      </c>
      <c r="B1795" s="9" t="s">
        <v>881</v>
      </c>
      <c r="C1795" s="9" t="s">
        <v>29</v>
      </c>
      <c r="D1795" s="9" t="s">
        <v>25</v>
      </c>
      <c r="E1795" s="9" t="s">
        <v>163</v>
      </c>
      <c r="F1795" s="20" t="n">
        <v>-60.61</v>
      </c>
      <c r="G1795" s="12" t="s">
        <v>21</v>
      </c>
    </row>
    <row r="1796" customFormat="false" ht="12.8" hidden="false" customHeight="false" outlineLevel="0" collapsed="false">
      <c r="A1796" s="17" t="s">
        <v>1527</v>
      </c>
      <c r="B1796" s="9" t="s">
        <v>881</v>
      </c>
      <c r="C1796" s="9" t="s">
        <v>29</v>
      </c>
      <c r="D1796" s="9" t="s">
        <v>25</v>
      </c>
      <c r="E1796" s="9" t="s">
        <v>163</v>
      </c>
      <c r="F1796" s="20" t="n">
        <v>-74.03</v>
      </c>
      <c r="G1796" s="12" t="s">
        <v>21</v>
      </c>
    </row>
    <row r="1797" customFormat="false" ht="12.8" hidden="false" customHeight="false" outlineLevel="0" collapsed="false">
      <c r="A1797" s="17" t="s">
        <v>755</v>
      </c>
      <c r="B1797" s="9" t="s">
        <v>881</v>
      </c>
      <c r="C1797" s="9" t="s">
        <v>881</v>
      </c>
      <c r="D1797" s="9" t="s">
        <v>54</v>
      </c>
      <c r="E1797" s="9" t="s">
        <v>67</v>
      </c>
      <c r="F1797" s="20" t="n">
        <v>-18</v>
      </c>
      <c r="G1797" s="12" t="s">
        <v>21</v>
      </c>
    </row>
    <row r="1798" customFormat="false" ht="12.8" hidden="false" customHeight="false" outlineLevel="0" collapsed="false">
      <c r="A1798" s="17" t="s">
        <v>755</v>
      </c>
      <c r="B1798" s="9" t="s">
        <v>881</v>
      </c>
      <c r="C1798" s="9" t="s">
        <v>29</v>
      </c>
      <c r="D1798" s="9" t="s">
        <v>25</v>
      </c>
      <c r="E1798" s="9" t="s">
        <v>163</v>
      </c>
      <c r="F1798" s="20" t="n">
        <v>-5.5</v>
      </c>
      <c r="G1798" s="12" t="s">
        <v>21</v>
      </c>
    </row>
    <row r="1799" customFormat="false" ht="12.8" hidden="false" customHeight="false" outlineLevel="0" collapsed="false">
      <c r="A1799" s="17" t="s">
        <v>910</v>
      </c>
      <c r="B1799" s="9" t="s">
        <v>881</v>
      </c>
      <c r="C1799" s="9"/>
      <c r="D1799" s="9" t="s">
        <v>25</v>
      </c>
      <c r="E1799" s="9" t="s">
        <v>29</v>
      </c>
      <c r="F1799" s="20" t="n">
        <v>-14.14</v>
      </c>
      <c r="G1799" s="12" t="s">
        <v>21</v>
      </c>
    </row>
    <row r="1800" customFormat="false" ht="12.8" hidden="false" customHeight="false" outlineLevel="0" collapsed="false">
      <c r="A1800" s="17" t="s">
        <v>388</v>
      </c>
      <c r="B1800" s="9" t="s">
        <v>881</v>
      </c>
      <c r="C1800" s="9" t="s">
        <v>881</v>
      </c>
      <c r="D1800" s="9" t="s">
        <v>54</v>
      </c>
      <c r="E1800" s="9" t="s">
        <v>67</v>
      </c>
      <c r="F1800" s="20" t="n">
        <v>-18</v>
      </c>
      <c r="G1800" s="12" t="s">
        <v>21</v>
      </c>
    </row>
    <row r="1801" customFormat="false" ht="12.8" hidden="false" customHeight="false" outlineLevel="0" collapsed="false">
      <c r="A1801" s="17" t="s">
        <v>392</v>
      </c>
      <c r="B1801" s="9" t="s">
        <v>881</v>
      </c>
      <c r="C1801" s="9" t="s">
        <v>881</v>
      </c>
      <c r="D1801" s="9" t="s">
        <v>54</v>
      </c>
      <c r="E1801" s="9" t="s">
        <v>67</v>
      </c>
      <c r="F1801" s="20" t="n">
        <v>-11.08</v>
      </c>
      <c r="G1801" s="12" t="s">
        <v>21</v>
      </c>
    </row>
    <row r="1802" customFormat="false" ht="12.8" hidden="false" customHeight="false" outlineLevel="0" collapsed="false">
      <c r="A1802" s="17" t="s">
        <v>393</v>
      </c>
      <c r="B1802" s="9" t="s">
        <v>881</v>
      </c>
      <c r="C1802" s="9" t="s">
        <v>29</v>
      </c>
      <c r="D1802" s="9" t="s">
        <v>25</v>
      </c>
      <c r="E1802" s="9" t="s">
        <v>29</v>
      </c>
      <c r="F1802" s="20" t="n">
        <v>-41.74</v>
      </c>
      <c r="G1802" s="12" t="s">
        <v>21</v>
      </c>
    </row>
    <row r="1803" customFormat="false" ht="12.8" hidden="false" customHeight="false" outlineLevel="0" collapsed="false">
      <c r="A1803" s="17" t="s">
        <v>761</v>
      </c>
      <c r="B1803" s="9" t="s">
        <v>881</v>
      </c>
      <c r="C1803" s="9"/>
      <c r="D1803" s="9" t="s">
        <v>25</v>
      </c>
      <c r="E1803" s="9" t="s">
        <v>29</v>
      </c>
      <c r="F1803" s="20" t="n">
        <v>-4</v>
      </c>
      <c r="G1803" s="12" t="s">
        <v>21</v>
      </c>
    </row>
    <row r="1804" customFormat="false" ht="12.8" hidden="false" customHeight="false" outlineLevel="0" collapsed="false">
      <c r="A1804" s="17" t="s">
        <v>763</v>
      </c>
      <c r="B1804" s="9" t="s">
        <v>881</v>
      </c>
      <c r="C1804" s="9" t="s">
        <v>881</v>
      </c>
      <c r="D1804" s="9" t="s">
        <v>54</v>
      </c>
      <c r="E1804" s="9" t="s">
        <v>67</v>
      </c>
      <c r="F1804" s="20" t="n">
        <v>-18</v>
      </c>
      <c r="G1804" s="12" t="s">
        <v>21</v>
      </c>
    </row>
    <row r="1805" customFormat="false" ht="12.8" hidden="false" customHeight="false" outlineLevel="0" collapsed="false">
      <c r="A1805" s="17" t="s">
        <v>395</v>
      </c>
      <c r="B1805" s="9" t="s">
        <v>881</v>
      </c>
      <c r="C1805" s="9" t="s">
        <v>29</v>
      </c>
      <c r="D1805" s="9" t="s">
        <v>25</v>
      </c>
      <c r="E1805" s="9" t="s">
        <v>29</v>
      </c>
      <c r="F1805" s="20" t="n">
        <v>-20</v>
      </c>
      <c r="G1805" s="12" t="s">
        <v>21</v>
      </c>
    </row>
    <row r="1806" customFormat="false" ht="12.8" hidden="false" customHeight="false" outlineLevel="0" collapsed="false">
      <c r="A1806" s="17" t="s">
        <v>951</v>
      </c>
      <c r="B1806" s="9" t="s">
        <v>881</v>
      </c>
      <c r="C1806" s="9" t="s">
        <v>881</v>
      </c>
      <c r="D1806" s="17" t="s">
        <v>54</v>
      </c>
      <c r="E1806" s="17" t="s">
        <v>67</v>
      </c>
      <c r="F1806" s="20" t="n">
        <v>-18</v>
      </c>
      <c r="G1806" s="12" t="s">
        <v>21</v>
      </c>
    </row>
    <row r="1807" customFormat="false" ht="12.8" hidden="false" customHeight="false" outlineLevel="0" collapsed="false">
      <c r="A1807" s="17" t="s">
        <v>951</v>
      </c>
      <c r="B1807" s="9" t="s">
        <v>881</v>
      </c>
      <c r="C1807" s="9" t="s">
        <v>881</v>
      </c>
      <c r="D1807" s="9" t="s">
        <v>54</v>
      </c>
      <c r="E1807" s="9" t="s">
        <v>134</v>
      </c>
      <c r="F1807" s="20" t="n">
        <v>-1.23</v>
      </c>
      <c r="G1807" s="12" t="s">
        <v>21</v>
      </c>
    </row>
    <row r="1808" customFormat="false" ht="12.8" hidden="false" customHeight="false" outlineLevel="0" collapsed="false">
      <c r="A1808" s="17" t="s">
        <v>1528</v>
      </c>
      <c r="B1808" s="9" t="s">
        <v>881</v>
      </c>
      <c r="C1808" s="9" t="s">
        <v>881</v>
      </c>
      <c r="D1808" s="9" t="s">
        <v>54</v>
      </c>
      <c r="E1808" s="9" t="s">
        <v>134</v>
      </c>
      <c r="F1808" s="20" t="n">
        <v>-1.73</v>
      </c>
      <c r="G1808" s="12" t="s">
        <v>21</v>
      </c>
    </row>
    <row r="1809" customFormat="false" ht="12.8" hidden="false" customHeight="false" outlineLevel="0" collapsed="false">
      <c r="A1809" s="17" t="s">
        <v>412</v>
      </c>
      <c r="B1809" s="9" t="s">
        <v>881</v>
      </c>
      <c r="C1809" s="9" t="s">
        <v>881</v>
      </c>
      <c r="D1809" s="17" t="s">
        <v>54</v>
      </c>
      <c r="E1809" s="17" t="s">
        <v>67</v>
      </c>
      <c r="F1809" s="20" t="n">
        <v>-18</v>
      </c>
      <c r="G1809" s="12" t="s">
        <v>21</v>
      </c>
    </row>
    <row r="1810" customFormat="false" ht="12.8" hidden="false" customHeight="false" outlineLevel="0" collapsed="false">
      <c r="A1810" s="17" t="s">
        <v>419</v>
      </c>
      <c r="B1810" s="9" t="s">
        <v>881</v>
      </c>
      <c r="C1810" s="9" t="s">
        <v>881</v>
      </c>
      <c r="D1810" s="17" t="s">
        <v>25</v>
      </c>
      <c r="E1810" s="17" t="s">
        <v>29</v>
      </c>
      <c r="F1810" s="20" t="n">
        <v>-25</v>
      </c>
      <c r="G1810" s="12" t="s">
        <v>21</v>
      </c>
    </row>
    <row r="1811" customFormat="false" ht="12.8" hidden="false" customHeight="false" outlineLevel="0" collapsed="false">
      <c r="A1811" s="17" t="s">
        <v>419</v>
      </c>
      <c r="B1811" s="9" t="s">
        <v>881</v>
      </c>
      <c r="C1811" s="9" t="s">
        <v>460</v>
      </c>
      <c r="D1811" s="17" t="s">
        <v>25</v>
      </c>
      <c r="E1811" s="17" t="s">
        <v>29</v>
      </c>
      <c r="F1811" s="20" t="n">
        <v>-12.32</v>
      </c>
      <c r="G1811" s="12" t="s">
        <v>21</v>
      </c>
    </row>
    <row r="1812" customFormat="false" ht="12.8" hidden="false" customHeight="false" outlineLevel="0" collapsed="false">
      <c r="A1812" s="17" t="s">
        <v>423</v>
      </c>
      <c r="B1812" s="9" t="s">
        <v>881</v>
      </c>
      <c r="C1812" s="9" t="s">
        <v>881</v>
      </c>
      <c r="D1812" s="17" t="s">
        <v>54</v>
      </c>
      <c r="E1812" s="17" t="s">
        <v>67</v>
      </c>
      <c r="F1812" s="20" t="n">
        <v>-18</v>
      </c>
      <c r="G1812" s="12" t="s">
        <v>21</v>
      </c>
    </row>
    <row r="1813" customFormat="false" ht="12.8" hidden="false" customHeight="false" outlineLevel="0" collapsed="false">
      <c r="A1813" s="17" t="s">
        <v>424</v>
      </c>
      <c r="B1813" s="9" t="s">
        <v>881</v>
      </c>
      <c r="C1813" s="9" t="s">
        <v>881</v>
      </c>
      <c r="D1813" s="9" t="s">
        <v>25</v>
      </c>
      <c r="E1813" s="9" t="s">
        <v>29</v>
      </c>
      <c r="F1813" s="20" t="n">
        <v>-7</v>
      </c>
      <c r="G1813" s="12" t="s">
        <v>21</v>
      </c>
    </row>
    <row r="1814" customFormat="false" ht="12.8" hidden="false" customHeight="false" outlineLevel="0" collapsed="false">
      <c r="A1814" s="17" t="s">
        <v>771</v>
      </c>
      <c r="B1814" s="9" t="s">
        <v>881</v>
      </c>
      <c r="C1814" s="9" t="s">
        <v>881</v>
      </c>
      <c r="D1814" s="9" t="s">
        <v>54</v>
      </c>
      <c r="E1814" s="9" t="s">
        <v>67</v>
      </c>
      <c r="F1814" s="20" t="n">
        <v>-18.1</v>
      </c>
      <c r="G1814" s="12" t="s">
        <v>21</v>
      </c>
    </row>
    <row r="1815" customFormat="false" ht="12.8" hidden="false" customHeight="false" outlineLevel="0" collapsed="false">
      <c r="A1815" s="17" t="s">
        <v>435</v>
      </c>
      <c r="B1815" s="9" t="s">
        <v>881</v>
      </c>
      <c r="C1815" s="9" t="s">
        <v>881</v>
      </c>
      <c r="D1815" s="9" t="s">
        <v>54</v>
      </c>
      <c r="E1815" s="9" t="s">
        <v>134</v>
      </c>
      <c r="F1815" s="20" t="n">
        <v>-0.18</v>
      </c>
      <c r="G1815" s="12" t="s">
        <v>21</v>
      </c>
    </row>
    <row r="1816" customFormat="false" ht="12.8" hidden="false" customHeight="false" outlineLevel="0" collapsed="false">
      <c r="A1816" s="17" t="s">
        <v>435</v>
      </c>
      <c r="B1816" s="9" t="s">
        <v>881</v>
      </c>
      <c r="C1816" s="9" t="s">
        <v>881</v>
      </c>
      <c r="D1816" s="9" t="s">
        <v>54</v>
      </c>
      <c r="E1816" s="9" t="s">
        <v>67</v>
      </c>
      <c r="F1816" s="20" t="n">
        <v>-18</v>
      </c>
      <c r="G1816" s="12" t="s">
        <v>21</v>
      </c>
    </row>
    <row r="1817" customFormat="false" ht="12.8" hidden="false" customHeight="false" outlineLevel="0" collapsed="false">
      <c r="A1817" s="17" t="s">
        <v>435</v>
      </c>
      <c r="B1817" s="9" t="s">
        <v>881</v>
      </c>
      <c r="C1817" s="9" t="s">
        <v>881</v>
      </c>
      <c r="D1817" s="9" t="s">
        <v>54</v>
      </c>
      <c r="E1817" s="9" t="s">
        <v>134</v>
      </c>
      <c r="F1817" s="20" t="n">
        <v>-1.6</v>
      </c>
      <c r="G1817" s="12" t="s">
        <v>21</v>
      </c>
    </row>
    <row r="1818" customFormat="false" ht="12.8" hidden="false" customHeight="false" outlineLevel="0" collapsed="false">
      <c r="A1818" s="17" t="s">
        <v>438</v>
      </c>
      <c r="B1818" s="9" t="s">
        <v>881</v>
      </c>
      <c r="C1818" s="9" t="s">
        <v>881</v>
      </c>
      <c r="D1818" s="9" t="s">
        <v>54</v>
      </c>
      <c r="E1818" s="9" t="s">
        <v>67</v>
      </c>
      <c r="F1818" s="20" t="n">
        <v>-11.08</v>
      </c>
      <c r="G1818" s="12" t="s">
        <v>21</v>
      </c>
    </row>
    <row r="1819" customFormat="false" ht="12.8" hidden="false" customHeight="false" outlineLevel="0" collapsed="false">
      <c r="A1819" s="17" t="s">
        <v>445</v>
      </c>
      <c r="B1819" s="9" t="s">
        <v>881</v>
      </c>
      <c r="C1819" s="9" t="s">
        <v>881</v>
      </c>
      <c r="D1819" s="9" t="s">
        <v>54</v>
      </c>
      <c r="E1819" s="9" t="s">
        <v>67</v>
      </c>
      <c r="F1819" s="20" t="n">
        <v>-18</v>
      </c>
      <c r="G1819" s="12" t="s">
        <v>21</v>
      </c>
    </row>
    <row r="1820" customFormat="false" ht="12.8" hidden="false" customHeight="false" outlineLevel="0" collapsed="false">
      <c r="A1820" s="17" t="s">
        <v>453</v>
      </c>
      <c r="B1820" s="9" t="s">
        <v>881</v>
      </c>
      <c r="C1820" s="9" t="s">
        <v>881</v>
      </c>
      <c r="D1820" s="9" t="s">
        <v>54</v>
      </c>
      <c r="E1820" s="9" t="s">
        <v>67</v>
      </c>
      <c r="F1820" s="20" t="n">
        <v>-18</v>
      </c>
      <c r="G1820" s="12" t="s">
        <v>21</v>
      </c>
    </row>
    <row r="1821" customFormat="false" ht="12.8" hidden="false" customHeight="false" outlineLevel="0" collapsed="false">
      <c r="A1821" s="17" t="s">
        <v>454</v>
      </c>
      <c r="B1821" s="9" t="s">
        <v>881</v>
      </c>
      <c r="C1821" s="9" t="s">
        <v>63</v>
      </c>
      <c r="D1821" s="9" t="s">
        <v>19</v>
      </c>
      <c r="E1821" s="9" t="s">
        <v>64</v>
      </c>
      <c r="F1821" s="20" t="n">
        <v>-100.74</v>
      </c>
      <c r="G1821" s="12" t="s">
        <v>21</v>
      </c>
    </row>
    <row r="1822" customFormat="false" ht="12.8" hidden="false" customHeight="false" outlineLevel="0" collapsed="false">
      <c r="A1822" s="17" t="s">
        <v>1529</v>
      </c>
      <c r="B1822" s="9" t="s">
        <v>881</v>
      </c>
      <c r="C1822" s="9" t="s">
        <v>881</v>
      </c>
      <c r="D1822" s="9" t="s">
        <v>54</v>
      </c>
      <c r="E1822" s="9" t="s">
        <v>67</v>
      </c>
      <c r="F1822" s="20" t="n">
        <v>-117.34</v>
      </c>
      <c r="G1822" s="12" t="s">
        <v>21</v>
      </c>
    </row>
    <row r="1823" customFormat="false" ht="12.8" hidden="false" customHeight="false" outlineLevel="0" collapsed="false">
      <c r="A1823" s="17" t="s">
        <v>1530</v>
      </c>
      <c r="B1823" s="9" t="s">
        <v>881</v>
      </c>
      <c r="C1823" s="9" t="s">
        <v>460</v>
      </c>
      <c r="D1823" s="9" t="s">
        <v>54</v>
      </c>
      <c r="E1823" s="9" t="s">
        <v>134</v>
      </c>
      <c r="F1823" s="20" t="n">
        <v>-0.1</v>
      </c>
      <c r="G1823" s="12" t="s">
        <v>21</v>
      </c>
    </row>
    <row r="1824" customFormat="false" ht="12.8" hidden="false" customHeight="false" outlineLevel="0" collapsed="false">
      <c r="A1824" s="17" t="s">
        <v>777</v>
      </c>
      <c r="B1824" s="9" t="s">
        <v>881</v>
      </c>
      <c r="C1824" s="9"/>
      <c r="D1824" s="17" t="s">
        <v>54</v>
      </c>
      <c r="E1824" s="17" t="s">
        <v>67</v>
      </c>
      <c r="F1824" s="20" t="n">
        <v>-20</v>
      </c>
      <c r="G1824" s="12" t="s">
        <v>21</v>
      </c>
    </row>
    <row r="1825" customFormat="false" ht="12.8" hidden="false" customHeight="false" outlineLevel="0" collapsed="false">
      <c r="A1825" s="17" t="s">
        <v>469</v>
      </c>
      <c r="B1825" s="9" t="s">
        <v>881</v>
      </c>
      <c r="C1825" s="9" t="s">
        <v>881</v>
      </c>
      <c r="D1825" s="17" t="s">
        <v>54</v>
      </c>
      <c r="E1825" s="17" t="s">
        <v>134</v>
      </c>
      <c r="F1825" s="20" t="n">
        <v>-1.26</v>
      </c>
      <c r="G1825" s="12" t="s">
        <v>21</v>
      </c>
    </row>
    <row r="1826" customFormat="false" ht="12.8" hidden="false" customHeight="false" outlineLevel="0" collapsed="false">
      <c r="A1826" s="17" t="s">
        <v>1531</v>
      </c>
      <c r="B1826" s="9" t="s">
        <v>881</v>
      </c>
      <c r="C1826" s="9" t="s">
        <v>46</v>
      </c>
      <c r="D1826" s="17" t="s">
        <v>25</v>
      </c>
      <c r="E1826" s="17" t="s">
        <v>47</v>
      </c>
      <c r="F1826" s="20" t="n">
        <v>-10</v>
      </c>
      <c r="G1826" s="12" t="s">
        <v>21</v>
      </c>
    </row>
    <row r="1827" customFormat="false" ht="12.8" hidden="false" customHeight="false" outlineLevel="0" collapsed="false">
      <c r="A1827" s="17" t="s">
        <v>470</v>
      </c>
      <c r="B1827" s="9" t="s">
        <v>881</v>
      </c>
      <c r="C1827" s="9" t="s">
        <v>460</v>
      </c>
      <c r="D1827" s="17" t="s">
        <v>54</v>
      </c>
      <c r="E1827" s="17" t="s">
        <v>67</v>
      </c>
      <c r="F1827" s="20" t="n">
        <v>-11.09</v>
      </c>
      <c r="G1827" s="12" t="s">
        <v>21</v>
      </c>
    </row>
    <row r="1828" customFormat="false" ht="12.8" hidden="false" customHeight="false" outlineLevel="0" collapsed="false">
      <c r="A1828" s="17" t="s">
        <v>782</v>
      </c>
      <c r="B1828" s="9" t="s">
        <v>881</v>
      </c>
      <c r="C1828" s="9"/>
      <c r="D1828" s="17" t="s">
        <v>54</v>
      </c>
      <c r="E1828" s="17" t="s">
        <v>67</v>
      </c>
      <c r="F1828" s="20" t="n">
        <v>-20</v>
      </c>
      <c r="G1828" s="12" t="s">
        <v>21</v>
      </c>
    </row>
    <row r="1829" customFormat="false" ht="12.8" hidden="false" customHeight="false" outlineLevel="0" collapsed="false">
      <c r="A1829" s="17" t="s">
        <v>1532</v>
      </c>
      <c r="B1829" s="9" t="s">
        <v>881</v>
      </c>
      <c r="C1829" s="9" t="s">
        <v>46</v>
      </c>
      <c r="D1829" s="17" t="s">
        <v>25</v>
      </c>
      <c r="E1829" s="17" t="s">
        <v>47</v>
      </c>
      <c r="F1829" s="20" t="n">
        <v>-7</v>
      </c>
      <c r="G1829" s="12" t="s">
        <v>21</v>
      </c>
    </row>
    <row r="1830" customFormat="false" ht="12.8" hidden="false" customHeight="false" outlineLevel="0" collapsed="false">
      <c r="A1830" s="17" t="s">
        <v>787</v>
      </c>
      <c r="B1830" s="9" t="s">
        <v>881</v>
      </c>
      <c r="C1830" s="9" t="s">
        <v>881</v>
      </c>
      <c r="D1830" s="9" t="s">
        <v>54</v>
      </c>
      <c r="E1830" s="9" t="s">
        <v>67</v>
      </c>
      <c r="F1830" s="20" t="n">
        <v>-20</v>
      </c>
      <c r="G1830" s="12" t="s">
        <v>21</v>
      </c>
    </row>
    <row r="1831" customFormat="false" ht="12.8" hidden="false" customHeight="false" outlineLevel="0" collapsed="false">
      <c r="A1831" s="17" t="s">
        <v>787</v>
      </c>
      <c r="B1831" s="9" t="s">
        <v>881</v>
      </c>
      <c r="C1831" s="9" t="s">
        <v>46</v>
      </c>
      <c r="D1831" s="9" t="s">
        <v>25</v>
      </c>
      <c r="E1831" s="9" t="s">
        <v>607</v>
      </c>
      <c r="F1831" s="20" t="n">
        <v>-7</v>
      </c>
      <c r="G1831" s="12" t="s">
        <v>21</v>
      </c>
    </row>
    <row r="1832" customFormat="false" ht="12.8" hidden="false" customHeight="false" outlineLevel="0" collapsed="false">
      <c r="A1832" s="17" t="s">
        <v>789</v>
      </c>
      <c r="B1832" s="9" t="s">
        <v>881</v>
      </c>
      <c r="C1832" s="9" t="s">
        <v>881</v>
      </c>
      <c r="D1832" s="9" t="s">
        <v>54</v>
      </c>
      <c r="E1832" s="9" t="s">
        <v>67</v>
      </c>
      <c r="F1832" s="20" t="n">
        <v>-20</v>
      </c>
      <c r="G1832" s="12" t="s">
        <v>21</v>
      </c>
    </row>
    <row r="1833" customFormat="false" ht="12.8" hidden="false" customHeight="false" outlineLevel="0" collapsed="false">
      <c r="A1833" s="17" t="s">
        <v>488</v>
      </c>
      <c r="B1833" s="9" t="s">
        <v>881</v>
      </c>
      <c r="C1833" s="9" t="s">
        <v>460</v>
      </c>
      <c r="D1833" s="17" t="s">
        <v>54</v>
      </c>
      <c r="E1833" s="17" t="s">
        <v>67</v>
      </c>
      <c r="F1833" s="20" t="n">
        <v>-11.08</v>
      </c>
      <c r="G1833" s="12" t="s">
        <v>21</v>
      </c>
    </row>
    <row r="1834" customFormat="false" ht="12.8" hidden="false" customHeight="false" outlineLevel="0" collapsed="false">
      <c r="A1834" s="17" t="s">
        <v>1533</v>
      </c>
      <c r="B1834" s="9" t="s">
        <v>881</v>
      </c>
      <c r="C1834" s="9" t="s">
        <v>460</v>
      </c>
      <c r="D1834" s="17" t="s">
        <v>54</v>
      </c>
      <c r="E1834" s="17" t="s">
        <v>67</v>
      </c>
      <c r="F1834" s="20" t="n">
        <v>-11.08</v>
      </c>
      <c r="G1834" s="12" t="s">
        <v>21</v>
      </c>
    </row>
    <row r="1835" customFormat="false" ht="12.8" hidden="false" customHeight="false" outlineLevel="0" collapsed="false">
      <c r="A1835" s="17" t="s">
        <v>1534</v>
      </c>
      <c r="B1835" s="9" t="s">
        <v>881</v>
      </c>
      <c r="C1835" s="9" t="s">
        <v>46</v>
      </c>
      <c r="D1835" s="9" t="s">
        <v>25</v>
      </c>
      <c r="E1835" s="9" t="s">
        <v>47</v>
      </c>
      <c r="F1835" s="20" t="n">
        <v>-7</v>
      </c>
      <c r="G1835" s="12" t="s">
        <v>21</v>
      </c>
    </row>
    <row r="1836" customFormat="false" ht="12.8" hidden="false" customHeight="false" outlineLevel="0" collapsed="false">
      <c r="A1836" s="17" t="s">
        <v>1536</v>
      </c>
      <c r="B1836" s="9" t="s">
        <v>881</v>
      </c>
      <c r="C1836" s="9" t="s">
        <v>46</v>
      </c>
      <c r="D1836" s="9" t="s">
        <v>25</v>
      </c>
      <c r="E1836" s="9" t="s">
        <v>607</v>
      </c>
      <c r="F1836" s="20" t="n">
        <v>-7</v>
      </c>
      <c r="G1836" s="12" t="s">
        <v>21</v>
      </c>
    </row>
    <row r="1837" customFormat="false" ht="12.8" hidden="false" customHeight="false" outlineLevel="0" collapsed="false">
      <c r="A1837" s="17" t="s">
        <v>531</v>
      </c>
      <c r="B1837" s="9" t="s">
        <v>881</v>
      </c>
      <c r="C1837" s="9" t="s">
        <v>1535</v>
      </c>
      <c r="D1837" s="17" t="s">
        <v>25</v>
      </c>
      <c r="E1837" s="17" t="s">
        <v>266</v>
      </c>
      <c r="F1837" s="20" t="n">
        <v>-15.2</v>
      </c>
      <c r="G1837" s="12" t="s">
        <v>21</v>
      </c>
    </row>
    <row r="1838" customFormat="false" ht="12.8" hidden="false" customHeight="false" outlineLevel="0" collapsed="false">
      <c r="A1838" s="17" t="s">
        <v>812</v>
      </c>
      <c r="B1838" s="9" t="s">
        <v>881</v>
      </c>
      <c r="C1838" s="9" t="s">
        <v>881</v>
      </c>
      <c r="D1838" s="9" t="s">
        <v>54</v>
      </c>
      <c r="E1838" s="9" t="s">
        <v>67</v>
      </c>
      <c r="F1838" s="20" t="n">
        <v>-11.08</v>
      </c>
      <c r="G1838" s="12" t="s">
        <v>21</v>
      </c>
    </row>
    <row r="1839" customFormat="false" ht="12.8" hidden="false" customHeight="false" outlineLevel="0" collapsed="false">
      <c r="A1839" s="17" t="s">
        <v>1537</v>
      </c>
      <c r="B1839" s="9" t="s">
        <v>881</v>
      </c>
      <c r="C1839" s="9" t="s">
        <v>46</v>
      </c>
      <c r="D1839" s="9" t="s">
        <v>25</v>
      </c>
      <c r="E1839" s="9" t="s">
        <v>47</v>
      </c>
      <c r="F1839" s="20" t="n">
        <v>-10</v>
      </c>
      <c r="G1839" s="12" t="s">
        <v>21</v>
      </c>
    </row>
    <row r="1840" customFormat="false" ht="12.8" hidden="false" customHeight="false" outlineLevel="0" collapsed="false">
      <c r="A1840" s="17" t="s">
        <v>552</v>
      </c>
      <c r="B1840" s="9" t="s">
        <v>881</v>
      </c>
      <c r="C1840" s="9" t="s">
        <v>46</v>
      </c>
      <c r="D1840" s="9" t="s">
        <v>25</v>
      </c>
      <c r="E1840" s="9" t="s">
        <v>47</v>
      </c>
      <c r="F1840" s="20" t="n">
        <v>-10</v>
      </c>
      <c r="G1840" s="12" t="s">
        <v>21</v>
      </c>
    </row>
    <row r="1841" customFormat="false" ht="12.8" hidden="false" customHeight="false" outlineLevel="0" collapsed="false">
      <c r="A1841" s="17" t="s">
        <v>552</v>
      </c>
      <c r="B1841" s="9" t="s">
        <v>881</v>
      </c>
      <c r="C1841" s="9" t="s">
        <v>46</v>
      </c>
      <c r="D1841" s="9" t="s">
        <v>25</v>
      </c>
      <c r="E1841" s="9" t="s">
        <v>47</v>
      </c>
      <c r="F1841" s="20" t="n">
        <v>-7</v>
      </c>
      <c r="G1841" s="12" t="s">
        <v>21</v>
      </c>
    </row>
    <row r="1842" customFormat="false" ht="12.8" hidden="false" customHeight="false" outlineLevel="0" collapsed="false">
      <c r="A1842" s="17" t="s">
        <v>1538</v>
      </c>
      <c r="B1842" s="9" t="s">
        <v>881</v>
      </c>
      <c r="C1842" s="9" t="s">
        <v>881</v>
      </c>
      <c r="D1842" s="9" t="s">
        <v>54</v>
      </c>
      <c r="E1842" s="9" t="s">
        <v>67</v>
      </c>
      <c r="F1842" s="20" t="n">
        <v>-11.32</v>
      </c>
      <c r="G1842" s="12" t="s">
        <v>21</v>
      </c>
    </row>
    <row r="1843" customFormat="false" ht="12.8" hidden="false" customHeight="false" outlineLevel="0" collapsed="false">
      <c r="A1843" s="17" t="s">
        <v>1538</v>
      </c>
      <c r="B1843" s="9" t="s">
        <v>881</v>
      </c>
      <c r="C1843" s="9" t="s">
        <v>46</v>
      </c>
      <c r="D1843" s="9" t="s">
        <v>25</v>
      </c>
      <c r="E1843" s="9" t="s">
        <v>47</v>
      </c>
      <c r="F1843" s="20" t="n">
        <v>-12</v>
      </c>
      <c r="G1843" s="12" t="s">
        <v>21</v>
      </c>
    </row>
    <row r="1844" customFormat="false" ht="12.8" hidden="false" customHeight="false" outlineLevel="0" collapsed="false">
      <c r="A1844" s="17" t="s">
        <v>1539</v>
      </c>
      <c r="B1844" s="9" t="s">
        <v>881</v>
      </c>
      <c r="C1844" s="9" t="s">
        <v>46</v>
      </c>
      <c r="D1844" s="9" t="s">
        <v>25</v>
      </c>
      <c r="E1844" s="9" t="s">
        <v>47</v>
      </c>
      <c r="F1844" s="20" t="n">
        <v>-12</v>
      </c>
      <c r="G1844" s="12" t="s">
        <v>21</v>
      </c>
    </row>
    <row r="1845" customFormat="false" ht="12.8" hidden="false" customHeight="false" outlineLevel="0" collapsed="false">
      <c r="A1845" s="17" t="s">
        <v>565</v>
      </c>
      <c r="B1845" s="9" t="s">
        <v>881</v>
      </c>
      <c r="C1845" s="9" t="s">
        <v>881</v>
      </c>
      <c r="D1845" s="9" t="s">
        <v>54</v>
      </c>
      <c r="E1845" s="9" t="s">
        <v>67</v>
      </c>
      <c r="F1845" s="20" t="n">
        <v>-6.69</v>
      </c>
      <c r="G1845" s="12" t="s">
        <v>21</v>
      </c>
    </row>
    <row r="1846" customFormat="false" ht="12.8" hidden="false" customHeight="false" outlineLevel="0" collapsed="false">
      <c r="A1846" s="17" t="s">
        <v>576</v>
      </c>
      <c r="B1846" s="9" t="s">
        <v>881</v>
      </c>
      <c r="C1846" s="9" t="s">
        <v>881</v>
      </c>
      <c r="D1846" s="9" t="s">
        <v>54</v>
      </c>
      <c r="E1846" s="9" t="s">
        <v>67</v>
      </c>
      <c r="F1846" s="20" t="n">
        <v>-21.93</v>
      </c>
      <c r="G1846" s="12" t="s">
        <v>21</v>
      </c>
    </row>
    <row r="1847" customFormat="false" ht="12.8" hidden="false" customHeight="false" outlineLevel="0" collapsed="false">
      <c r="A1847" s="17" t="s">
        <v>585</v>
      </c>
      <c r="B1847" s="9" t="s">
        <v>881</v>
      </c>
      <c r="C1847" s="9" t="s">
        <v>1535</v>
      </c>
      <c r="D1847" s="9" t="s">
        <v>25</v>
      </c>
      <c r="E1847" s="9" t="s">
        <v>266</v>
      </c>
      <c r="F1847" s="20" t="n">
        <v>-50</v>
      </c>
      <c r="G1847" s="12" t="s">
        <v>21</v>
      </c>
    </row>
    <row r="1848" customFormat="false" ht="12.8" hidden="false" customHeight="false" outlineLevel="0" collapsed="false">
      <c r="A1848" s="17" t="s">
        <v>1540</v>
      </c>
      <c r="B1848" s="9" t="s">
        <v>881</v>
      </c>
      <c r="C1848" s="9" t="s">
        <v>46</v>
      </c>
      <c r="D1848" s="9" t="s">
        <v>25</v>
      </c>
      <c r="E1848" s="9" t="s">
        <v>47</v>
      </c>
      <c r="F1848" s="20" t="n">
        <v>-12</v>
      </c>
      <c r="G1848" s="12" t="s">
        <v>21</v>
      </c>
    </row>
    <row r="1849" customFormat="false" ht="12.8" hidden="false" customHeight="false" outlineLevel="0" collapsed="false">
      <c r="A1849" s="17" t="s">
        <v>839</v>
      </c>
      <c r="B1849" s="9" t="s">
        <v>881</v>
      </c>
      <c r="C1849" s="9" t="s">
        <v>881</v>
      </c>
      <c r="D1849" s="9" t="s">
        <v>54</v>
      </c>
      <c r="E1849" s="9" t="s">
        <v>67</v>
      </c>
      <c r="F1849" s="20" t="n">
        <v>-21.92</v>
      </c>
      <c r="G1849" s="12" t="s">
        <v>21</v>
      </c>
    </row>
    <row r="1850" customFormat="false" ht="12.8" hidden="false" customHeight="false" outlineLevel="0" collapsed="false">
      <c r="A1850" s="17" t="s">
        <v>1541</v>
      </c>
      <c r="B1850" s="9" t="s">
        <v>881</v>
      </c>
      <c r="C1850" s="9" t="s">
        <v>881</v>
      </c>
      <c r="D1850" s="9" t="s">
        <v>54</v>
      </c>
      <c r="E1850" s="9" t="s">
        <v>67</v>
      </c>
      <c r="F1850" s="20" t="n">
        <v>-5.72</v>
      </c>
      <c r="G1850" s="12" t="s">
        <v>21</v>
      </c>
    </row>
    <row r="1851" customFormat="false" ht="12.8" hidden="false" customHeight="false" outlineLevel="0" collapsed="false">
      <c r="A1851" s="17" t="s">
        <v>619</v>
      </c>
      <c r="B1851" s="9" t="s">
        <v>850</v>
      </c>
      <c r="C1851" s="27" t="s">
        <v>658</v>
      </c>
      <c r="D1851" s="9" t="s">
        <v>78</v>
      </c>
      <c r="E1851" s="9" t="s">
        <v>406</v>
      </c>
      <c r="F1851" s="20" t="n">
        <v>-60</v>
      </c>
      <c r="G1851" s="12" t="s">
        <v>21</v>
      </c>
    </row>
    <row r="1852" customFormat="false" ht="12.8" hidden="false" customHeight="false" outlineLevel="0" collapsed="false">
      <c r="A1852" s="17" t="s">
        <v>619</v>
      </c>
      <c r="B1852" s="9" t="s">
        <v>850</v>
      </c>
      <c r="C1852" s="27" t="s">
        <v>851</v>
      </c>
      <c r="D1852" s="9" t="s">
        <v>1615</v>
      </c>
      <c r="E1852" s="9" t="s">
        <v>852</v>
      </c>
      <c r="F1852" s="20" t="n">
        <v>-199.89</v>
      </c>
      <c r="G1852" s="12" t="s">
        <v>21</v>
      </c>
    </row>
    <row r="1853" customFormat="false" ht="12.8" hidden="false" customHeight="false" outlineLevel="0" collapsed="false">
      <c r="A1853" s="17" t="s">
        <v>619</v>
      </c>
      <c r="B1853" s="9" t="s">
        <v>850</v>
      </c>
      <c r="C1853" s="27" t="s">
        <v>408</v>
      </c>
      <c r="D1853" s="9" t="s">
        <v>210</v>
      </c>
      <c r="E1853" s="9" t="s">
        <v>463</v>
      </c>
      <c r="F1853" s="20" t="n">
        <v>-3462.7</v>
      </c>
      <c r="G1853" s="12" t="s">
        <v>21</v>
      </c>
    </row>
    <row r="1854" customFormat="false" ht="12.8" hidden="false" customHeight="false" outlineLevel="0" collapsed="false">
      <c r="A1854" s="17" t="s">
        <v>619</v>
      </c>
      <c r="B1854" s="9" t="s">
        <v>850</v>
      </c>
      <c r="C1854" s="27" t="s">
        <v>690</v>
      </c>
      <c r="D1854" s="9" t="s">
        <v>19</v>
      </c>
      <c r="E1854" s="9" t="s">
        <v>20</v>
      </c>
      <c r="F1854" s="20" t="n">
        <v>-136.79</v>
      </c>
      <c r="G1854" s="12" t="s">
        <v>21</v>
      </c>
    </row>
    <row r="1855" customFormat="false" ht="12.8" hidden="false" customHeight="false" outlineLevel="0" collapsed="false">
      <c r="A1855" s="17" t="s">
        <v>619</v>
      </c>
      <c r="B1855" s="9" t="s">
        <v>850</v>
      </c>
      <c r="C1855" s="27" t="s">
        <v>690</v>
      </c>
      <c r="D1855" s="9" t="s">
        <v>19</v>
      </c>
      <c r="E1855" s="9" t="s">
        <v>20</v>
      </c>
      <c r="F1855" s="20" t="n">
        <v>-321.26</v>
      </c>
      <c r="G1855" s="12" t="s">
        <v>21</v>
      </c>
    </row>
    <row r="1856" customFormat="false" ht="12.8" hidden="false" customHeight="false" outlineLevel="0" collapsed="false">
      <c r="A1856" s="17" t="s">
        <v>619</v>
      </c>
      <c r="B1856" s="9" t="s">
        <v>850</v>
      </c>
      <c r="C1856" s="27" t="s">
        <v>63</v>
      </c>
      <c r="D1856" s="9" t="s">
        <v>19</v>
      </c>
      <c r="E1856" s="9" t="s">
        <v>64</v>
      </c>
      <c r="F1856" s="20" t="n">
        <v>-72.36</v>
      </c>
      <c r="G1856" s="12" t="s">
        <v>21</v>
      </c>
    </row>
    <row r="1857" customFormat="false" ht="12.8" hidden="false" customHeight="false" outlineLevel="0" collapsed="false">
      <c r="A1857" s="17" t="s">
        <v>619</v>
      </c>
      <c r="B1857" s="9" t="s">
        <v>850</v>
      </c>
      <c r="C1857" s="27" t="s">
        <v>63</v>
      </c>
      <c r="D1857" s="9" t="s">
        <v>19</v>
      </c>
      <c r="E1857" s="9" t="s">
        <v>64</v>
      </c>
      <c r="F1857" s="20" t="n">
        <v>-139.86</v>
      </c>
      <c r="G1857" s="12" t="s">
        <v>21</v>
      </c>
    </row>
    <row r="1858" customFormat="false" ht="12.8" hidden="false" customHeight="false" outlineLevel="0" collapsed="false">
      <c r="A1858" s="17" t="s">
        <v>619</v>
      </c>
      <c r="B1858" s="9" t="s">
        <v>850</v>
      </c>
      <c r="C1858" s="27" t="s">
        <v>63</v>
      </c>
      <c r="D1858" s="9" t="s">
        <v>19</v>
      </c>
      <c r="E1858" s="9" t="s">
        <v>64</v>
      </c>
      <c r="F1858" s="20" t="n">
        <v>-172.11</v>
      </c>
      <c r="G1858" s="12" t="s">
        <v>21</v>
      </c>
    </row>
    <row r="1859" customFormat="false" ht="12.8" hidden="false" customHeight="false" outlineLevel="0" collapsed="false">
      <c r="A1859" s="17" t="s">
        <v>619</v>
      </c>
      <c r="B1859" s="9" t="s">
        <v>850</v>
      </c>
      <c r="C1859" s="27" t="s">
        <v>63</v>
      </c>
      <c r="D1859" s="9" t="s">
        <v>19</v>
      </c>
      <c r="E1859" s="9" t="s">
        <v>64</v>
      </c>
      <c r="F1859" s="20" t="n">
        <v>-68</v>
      </c>
      <c r="G1859" s="12" t="s">
        <v>21</v>
      </c>
    </row>
    <row r="1860" customFormat="false" ht="12.8" hidden="false" customHeight="false" outlineLevel="0" collapsed="false">
      <c r="A1860" s="17" t="s">
        <v>619</v>
      </c>
      <c r="B1860" s="9" t="s">
        <v>850</v>
      </c>
      <c r="C1860" s="27" t="s">
        <v>63</v>
      </c>
      <c r="D1860" s="9" t="s">
        <v>19</v>
      </c>
      <c r="E1860" s="9" t="s">
        <v>64</v>
      </c>
      <c r="F1860" s="20" t="n">
        <v>-108.2</v>
      </c>
      <c r="G1860" s="12" t="s">
        <v>21</v>
      </c>
    </row>
    <row r="1861" customFormat="false" ht="12.8" hidden="false" customHeight="false" outlineLevel="0" collapsed="false">
      <c r="A1861" s="17" t="s">
        <v>619</v>
      </c>
      <c r="B1861" s="9" t="s">
        <v>850</v>
      </c>
      <c r="C1861" s="27" t="s">
        <v>63</v>
      </c>
      <c r="D1861" s="9" t="s">
        <v>19</v>
      </c>
      <c r="E1861" s="9" t="s">
        <v>64</v>
      </c>
      <c r="F1861" s="20" t="n">
        <v>-76.64</v>
      </c>
      <c r="G1861" s="12" t="s">
        <v>21</v>
      </c>
    </row>
    <row r="1862" customFormat="false" ht="12.8" hidden="false" customHeight="false" outlineLevel="0" collapsed="false">
      <c r="A1862" s="17" t="s">
        <v>619</v>
      </c>
      <c r="B1862" s="9" t="s">
        <v>850</v>
      </c>
      <c r="C1862" s="27" t="s">
        <v>63</v>
      </c>
      <c r="D1862" s="9" t="s">
        <v>19</v>
      </c>
      <c r="E1862" s="9" t="s">
        <v>64</v>
      </c>
      <c r="F1862" s="20" t="n">
        <v>-27.95</v>
      </c>
      <c r="G1862" s="12" t="s">
        <v>21</v>
      </c>
    </row>
    <row r="1863" customFormat="false" ht="12.8" hidden="false" customHeight="false" outlineLevel="0" collapsed="false">
      <c r="A1863" s="17" t="s">
        <v>619</v>
      </c>
      <c r="B1863" s="9" t="s">
        <v>850</v>
      </c>
      <c r="C1863" s="27" t="s">
        <v>292</v>
      </c>
      <c r="D1863" s="9" t="s">
        <v>25</v>
      </c>
      <c r="E1863" s="9" t="s">
        <v>853</v>
      </c>
      <c r="F1863" s="20" t="n">
        <v>-84.99</v>
      </c>
      <c r="G1863" s="12" t="s">
        <v>21</v>
      </c>
    </row>
    <row r="1864" customFormat="false" ht="12.8" hidden="false" customHeight="false" outlineLevel="0" collapsed="false">
      <c r="A1864" s="17" t="s">
        <v>619</v>
      </c>
      <c r="B1864" s="9" t="s">
        <v>850</v>
      </c>
      <c r="C1864" s="27" t="s">
        <v>855</v>
      </c>
      <c r="D1864" s="9" t="s">
        <v>25</v>
      </c>
      <c r="E1864" s="9" t="s">
        <v>47</v>
      </c>
      <c r="F1864" s="20" t="n">
        <v>-199.5</v>
      </c>
      <c r="G1864" s="12" t="s">
        <v>21</v>
      </c>
    </row>
    <row r="1865" customFormat="false" ht="12.8" hidden="false" customHeight="false" outlineLevel="0" collapsed="false">
      <c r="A1865" s="17" t="s">
        <v>619</v>
      </c>
      <c r="B1865" s="9" t="s">
        <v>850</v>
      </c>
      <c r="C1865" s="27" t="s">
        <v>29</v>
      </c>
      <c r="D1865" s="9" t="s">
        <v>25</v>
      </c>
      <c r="E1865" s="9" t="s">
        <v>163</v>
      </c>
      <c r="F1865" s="20" t="n">
        <v>-59.4</v>
      </c>
      <c r="G1865" s="12" t="s">
        <v>21</v>
      </c>
    </row>
    <row r="1866" customFormat="false" ht="12.8" hidden="false" customHeight="false" outlineLevel="0" collapsed="false">
      <c r="A1866" s="17" t="s">
        <v>619</v>
      </c>
      <c r="B1866" s="9" t="s">
        <v>850</v>
      </c>
      <c r="C1866" s="27" t="s">
        <v>29</v>
      </c>
      <c r="D1866" s="9" t="s">
        <v>25</v>
      </c>
      <c r="E1866" s="9" t="s">
        <v>163</v>
      </c>
      <c r="F1866" s="20" t="n">
        <v>-58.4</v>
      </c>
      <c r="G1866" s="12" t="s">
        <v>21</v>
      </c>
    </row>
    <row r="1867" customFormat="false" ht="12.8" hidden="false" customHeight="false" outlineLevel="0" collapsed="false">
      <c r="A1867" s="17" t="s">
        <v>619</v>
      </c>
      <c r="B1867" s="9" t="s">
        <v>850</v>
      </c>
      <c r="C1867" s="27" t="s">
        <v>29</v>
      </c>
      <c r="D1867" s="9" t="s">
        <v>25</v>
      </c>
      <c r="E1867" s="9" t="s">
        <v>163</v>
      </c>
      <c r="F1867" s="20" t="n">
        <v>-72.95</v>
      </c>
      <c r="G1867" s="12" t="s">
        <v>21</v>
      </c>
    </row>
    <row r="1868" customFormat="false" ht="12.8" hidden="false" customHeight="false" outlineLevel="0" collapsed="false">
      <c r="A1868" s="17" t="s">
        <v>619</v>
      </c>
      <c r="B1868" s="9" t="s">
        <v>850</v>
      </c>
      <c r="C1868" s="27" t="s">
        <v>29</v>
      </c>
      <c r="D1868" s="9" t="s">
        <v>25</v>
      </c>
      <c r="E1868" s="9" t="s">
        <v>163</v>
      </c>
      <c r="F1868" s="20" t="n">
        <v>-22.2</v>
      </c>
      <c r="G1868" s="12" t="s">
        <v>21</v>
      </c>
    </row>
    <row r="1869" customFormat="false" ht="12.8" hidden="false" customHeight="false" outlineLevel="0" collapsed="false">
      <c r="A1869" s="17" t="s">
        <v>619</v>
      </c>
      <c r="B1869" s="9" t="s">
        <v>850</v>
      </c>
      <c r="C1869" s="27" t="s">
        <v>24</v>
      </c>
      <c r="D1869" s="9" t="s">
        <v>25</v>
      </c>
      <c r="E1869" s="9" t="s">
        <v>163</v>
      </c>
      <c r="F1869" s="20" t="n">
        <v>-46.76</v>
      </c>
      <c r="G1869" s="12" t="s">
        <v>21</v>
      </c>
    </row>
    <row r="1870" customFormat="false" ht="12.8" hidden="false" customHeight="false" outlineLevel="0" collapsed="false">
      <c r="A1870" s="17" t="s">
        <v>619</v>
      </c>
      <c r="B1870" s="9" t="s">
        <v>850</v>
      </c>
      <c r="C1870" s="27" t="s">
        <v>24</v>
      </c>
      <c r="D1870" s="9" t="s">
        <v>25</v>
      </c>
      <c r="E1870" s="9" t="s">
        <v>163</v>
      </c>
      <c r="F1870" s="20" t="n">
        <v>-76.7</v>
      </c>
      <c r="G1870" s="12" t="s">
        <v>21</v>
      </c>
    </row>
    <row r="1871" customFormat="false" ht="12.8" hidden="false" customHeight="false" outlineLevel="0" collapsed="false">
      <c r="A1871" s="17" t="s">
        <v>619</v>
      </c>
      <c r="B1871" s="9" t="s">
        <v>850</v>
      </c>
      <c r="C1871" s="27" t="s">
        <v>856</v>
      </c>
      <c r="D1871" s="9" t="s">
        <v>25</v>
      </c>
      <c r="E1871" s="9" t="s">
        <v>115</v>
      </c>
      <c r="F1871" s="20" t="n">
        <v>-109.99</v>
      </c>
      <c r="G1871" s="12" t="s">
        <v>21</v>
      </c>
    </row>
    <row r="1872" customFormat="false" ht="12.8" hidden="false" customHeight="false" outlineLevel="0" collapsed="false">
      <c r="A1872" s="17" t="s">
        <v>619</v>
      </c>
      <c r="B1872" s="9" t="s">
        <v>850</v>
      </c>
      <c r="C1872" s="27" t="s">
        <v>53</v>
      </c>
      <c r="D1872" s="9" t="s">
        <v>54</v>
      </c>
      <c r="E1872" s="9" t="s">
        <v>67</v>
      </c>
      <c r="F1872" s="20" t="n">
        <v>-66.33</v>
      </c>
      <c r="G1872" s="12" t="s">
        <v>21</v>
      </c>
    </row>
    <row r="1873" customFormat="false" ht="12.8" hidden="false" customHeight="false" outlineLevel="0" collapsed="false">
      <c r="A1873" s="17" t="s">
        <v>857</v>
      </c>
      <c r="B1873" s="9" t="s">
        <v>850</v>
      </c>
      <c r="C1873" s="27" t="s">
        <v>658</v>
      </c>
      <c r="D1873" s="9" t="s">
        <v>78</v>
      </c>
      <c r="E1873" s="9" t="s">
        <v>406</v>
      </c>
      <c r="F1873" s="20" t="n">
        <v>-60</v>
      </c>
      <c r="G1873" s="12" t="s">
        <v>21</v>
      </c>
    </row>
    <row r="1874" customFormat="false" ht="12.8" hidden="false" customHeight="false" outlineLevel="0" collapsed="false">
      <c r="A1874" s="17" t="s">
        <v>857</v>
      </c>
      <c r="B1874" s="9" t="s">
        <v>850</v>
      </c>
      <c r="C1874" s="27" t="s">
        <v>658</v>
      </c>
      <c r="D1874" s="9" t="s">
        <v>78</v>
      </c>
      <c r="E1874" s="9" t="s">
        <v>406</v>
      </c>
      <c r="F1874" s="20" t="n">
        <v>-50</v>
      </c>
      <c r="G1874" s="12" t="s">
        <v>21</v>
      </c>
    </row>
    <row r="1875" customFormat="false" ht="12.8" hidden="false" customHeight="false" outlineLevel="0" collapsed="false">
      <c r="A1875" s="17" t="s">
        <v>857</v>
      </c>
      <c r="B1875" s="9" t="s">
        <v>850</v>
      </c>
      <c r="C1875" s="27" t="s">
        <v>658</v>
      </c>
      <c r="D1875" s="9" t="s">
        <v>78</v>
      </c>
      <c r="E1875" s="9" t="s">
        <v>406</v>
      </c>
      <c r="F1875" s="20" t="n">
        <v>-60</v>
      </c>
      <c r="G1875" s="12" t="s">
        <v>21</v>
      </c>
    </row>
    <row r="1876" customFormat="false" ht="12.8" hidden="false" customHeight="false" outlineLevel="0" collapsed="false">
      <c r="A1876" s="17" t="s">
        <v>857</v>
      </c>
      <c r="B1876" s="9" t="s">
        <v>850</v>
      </c>
      <c r="C1876" s="27" t="s">
        <v>658</v>
      </c>
      <c r="D1876" s="9" t="s">
        <v>78</v>
      </c>
      <c r="E1876" s="9" t="s">
        <v>406</v>
      </c>
      <c r="F1876" s="20" t="n">
        <v>-60</v>
      </c>
      <c r="G1876" s="12" t="s">
        <v>21</v>
      </c>
    </row>
    <row r="1877" customFormat="false" ht="12.8" hidden="false" customHeight="false" outlineLevel="0" collapsed="false">
      <c r="A1877" s="17" t="s">
        <v>857</v>
      </c>
      <c r="B1877" s="9" t="s">
        <v>850</v>
      </c>
      <c r="C1877" s="27" t="s">
        <v>851</v>
      </c>
      <c r="D1877" s="9" t="s">
        <v>1615</v>
      </c>
      <c r="E1877" s="9" t="s">
        <v>852</v>
      </c>
      <c r="F1877" s="20" t="n">
        <v>-199.89</v>
      </c>
      <c r="G1877" s="12" t="s">
        <v>21</v>
      </c>
    </row>
    <row r="1878" customFormat="false" ht="12.8" hidden="false" customHeight="false" outlineLevel="0" collapsed="false">
      <c r="A1878" s="17" t="s">
        <v>857</v>
      </c>
      <c r="B1878" s="9" t="s">
        <v>850</v>
      </c>
      <c r="C1878" s="27" t="s">
        <v>858</v>
      </c>
      <c r="D1878" s="9" t="s">
        <v>19</v>
      </c>
      <c r="E1878" s="9" t="s">
        <v>153</v>
      </c>
      <c r="F1878" s="20" t="n">
        <v>-565.4</v>
      </c>
      <c r="G1878" s="12" t="s">
        <v>21</v>
      </c>
    </row>
    <row r="1879" customFormat="false" ht="12.8" hidden="false" customHeight="false" outlineLevel="0" collapsed="false">
      <c r="A1879" s="17" t="s">
        <v>857</v>
      </c>
      <c r="B1879" s="9" t="s">
        <v>850</v>
      </c>
      <c r="C1879" s="27" t="s">
        <v>160</v>
      </c>
      <c r="D1879" s="9" t="s">
        <v>19</v>
      </c>
      <c r="E1879" s="9" t="s">
        <v>20</v>
      </c>
      <c r="F1879" s="20" t="n">
        <v>-1143</v>
      </c>
      <c r="G1879" s="12" t="s">
        <v>21</v>
      </c>
    </row>
    <row r="1880" customFormat="false" ht="12.8" hidden="false" customHeight="false" outlineLevel="0" collapsed="false">
      <c r="A1880" s="17" t="s">
        <v>857</v>
      </c>
      <c r="B1880" s="9" t="s">
        <v>850</v>
      </c>
      <c r="C1880" s="27" t="s">
        <v>160</v>
      </c>
      <c r="D1880" s="9" t="s">
        <v>19</v>
      </c>
      <c r="E1880" s="9" t="s">
        <v>20</v>
      </c>
      <c r="F1880" s="20" t="n">
        <v>-266</v>
      </c>
      <c r="G1880" s="12" t="s">
        <v>21</v>
      </c>
    </row>
    <row r="1881" customFormat="false" ht="12.8" hidden="false" customHeight="false" outlineLevel="0" collapsed="false">
      <c r="A1881" s="17" t="s">
        <v>857</v>
      </c>
      <c r="B1881" s="9" t="s">
        <v>850</v>
      </c>
      <c r="C1881" s="27" t="s">
        <v>160</v>
      </c>
      <c r="D1881" s="9" t="s">
        <v>19</v>
      </c>
      <c r="E1881" s="9" t="s">
        <v>20</v>
      </c>
      <c r="F1881" s="20" t="n">
        <v>-54</v>
      </c>
      <c r="G1881" s="12" t="s">
        <v>21</v>
      </c>
    </row>
    <row r="1882" customFormat="false" ht="12.8" hidden="false" customHeight="false" outlineLevel="0" collapsed="false">
      <c r="A1882" s="17" t="s">
        <v>857</v>
      </c>
      <c r="B1882" s="9" t="s">
        <v>850</v>
      </c>
      <c r="C1882" s="27" t="s">
        <v>160</v>
      </c>
      <c r="D1882" s="9" t="s">
        <v>19</v>
      </c>
      <c r="E1882" s="9" t="s">
        <v>20</v>
      </c>
      <c r="F1882" s="20" t="n">
        <v>-500</v>
      </c>
      <c r="G1882" s="12" t="s">
        <v>21</v>
      </c>
    </row>
    <row r="1883" customFormat="false" ht="12.8" hidden="false" customHeight="false" outlineLevel="0" collapsed="false">
      <c r="A1883" s="17" t="s">
        <v>857</v>
      </c>
      <c r="B1883" s="9" t="s">
        <v>850</v>
      </c>
      <c r="C1883" s="27" t="s">
        <v>690</v>
      </c>
      <c r="D1883" s="9" t="s">
        <v>19</v>
      </c>
      <c r="E1883" s="9" t="s">
        <v>20</v>
      </c>
      <c r="F1883" s="20" t="n">
        <v>-321.26</v>
      </c>
      <c r="G1883" s="12" t="s">
        <v>21</v>
      </c>
    </row>
    <row r="1884" customFormat="false" ht="12.8" hidden="false" customHeight="false" outlineLevel="0" collapsed="false">
      <c r="A1884" s="17" t="s">
        <v>857</v>
      </c>
      <c r="B1884" s="9" t="s">
        <v>850</v>
      </c>
      <c r="C1884" s="27" t="s">
        <v>690</v>
      </c>
      <c r="D1884" s="9" t="s">
        <v>19</v>
      </c>
      <c r="E1884" s="9" t="s">
        <v>20</v>
      </c>
      <c r="F1884" s="20" t="n">
        <v>-136.79</v>
      </c>
      <c r="G1884" s="12" t="s">
        <v>21</v>
      </c>
    </row>
    <row r="1885" customFormat="false" ht="12.8" hidden="false" customHeight="false" outlineLevel="0" collapsed="false">
      <c r="A1885" s="17" t="s">
        <v>857</v>
      </c>
      <c r="B1885" s="9" t="s">
        <v>850</v>
      </c>
      <c r="C1885" s="27" t="s">
        <v>63</v>
      </c>
      <c r="D1885" s="9" t="s">
        <v>19</v>
      </c>
      <c r="E1885" s="9" t="s">
        <v>64</v>
      </c>
      <c r="F1885" s="20" t="n">
        <v>-134.84</v>
      </c>
      <c r="G1885" s="12" t="s">
        <v>21</v>
      </c>
    </row>
    <row r="1886" customFormat="false" ht="12.8" hidden="false" customHeight="false" outlineLevel="0" collapsed="false">
      <c r="A1886" s="17" t="s">
        <v>857</v>
      </c>
      <c r="B1886" s="9" t="s">
        <v>850</v>
      </c>
      <c r="C1886" s="27" t="s">
        <v>63</v>
      </c>
      <c r="D1886" s="9" t="s">
        <v>19</v>
      </c>
      <c r="E1886" s="9" t="s">
        <v>64</v>
      </c>
      <c r="F1886" s="20" t="n">
        <v>-97.32</v>
      </c>
      <c r="G1886" s="12" t="s">
        <v>21</v>
      </c>
    </row>
    <row r="1887" customFormat="false" ht="12.8" hidden="false" customHeight="false" outlineLevel="0" collapsed="false">
      <c r="A1887" s="17" t="s">
        <v>857</v>
      </c>
      <c r="B1887" s="9" t="s">
        <v>850</v>
      </c>
      <c r="C1887" s="27" t="s">
        <v>63</v>
      </c>
      <c r="D1887" s="9" t="s">
        <v>19</v>
      </c>
      <c r="E1887" s="9" t="s">
        <v>64</v>
      </c>
      <c r="F1887" s="20" t="n">
        <v>-65.53</v>
      </c>
      <c r="G1887" s="12" t="s">
        <v>21</v>
      </c>
    </row>
    <row r="1888" customFormat="false" ht="12.8" hidden="false" customHeight="false" outlineLevel="0" collapsed="false">
      <c r="A1888" s="17" t="s">
        <v>857</v>
      </c>
      <c r="B1888" s="9" t="s">
        <v>850</v>
      </c>
      <c r="C1888" s="27" t="s">
        <v>63</v>
      </c>
      <c r="D1888" s="9" t="s">
        <v>19</v>
      </c>
      <c r="E1888" s="9" t="s">
        <v>64</v>
      </c>
      <c r="F1888" s="20" t="n">
        <v>-46.47</v>
      </c>
      <c r="G1888" s="12" t="s">
        <v>21</v>
      </c>
    </row>
    <row r="1889" customFormat="false" ht="12.8" hidden="false" customHeight="false" outlineLevel="0" collapsed="false">
      <c r="A1889" s="17" t="s">
        <v>857</v>
      </c>
      <c r="B1889" s="9" t="s">
        <v>850</v>
      </c>
      <c r="C1889" s="27" t="s">
        <v>63</v>
      </c>
      <c r="D1889" s="9" t="s">
        <v>19</v>
      </c>
      <c r="E1889" s="9" t="s">
        <v>64</v>
      </c>
      <c r="F1889" s="20" t="n">
        <v>-124.22</v>
      </c>
      <c r="G1889" s="12" t="s">
        <v>21</v>
      </c>
    </row>
    <row r="1890" customFormat="false" ht="12.8" hidden="false" customHeight="false" outlineLevel="0" collapsed="false">
      <c r="A1890" s="17" t="s">
        <v>857</v>
      </c>
      <c r="B1890" s="9" t="s">
        <v>850</v>
      </c>
      <c r="C1890" s="27" t="s">
        <v>63</v>
      </c>
      <c r="D1890" s="9" t="s">
        <v>19</v>
      </c>
      <c r="E1890" s="9" t="s">
        <v>64</v>
      </c>
      <c r="F1890" s="20" t="n">
        <v>-18</v>
      </c>
      <c r="G1890" s="12" t="s">
        <v>21</v>
      </c>
    </row>
    <row r="1891" customFormat="false" ht="12.8" hidden="false" customHeight="false" outlineLevel="0" collapsed="false">
      <c r="A1891" s="17" t="s">
        <v>857</v>
      </c>
      <c r="B1891" s="9" t="s">
        <v>850</v>
      </c>
      <c r="C1891" s="27" t="s">
        <v>24</v>
      </c>
      <c r="D1891" s="9" t="s">
        <v>25</v>
      </c>
      <c r="E1891" s="9" t="s">
        <v>26</v>
      </c>
      <c r="F1891" s="20" t="n">
        <v>-23.52</v>
      </c>
      <c r="G1891" s="12" t="s">
        <v>21</v>
      </c>
    </row>
    <row r="1892" customFormat="false" ht="12.8" hidden="false" customHeight="false" outlineLevel="0" collapsed="false">
      <c r="A1892" s="17" t="s">
        <v>857</v>
      </c>
      <c r="B1892" s="9" t="s">
        <v>850</v>
      </c>
      <c r="C1892" s="27" t="s">
        <v>265</v>
      </c>
      <c r="D1892" s="9" t="s">
        <v>25</v>
      </c>
      <c r="E1892" s="9" t="s">
        <v>266</v>
      </c>
      <c r="F1892" s="20" t="n">
        <v>-130</v>
      </c>
      <c r="G1892" s="12" t="s">
        <v>21</v>
      </c>
    </row>
    <row r="1893" customFormat="false" ht="12.8" hidden="false" customHeight="false" outlineLevel="0" collapsed="false">
      <c r="A1893" s="17" t="s">
        <v>857</v>
      </c>
      <c r="B1893" s="9" t="s">
        <v>850</v>
      </c>
      <c r="C1893" s="27" t="s">
        <v>29</v>
      </c>
      <c r="D1893" s="9" t="s">
        <v>25</v>
      </c>
      <c r="E1893" s="9" t="s">
        <v>29</v>
      </c>
      <c r="F1893" s="20" t="n">
        <v>-39.65</v>
      </c>
      <c r="G1893" s="12" t="s">
        <v>21</v>
      </c>
    </row>
    <row r="1894" customFormat="false" ht="12.8" hidden="false" customHeight="false" outlineLevel="0" collapsed="false">
      <c r="A1894" s="17" t="s">
        <v>857</v>
      </c>
      <c r="B1894" s="9" t="s">
        <v>850</v>
      </c>
      <c r="C1894" s="27" t="s">
        <v>59</v>
      </c>
      <c r="D1894" s="9" t="s">
        <v>25</v>
      </c>
      <c r="E1894" s="9" t="s">
        <v>29</v>
      </c>
      <c r="F1894" s="20" t="n">
        <v>-54.96</v>
      </c>
      <c r="G1894" s="12" t="s">
        <v>21</v>
      </c>
    </row>
    <row r="1895" customFormat="false" ht="12.8" hidden="false" customHeight="false" outlineLevel="0" collapsed="false">
      <c r="A1895" s="17" t="s">
        <v>857</v>
      </c>
      <c r="B1895" s="9" t="s">
        <v>850</v>
      </c>
      <c r="C1895" s="27" t="s">
        <v>29</v>
      </c>
      <c r="D1895" s="9" t="s">
        <v>25</v>
      </c>
      <c r="E1895" s="9" t="s">
        <v>29</v>
      </c>
      <c r="F1895" s="20" t="n">
        <v>-40</v>
      </c>
      <c r="G1895" s="12" t="s">
        <v>21</v>
      </c>
    </row>
    <row r="1896" customFormat="false" ht="12.8" hidden="false" customHeight="false" outlineLevel="0" collapsed="false">
      <c r="A1896" s="17" t="s">
        <v>857</v>
      </c>
      <c r="B1896" s="9" t="s">
        <v>850</v>
      </c>
      <c r="C1896" s="27" t="s">
        <v>29</v>
      </c>
      <c r="D1896" s="9" t="s">
        <v>25</v>
      </c>
      <c r="E1896" s="9" t="s">
        <v>29</v>
      </c>
      <c r="F1896" s="20" t="n">
        <v>-43</v>
      </c>
      <c r="G1896" s="12" t="s">
        <v>21</v>
      </c>
    </row>
    <row r="1897" customFormat="false" ht="12.8" hidden="false" customHeight="false" outlineLevel="0" collapsed="false">
      <c r="A1897" s="17" t="s">
        <v>857</v>
      </c>
      <c r="B1897" s="9" t="s">
        <v>850</v>
      </c>
      <c r="C1897" s="27" t="s">
        <v>147</v>
      </c>
      <c r="D1897" s="9" t="s">
        <v>25</v>
      </c>
      <c r="E1897" s="8" t="s">
        <v>148</v>
      </c>
      <c r="F1897" s="20" t="n">
        <v>-83</v>
      </c>
      <c r="G1897" s="12" t="s">
        <v>21</v>
      </c>
    </row>
    <row r="1898" customFormat="false" ht="12.8" hidden="false" customHeight="false" outlineLevel="0" collapsed="false">
      <c r="A1898" s="17" t="s">
        <v>857</v>
      </c>
      <c r="B1898" s="9" t="s">
        <v>850</v>
      </c>
      <c r="C1898" s="27" t="s">
        <v>24</v>
      </c>
      <c r="D1898" s="9" t="s">
        <v>25</v>
      </c>
      <c r="E1898" s="9" t="s">
        <v>163</v>
      </c>
      <c r="F1898" s="20" t="n">
        <v>-42.2</v>
      </c>
      <c r="G1898" s="12" t="s">
        <v>21</v>
      </c>
    </row>
    <row r="1899" customFormat="false" ht="12.8" hidden="false" customHeight="false" outlineLevel="0" collapsed="false">
      <c r="A1899" s="17" t="s">
        <v>857</v>
      </c>
      <c r="B1899" s="9" t="s">
        <v>850</v>
      </c>
      <c r="C1899" s="27" t="s">
        <v>24</v>
      </c>
      <c r="D1899" s="9" t="s">
        <v>25</v>
      </c>
      <c r="E1899" s="9" t="s">
        <v>163</v>
      </c>
      <c r="F1899" s="20" t="n">
        <v>-32.7</v>
      </c>
      <c r="G1899" s="12" t="s">
        <v>21</v>
      </c>
    </row>
    <row r="1900" customFormat="false" ht="12.8" hidden="false" customHeight="false" outlineLevel="0" collapsed="false">
      <c r="A1900" s="17" t="s">
        <v>857</v>
      </c>
      <c r="B1900" s="9" t="s">
        <v>850</v>
      </c>
      <c r="C1900" s="27" t="s">
        <v>856</v>
      </c>
      <c r="D1900" s="9" t="s">
        <v>25</v>
      </c>
      <c r="E1900" s="9" t="s">
        <v>115</v>
      </c>
      <c r="F1900" s="20" t="n">
        <v>-109.99</v>
      </c>
      <c r="G1900" s="12" t="s">
        <v>21</v>
      </c>
    </row>
    <row r="1901" customFormat="false" ht="12.8" hidden="false" customHeight="false" outlineLevel="0" collapsed="false">
      <c r="A1901" s="17" t="s">
        <v>857</v>
      </c>
      <c r="B1901" s="9" t="s">
        <v>850</v>
      </c>
      <c r="C1901" s="27" t="s">
        <v>53</v>
      </c>
      <c r="D1901" s="9" t="s">
        <v>54</v>
      </c>
      <c r="E1901" s="9" t="s">
        <v>67</v>
      </c>
      <c r="F1901" s="20" t="n">
        <v>-66.33</v>
      </c>
      <c r="G1901" s="12" t="s">
        <v>21</v>
      </c>
    </row>
    <row r="1902" customFormat="false" ht="12.8" hidden="false" customHeight="false" outlineLevel="0" collapsed="false">
      <c r="A1902" s="17" t="s">
        <v>633</v>
      </c>
      <c r="B1902" s="9" t="s">
        <v>850</v>
      </c>
      <c r="C1902" s="27" t="s">
        <v>658</v>
      </c>
      <c r="D1902" s="9" t="s">
        <v>78</v>
      </c>
      <c r="E1902" s="9" t="s">
        <v>406</v>
      </c>
      <c r="F1902" s="20" t="n">
        <v>-60</v>
      </c>
      <c r="G1902" s="12" t="s">
        <v>21</v>
      </c>
    </row>
    <row r="1903" customFormat="false" ht="12.8" hidden="false" customHeight="false" outlineLevel="0" collapsed="false">
      <c r="A1903" s="17" t="s">
        <v>633</v>
      </c>
      <c r="B1903" s="9" t="s">
        <v>850</v>
      </c>
      <c r="C1903" s="27" t="s">
        <v>658</v>
      </c>
      <c r="D1903" s="9" t="s">
        <v>78</v>
      </c>
      <c r="E1903" s="9" t="s">
        <v>406</v>
      </c>
      <c r="F1903" s="20" t="n">
        <v>-60</v>
      </c>
      <c r="G1903" s="12" t="s">
        <v>21</v>
      </c>
    </row>
    <row r="1904" customFormat="false" ht="12.8" hidden="false" customHeight="false" outlineLevel="0" collapsed="false">
      <c r="A1904" s="17" t="s">
        <v>633</v>
      </c>
      <c r="B1904" s="9" t="s">
        <v>850</v>
      </c>
      <c r="C1904" s="27" t="s">
        <v>658</v>
      </c>
      <c r="D1904" s="9" t="s">
        <v>78</v>
      </c>
      <c r="E1904" s="9" t="s">
        <v>406</v>
      </c>
      <c r="F1904" s="20" t="n">
        <v>-50</v>
      </c>
      <c r="G1904" s="12" t="s">
        <v>21</v>
      </c>
    </row>
    <row r="1905" customFormat="false" ht="12.8" hidden="false" customHeight="false" outlineLevel="0" collapsed="false">
      <c r="A1905" s="17" t="s">
        <v>633</v>
      </c>
      <c r="B1905" s="9" t="s">
        <v>850</v>
      </c>
      <c r="C1905" s="27" t="s">
        <v>658</v>
      </c>
      <c r="D1905" s="9" t="s">
        <v>78</v>
      </c>
      <c r="E1905" s="9" t="s">
        <v>406</v>
      </c>
      <c r="F1905" s="20" t="n">
        <v>-50</v>
      </c>
      <c r="G1905" s="12" t="s">
        <v>21</v>
      </c>
    </row>
    <row r="1906" customFormat="false" ht="12.8" hidden="false" customHeight="false" outlineLevel="0" collapsed="false">
      <c r="A1906" s="17" t="s">
        <v>633</v>
      </c>
      <c r="B1906" s="9" t="s">
        <v>850</v>
      </c>
      <c r="C1906" s="27" t="s">
        <v>658</v>
      </c>
      <c r="D1906" s="9" t="s">
        <v>78</v>
      </c>
      <c r="E1906" s="9" t="s">
        <v>406</v>
      </c>
      <c r="F1906" s="20" t="n">
        <v>-60</v>
      </c>
      <c r="G1906" s="12" t="s">
        <v>21</v>
      </c>
    </row>
    <row r="1907" customFormat="false" ht="12.8" hidden="false" customHeight="false" outlineLevel="0" collapsed="false">
      <c r="A1907" s="17" t="s">
        <v>633</v>
      </c>
      <c r="B1907" s="9" t="s">
        <v>850</v>
      </c>
      <c r="C1907" s="27" t="s">
        <v>658</v>
      </c>
      <c r="D1907" s="9" t="s">
        <v>78</v>
      </c>
      <c r="E1907" s="9" t="s">
        <v>406</v>
      </c>
      <c r="F1907" s="20" t="n">
        <v>-60</v>
      </c>
      <c r="G1907" s="12" t="s">
        <v>21</v>
      </c>
    </row>
    <row r="1908" customFormat="false" ht="12.8" hidden="false" customHeight="false" outlineLevel="0" collapsed="false">
      <c r="A1908" s="17" t="s">
        <v>633</v>
      </c>
      <c r="B1908" s="9" t="s">
        <v>850</v>
      </c>
      <c r="C1908" s="27" t="s">
        <v>851</v>
      </c>
      <c r="D1908" s="9" t="s">
        <v>1615</v>
      </c>
      <c r="E1908" s="9" t="s">
        <v>852</v>
      </c>
      <c r="F1908" s="20" t="n">
        <v>-199.89</v>
      </c>
      <c r="G1908" s="12" t="s">
        <v>21</v>
      </c>
    </row>
    <row r="1909" customFormat="false" ht="12.8" hidden="false" customHeight="false" outlineLevel="0" collapsed="false">
      <c r="A1909" s="17" t="s">
        <v>633</v>
      </c>
      <c r="B1909" s="9" t="s">
        <v>850</v>
      </c>
      <c r="C1909" s="27" t="s">
        <v>858</v>
      </c>
      <c r="D1909" s="9" t="s">
        <v>19</v>
      </c>
      <c r="E1909" s="9" t="s">
        <v>153</v>
      </c>
      <c r="F1909" s="20" t="n">
        <v>-162.98</v>
      </c>
      <c r="G1909" s="12" t="s">
        <v>21</v>
      </c>
    </row>
    <row r="1910" customFormat="false" ht="12.8" hidden="false" customHeight="false" outlineLevel="0" collapsed="false">
      <c r="A1910" s="17" t="s">
        <v>633</v>
      </c>
      <c r="B1910" s="9" t="s">
        <v>850</v>
      </c>
      <c r="C1910" s="27" t="s">
        <v>858</v>
      </c>
      <c r="D1910" s="9" t="s">
        <v>19</v>
      </c>
      <c r="E1910" s="9" t="s">
        <v>153</v>
      </c>
      <c r="F1910" s="20" t="n">
        <v>-565.4</v>
      </c>
      <c r="G1910" s="12" t="s">
        <v>21</v>
      </c>
    </row>
    <row r="1911" customFormat="false" ht="12.8" hidden="false" customHeight="false" outlineLevel="0" collapsed="false">
      <c r="A1911" s="17" t="s">
        <v>633</v>
      </c>
      <c r="B1911" s="9" t="s">
        <v>850</v>
      </c>
      <c r="C1911" s="27" t="s">
        <v>170</v>
      </c>
      <c r="D1911" s="9" t="s">
        <v>19</v>
      </c>
      <c r="E1911" s="9" t="s">
        <v>20</v>
      </c>
      <c r="F1911" s="20" t="n">
        <v>-89.5</v>
      </c>
      <c r="G1911" s="12" t="s">
        <v>21</v>
      </c>
    </row>
    <row r="1912" customFormat="false" ht="12.8" hidden="false" customHeight="false" outlineLevel="0" collapsed="false">
      <c r="A1912" s="17" t="s">
        <v>633</v>
      </c>
      <c r="B1912" s="9" t="s">
        <v>850</v>
      </c>
      <c r="C1912" s="27" t="s">
        <v>160</v>
      </c>
      <c r="D1912" s="9" t="s">
        <v>19</v>
      </c>
      <c r="E1912" s="9" t="s">
        <v>20</v>
      </c>
      <c r="F1912" s="20" t="n">
        <v>-344</v>
      </c>
      <c r="G1912" s="12" t="s">
        <v>21</v>
      </c>
    </row>
    <row r="1913" customFormat="false" ht="12.8" hidden="false" customHeight="false" outlineLevel="0" collapsed="false">
      <c r="A1913" s="17" t="s">
        <v>633</v>
      </c>
      <c r="B1913" s="9" t="s">
        <v>850</v>
      </c>
      <c r="C1913" s="27" t="s">
        <v>160</v>
      </c>
      <c r="D1913" s="9" t="s">
        <v>19</v>
      </c>
      <c r="E1913" s="9" t="s">
        <v>20</v>
      </c>
      <c r="F1913" s="20" t="n">
        <v>-63.7</v>
      </c>
      <c r="G1913" s="12" t="s">
        <v>21</v>
      </c>
    </row>
    <row r="1914" customFormat="false" ht="12.8" hidden="false" customHeight="false" outlineLevel="0" collapsed="false">
      <c r="A1914" s="17" t="s">
        <v>633</v>
      </c>
      <c r="B1914" s="9" t="s">
        <v>850</v>
      </c>
      <c r="C1914" s="27" t="s">
        <v>170</v>
      </c>
      <c r="D1914" s="9" t="s">
        <v>19</v>
      </c>
      <c r="E1914" s="9" t="s">
        <v>20</v>
      </c>
      <c r="F1914" s="20" t="n">
        <v>-127.3</v>
      </c>
      <c r="G1914" s="12" t="s">
        <v>21</v>
      </c>
    </row>
    <row r="1915" customFormat="false" ht="12.8" hidden="false" customHeight="false" outlineLevel="0" collapsed="false">
      <c r="A1915" s="17" t="s">
        <v>633</v>
      </c>
      <c r="B1915" s="9" t="s">
        <v>850</v>
      </c>
      <c r="C1915" s="27" t="s">
        <v>170</v>
      </c>
      <c r="D1915" s="9" t="s">
        <v>19</v>
      </c>
      <c r="E1915" s="9" t="s">
        <v>20</v>
      </c>
      <c r="F1915" s="20" t="n">
        <v>-74.75</v>
      </c>
      <c r="G1915" s="12" t="s">
        <v>21</v>
      </c>
    </row>
    <row r="1916" customFormat="false" ht="12.8" hidden="false" customHeight="false" outlineLevel="0" collapsed="false">
      <c r="A1916" s="17" t="s">
        <v>633</v>
      </c>
      <c r="B1916" s="9" t="s">
        <v>850</v>
      </c>
      <c r="C1916" s="27" t="s">
        <v>63</v>
      </c>
      <c r="D1916" s="9" t="s">
        <v>19</v>
      </c>
      <c r="E1916" s="9" t="s">
        <v>64</v>
      </c>
      <c r="F1916" s="20" t="n">
        <v>-123.38</v>
      </c>
      <c r="G1916" s="12" t="s">
        <v>21</v>
      </c>
    </row>
    <row r="1917" customFormat="false" ht="12.8" hidden="false" customHeight="false" outlineLevel="0" collapsed="false">
      <c r="A1917" s="17" t="s">
        <v>633</v>
      </c>
      <c r="B1917" s="9" t="s">
        <v>850</v>
      </c>
      <c r="C1917" s="27" t="s">
        <v>63</v>
      </c>
      <c r="D1917" s="9" t="s">
        <v>19</v>
      </c>
      <c r="E1917" s="9" t="s">
        <v>64</v>
      </c>
      <c r="F1917" s="20" t="n">
        <v>-71.88</v>
      </c>
      <c r="G1917" s="12" t="s">
        <v>21</v>
      </c>
    </row>
    <row r="1918" customFormat="false" ht="12.8" hidden="false" customHeight="false" outlineLevel="0" collapsed="false">
      <c r="A1918" s="17" t="s">
        <v>633</v>
      </c>
      <c r="B1918" s="9" t="s">
        <v>850</v>
      </c>
      <c r="C1918" s="27" t="s">
        <v>63</v>
      </c>
      <c r="D1918" s="9" t="s">
        <v>19</v>
      </c>
      <c r="E1918" s="9" t="s">
        <v>64</v>
      </c>
      <c r="F1918" s="20" t="n">
        <v>-21.83</v>
      </c>
      <c r="G1918" s="12" t="s">
        <v>21</v>
      </c>
    </row>
    <row r="1919" customFormat="false" ht="12.8" hidden="false" customHeight="false" outlineLevel="0" collapsed="false">
      <c r="A1919" s="17" t="s">
        <v>633</v>
      </c>
      <c r="B1919" s="9" t="s">
        <v>850</v>
      </c>
      <c r="C1919" s="27" t="s">
        <v>63</v>
      </c>
      <c r="D1919" s="9" t="s">
        <v>19</v>
      </c>
      <c r="E1919" s="9" t="s">
        <v>64</v>
      </c>
      <c r="F1919" s="20" t="n">
        <v>-89.48</v>
      </c>
      <c r="G1919" s="12" t="s">
        <v>21</v>
      </c>
    </row>
    <row r="1920" customFormat="false" ht="12.8" hidden="false" customHeight="false" outlineLevel="0" collapsed="false">
      <c r="A1920" s="17" t="s">
        <v>633</v>
      </c>
      <c r="B1920" s="9" t="s">
        <v>850</v>
      </c>
      <c r="C1920" s="27" t="s">
        <v>63</v>
      </c>
      <c r="D1920" s="9" t="s">
        <v>19</v>
      </c>
      <c r="E1920" s="9" t="s">
        <v>64</v>
      </c>
      <c r="F1920" s="20" t="n">
        <v>-19.08</v>
      </c>
      <c r="G1920" s="12" t="s">
        <v>21</v>
      </c>
    </row>
    <row r="1921" customFormat="false" ht="12.8" hidden="false" customHeight="false" outlineLevel="0" collapsed="false">
      <c r="A1921" s="17" t="s">
        <v>633</v>
      </c>
      <c r="B1921" s="9" t="s">
        <v>850</v>
      </c>
      <c r="C1921" s="27" t="s">
        <v>24</v>
      </c>
      <c r="D1921" s="9" t="s">
        <v>25</v>
      </c>
      <c r="E1921" s="9" t="s">
        <v>26</v>
      </c>
      <c r="F1921" s="20" t="n">
        <v>-37.9</v>
      </c>
      <c r="G1921" s="12" t="s">
        <v>21</v>
      </c>
    </row>
    <row r="1922" customFormat="false" ht="12.8" hidden="false" customHeight="false" outlineLevel="0" collapsed="false">
      <c r="A1922" s="17" t="s">
        <v>633</v>
      </c>
      <c r="B1922" s="9" t="s">
        <v>850</v>
      </c>
      <c r="C1922" s="27" t="s">
        <v>24</v>
      </c>
      <c r="D1922" s="9" t="s">
        <v>25</v>
      </c>
      <c r="E1922" s="9" t="s">
        <v>26</v>
      </c>
      <c r="F1922" s="20" t="n">
        <v>-40</v>
      </c>
      <c r="G1922" s="12" t="s">
        <v>21</v>
      </c>
    </row>
    <row r="1923" customFormat="false" ht="12.8" hidden="false" customHeight="false" outlineLevel="0" collapsed="false">
      <c r="A1923" s="17" t="s">
        <v>633</v>
      </c>
      <c r="B1923" s="9" t="s">
        <v>850</v>
      </c>
      <c r="C1923" s="27" t="s">
        <v>24</v>
      </c>
      <c r="D1923" s="9" t="s">
        <v>25</v>
      </c>
      <c r="E1923" s="9" t="s">
        <v>26</v>
      </c>
      <c r="F1923" s="20" t="n">
        <v>-35</v>
      </c>
      <c r="G1923" s="12" t="s">
        <v>21</v>
      </c>
    </row>
    <row r="1924" customFormat="false" ht="12.8" hidden="false" customHeight="false" outlineLevel="0" collapsed="false">
      <c r="A1924" s="17" t="s">
        <v>633</v>
      </c>
      <c r="B1924" s="9" t="s">
        <v>850</v>
      </c>
      <c r="C1924" s="27" t="s">
        <v>29</v>
      </c>
      <c r="D1924" s="9" t="s">
        <v>25</v>
      </c>
      <c r="E1924" s="9" t="s">
        <v>29</v>
      </c>
      <c r="F1924" s="20" t="n">
        <v>-40</v>
      </c>
      <c r="G1924" s="12" t="s">
        <v>21</v>
      </c>
    </row>
    <row r="1925" customFormat="false" ht="12.8" hidden="false" customHeight="false" outlineLevel="0" collapsed="false">
      <c r="A1925" s="17" t="s">
        <v>633</v>
      </c>
      <c r="B1925" s="9" t="s">
        <v>850</v>
      </c>
      <c r="C1925" s="27" t="s">
        <v>29</v>
      </c>
      <c r="D1925" s="9" t="s">
        <v>25</v>
      </c>
      <c r="E1925" s="9" t="s">
        <v>29</v>
      </c>
      <c r="F1925" s="20" t="n">
        <v>-45.5</v>
      </c>
      <c r="G1925" s="12" t="s">
        <v>21</v>
      </c>
    </row>
    <row r="1926" customFormat="false" ht="12.8" hidden="false" customHeight="false" outlineLevel="0" collapsed="false">
      <c r="A1926" s="17" t="s">
        <v>633</v>
      </c>
      <c r="B1926" s="9" t="s">
        <v>850</v>
      </c>
      <c r="C1926" s="27" t="s">
        <v>29</v>
      </c>
      <c r="D1926" s="9" t="s">
        <v>25</v>
      </c>
      <c r="E1926" s="9" t="s">
        <v>29</v>
      </c>
      <c r="F1926" s="20" t="n">
        <v>-35.69</v>
      </c>
      <c r="G1926" s="12" t="s">
        <v>21</v>
      </c>
    </row>
    <row r="1927" customFormat="false" ht="12.8" hidden="false" customHeight="false" outlineLevel="0" collapsed="false">
      <c r="A1927" s="17" t="s">
        <v>633</v>
      </c>
      <c r="B1927" s="9" t="s">
        <v>850</v>
      </c>
      <c r="C1927" s="27" t="s">
        <v>29</v>
      </c>
      <c r="D1927" s="9" t="s">
        <v>25</v>
      </c>
      <c r="E1927" s="9" t="s">
        <v>29</v>
      </c>
      <c r="F1927" s="20" t="n">
        <v>-15.7</v>
      </c>
      <c r="G1927" s="12" t="s">
        <v>21</v>
      </c>
    </row>
    <row r="1928" customFormat="false" ht="12.8" hidden="false" customHeight="false" outlineLevel="0" collapsed="false">
      <c r="A1928" s="17" t="s">
        <v>633</v>
      </c>
      <c r="B1928" s="9" t="s">
        <v>850</v>
      </c>
      <c r="C1928" s="27" t="s">
        <v>29</v>
      </c>
      <c r="D1928" s="9" t="s">
        <v>25</v>
      </c>
      <c r="E1928" s="9" t="s">
        <v>29</v>
      </c>
      <c r="F1928" s="20" t="n">
        <v>-32</v>
      </c>
      <c r="G1928" s="12" t="s">
        <v>21</v>
      </c>
    </row>
    <row r="1929" customFormat="false" ht="12.8" hidden="false" customHeight="false" outlineLevel="0" collapsed="false">
      <c r="A1929" s="17" t="s">
        <v>633</v>
      </c>
      <c r="B1929" s="9" t="s">
        <v>850</v>
      </c>
      <c r="C1929" s="27" t="s">
        <v>29</v>
      </c>
      <c r="D1929" s="9" t="s">
        <v>25</v>
      </c>
      <c r="E1929" s="9" t="s">
        <v>29</v>
      </c>
      <c r="F1929" s="20" t="n">
        <v>-22</v>
      </c>
      <c r="G1929" s="12" t="s">
        <v>21</v>
      </c>
    </row>
    <row r="1930" customFormat="false" ht="12.8" hidden="false" customHeight="false" outlineLevel="0" collapsed="false">
      <c r="A1930" s="17" t="s">
        <v>633</v>
      </c>
      <c r="B1930" s="9" t="s">
        <v>850</v>
      </c>
      <c r="C1930" s="27" t="s">
        <v>53</v>
      </c>
      <c r="D1930" s="9" t="s">
        <v>54</v>
      </c>
      <c r="E1930" s="9" t="s">
        <v>67</v>
      </c>
      <c r="F1930" s="20" t="n">
        <v>-66.33</v>
      </c>
      <c r="G1930" s="12" t="s">
        <v>21</v>
      </c>
    </row>
    <row r="1931" customFormat="false" ht="12.8" hidden="false" customHeight="false" outlineLevel="0" collapsed="false">
      <c r="A1931" s="17" t="s">
        <v>640</v>
      </c>
      <c r="B1931" s="9" t="s">
        <v>850</v>
      </c>
      <c r="C1931" s="27" t="s">
        <v>658</v>
      </c>
      <c r="D1931" s="9" t="s">
        <v>78</v>
      </c>
      <c r="E1931" s="9" t="s">
        <v>406</v>
      </c>
      <c r="F1931" s="20" t="n">
        <v>-60</v>
      </c>
      <c r="G1931" s="12" t="s">
        <v>21</v>
      </c>
    </row>
    <row r="1932" customFormat="false" ht="12.8" hidden="false" customHeight="false" outlineLevel="0" collapsed="false">
      <c r="A1932" s="17" t="s">
        <v>640</v>
      </c>
      <c r="B1932" s="9" t="s">
        <v>850</v>
      </c>
      <c r="C1932" s="27" t="s">
        <v>658</v>
      </c>
      <c r="D1932" s="9" t="s">
        <v>78</v>
      </c>
      <c r="E1932" s="9" t="s">
        <v>406</v>
      </c>
      <c r="F1932" s="20" t="n">
        <v>-30</v>
      </c>
      <c r="G1932" s="12" t="s">
        <v>21</v>
      </c>
    </row>
    <row r="1933" customFormat="false" ht="12.8" hidden="false" customHeight="false" outlineLevel="0" collapsed="false">
      <c r="A1933" s="17" t="s">
        <v>640</v>
      </c>
      <c r="B1933" s="9" t="s">
        <v>850</v>
      </c>
      <c r="C1933" s="27" t="s">
        <v>658</v>
      </c>
      <c r="D1933" s="9" t="s">
        <v>78</v>
      </c>
      <c r="E1933" s="9" t="s">
        <v>406</v>
      </c>
      <c r="F1933" s="20" t="n">
        <v>-60</v>
      </c>
      <c r="G1933" s="12" t="s">
        <v>21</v>
      </c>
    </row>
    <row r="1934" customFormat="false" ht="12.8" hidden="false" customHeight="false" outlineLevel="0" collapsed="false">
      <c r="A1934" s="17" t="s">
        <v>640</v>
      </c>
      <c r="B1934" s="9" t="s">
        <v>850</v>
      </c>
      <c r="C1934" s="27" t="s">
        <v>658</v>
      </c>
      <c r="D1934" s="9" t="s">
        <v>78</v>
      </c>
      <c r="E1934" s="9" t="s">
        <v>406</v>
      </c>
      <c r="F1934" s="20" t="n">
        <v>-60</v>
      </c>
      <c r="G1934" s="12" t="s">
        <v>21</v>
      </c>
    </row>
    <row r="1935" customFormat="false" ht="12.8" hidden="false" customHeight="false" outlineLevel="0" collapsed="false">
      <c r="A1935" s="17" t="s">
        <v>640</v>
      </c>
      <c r="B1935" s="9" t="s">
        <v>850</v>
      </c>
      <c r="C1935" s="27" t="s">
        <v>658</v>
      </c>
      <c r="D1935" s="9" t="s">
        <v>78</v>
      </c>
      <c r="E1935" s="9" t="s">
        <v>406</v>
      </c>
      <c r="F1935" s="20" t="n">
        <v>-95.88</v>
      </c>
      <c r="G1935" s="12" t="s">
        <v>21</v>
      </c>
    </row>
    <row r="1936" customFormat="false" ht="12.8" hidden="false" customHeight="false" outlineLevel="0" collapsed="false">
      <c r="A1936" s="17" t="s">
        <v>640</v>
      </c>
      <c r="B1936" s="9" t="s">
        <v>850</v>
      </c>
      <c r="C1936" s="27" t="s">
        <v>658</v>
      </c>
      <c r="D1936" s="9" t="s">
        <v>78</v>
      </c>
      <c r="E1936" s="9" t="s">
        <v>406</v>
      </c>
      <c r="F1936" s="20" t="n">
        <v>-71.99</v>
      </c>
      <c r="G1936" s="12" t="s">
        <v>21</v>
      </c>
    </row>
    <row r="1937" customFormat="false" ht="12.8" hidden="false" customHeight="false" outlineLevel="0" collapsed="false">
      <c r="A1937" s="17" t="s">
        <v>640</v>
      </c>
      <c r="B1937" s="9" t="s">
        <v>850</v>
      </c>
      <c r="C1937" s="27" t="s">
        <v>851</v>
      </c>
      <c r="D1937" s="9" t="s">
        <v>1615</v>
      </c>
      <c r="E1937" s="9" t="s">
        <v>852</v>
      </c>
      <c r="F1937" s="20" t="n">
        <v>-199.89</v>
      </c>
      <c r="G1937" s="12" t="s">
        <v>21</v>
      </c>
    </row>
    <row r="1938" customFormat="false" ht="12.8" hidden="false" customHeight="false" outlineLevel="0" collapsed="false">
      <c r="A1938" s="17" t="s">
        <v>640</v>
      </c>
      <c r="B1938" s="9" t="s">
        <v>850</v>
      </c>
      <c r="C1938" s="27" t="s">
        <v>59</v>
      </c>
      <c r="D1938" s="9" t="s">
        <v>19</v>
      </c>
      <c r="E1938" s="9" t="s">
        <v>153</v>
      </c>
      <c r="F1938" s="20" t="n">
        <v>-129.9</v>
      </c>
      <c r="G1938" s="12" t="s">
        <v>21</v>
      </c>
    </row>
    <row r="1939" customFormat="false" ht="12.8" hidden="false" customHeight="false" outlineLevel="0" collapsed="false">
      <c r="A1939" s="17" t="s">
        <v>640</v>
      </c>
      <c r="B1939" s="9" t="s">
        <v>850</v>
      </c>
      <c r="C1939" s="27" t="s">
        <v>29</v>
      </c>
      <c r="D1939" s="9" t="s">
        <v>19</v>
      </c>
      <c r="E1939" s="9" t="s">
        <v>153</v>
      </c>
      <c r="F1939" s="20" t="n">
        <v>-60</v>
      </c>
      <c r="G1939" s="12" t="s">
        <v>21</v>
      </c>
    </row>
    <row r="1940" customFormat="false" ht="12.8" hidden="false" customHeight="false" outlineLevel="0" collapsed="false">
      <c r="A1940" s="17" t="s">
        <v>640</v>
      </c>
      <c r="B1940" s="9" t="s">
        <v>850</v>
      </c>
      <c r="C1940" s="27" t="s">
        <v>858</v>
      </c>
      <c r="D1940" s="9" t="s">
        <v>19</v>
      </c>
      <c r="E1940" s="9" t="s">
        <v>153</v>
      </c>
      <c r="F1940" s="20" t="n">
        <v>-565.4</v>
      </c>
      <c r="G1940" s="12" t="s">
        <v>21</v>
      </c>
    </row>
    <row r="1941" customFormat="false" ht="12.8" hidden="false" customHeight="false" outlineLevel="0" collapsed="false">
      <c r="A1941" s="17" t="s">
        <v>640</v>
      </c>
      <c r="B1941" s="9" t="s">
        <v>850</v>
      </c>
      <c r="C1941" s="27" t="s">
        <v>298</v>
      </c>
      <c r="D1941" s="9" t="s">
        <v>19</v>
      </c>
      <c r="E1941" s="9" t="s">
        <v>20</v>
      </c>
      <c r="F1941" s="20" t="n">
        <v>-179.32</v>
      </c>
      <c r="G1941" s="12" t="s">
        <v>21</v>
      </c>
    </row>
    <row r="1942" customFormat="false" ht="12.8" hidden="false" customHeight="false" outlineLevel="0" collapsed="false">
      <c r="A1942" s="17" t="s">
        <v>640</v>
      </c>
      <c r="B1942" s="9" t="s">
        <v>850</v>
      </c>
      <c r="C1942" s="27" t="s">
        <v>859</v>
      </c>
      <c r="D1942" s="9" t="s">
        <v>19</v>
      </c>
      <c r="E1942" s="9" t="s">
        <v>20</v>
      </c>
      <c r="F1942" s="20" t="n">
        <v>-125</v>
      </c>
      <c r="G1942" s="12" t="s">
        <v>21</v>
      </c>
    </row>
    <row r="1943" customFormat="false" ht="12.8" hidden="false" customHeight="false" outlineLevel="0" collapsed="false">
      <c r="A1943" s="17" t="s">
        <v>640</v>
      </c>
      <c r="B1943" s="9" t="s">
        <v>850</v>
      </c>
      <c r="C1943" s="27" t="s">
        <v>29</v>
      </c>
      <c r="D1943" s="9" t="s">
        <v>19</v>
      </c>
      <c r="E1943" s="9" t="s">
        <v>20</v>
      </c>
      <c r="F1943" s="20" t="n">
        <v>-90</v>
      </c>
      <c r="G1943" s="12" t="s">
        <v>21</v>
      </c>
    </row>
    <row r="1944" customFormat="false" ht="12.8" hidden="false" customHeight="false" outlineLevel="0" collapsed="false">
      <c r="A1944" s="17" t="s">
        <v>640</v>
      </c>
      <c r="B1944" s="9" t="s">
        <v>850</v>
      </c>
      <c r="C1944" s="27" t="s">
        <v>860</v>
      </c>
      <c r="D1944" s="9" t="s">
        <v>19</v>
      </c>
      <c r="E1944" s="9" t="s">
        <v>20</v>
      </c>
      <c r="F1944" s="20" t="n">
        <v>-164.94</v>
      </c>
      <c r="G1944" s="12" t="s">
        <v>21</v>
      </c>
    </row>
    <row r="1945" customFormat="false" ht="12.8" hidden="false" customHeight="false" outlineLevel="0" collapsed="false">
      <c r="A1945" s="17" t="s">
        <v>640</v>
      </c>
      <c r="B1945" s="9" t="s">
        <v>850</v>
      </c>
      <c r="C1945" s="27" t="s">
        <v>861</v>
      </c>
      <c r="D1945" s="9" t="s">
        <v>19</v>
      </c>
      <c r="E1945" s="9" t="s">
        <v>20</v>
      </c>
      <c r="F1945" s="20" t="n">
        <v>-400</v>
      </c>
      <c r="G1945" s="12" t="s">
        <v>21</v>
      </c>
    </row>
    <row r="1946" customFormat="false" ht="12.8" hidden="false" customHeight="false" outlineLevel="0" collapsed="false">
      <c r="A1946" s="17" t="s">
        <v>640</v>
      </c>
      <c r="B1946" s="9" t="s">
        <v>850</v>
      </c>
      <c r="C1946" s="27" t="s">
        <v>270</v>
      </c>
      <c r="D1946" s="9" t="s">
        <v>19</v>
      </c>
      <c r="E1946" s="9" t="s">
        <v>271</v>
      </c>
      <c r="F1946" s="20" t="n">
        <v>-117.5</v>
      </c>
      <c r="G1946" s="12" t="s">
        <v>21</v>
      </c>
    </row>
    <row r="1947" customFormat="false" ht="12.8" hidden="false" customHeight="false" outlineLevel="0" collapsed="false">
      <c r="A1947" s="17" t="s">
        <v>640</v>
      </c>
      <c r="B1947" s="9" t="s">
        <v>850</v>
      </c>
      <c r="C1947" s="27" t="s">
        <v>298</v>
      </c>
      <c r="D1947" s="9" t="s">
        <v>19</v>
      </c>
      <c r="E1947" s="9" t="s">
        <v>119</v>
      </c>
      <c r="F1947" s="20" t="n">
        <v>-49.89</v>
      </c>
      <c r="G1947" s="12" t="s">
        <v>21</v>
      </c>
    </row>
    <row r="1948" customFormat="false" ht="12.8" hidden="false" customHeight="false" outlineLevel="0" collapsed="false">
      <c r="A1948" s="17" t="s">
        <v>640</v>
      </c>
      <c r="B1948" s="9" t="s">
        <v>850</v>
      </c>
      <c r="C1948" s="27" t="s">
        <v>298</v>
      </c>
      <c r="D1948" s="9" t="s">
        <v>19</v>
      </c>
      <c r="E1948" s="9" t="s">
        <v>119</v>
      </c>
      <c r="F1948" s="20" t="n">
        <v>-26.26</v>
      </c>
      <c r="G1948" s="12" t="s">
        <v>21</v>
      </c>
    </row>
    <row r="1949" customFormat="false" ht="12.8" hidden="false" customHeight="false" outlineLevel="0" collapsed="false">
      <c r="A1949" s="17" t="s">
        <v>640</v>
      </c>
      <c r="B1949" s="9" t="s">
        <v>850</v>
      </c>
      <c r="C1949" s="27" t="s">
        <v>63</v>
      </c>
      <c r="D1949" s="9" t="s">
        <v>19</v>
      </c>
      <c r="E1949" s="9" t="s">
        <v>64</v>
      </c>
      <c r="F1949" s="20" t="n">
        <v>-151.6</v>
      </c>
      <c r="G1949" s="12" t="s">
        <v>21</v>
      </c>
    </row>
    <row r="1950" customFormat="false" ht="12.8" hidden="false" customHeight="false" outlineLevel="0" collapsed="false">
      <c r="A1950" s="17" t="s">
        <v>640</v>
      </c>
      <c r="B1950" s="9" t="s">
        <v>850</v>
      </c>
      <c r="C1950" s="27" t="s">
        <v>63</v>
      </c>
      <c r="D1950" s="9" t="s">
        <v>19</v>
      </c>
      <c r="E1950" s="9" t="s">
        <v>64</v>
      </c>
      <c r="F1950" s="20" t="n">
        <v>-150.53</v>
      </c>
      <c r="G1950" s="12" t="s">
        <v>21</v>
      </c>
    </row>
    <row r="1951" customFormat="false" ht="12.8" hidden="false" customHeight="false" outlineLevel="0" collapsed="false">
      <c r="A1951" s="17" t="s">
        <v>640</v>
      </c>
      <c r="B1951" s="9" t="s">
        <v>850</v>
      </c>
      <c r="C1951" s="27" t="s">
        <v>63</v>
      </c>
      <c r="D1951" s="9" t="s">
        <v>19</v>
      </c>
      <c r="E1951" s="9" t="s">
        <v>64</v>
      </c>
      <c r="F1951" s="20" t="n">
        <v>-84.25</v>
      </c>
      <c r="G1951" s="12" t="s">
        <v>21</v>
      </c>
    </row>
    <row r="1952" customFormat="false" ht="12.8" hidden="false" customHeight="false" outlineLevel="0" collapsed="false">
      <c r="A1952" s="17" t="s">
        <v>640</v>
      </c>
      <c r="B1952" s="9" t="s">
        <v>850</v>
      </c>
      <c r="C1952" s="27" t="s">
        <v>63</v>
      </c>
      <c r="D1952" s="9" t="s">
        <v>19</v>
      </c>
      <c r="E1952" s="9" t="s">
        <v>64</v>
      </c>
      <c r="F1952" s="20" t="n">
        <v>-84.53</v>
      </c>
      <c r="G1952" s="12" t="s">
        <v>21</v>
      </c>
    </row>
    <row r="1953" customFormat="false" ht="12.8" hidden="false" customHeight="false" outlineLevel="0" collapsed="false">
      <c r="A1953" s="17" t="s">
        <v>640</v>
      </c>
      <c r="B1953" s="9" t="s">
        <v>850</v>
      </c>
      <c r="C1953" s="27" t="s">
        <v>63</v>
      </c>
      <c r="D1953" s="9" t="s">
        <v>19</v>
      </c>
      <c r="E1953" s="9" t="s">
        <v>64</v>
      </c>
      <c r="F1953" s="20" t="n">
        <v>-30.66</v>
      </c>
      <c r="G1953" s="12" t="s">
        <v>21</v>
      </c>
    </row>
    <row r="1954" customFormat="false" ht="12.8" hidden="false" customHeight="false" outlineLevel="0" collapsed="false">
      <c r="A1954" s="17" t="s">
        <v>640</v>
      </c>
      <c r="B1954" s="9" t="s">
        <v>850</v>
      </c>
      <c r="C1954" s="27" t="s">
        <v>63</v>
      </c>
      <c r="D1954" s="9" t="s">
        <v>19</v>
      </c>
      <c r="E1954" s="9" t="s">
        <v>64</v>
      </c>
      <c r="F1954" s="20" t="n">
        <v>-97.28</v>
      </c>
      <c r="G1954" s="12" t="s">
        <v>21</v>
      </c>
    </row>
    <row r="1955" customFormat="false" ht="12.8" hidden="false" customHeight="false" outlineLevel="0" collapsed="false">
      <c r="A1955" s="17" t="s">
        <v>640</v>
      </c>
      <c r="B1955" s="9" t="s">
        <v>850</v>
      </c>
      <c r="C1955" s="27" t="s">
        <v>63</v>
      </c>
      <c r="D1955" s="9" t="s">
        <v>19</v>
      </c>
      <c r="E1955" s="9" t="s">
        <v>64</v>
      </c>
      <c r="F1955" s="20" t="n">
        <v>-60.46</v>
      </c>
      <c r="G1955" s="12" t="s">
        <v>21</v>
      </c>
    </row>
    <row r="1956" customFormat="false" ht="12.8" hidden="false" customHeight="false" outlineLevel="0" collapsed="false">
      <c r="A1956" s="17" t="s">
        <v>640</v>
      </c>
      <c r="B1956" s="9" t="s">
        <v>850</v>
      </c>
      <c r="C1956" s="27" t="s">
        <v>63</v>
      </c>
      <c r="D1956" s="9" t="s">
        <v>19</v>
      </c>
      <c r="E1956" s="9" t="s">
        <v>64</v>
      </c>
      <c r="F1956" s="20" t="n">
        <v>-38.29</v>
      </c>
      <c r="G1956" s="12" t="s">
        <v>21</v>
      </c>
    </row>
    <row r="1957" customFormat="false" ht="12.8" hidden="false" customHeight="false" outlineLevel="0" collapsed="false">
      <c r="A1957" s="17" t="s">
        <v>640</v>
      </c>
      <c r="B1957" s="9" t="s">
        <v>850</v>
      </c>
      <c r="C1957" s="27" t="s">
        <v>63</v>
      </c>
      <c r="D1957" s="9" t="s">
        <v>19</v>
      </c>
      <c r="E1957" s="9" t="s">
        <v>64</v>
      </c>
      <c r="F1957" s="20" t="n">
        <v>-62.48</v>
      </c>
      <c r="G1957" s="12" t="s">
        <v>21</v>
      </c>
    </row>
    <row r="1958" customFormat="false" ht="12.8" hidden="false" customHeight="false" outlineLevel="0" collapsed="false">
      <c r="A1958" s="17" t="s">
        <v>640</v>
      </c>
      <c r="B1958" s="9" t="s">
        <v>850</v>
      </c>
      <c r="C1958" s="27" t="s">
        <v>63</v>
      </c>
      <c r="D1958" s="9" t="s">
        <v>19</v>
      </c>
      <c r="E1958" s="9" t="s">
        <v>64</v>
      </c>
      <c r="F1958" s="20" t="n">
        <v>-28.25</v>
      </c>
      <c r="G1958" s="12" t="s">
        <v>21</v>
      </c>
    </row>
    <row r="1959" customFormat="false" ht="12.8" hidden="false" customHeight="false" outlineLevel="0" collapsed="false">
      <c r="A1959" s="17" t="s">
        <v>640</v>
      </c>
      <c r="B1959" s="9" t="s">
        <v>850</v>
      </c>
      <c r="C1959" s="27" t="s">
        <v>24</v>
      </c>
      <c r="D1959" s="9" t="s">
        <v>25</v>
      </c>
      <c r="E1959" s="9" t="s">
        <v>26</v>
      </c>
      <c r="F1959" s="20" t="n">
        <v>-36.46</v>
      </c>
      <c r="G1959" s="12" t="s">
        <v>21</v>
      </c>
    </row>
    <row r="1960" customFormat="false" ht="12.8" hidden="false" customHeight="false" outlineLevel="0" collapsed="false">
      <c r="A1960" s="17" t="s">
        <v>640</v>
      </c>
      <c r="B1960" s="9" t="s">
        <v>850</v>
      </c>
      <c r="C1960" s="27" t="s">
        <v>24</v>
      </c>
      <c r="D1960" s="9" t="s">
        <v>25</v>
      </c>
      <c r="E1960" s="9" t="s">
        <v>26</v>
      </c>
      <c r="F1960" s="20" t="n">
        <v>-37.81</v>
      </c>
      <c r="G1960" s="12" t="s">
        <v>21</v>
      </c>
    </row>
    <row r="1961" customFormat="false" ht="12.8" hidden="false" customHeight="false" outlineLevel="0" collapsed="false">
      <c r="A1961" s="17" t="s">
        <v>640</v>
      </c>
      <c r="B1961" s="9" t="s">
        <v>850</v>
      </c>
      <c r="C1961" s="27" t="s">
        <v>24</v>
      </c>
      <c r="D1961" s="9" t="s">
        <v>25</v>
      </c>
      <c r="E1961" s="9" t="s">
        <v>26</v>
      </c>
      <c r="F1961" s="20" t="n">
        <v>-42</v>
      </c>
      <c r="G1961" s="12" t="s">
        <v>21</v>
      </c>
    </row>
    <row r="1962" customFormat="false" ht="12.8" hidden="false" customHeight="false" outlineLevel="0" collapsed="false">
      <c r="A1962" s="17" t="s">
        <v>640</v>
      </c>
      <c r="B1962" s="9" t="s">
        <v>850</v>
      </c>
      <c r="C1962" s="27" t="s">
        <v>24</v>
      </c>
      <c r="D1962" s="9" t="s">
        <v>25</v>
      </c>
      <c r="E1962" s="9" t="s">
        <v>26</v>
      </c>
      <c r="F1962" s="20" t="n">
        <v>-63.8</v>
      </c>
      <c r="G1962" s="12" t="s">
        <v>21</v>
      </c>
    </row>
    <row r="1963" customFormat="false" ht="12.8" hidden="false" customHeight="false" outlineLevel="0" collapsed="false">
      <c r="A1963" s="17" t="s">
        <v>640</v>
      </c>
      <c r="B1963" s="9" t="s">
        <v>850</v>
      </c>
      <c r="C1963" s="27" t="s">
        <v>24</v>
      </c>
      <c r="D1963" s="9" t="s">
        <v>25</v>
      </c>
      <c r="E1963" s="9" t="s">
        <v>163</v>
      </c>
      <c r="F1963" s="20" t="n">
        <v>-47</v>
      </c>
      <c r="G1963" s="12" t="s">
        <v>21</v>
      </c>
    </row>
    <row r="1964" customFormat="false" ht="12.8" hidden="false" customHeight="false" outlineLevel="0" collapsed="false">
      <c r="A1964" s="17" t="s">
        <v>640</v>
      </c>
      <c r="B1964" s="9" t="s">
        <v>850</v>
      </c>
      <c r="C1964" s="27" t="s">
        <v>24</v>
      </c>
      <c r="D1964" s="9" t="s">
        <v>25</v>
      </c>
      <c r="E1964" s="9" t="s">
        <v>163</v>
      </c>
      <c r="F1964" s="20" t="n">
        <v>-38.8</v>
      </c>
      <c r="G1964" s="12" t="s">
        <v>21</v>
      </c>
    </row>
    <row r="1965" customFormat="false" ht="12.8" hidden="false" customHeight="false" outlineLevel="0" collapsed="false">
      <c r="A1965" s="17" t="s">
        <v>640</v>
      </c>
      <c r="B1965" s="9" t="s">
        <v>850</v>
      </c>
      <c r="C1965" s="27" t="s">
        <v>24</v>
      </c>
      <c r="D1965" s="9" t="s">
        <v>25</v>
      </c>
      <c r="E1965" s="9" t="s">
        <v>163</v>
      </c>
      <c r="F1965" s="20" t="n">
        <v>-48.8</v>
      </c>
      <c r="G1965" s="12" t="s">
        <v>21</v>
      </c>
    </row>
    <row r="1966" customFormat="false" ht="12.8" hidden="false" customHeight="false" outlineLevel="0" collapsed="false">
      <c r="A1966" s="17" t="s">
        <v>640</v>
      </c>
      <c r="B1966" s="9" t="s">
        <v>850</v>
      </c>
      <c r="C1966" s="27" t="s">
        <v>285</v>
      </c>
      <c r="D1966" s="9" t="s">
        <v>25</v>
      </c>
      <c r="E1966" s="9" t="s">
        <v>163</v>
      </c>
      <c r="F1966" s="20" t="n">
        <v>-61.5</v>
      </c>
      <c r="G1966" s="12" t="s">
        <v>21</v>
      </c>
    </row>
    <row r="1967" customFormat="false" ht="12.8" hidden="false" customHeight="false" outlineLevel="0" collapsed="false">
      <c r="A1967" s="17" t="s">
        <v>640</v>
      </c>
      <c r="B1967" s="9" t="s">
        <v>850</v>
      </c>
      <c r="C1967" s="27" t="s">
        <v>24</v>
      </c>
      <c r="D1967" s="9" t="s">
        <v>25</v>
      </c>
      <c r="E1967" s="9" t="s">
        <v>163</v>
      </c>
      <c r="F1967" s="20" t="n">
        <v>-39.5</v>
      </c>
      <c r="G1967" s="12" t="s">
        <v>21</v>
      </c>
    </row>
    <row r="1968" customFormat="false" ht="12.8" hidden="false" customHeight="false" outlineLevel="0" collapsed="false">
      <c r="A1968" s="17" t="s">
        <v>640</v>
      </c>
      <c r="B1968" s="9" t="s">
        <v>850</v>
      </c>
      <c r="C1968" s="27" t="s">
        <v>248</v>
      </c>
      <c r="D1968" s="9" t="s">
        <v>25</v>
      </c>
      <c r="E1968" s="9" t="s">
        <v>249</v>
      </c>
      <c r="F1968" s="20" t="n">
        <v>-72.25</v>
      </c>
      <c r="G1968" s="12" t="s">
        <v>21</v>
      </c>
    </row>
    <row r="1969" customFormat="false" ht="12.8" hidden="false" customHeight="false" outlineLevel="0" collapsed="false">
      <c r="A1969" s="17" t="s">
        <v>640</v>
      </c>
      <c r="B1969" s="9" t="s">
        <v>850</v>
      </c>
      <c r="C1969" s="27" t="s">
        <v>53</v>
      </c>
      <c r="D1969" s="9" t="s">
        <v>54</v>
      </c>
      <c r="E1969" s="9" t="s">
        <v>67</v>
      </c>
      <c r="F1969" s="20" t="n">
        <v>-66.33</v>
      </c>
      <c r="G1969" s="12" t="s">
        <v>21</v>
      </c>
    </row>
    <row r="1970" customFormat="false" ht="12.8" hidden="false" customHeight="false" outlineLevel="0" collapsed="false">
      <c r="A1970" s="17" t="s">
        <v>862</v>
      </c>
      <c r="B1970" s="9" t="s">
        <v>850</v>
      </c>
      <c r="C1970" s="27" t="s">
        <v>658</v>
      </c>
      <c r="D1970" s="9" t="s">
        <v>78</v>
      </c>
      <c r="E1970" s="9" t="s">
        <v>406</v>
      </c>
      <c r="F1970" s="20" t="n">
        <v>-50</v>
      </c>
      <c r="G1970" s="12" t="s">
        <v>21</v>
      </c>
    </row>
    <row r="1971" customFormat="false" ht="12.8" hidden="false" customHeight="false" outlineLevel="0" collapsed="false">
      <c r="A1971" s="17" t="s">
        <v>862</v>
      </c>
      <c r="B1971" s="9" t="s">
        <v>850</v>
      </c>
      <c r="C1971" s="27" t="s">
        <v>658</v>
      </c>
      <c r="D1971" s="9" t="s">
        <v>78</v>
      </c>
      <c r="E1971" s="9" t="s">
        <v>406</v>
      </c>
      <c r="F1971" s="20" t="n">
        <v>-60</v>
      </c>
      <c r="G1971" s="12" t="s">
        <v>21</v>
      </c>
    </row>
    <row r="1972" customFormat="false" ht="12.8" hidden="false" customHeight="false" outlineLevel="0" collapsed="false">
      <c r="A1972" s="17" t="s">
        <v>862</v>
      </c>
      <c r="B1972" s="9" t="s">
        <v>850</v>
      </c>
      <c r="C1972" s="27" t="s">
        <v>658</v>
      </c>
      <c r="D1972" s="9" t="s">
        <v>78</v>
      </c>
      <c r="E1972" s="9" t="s">
        <v>406</v>
      </c>
      <c r="F1972" s="20" t="n">
        <v>-50</v>
      </c>
      <c r="G1972" s="12" t="s">
        <v>21</v>
      </c>
    </row>
    <row r="1973" customFormat="false" ht="12.8" hidden="false" customHeight="false" outlineLevel="0" collapsed="false">
      <c r="A1973" s="17" t="s">
        <v>862</v>
      </c>
      <c r="B1973" s="9" t="s">
        <v>850</v>
      </c>
      <c r="C1973" s="27" t="s">
        <v>658</v>
      </c>
      <c r="D1973" s="9" t="s">
        <v>78</v>
      </c>
      <c r="E1973" s="9" t="s">
        <v>406</v>
      </c>
      <c r="F1973" s="20" t="n">
        <v>-60</v>
      </c>
      <c r="G1973" s="12" t="s">
        <v>21</v>
      </c>
    </row>
    <row r="1974" customFormat="false" ht="12.8" hidden="false" customHeight="false" outlineLevel="0" collapsed="false">
      <c r="A1974" s="17" t="s">
        <v>862</v>
      </c>
      <c r="B1974" s="9" t="s">
        <v>850</v>
      </c>
      <c r="C1974" s="27" t="s">
        <v>863</v>
      </c>
      <c r="D1974" s="9" t="s">
        <v>123</v>
      </c>
      <c r="E1974" s="9" t="s">
        <v>123</v>
      </c>
      <c r="F1974" s="20" t="n">
        <v>-300</v>
      </c>
      <c r="G1974" s="12" t="s">
        <v>21</v>
      </c>
    </row>
    <row r="1975" customFormat="false" ht="12.8" hidden="false" customHeight="false" outlineLevel="0" collapsed="false">
      <c r="A1975" s="17" t="s">
        <v>862</v>
      </c>
      <c r="B1975" s="9" t="s">
        <v>850</v>
      </c>
      <c r="C1975" s="27" t="s">
        <v>59</v>
      </c>
      <c r="D1975" s="9" t="s">
        <v>19</v>
      </c>
      <c r="E1975" s="9" t="s">
        <v>153</v>
      </c>
      <c r="F1975" s="20" t="n">
        <v>-27.93</v>
      </c>
      <c r="G1975" s="12" t="s">
        <v>21</v>
      </c>
    </row>
    <row r="1976" customFormat="false" ht="12.8" hidden="false" customHeight="false" outlineLevel="0" collapsed="false">
      <c r="A1976" s="17" t="s">
        <v>862</v>
      </c>
      <c r="B1976" s="9" t="s">
        <v>850</v>
      </c>
      <c r="C1976" s="27" t="s">
        <v>59</v>
      </c>
      <c r="D1976" s="9" t="s">
        <v>19</v>
      </c>
      <c r="E1976" s="9" t="s">
        <v>153</v>
      </c>
      <c r="F1976" s="20" t="n">
        <v>-39.98</v>
      </c>
      <c r="G1976" s="12" t="s">
        <v>21</v>
      </c>
    </row>
    <row r="1977" customFormat="false" ht="12.8" hidden="false" customHeight="false" outlineLevel="0" collapsed="false">
      <c r="A1977" s="17" t="s">
        <v>862</v>
      </c>
      <c r="B1977" s="9" t="s">
        <v>850</v>
      </c>
      <c r="C1977" s="27" t="s">
        <v>59</v>
      </c>
      <c r="D1977" s="9" t="s">
        <v>19</v>
      </c>
      <c r="E1977" s="9" t="s">
        <v>153</v>
      </c>
      <c r="F1977" s="20" t="n">
        <v>-129.9</v>
      </c>
      <c r="G1977" s="12" t="s">
        <v>21</v>
      </c>
    </row>
    <row r="1978" customFormat="false" ht="12.8" hidden="false" customHeight="false" outlineLevel="0" collapsed="false">
      <c r="A1978" s="17" t="s">
        <v>862</v>
      </c>
      <c r="B1978" s="9" t="s">
        <v>850</v>
      </c>
      <c r="C1978" s="27" t="s">
        <v>858</v>
      </c>
      <c r="D1978" s="9" t="s">
        <v>19</v>
      </c>
      <c r="E1978" s="9" t="s">
        <v>153</v>
      </c>
      <c r="F1978" s="20" t="n">
        <v>-565.4</v>
      </c>
      <c r="G1978" s="12" t="s">
        <v>21</v>
      </c>
    </row>
    <row r="1979" customFormat="false" ht="12.8" hidden="false" customHeight="false" outlineLevel="0" collapsed="false">
      <c r="A1979" s="17" t="s">
        <v>862</v>
      </c>
      <c r="B1979" s="9" t="s">
        <v>850</v>
      </c>
      <c r="C1979" s="27" t="s">
        <v>160</v>
      </c>
      <c r="D1979" s="9" t="s">
        <v>19</v>
      </c>
      <c r="E1979" s="9" t="s">
        <v>20</v>
      </c>
      <c r="F1979" s="20" t="n">
        <v>-150</v>
      </c>
      <c r="G1979" s="12" t="s">
        <v>21</v>
      </c>
    </row>
    <row r="1980" customFormat="false" ht="12.8" hidden="false" customHeight="false" outlineLevel="0" collapsed="false">
      <c r="A1980" s="17" t="s">
        <v>862</v>
      </c>
      <c r="B1980" s="9" t="s">
        <v>850</v>
      </c>
      <c r="C1980" s="27" t="s">
        <v>160</v>
      </c>
      <c r="D1980" s="9" t="s">
        <v>19</v>
      </c>
      <c r="E1980" s="9" t="s">
        <v>20</v>
      </c>
      <c r="F1980" s="20" t="n">
        <v>-56.62</v>
      </c>
      <c r="G1980" s="12" t="s">
        <v>21</v>
      </c>
    </row>
    <row r="1981" customFormat="false" ht="12.8" hidden="false" customHeight="false" outlineLevel="0" collapsed="false">
      <c r="A1981" s="17" t="s">
        <v>862</v>
      </c>
      <c r="B1981" s="9" t="s">
        <v>850</v>
      </c>
      <c r="C1981" s="27" t="s">
        <v>860</v>
      </c>
      <c r="D1981" s="9" t="s">
        <v>19</v>
      </c>
      <c r="E1981" s="9" t="s">
        <v>20</v>
      </c>
      <c r="F1981" s="20" t="n">
        <v>-164.94</v>
      </c>
      <c r="G1981" s="12" t="s">
        <v>21</v>
      </c>
    </row>
    <row r="1982" customFormat="false" ht="12.8" hidden="false" customHeight="false" outlineLevel="0" collapsed="false">
      <c r="A1982" s="17" t="s">
        <v>862</v>
      </c>
      <c r="B1982" s="9" t="s">
        <v>850</v>
      </c>
      <c r="C1982" s="27" t="s">
        <v>861</v>
      </c>
      <c r="D1982" s="9" t="s">
        <v>19</v>
      </c>
      <c r="E1982" s="9" t="s">
        <v>20</v>
      </c>
      <c r="F1982" s="20" t="n">
        <v>-400</v>
      </c>
      <c r="G1982" s="12" t="s">
        <v>21</v>
      </c>
    </row>
    <row r="1983" customFormat="false" ht="12.8" hidden="false" customHeight="false" outlineLevel="0" collapsed="false">
      <c r="A1983" s="17" t="s">
        <v>862</v>
      </c>
      <c r="B1983" s="9" t="s">
        <v>850</v>
      </c>
      <c r="C1983" s="27" t="s">
        <v>270</v>
      </c>
      <c r="D1983" s="9" t="s">
        <v>19</v>
      </c>
      <c r="E1983" s="9" t="s">
        <v>271</v>
      </c>
      <c r="F1983" s="20" t="n">
        <v>-117.5</v>
      </c>
      <c r="G1983" s="12" t="s">
        <v>21</v>
      </c>
    </row>
    <row r="1984" customFormat="false" ht="12.8" hidden="false" customHeight="false" outlineLevel="0" collapsed="false">
      <c r="A1984" s="17" t="s">
        <v>862</v>
      </c>
      <c r="B1984" s="9" t="s">
        <v>850</v>
      </c>
      <c r="C1984" s="27" t="s">
        <v>63</v>
      </c>
      <c r="D1984" s="9" t="s">
        <v>19</v>
      </c>
      <c r="E1984" s="9" t="s">
        <v>64</v>
      </c>
      <c r="F1984" s="20" t="n">
        <v>-85.62</v>
      </c>
      <c r="G1984" s="12" t="s">
        <v>21</v>
      </c>
    </row>
    <row r="1985" customFormat="false" ht="12.8" hidden="false" customHeight="false" outlineLevel="0" collapsed="false">
      <c r="A1985" s="17" t="s">
        <v>862</v>
      </c>
      <c r="B1985" s="9" t="s">
        <v>850</v>
      </c>
      <c r="C1985" s="27" t="s">
        <v>63</v>
      </c>
      <c r="D1985" s="9" t="s">
        <v>19</v>
      </c>
      <c r="E1985" s="9" t="s">
        <v>64</v>
      </c>
      <c r="F1985" s="20" t="n">
        <v>-38.67</v>
      </c>
      <c r="G1985" s="12" t="s">
        <v>21</v>
      </c>
    </row>
    <row r="1986" customFormat="false" ht="12.8" hidden="false" customHeight="false" outlineLevel="0" collapsed="false">
      <c r="A1986" s="17" t="s">
        <v>862</v>
      </c>
      <c r="B1986" s="9" t="s">
        <v>850</v>
      </c>
      <c r="C1986" s="27" t="s">
        <v>64</v>
      </c>
      <c r="D1986" s="9" t="s">
        <v>19</v>
      </c>
      <c r="E1986" s="9" t="s">
        <v>64</v>
      </c>
      <c r="F1986" s="20" t="n">
        <v>-30.6</v>
      </c>
      <c r="G1986" s="12" t="s">
        <v>21</v>
      </c>
    </row>
    <row r="1987" customFormat="false" ht="12.8" hidden="false" customHeight="false" outlineLevel="0" collapsed="false">
      <c r="A1987" s="17" t="s">
        <v>862</v>
      </c>
      <c r="B1987" s="9" t="s">
        <v>850</v>
      </c>
      <c r="C1987" s="27" t="s">
        <v>63</v>
      </c>
      <c r="D1987" s="9" t="s">
        <v>19</v>
      </c>
      <c r="E1987" s="9" t="s">
        <v>64</v>
      </c>
      <c r="F1987" s="20" t="n">
        <v>-167.9</v>
      </c>
      <c r="G1987" s="12" t="s">
        <v>21</v>
      </c>
    </row>
    <row r="1988" customFormat="false" ht="12.8" hidden="false" customHeight="false" outlineLevel="0" collapsed="false">
      <c r="A1988" s="17" t="s">
        <v>862</v>
      </c>
      <c r="B1988" s="9" t="s">
        <v>850</v>
      </c>
      <c r="C1988" s="27" t="s">
        <v>63</v>
      </c>
      <c r="D1988" s="9" t="s">
        <v>19</v>
      </c>
      <c r="E1988" s="9" t="s">
        <v>64</v>
      </c>
      <c r="F1988" s="20" t="n">
        <v>-41.56</v>
      </c>
      <c r="G1988" s="12" t="s">
        <v>21</v>
      </c>
    </row>
    <row r="1989" customFormat="false" ht="12.8" hidden="false" customHeight="false" outlineLevel="0" collapsed="false">
      <c r="A1989" s="17" t="s">
        <v>862</v>
      </c>
      <c r="B1989" s="9" t="s">
        <v>850</v>
      </c>
      <c r="C1989" s="27" t="s">
        <v>63</v>
      </c>
      <c r="D1989" s="9" t="s">
        <v>19</v>
      </c>
      <c r="E1989" s="9" t="s">
        <v>64</v>
      </c>
      <c r="F1989" s="20" t="n">
        <v>-136.95</v>
      </c>
      <c r="G1989" s="12" t="s">
        <v>21</v>
      </c>
    </row>
    <row r="1990" customFormat="false" ht="12.8" hidden="false" customHeight="false" outlineLevel="0" collapsed="false">
      <c r="A1990" s="17" t="s">
        <v>862</v>
      </c>
      <c r="B1990" s="9" t="s">
        <v>850</v>
      </c>
      <c r="C1990" s="27" t="s">
        <v>64</v>
      </c>
      <c r="D1990" s="9" t="s">
        <v>19</v>
      </c>
      <c r="E1990" s="9" t="s">
        <v>64</v>
      </c>
      <c r="F1990" s="20" t="n">
        <v>-65</v>
      </c>
      <c r="G1990" s="12" t="s">
        <v>21</v>
      </c>
    </row>
    <row r="1991" customFormat="false" ht="12.8" hidden="false" customHeight="false" outlineLevel="0" collapsed="false">
      <c r="A1991" s="17" t="s">
        <v>862</v>
      </c>
      <c r="B1991" s="9" t="s">
        <v>850</v>
      </c>
      <c r="C1991" s="27" t="s">
        <v>170</v>
      </c>
      <c r="D1991" s="9" t="s">
        <v>171</v>
      </c>
      <c r="E1991" s="9" t="s">
        <v>172</v>
      </c>
      <c r="F1991" s="20" t="n">
        <v>-55</v>
      </c>
      <c r="G1991" s="12" t="s">
        <v>21</v>
      </c>
    </row>
    <row r="1992" customFormat="false" ht="12.8" hidden="false" customHeight="false" outlineLevel="0" collapsed="false">
      <c r="A1992" s="17" t="s">
        <v>862</v>
      </c>
      <c r="B1992" s="9" t="s">
        <v>850</v>
      </c>
      <c r="C1992" s="27" t="s">
        <v>29</v>
      </c>
      <c r="D1992" s="9" t="s">
        <v>25</v>
      </c>
      <c r="E1992" s="9" t="s">
        <v>26</v>
      </c>
      <c r="F1992" s="20" t="n">
        <v>-27.1</v>
      </c>
      <c r="G1992" s="12" t="s">
        <v>21</v>
      </c>
    </row>
    <row r="1993" customFormat="false" ht="12.8" hidden="false" customHeight="false" outlineLevel="0" collapsed="false">
      <c r="A1993" s="17" t="s">
        <v>862</v>
      </c>
      <c r="B1993" s="9" t="s">
        <v>850</v>
      </c>
      <c r="C1993" s="27" t="s">
        <v>292</v>
      </c>
      <c r="D1993" s="9" t="s">
        <v>25</v>
      </c>
      <c r="E1993" s="9" t="s">
        <v>853</v>
      </c>
      <c r="F1993" s="20" t="n">
        <v>-60.03</v>
      </c>
      <c r="G1993" s="12" t="s">
        <v>21</v>
      </c>
    </row>
    <row r="1994" customFormat="false" ht="12.8" hidden="false" customHeight="false" outlineLevel="0" collapsed="false">
      <c r="A1994" s="17" t="s">
        <v>862</v>
      </c>
      <c r="B1994" s="9" t="s">
        <v>850</v>
      </c>
      <c r="C1994" s="27" t="s">
        <v>147</v>
      </c>
      <c r="D1994" s="9" t="s">
        <v>25</v>
      </c>
      <c r="E1994" s="9" t="s">
        <v>148</v>
      </c>
      <c r="F1994" s="20" t="n">
        <v>-38.71</v>
      </c>
      <c r="G1994" s="12" t="s">
        <v>21</v>
      </c>
    </row>
    <row r="1995" customFormat="false" ht="12.8" hidden="false" customHeight="false" outlineLevel="0" collapsed="false">
      <c r="A1995" s="17" t="s">
        <v>862</v>
      </c>
      <c r="B1995" s="9" t="s">
        <v>850</v>
      </c>
      <c r="C1995" s="27" t="s">
        <v>53</v>
      </c>
      <c r="D1995" s="9" t="s">
        <v>54</v>
      </c>
      <c r="E1995" s="9" t="s">
        <v>67</v>
      </c>
      <c r="F1995" s="20" t="n">
        <v>-66.33</v>
      </c>
      <c r="G1995" s="12" t="s">
        <v>21</v>
      </c>
    </row>
    <row r="1996" customFormat="false" ht="12.8" hidden="false" customHeight="false" outlineLevel="0" collapsed="false">
      <c r="A1996" s="17" t="s">
        <v>644</v>
      </c>
      <c r="B1996" s="9" t="s">
        <v>850</v>
      </c>
      <c r="C1996" s="27" t="s">
        <v>658</v>
      </c>
      <c r="D1996" s="9" t="s">
        <v>78</v>
      </c>
      <c r="E1996" s="9" t="s">
        <v>406</v>
      </c>
      <c r="F1996" s="20" t="n">
        <v>-50</v>
      </c>
      <c r="G1996" s="12" t="s">
        <v>21</v>
      </c>
    </row>
    <row r="1997" customFormat="false" ht="12.8" hidden="false" customHeight="false" outlineLevel="0" collapsed="false">
      <c r="A1997" s="17" t="s">
        <v>644</v>
      </c>
      <c r="B1997" s="9" t="s">
        <v>850</v>
      </c>
      <c r="C1997" s="27" t="s">
        <v>658</v>
      </c>
      <c r="D1997" s="9" t="s">
        <v>78</v>
      </c>
      <c r="E1997" s="9" t="s">
        <v>406</v>
      </c>
      <c r="F1997" s="20" t="n">
        <v>-50</v>
      </c>
      <c r="G1997" s="12" t="s">
        <v>21</v>
      </c>
    </row>
    <row r="1998" customFormat="false" ht="12.8" hidden="false" customHeight="false" outlineLevel="0" collapsed="false">
      <c r="A1998" s="17" t="s">
        <v>644</v>
      </c>
      <c r="B1998" s="9" t="s">
        <v>850</v>
      </c>
      <c r="C1998" s="27" t="s">
        <v>658</v>
      </c>
      <c r="D1998" s="9" t="s">
        <v>78</v>
      </c>
      <c r="E1998" s="9" t="s">
        <v>406</v>
      </c>
      <c r="F1998" s="20" t="n">
        <v>-72.05</v>
      </c>
      <c r="G1998" s="12" t="s">
        <v>21</v>
      </c>
    </row>
    <row r="1999" customFormat="false" ht="12.8" hidden="false" customHeight="false" outlineLevel="0" collapsed="false">
      <c r="A1999" s="17" t="s">
        <v>644</v>
      </c>
      <c r="B1999" s="9" t="s">
        <v>850</v>
      </c>
      <c r="C1999" s="27" t="s">
        <v>658</v>
      </c>
      <c r="D1999" s="9" t="s">
        <v>78</v>
      </c>
      <c r="E1999" s="9" t="s">
        <v>406</v>
      </c>
      <c r="F1999" s="20" t="n">
        <v>-76.09</v>
      </c>
      <c r="G1999" s="12" t="s">
        <v>21</v>
      </c>
    </row>
    <row r="2000" customFormat="false" ht="12.8" hidden="false" customHeight="false" outlineLevel="0" collapsed="false">
      <c r="A2000" s="17" t="s">
        <v>644</v>
      </c>
      <c r="B2000" s="9" t="s">
        <v>850</v>
      </c>
      <c r="C2000" s="27" t="s">
        <v>658</v>
      </c>
      <c r="D2000" s="9" t="s">
        <v>78</v>
      </c>
      <c r="E2000" s="9" t="s">
        <v>406</v>
      </c>
      <c r="F2000" s="20" t="n">
        <v>-60</v>
      </c>
      <c r="G2000" s="12" t="s">
        <v>21</v>
      </c>
    </row>
    <row r="2001" customFormat="false" ht="12.8" hidden="false" customHeight="false" outlineLevel="0" collapsed="false">
      <c r="A2001" s="17" t="s">
        <v>644</v>
      </c>
      <c r="B2001" s="9" t="s">
        <v>850</v>
      </c>
      <c r="C2001" s="27" t="s">
        <v>118</v>
      </c>
      <c r="D2001" s="9" t="s">
        <v>78</v>
      </c>
      <c r="E2001" s="9" t="s">
        <v>119</v>
      </c>
      <c r="F2001" s="20" t="n">
        <v>-315</v>
      </c>
      <c r="G2001" s="12" t="s">
        <v>21</v>
      </c>
    </row>
    <row r="2002" customFormat="false" ht="12.8" hidden="false" customHeight="false" outlineLevel="0" collapsed="false">
      <c r="A2002" s="17" t="s">
        <v>644</v>
      </c>
      <c r="B2002" s="9" t="s">
        <v>850</v>
      </c>
      <c r="C2002" s="27" t="s">
        <v>858</v>
      </c>
      <c r="D2002" s="9" t="s">
        <v>19</v>
      </c>
      <c r="E2002" s="9" t="s">
        <v>153</v>
      </c>
      <c r="F2002" s="20" t="n">
        <v>-565.4</v>
      </c>
      <c r="G2002" s="12" t="s">
        <v>21</v>
      </c>
    </row>
    <row r="2003" customFormat="false" ht="12.8" hidden="false" customHeight="false" outlineLevel="0" collapsed="false">
      <c r="A2003" s="17" t="s">
        <v>644</v>
      </c>
      <c r="B2003" s="9" t="s">
        <v>850</v>
      </c>
      <c r="C2003" s="27" t="s">
        <v>160</v>
      </c>
      <c r="D2003" s="9" t="s">
        <v>19</v>
      </c>
      <c r="E2003" s="9" t="s">
        <v>20</v>
      </c>
      <c r="F2003" s="20" t="n">
        <v>-46.52</v>
      </c>
      <c r="G2003" s="12" t="s">
        <v>21</v>
      </c>
    </row>
    <row r="2004" customFormat="false" ht="12.8" hidden="false" customHeight="false" outlineLevel="0" collapsed="false">
      <c r="A2004" s="17" t="s">
        <v>644</v>
      </c>
      <c r="B2004" s="9" t="s">
        <v>850</v>
      </c>
      <c r="C2004" s="27" t="s">
        <v>270</v>
      </c>
      <c r="D2004" s="9" t="s">
        <v>19</v>
      </c>
      <c r="E2004" s="9" t="s">
        <v>271</v>
      </c>
      <c r="F2004" s="20" t="n">
        <v>-117.5</v>
      </c>
      <c r="G2004" s="12" t="s">
        <v>21</v>
      </c>
    </row>
    <row r="2005" customFormat="false" ht="12.8" hidden="false" customHeight="false" outlineLevel="0" collapsed="false">
      <c r="A2005" s="17" t="s">
        <v>644</v>
      </c>
      <c r="B2005" s="9" t="s">
        <v>850</v>
      </c>
      <c r="C2005" s="27" t="s">
        <v>59</v>
      </c>
      <c r="D2005" s="9" t="s">
        <v>19</v>
      </c>
      <c r="E2005" s="9" t="s">
        <v>64</v>
      </c>
      <c r="F2005" s="20" t="n">
        <v>-38.41</v>
      </c>
      <c r="G2005" s="12" t="s">
        <v>21</v>
      </c>
    </row>
    <row r="2006" customFormat="false" ht="12.8" hidden="false" customHeight="false" outlineLevel="0" collapsed="false">
      <c r="A2006" s="17" t="s">
        <v>644</v>
      </c>
      <c r="B2006" s="9" t="s">
        <v>850</v>
      </c>
      <c r="C2006" s="27" t="s">
        <v>63</v>
      </c>
      <c r="D2006" s="9" t="s">
        <v>19</v>
      </c>
      <c r="E2006" s="9" t="s">
        <v>64</v>
      </c>
      <c r="F2006" s="20" t="n">
        <v>-131.34</v>
      </c>
      <c r="G2006" s="12" t="s">
        <v>21</v>
      </c>
    </row>
    <row r="2007" customFormat="false" ht="12.8" hidden="false" customHeight="false" outlineLevel="0" collapsed="false">
      <c r="A2007" s="17" t="s">
        <v>644</v>
      </c>
      <c r="B2007" s="9" t="s">
        <v>850</v>
      </c>
      <c r="C2007" s="27" t="s">
        <v>64</v>
      </c>
      <c r="D2007" s="9" t="s">
        <v>19</v>
      </c>
      <c r="E2007" s="9" t="s">
        <v>64</v>
      </c>
      <c r="F2007" s="20" t="n">
        <v>-16.82</v>
      </c>
      <c r="G2007" s="12" t="s">
        <v>21</v>
      </c>
    </row>
    <row r="2008" customFormat="false" ht="12.8" hidden="false" customHeight="false" outlineLevel="0" collapsed="false">
      <c r="A2008" s="17" t="s">
        <v>644</v>
      </c>
      <c r="B2008" s="9" t="s">
        <v>850</v>
      </c>
      <c r="C2008" s="27" t="s">
        <v>64</v>
      </c>
      <c r="D2008" s="9" t="s">
        <v>19</v>
      </c>
      <c r="E2008" s="9" t="s">
        <v>64</v>
      </c>
      <c r="F2008" s="20" t="n">
        <v>-37.8</v>
      </c>
      <c r="G2008" s="12" t="s">
        <v>21</v>
      </c>
    </row>
    <row r="2009" customFormat="false" ht="12.8" hidden="false" customHeight="false" outlineLevel="0" collapsed="false">
      <c r="A2009" s="17" t="s">
        <v>644</v>
      </c>
      <c r="B2009" s="9" t="s">
        <v>850</v>
      </c>
      <c r="C2009" s="27" t="s">
        <v>63</v>
      </c>
      <c r="D2009" s="9" t="s">
        <v>19</v>
      </c>
      <c r="E2009" s="9" t="s">
        <v>64</v>
      </c>
      <c r="F2009" s="20" t="n">
        <v>-56.15</v>
      </c>
      <c r="G2009" s="12" t="s">
        <v>21</v>
      </c>
    </row>
    <row r="2010" customFormat="false" ht="12.8" hidden="false" customHeight="false" outlineLevel="0" collapsed="false">
      <c r="A2010" s="17" t="s">
        <v>644</v>
      </c>
      <c r="B2010" s="9" t="s">
        <v>850</v>
      </c>
      <c r="C2010" s="27" t="s">
        <v>63</v>
      </c>
      <c r="D2010" s="9" t="s">
        <v>19</v>
      </c>
      <c r="E2010" s="9" t="s">
        <v>64</v>
      </c>
      <c r="F2010" s="20" t="n">
        <v>-41.93</v>
      </c>
      <c r="G2010" s="12" t="s">
        <v>21</v>
      </c>
    </row>
    <row r="2011" customFormat="false" ht="12.8" hidden="false" customHeight="false" outlineLevel="0" collapsed="false">
      <c r="A2011" s="17" t="s">
        <v>644</v>
      </c>
      <c r="B2011" s="9" t="s">
        <v>850</v>
      </c>
      <c r="C2011" s="27" t="s">
        <v>170</v>
      </c>
      <c r="D2011" s="9" t="s">
        <v>171</v>
      </c>
      <c r="E2011" s="9" t="s">
        <v>172</v>
      </c>
      <c r="F2011" s="20" t="n">
        <v>-90</v>
      </c>
      <c r="G2011" s="12" t="s">
        <v>21</v>
      </c>
    </row>
    <row r="2012" customFormat="false" ht="12.8" hidden="false" customHeight="false" outlineLevel="0" collapsed="false">
      <c r="A2012" s="17" t="s">
        <v>644</v>
      </c>
      <c r="B2012" s="9" t="s">
        <v>850</v>
      </c>
      <c r="C2012" s="27" t="s">
        <v>170</v>
      </c>
      <c r="D2012" s="9" t="s">
        <v>171</v>
      </c>
      <c r="E2012" s="9" t="s">
        <v>172</v>
      </c>
      <c r="F2012" s="20" t="n">
        <v>-55</v>
      </c>
      <c r="G2012" s="12" t="s">
        <v>21</v>
      </c>
    </row>
    <row r="2013" customFormat="false" ht="12.8" hidden="false" customHeight="false" outlineLevel="0" collapsed="false">
      <c r="A2013" s="17" t="s">
        <v>644</v>
      </c>
      <c r="B2013" s="9" t="s">
        <v>850</v>
      </c>
      <c r="C2013" s="27" t="s">
        <v>170</v>
      </c>
      <c r="D2013" s="9" t="s">
        <v>171</v>
      </c>
      <c r="E2013" s="9" t="s">
        <v>172</v>
      </c>
      <c r="F2013" s="20" t="n">
        <v>-48.63</v>
      </c>
      <c r="G2013" s="12" t="s">
        <v>21</v>
      </c>
    </row>
    <row r="2014" customFormat="false" ht="12.8" hidden="false" customHeight="false" outlineLevel="0" collapsed="false">
      <c r="A2014" s="17" t="s">
        <v>644</v>
      </c>
      <c r="B2014" s="9" t="s">
        <v>850</v>
      </c>
      <c r="C2014" s="27" t="s">
        <v>170</v>
      </c>
      <c r="D2014" s="9" t="s">
        <v>171</v>
      </c>
      <c r="E2014" s="9" t="s">
        <v>172</v>
      </c>
      <c r="F2014" s="20" t="n">
        <v>-109.78</v>
      </c>
      <c r="G2014" s="12" t="s">
        <v>21</v>
      </c>
    </row>
    <row r="2015" customFormat="false" ht="12.8" hidden="false" customHeight="false" outlineLevel="0" collapsed="false">
      <c r="A2015" s="17" t="s">
        <v>644</v>
      </c>
      <c r="B2015" s="9" t="s">
        <v>850</v>
      </c>
      <c r="C2015" s="27" t="s">
        <v>170</v>
      </c>
      <c r="D2015" s="9" t="s">
        <v>171</v>
      </c>
      <c r="E2015" s="9" t="s">
        <v>172</v>
      </c>
      <c r="F2015" s="20" t="n">
        <v>-78.38</v>
      </c>
      <c r="G2015" s="12" t="s">
        <v>21</v>
      </c>
    </row>
    <row r="2016" customFormat="false" ht="12.8" hidden="false" customHeight="false" outlineLevel="0" collapsed="false">
      <c r="A2016" s="17" t="s">
        <v>644</v>
      </c>
      <c r="B2016" s="9" t="s">
        <v>850</v>
      </c>
      <c r="C2016" s="27" t="s">
        <v>29</v>
      </c>
      <c r="D2016" s="9" t="s">
        <v>25</v>
      </c>
      <c r="E2016" s="9" t="s">
        <v>26</v>
      </c>
      <c r="F2016" s="20" t="n">
        <v>-37.1</v>
      </c>
      <c r="G2016" s="12" t="s">
        <v>21</v>
      </c>
    </row>
    <row r="2017" customFormat="false" ht="12.8" hidden="false" customHeight="false" outlineLevel="0" collapsed="false">
      <c r="A2017" s="17" t="s">
        <v>644</v>
      </c>
      <c r="B2017" s="9" t="s">
        <v>850</v>
      </c>
      <c r="C2017" s="27" t="s">
        <v>24</v>
      </c>
      <c r="D2017" s="9" t="s">
        <v>25</v>
      </c>
      <c r="E2017" s="9" t="s">
        <v>45</v>
      </c>
      <c r="F2017" s="20" t="n">
        <v>-28.16</v>
      </c>
      <c r="G2017" s="12" t="s">
        <v>21</v>
      </c>
    </row>
    <row r="2018" customFormat="false" ht="12.8" hidden="false" customHeight="false" outlineLevel="0" collapsed="false">
      <c r="A2018" s="17" t="s">
        <v>644</v>
      </c>
      <c r="B2018" s="9" t="s">
        <v>850</v>
      </c>
      <c r="C2018" s="27" t="s">
        <v>265</v>
      </c>
      <c r="D2018" s="9" t="s">
        <v>25</v>
      </c>
      <c r="E2018" s="9" t="s">
        <v>266</v>
      </c>
      <c r="F2018" s="20" t="n">
        <v>-80</v>
      </c>
      <c r="G2018" s="12" t="s">
        <v>21</v>
      </c>
    </row>
    <row r="2019" customFormat="false" ht="12.8" hidden="false" customHeight="false" outlineLevel="0" collapsed="false">
      <c r="A2019" s="17" t="s">
        <v>644</v>
      </c>
      <c r="B2019" s="9" t="s">
        <v>850</v>
      </c>
      <c r="C2019" s="27" t="s">
        <v>265</v>
      </c>
      <c r="D2019" s="9" t="s">
        <v>25</v>
      </c>
      <c r="E2019" s="9" t="s">
        <v>266</v>
      </c>
      <c r="F2019" s="20" t="n">
        <v>-223.75</v>
      </c>
      <c r="G2019" s="12" t="s">
        <v>21</v>
      </c>
    </row>
    <row r="2020" customFormat="false" ht="12.8" hidden="false" customHeight="false" outlineLevel="0" collapsed="false">
      <c r="A2020" s="17" t="s">
        <v>644</v>
      </c>
      <c r="B2020" s="9" t="s">
        <v>850</v>
      </c>
      <c r="C2020" s="27" t="s">
        <v>292</v>
      </c>
      <c r="D2020" s="9" t="s">
        <v>25</v>
      </c>
      <c r="E2020" s="9" t="s">
        <v>853</v>
      </c>
      <c r="F2020" s="20" t="n">
        <v>-59.99</v>
      </c>
      <c r="G2020" s="12" t="s">
        <v>21</v>
      </c>
    </row>
    <row r="2021" customFormat="false" ht="12.8" hidden="false" customHeight="false" outlineLevel="0" collapsed="false">
      <c r="A2021" s="17" t="s">
        <v>644</v>
      </c>
      <c r="B2021" s="9" t="s">
        <v>850</v>
      </c>
      <c r="C2021" s="27" t="s">
        <v>29</v>
      </c>
      <c r="D2021" s="9" t="s">
        <v>25</v>
      </c>
      <c r="E2021" s="9" t="s">
        <v>148</v>
      </c>
      <c r="F2021" s="20" t="n">
        <v>-60</v>
      </c>
      <c r="G2021" s="12" t="s">
        <v>21</v>
      </c>
    </row>
    <row r="2022" customFormat="false" ht="12.8" hidden="false" customHeight="false" outlineLevel="0" collapsed="false">
      <c r="A2022" s="17" t="s">
        <v>644</v>
      </c>
      <c r="B2022" s="9" t="s">
        <v>850</v>
      </c>
      <c r="C2022" s="27" t="s">
        <v>24</v>
      </c>
      <c r="D2022" s="9" t="s">
        <v>25</v>
      </c>
      <c r="E2022" s="9" t="s">
        <v>163</v>
      </c>
      <c r="F2022" s="20" t="n">
        <v>-20</v>
      </c>
      <c r="G2022" s="12" t="s">
        <v>21</v>
      </c>
    </row>
    <row r="2023" customFormat="false" ht="12.8" hidden="false" customHeight="false" outlineLevel="0" collapsed="false">
      <c r="A2023" s="17" t="s">
        <v>644</v>
      </c>
      <c r="B2023" s="9" t="s">
        <v>850</v>
      </c>
      <c r="C2023" s="27" t="s">
        <v>29</v>
      </c>
      <c r="D2023" s="9" t="s">
        <v>25</v>
      </c>
      <c r="E2023" s="9" t="s">
        <v>163</v>
      </c>
      <c r="F2023" s="20" t="n">
        <v>-96.7</v>
      </c>
      <c r="G2023" s="12" t="s">
        <v>21</v>
      </c>
    </row>
    <row r="2024" customFormat="false" ht="12.8" hidden="false" customHeight="false" outlineLevel="0" collapsed="false">
      <c r="A2024" s="17" t="s">
        <v>644</v>
      </c>
      <c r="B2024" s="9" t="s">
        <v>850</v>
      </c>
      <c r="C2024" s="27" t="s">
        <v>29</v>
      </c>
      <c r="D2024" s="9" t="s">
        <v>25</v>
      </c>
      <c r="E2024" s="9" t="s">
        <v>163</v>
      </c>
      <c r="F2024" s="20" t="n">
        <v>-37</v>
      </c>
      <c r="G2024" s="12" t="s">
        <v>21</v>
      </c>
    </row>
    <row r="2025" customFormat="false" ht="12.8" hidden="false" customHeight="false" outlineLevel="0" collapsed="false">
      <c r="A2025" s="17" t="s">
        <v>644</v>
      </c>
      <c r="B2025" s="9" t="s">
        <v>850</v>
      </c>
      <c r="C2025" s="27" t="s">
        <v>29</v>
      </c>
      <c r="D2025" s="9" t="s">
        <v>25</v>
      </c>
      <c r="E2025" s="9" t="s">
        <v>163</v>
      </c>
      <c r="F2025" s="20" t="n">
        <v>-109.52</v>
      </c>
      <c r="G2025" s="12" t="s">
        <v>21</v>
      </c>
    </row>
    <row r="2026" customFormat="false" ht="12.8" hidden="false" customHeight="false" outlineLevel="0" collapsed="false">
      <c r="A2026" s="17" t="s">
        <v>644</v>
      </c>
      <c r="B2026" s="9" t="s">
        <v>850</v>
      </c>
      <c r="C2026" s="27" t="s">
        <v>864</v>
      </c>
      <c r="D2026" s="9" t="s">
        <v>25</v>
      </c>
      <c r="E2026" s="9" t="s">
        <v>196</v>
      </c>
      <c r="F2026" s="20" t="n">
        <v>-70.5</v>
      </c>
      <c r="G2026" s="12" t="s">
        <v>21</v>
      </c>
    </row>
    <row r="2027" customFormat="false" ht="12.8" hidden="false" customHeight="false" outlineLevel="0" collapsed="false">
      <c r="A2027" s="17" t="s">
        <v>644</v>
      </c>
      <c r="B2027" s="9" t="s">
        <v>850</v>
      </c>
      <c r="C2027" s="27" t="s">
        <v>658</v>
      </c>
      <c r="D2027" s="9" t="s">
        <v>25</v>
      </c>
      <c r="E2027" s="9" t="s">
        <v>196</v>
      </c>
      <c r="F2027" s="20" t="n">
        <v>-67</v>
      </c>
      <c r="G2027" s="12" t="s">
        <v>21</v>
      </c>
    </row>
    <row r="2028" customFormat="false" ht="12.8" hidden="false" customHeight="false" outlineLevel="0" collapsed="false">
      <c r="A2028" s="17" t="s">
        <v>865</v>
      </c>
      <c r="B2028" s="9" t="s">
        <v>850</v>
      </c>
      <c r="C2028" s="27" t="s">
        <v>270</v>
      </c>
      <c r="D2028" s="9" t="s">
        <v>19</v>
      </c>
      <c r="E2028" s="9" t="s">
        <v>271</v>
      </c>
      <c r="F2028" s="20" t="n">
        <v>-117.5</v>
      </c>
      <c r="G2028" s="12" t="s">
        <v>21</v>
      </c>
    </row>
    <row r="2029" customFormat="false" ht="12.8" hidden="false" customHeight="false" outlineLevel="0" collapsed="false">
      <c r="A2029" s="17" t="s">
        <v>865</v>
      </c>
      <c r="B2029" s="9" t="s">
        <v>850</v>
      </c>
      <c r="C2029" s="27" t="s">
        <v>298</v>
      </c>
      <c r="D2029" s="9" t="s">
        <v>19</v>
      </c>
      <c r="E2029" s="9" t="s">
        <v>119</v>
      </c>
      <c r="F2029" s="20" t="n">
        <v>-40.57</v>
      </c>
      <c r="G2029" s="12" t="s">
        <v>21</v>
      </c>
    </row>
    <row r="2030" customFormat="false" ht="12.8" hidden="false" customHeight="false" outlineLevel="0" collapsed="false">
      <c r="A2030" s="17" t="s">
        <v>865</v>
      </c>
      <c r="B2030" s="9" t="s">
        <v>850</v>
      </c>
      <c r="C2030" s="27" t="s">
        <v>63</v>
      </c>
      <c r="D2030" s="9" t="s">
        <v>19</v>
      </c>
      <c r="E2030" s="9" t="s">
        <v>64</v>
      </c>
      <c r="F2030" s="20" t="n">
        <v>-220.75</v>
      </c>
      <c r="G2030" s="12" t="s">
        <v>21</v>
      </c>
    </row>
    <row r="2031" customFormat="false" ht="12.8" hidden="false" customHeight="false" outlineLevel="0" collapsed="false">
      <c r="A2031" s="17" t="s">
        <v>865</v>
      </c>
      <c r="B2031" s="9" t="s">
        <v>850</v>
      </c>
      <c r="C2031" s="27" t="s">
        <v>63</v>
      </c>
      <c r="D2031" s="9" t="s">
        <v>19</v>
      </c>
      <c r="E2031" s="9" t="s">
        <v>64</v>
      </c>
      <c r="F2031" s="20" t="n">
        <v>-19.73</v>
      </c>
      <c r="G2031" s="12" t="s">
        <v>21</v>
      </c>
    </row>
    <row r="2032" customFormat="false" ht="12.8" hidden="false" customHeight="false" outlineLevel="0" collapsed="false">
      <c r="A2032" s="17" t="s">
        <v>865</v>
      </c>
      <c r="B2032" s="9" t="s">
        <v>850</v>
      </c>
      <c r="C2032" s="27" t="s">
        <v>63</v>
      </c>
      <c r="D2032" s="9" t="s">
        <v>19</v>
      </c>
      <c r="E2032" s="9" t="s">
        <v>64</v>
      </c>
      <c r="F2032" s="20" t="n">
        <v>-45.7</v>
      </c>
      <c r="G2032" s="12" t="s">
        <v>21</v>
      </c>
    </row>
    <row r="2033" customFormat="false" ht="12.8" hidden="false" customHeight="false" outlineLevel="0" collapsed="false">
      <c r="A2033" s="17" t="s">
        <v>865</v>
      </c>
      <c r="B2033" s="9" t="s">
        <v>850</v>
      </c>
      <c r="C2033" s="27" t="s">
        <v>63</v>
      </c>
      <c r="D2033" s="9" t="s">
        <v>19</v>
      </c>
      <c r="E2033" s="9" t="s">
        <v>64</v>
      </c>
      <c r="F2033" s="20" t="n">
        <v>-88.23</v>
      </c>
      <c r="G2033" s="12" t="s">
        <v>21</v>
      </c>
    </row>
    <row r="2034" customFormat="false" ht="12.8" hidden="false" customHeight="false" outlineLevel="0" collapsed="false">
      <c r="A2034" s="17" t="s">
        <v>865</v>
      </c>
      <c r="B2034" s="9" t="s">
        <v>850</v>
      </c>
      <c r="C2034" s="27" t="s">
        <v>63</v>
      </c>
      <c r="D2034" s="9" t="s">
        <v>19</v>
      </c>
      <c r="E2034" s="9" t="s">
        <v>64</v>
      </c>
      <c r="F2034" s="20" t="n">
        <v>-78.44</v>
      </c>
      <c r="G2034" s="12" t="s">
        <v>21</v>
      </c>
    </row>
    <row r="2035" customFormat="false" ht="12.8" hidden="false" customHeight="false" outlineLevel="0" collapsed="false">
      <c r="A2035" s="17" t="s">
        <v>865</v>
      </c>
      <c r="B2035" s="9" t="s">
        <v>850</v>
      </c>
      <c r="C2035" s="27" t="s">
        <v>63</v>
      </c>
      <c r="D2035" s="9" t="s">
        <v>19</v>
      </c>
      <c r="E2035" s="9" t="s">
        <v>64</v>
      </c>
      <c r="F2035" s="20" t="n">
        <v>-135.12</v>
      </c>
      <c r="G2035" s="12" t="s">
        <v>21</v>
      </c>
    </row>
    <row r="2036" customFormat="false" ht="12.8" hidden="false" customHeight="false" outlineLevel="0" collapsed="false">
      <c r="A2036" s="17" t="s">
        <v>865</v>
      </c>
      <c r="B2036" s="9" t="s">
        <v>850</v>
      </c>
      <c r="C2036" s="27" t="s">
        <v>63</v>
      </c>
      <c r="D2036" s="9" t="s">
        <v>19</v>
      </c>
      <c r="E2036" s="9" t="s">
        <v>64</v>
      </c>
      <c r="F2036" s="20" t="n">
        <v>-138.9</v>
      </c>
      <c r="G2036" s="12" t="s">
        <v>21</v>
      </c>
    </row>
    <row r="2037" customFormat="false" ht="12.8" hidden="false" customHeight="false" outlineLevel="0" collapsed="false">
      <c r="A2037" s="17" t="s">
        <v>865</v>
      </c>
      <c r="B2037" s="9" t="s">
        <v>850</v>
      </c>
      <c r="C2037" s="27" t="s">
        <v>170</v>
      </c>
      <c r="D2037" s="9" t="s">
        <v>171</v>
      </c>
      <c r="E2037" s="9" t="s">
        <v>172</v>
      </c>
      <c r="F2037" s="20" t="n">
        <v>-219.17</v>
      </c>
      <c r="G2037" s="12" t="s">
        <v>21</v>
      </c>
    </row>
    <row r="2038" customFormat="false" ht="12.8" hidden="false" customHeight="false" outlineLevel="0" collapsed="false">
      <c r="A2038" s="17" t="s">
        <v>865</v>
      </c>
      <c r="B2038" s="9" t="s">
        <v>850</v>
      </c>
      <c r="C2038" s="27" t="s">
        <v>24</v>
      </c>
      <c r="D2038" s="9" t="s">
        <v>25</v>
      </c>
      <c r="E2038" s="9" t="s">
        <v>26</v>
      </c>
      <c r="F2038" s="20" t="n">
        <v>-27.1</v>
      </c>
      <c r="G2038" s="12" t="s">
        <v>21</v>
      </c>
    </row>
    <row r="2039" customFormat="false" ht="12.8" hidden="false" customHeight="false" outlineLevel="0" collapsed="false">
      <c r="A2039" s="17" t="s">
        <v>865</v>
      </c>
      <c r="B2039" s="9" t="s">
        <v>850</v>
      </c>
      <c r="C2039" s="27" t="s">
        <v>24</v>
      </c>
      <c r="D2039" s="9" t="s">
        <v>25</v>
      </c>
      <c r="E2039" s="9" t="s">
        <v>26</v>
      </c>
      <c r="F2039" s="20" t="n">
        <v>-35.54</v>
      </c>
      <c r="G2039" s="12" t="s">
        <v>21</v>
      </c>
    </row>
    <row r="2040" customFormat="false" ht="12.8" hidden="false" customHeight="false" outlineLevel="0" collapsed="false">
      <c r="A2040" s="17" t="s">
        <v>865</v>
      </c>
      <c r="B2040" s="9" t="s">
        <v>850</v>
      </c>
      <c r="C2040" s="27" t="s">
        <v>24</v>
      </c>
      <c r="D2040" s="9" t="s">
        <v>25</v>
      </c>
      <c r="E2040" s="9" t="s">
        <v>26</v>
      </c>
      <c r="F2040" s="20" t="n">
        <v>-35.4</v>
      </c>
      <c r="G2040" s="12" t="s">
        <v>21</v>
      </c>
    </row>
    <row r="2041" customFormat="false" ht="12.8" hidden="false" customHeight="false" outlineLevel="0" collapsed="false">
      <c r="A2041" s="17" t="s">
        <v>865</v>
      </c>
      <c r="B2041" s="9" t="s">
        <v>850</v>
      </c>
      <c r="C2041" s="27" t="s">
        <v>265</v>
      </c>
      <c r="D2041" s="9" t="s">
        <v>25</v>
      </c>
      <c r="E2041" s="9" t="s">
        <v>266</v>
      </c>
      <c r="F2041" s="20" t="n">
        <v>-100</v>
      </c>
      <c r="G2041" s="12" t="s">
        <v>21</v>
      </c>
    </row>
    <row r="2042" customFormat="false" ht="12.8" hidden="false" customHeight="false" outlineLevel="0" collapsed="false">
      <c r="A2042" s="17" t="s">
        <v>865</v>
      </c>
      <c r="B2042" s="9" t="s">
        <v>850</v>
      </c>
      <c r="C2042" s="27" t="s">
        <v>265</v>
      </c>
      <c r="D2042" s="9" t="s">
        <v>25</v>
      </c>
      <c r="E2042" s="9" t="s">
        <v>266</v>
      </c>
      <c r="F2042" s="20" t="n">
        <v>-223.75</v>
      </c>
      <c r="G2042" s="12" t="s">
        <v>21</v>
      </c>
    </row>
    <row r="2043" customFormat="false" ht="12.8" hidden="false" customHeight="false" outlineLevel="0" collapsed="false">
      <c r="A2043" s="17" t="s">
        <v>865</v>
      </c>
      <c r="B2043" s="9" t="s">
        <v>850</v>
      </c>
      <c r="C2043" s="27" t="s">
        <v>292</v>
      </c>
      <c r="D2043" s="9" t="s">
        <v>25</v>
      </c>
      <c r="E2043" s="9" t="s">
        <v>853</v>
      </c>
      <c r="F2043" s="20" t="n">
        <v>-59.99</v>
      </c>
      <c r="G2043" s="12" t="s">
        <v>21</v>
      </c>
    </row>
    <row r="2044" customFormat="false" ht="12.8" hidden="false" customHeight="false" outlineLevel="0" collapsed="false">
      <c r="A2044" s="17" t="s">
        <v>865</v>
      </c>
      <c r="B2044" s="9" t="s">
        <v>850</v>
      </c>
      <c r="C2044" s="27" t="s">
        <v>29</v>
      </c>
      <c r="D2044" s="9" t="s">
        <v>25</v>
      </c>
      <c r="E2044" s="9" t="s">
        <v>163</v>
      </c>
      <c r="F2044" s="20" t="n">
        <v>-46.3</v>
      </c>
      <c r="G2044" s="12" t="s">
        <v>21</v>
      </c>
    </row>
    <row r="2045" customFormat="false" ht="12.8" hidden="false" customHeight="false" outlineLevel="0" collapsed="false">
      <c r="A2045" s="17" t="s">
        <v>865</v>
      </c>
      <c r="B2045" s="9" t="s">
        <v>850</v>
      </c>
      <c r="C2045" s="27" t="s">
        <v>658</v>
      </c>
      <c r="D2045" s="9" t="s">
        <v>25</v>
      </c>
      <c r="E2045" s="9" t="s">
        <v>196</v>
      </c>
      <c r="F2045" s="20" t="n">
        <v>-58.01</v>
      </c>
      <c r="G2045" s="12" t="s">
        <v>21</v>
      </c>
    </row>
    <row r="2046" customFormat="false" ht="12.8" hidden="false" customHeight="false" outlineLevel="0" collapsed="false">
      <c r="A2046" s="17" t="s">
        <v>865</v>
      </c>
      <c r="B2046" s="9" t="s">
        <v>850</v>
      </c>
      <c r="C2046" s="27" t="s">
        <v>658</v>
      </c>
      <c r="D2046" s="9" t="s">
        <v>25</v>
      </c>
      <c r="E2046" s="9" t="s">
        <v>196</v>
      </c>
      <c r="F2046" s="20" t="n">
        <v>-60</v>
      </c>
      <c r="G2046" s="12" t="s">
        <v>21</v>
      </c>
    </row>
    <row r="2047" customFormat="false" ht="12.8" hidden="false" customHeight="false" outlineLevel="0" collapsed="false">
      <c r="A2047" s="17" t="s">
        <v>865</v>
      </c>
      <c r="B2047" s="9" t="s">
        <v>850</v>
      </c>
      <c r="C2047" s="27" t="s">
        <v>658</v>
      </c>
      <c r="D2047" s="9" t="s">
        <v>25</v>
      </c>
      <c r="E2047" s="9" t="s">
        <v>196</v>
      </c>
      <c r="F2047" s="20" t="n">
        <v>-50</v>
      </c>
      <c r="G2047" s="12" t="s">
        <v>21</v>
      </c>
    </row>
    <row r="2048" customFormat="false" ht="12.8" hidden="false" customHeight="false" outlineLevel="0" collapsed="false">
      <c r="A2048" s="17" t="s">
        <v>865</v>
      </c>
      <c r="B2048" s="9" t="s">
        <v>850</v>
      </c>
      <c r="C2048" s="27" t="s">
        <v>658</v>
      </c>
      <c r="D2048" s="9" t="s">
        <v>25</v>
      </c>
      <c r="E2048" s="9" t="s">
        <v>196</v>
      </c>
      <c r="F2048" s="20" t="n">
        <v>-103.1</v>
      </c>
      <c r="G2048" s="12" t="s">
        <v>21</v>
      </c>
    </row>
    <row r="2049" customFormat="false" ht="12.8" hidden="false" customHeight="false" outlineLevel="0" collapsed="false">
      <c r="A2049" s="17" t="s">
        <v>865</v>
      </c>
      <c r="B2049" s="9" t="s">
        <v>850</v>
      </c>
      <c r="C2049" s="27" t="s">
        <v>658</v>
      </c>
      <c r="D2049" s="9" t="s">
        <v>25</v>
      </c>
      <c r="E2049" s="9" t="s">
        <v>196</v>
      </c>
      <c r="F2049" s="20" t="n">
        <v>-80.37</v>
      </c>
      <c r="G2049" s="12" t="s">
        <v>21</v>
      </c>
    </row>
    <row r="2050" customFormat="false" ht="12.8" hidden="false" customHeight="false" outlineLevel="0" collapsed="false">
      <c r="A2050" s="17" t="s">
        <v>865</v>
      </c>
      <c r="B2050" s="9" t="s">
        <v>850</v>
      </c>
      <c r="C2050" s="27" t="s">
        <v>658</v>
      </c>
      <c r="D2050" s="9" t="s">
        <v>25</v>
      </c>
      <c r="E2050" s="9" t="s">
        <v>196</v>
      </c>
      <c r="F2050" s="20" t="n">
        <v>-60</v>
      </c>
      <c r="G2050" s="12" t="s">
        <v>21</v>
      </c>
    </row>
    <row r="2051" customFormat="false" ht="12.8" hidden="false" customHeight="false" outlineLevel="0" collapsed="false">
      <c r="A2051" s="17" t="s">
        <v>243</v>
      </c>
      <c r="B2051" s="9" t="s">
        <v>850</v>
      </c>
      <c r="C2051" s="27" t="s">
        <v>658</v>
      </c>
      <c r="D2051" s="9" t="s">
        <v>78</v>
      </c>
      <c r="E2051" s="9" t="s">
        <v>406</v>
      </c>
      <c r="F2051" s="20" t="n">
        <v>-60</v>
      </c>
      <c r="G2051" s="12" t="s">
        <v>21</v>
      </c>
    </row>
    <row r="2052" customFormat="false" ht="12.8" hidden="false" customHeight="false" outlineLevel="0" collapsed="false">
      <c r="A2052" s="17" t="s">
        <v>243</v>
      </c>
      <c r="B2052" s="9" t="s">
        <v>850</v>
      </c>
      <c r="C2052" s="27" t="s">
        <v>658</v>
      </c>
      <c r="D2052" s="9" t="s">
        <v>78</v>
      </c>
      <c r="E2052" s="9" t="s">
        <v>406</v>
      </c>
      <c r="F2052" s="20" t="n">
        <v>-80</v>
      </c>
      <c r="G2052" s="12" t="s">
        <v>21</v>
      </c>
    </row>
    <row r="2053" customFormat="false" ht="12.8" hidden="false" customHeight="false" outlineLevel="0" collapsed="false">
      <c r="A2053" s="17" t="s">
        <v>243</v>
      </c>
      <c r="B2053" s="9" t="s">
        <v>850</v>
      </c>
      <c r="C2053" s="27" t="s">
        <v>658</v>
      </c>
      <c r="D2053" s="9" t="s">
        <v>78</v>
      </c>
      <c r="E2053" s="9" t="s">
        <v>406</v>
      </c>
      <c r="F2053" s="20" t="n">
        <v>-101</v>
      </c>
      <c r="G2053" s="12" t="s">
        <v>21</v>
      </c>
    </row>
    <row r="2054" customFormat="false" ht="12.8" hidden="false" customHeight="false" outlineLevel="0" collapsed="false">
      <c r="A2054" s="17" t="s">
        <v>243</v>
      </c>
      <c r="B2054" s="9" t="s">
        <v>850</v>
      </c>
      <c r="C2054" s="27" t="s">
        <v>658</v>
      </c>
      <c r="D2054" s="9" t="s">
        <v>78</v>
      </c>
      <c r="E2054" s="9" t="s">
        <v>406</v>
      </c>
      <c r="F2054" s="20" t="n">
        <v>-75</v>
      </c>
      <c r="G2054" s="12" t="s">
        <v>21</v>
      </c>
    </row>
    <row r="2055" customFormat="false" ht="12.8" hidden="false" customHeight="false" outlineLevel="0" collapsed="false">
      <c r="A2055" s="17" t="s">
        <v>243</v>
      </c>
      <c r="B2055" s="9" t="s">
        <v>850</v>
      </c>
      <c r="C2055" s="27" t="s">
        <v>658</v>
      </c>
      <c r="D2055" s="9" t="s">
        <v>78</v>
      </c>
      <c r="E2055" s="9" t="s">
        <v>406</v>
      </c>
      <c r="F2055" s="20" t="n">
        <v>-40</v>
      </c>
      <c r="G2055" s="12" t="s">
        <v>21</v>
      </c>
    </row>
    <row r="2056" customFormat="false" ht="12.8" hidden="false" customHeight="false" outlineLevel="0" collapsed="false">
      <c r="A2056" s="17" t="s">
        <v>243</v>
      </c>
      <c r="B2056" s="9" t="s">
        <v>850</v>
      </c>
      <c r="C2056" s="27" t="s">
        <v>866</v>
      </c>
      <c r="D2056" s="9" t="s">
        <v>123</v>
      </c>
      <c r="E2056" s="9" t="s">
        <v>123</v>
      </c>
      <c r="F2056" s="20" t="n">
        <v>-550</v>
      </c>
      <c r="G2056" s="12" t="s">
        <v>21</v>
      </c>
    </row>
    <row r="2057" customFormat="false" ht="12.8" hidden="false" customHeight="false" outlineLevel="0" collapsed="false">
      <c r="A2057" s="17" t="s">
        <v>243</v>
      </c>
      <c r="B2057" s="9" t="s">
        <v>850</v>
      </c>
      <c r="C2057" s="27" t="s">
        <v>867</v>
      </c>
      <c r="D2057" s="9" t="s">
        <v>123</v>
      </c>
      <c r="E2057" s="9" t="s">
        <v>123</v>
      </c>
      <c r="F2057" s="20" t="n">
        <v>-121.94</v>
      </c>
      <c r="G2057" s="12" t="s">
        <v>21</v>
      </c>
    </row>
    <row r="2058" customFormat="false" ht="12.8" hidden="false" customHeight="false" outlineLevel="0" collapsed="false">
      <c r="A2058" s="17" t="s">
        <v>243</v>
      </c>
      <c r="B2058" s="9" t="s">
        <v>850</v>
      </c>
      <c r="C2058" s="27" t="s">
        <v>298</v>
      </c>
      <c r="D2058" s="9" t="s">
        <v>19</v>
      </c>
      <c r="E2058" s="9" t="s">
        <v>119</v>
      </c>
      <c r="F2058" s="20" t="n">
        <v>-118.69</v>
      </c>
      <c r="G2058" s="12" t="s">
        <v>21</v>
      </c>
    </row>
    <row r="2059" customFormat="false" ht="12.8" hidden="false" customHeight="false" outlineLevel="0" collapsed="false">
      <c r="A2059" s="17" t="s">
        <v>243</v>
      </c>
      <c r="B2059" s="9" t="s">
        <v>850</v>
      </c>
      <c r="C2059" s="27" t="s">
        <v>868</v>
      </c>
      <c r="D2059" s="9" t="s">
        <v>19</v>
      </c>
      <c r="E2059" s="9" t="s">
        <v>119</v>
      </c>
      <c r="F2059" s="20" t="n">
        <v>-125</v>
      </c>
      <c r="G2059" s="12" t="s">
        <v>21</v>
      </c>
    </row>
    <row r="2060" customFormat="false" ht="12.8" hidden="false" customHeight="false" outlineLevel="0" collapsed="false">
      <c r="A2060" s="17" t="s">
        <v>243</v>
      </c>
      <c r="B2060" s="9" t="s">
        <v>850</v>
      </c>
      <c r="C2060" s="27" t="s">
        <v>64</v>
      </c>
      <c r="D2060" s="9" t="s">
        <v>19</v>
      </c>
      <c r="E2060" s="9" t="s">
        <v>64</v>
      </c>
      <c r="F2060" s="20" t="n">
        <v>-62.3</v>
      </c>
      <c r="G2060" s="12" t="s">
        <v>21</v>
      </c>
    </row>
    <row r="2061" customFormat="false" ht="12.8" hidden="false" customHeight="false" outlineLevel="0" collapsed="false">
      <c r="A2061" s="17" t="s">
        <v>243</v>
      </c>
      <c r="B2061" s="9" t="s">
        <v>850</v>
      </c>
      <c r="C2061" s="27" t="s">
        <v>63</v>
      </c>
      <c r="D2061" s="9" t="s">
        <v>19</v>
      </c>
      <c r="E2061" s="9" t="s">
        <v>64</v>
      </c>
      <c r="F2061" s="20" t="n">
        <v>-187.73</v>
      </c>
      <c r="G2061" s="12" t="s">
        <v>21</v>
      </c>
    </row>
    <row r="2062" customFormat="false" ht="12.8" hidden="false" customHeight="false" outlineLevel="0" collapsed="false">
      <c r="A2062" s="17" t="s">
        <v>243</v>
      </c>
      <c r="B2062" s="9" t="s">
        <v>850</v>
      </c>
      <c r="C2062" s="27" t="s">
        <v>64</v>
      </c>
      <c r="D2062" s="9" t="s">
        <v>19</v>
      </c>
      <c r="E2062" s="9" t="s">
        <v>64</v>
      </c>
      <c r="F2062" s="20" t="n">
        <v>-79.31</v>
      </c>
      <c r="G2062" s="12" t="s">
        <v>21</v>
      </c>
    </row>
    <row r="2063" customFormat="false" ht="12.8" hidden="false" customHeight="false" outlineLevel="0" collapsed="false">
      <c r="A2063" s="17" t="s">
        <v>243</v>
      </c>
      <c r="B2063" s="9" t="s">
        <v>850</v>
      </c>
      <c r="C2063" s="27" t="s">
        <v>63</v>
      </c>
      <c r="D2063" s="9" t="s">
        <v>19</v>
      </c>
      <c r="E2063" s="9" t="s">
        <v>64</v>
      </c>
      <c r="F2063" s="20" t="n">
        <v>-61.89</v>
      </c>
      <c r="G2063" s="12" t="s">
        <v>21</v>
      </c>
    </row>
    <row r="2064" customFormat="false" ht="12.8" hidden="false" customHeight="false" outlineLevel="0" collapsed="false">
      <c r="A2064" s="17" t="s">
        <v>243</v>
      </c>
      <c r="B2064" s="9" t="s">
        <v>850</v>
      </c>
      <c r="C2064" s="27" t="s">
        <v>63</v>
      </c>
      <c r="D2064" s="9" t="s">
        <v>19</v>
      </c>
      <c r="E2064" s="9" t="s">
        <v>64</v>
      </c>
      <c r="F2064" s="20" t="n">
        <v>-88.14</v>
      </c>
      <c r="G2064" s="12" t="s">
        <v>21</v>
      </c>
    </row>
    <row r="2065" customFormat="false" ht="12.8" hidden="false" customHeight="false" outlineLevel="0" collapsed="false">
      <c r="A2065" s="17" t="s">
        <v>243</v>
      </c>
      <c r="B2065" s="9" t="s">
        <v>850</v>
      </c>
      <c r="C2065" s="27" t="s">
        <v>63</v>
      </c>
      <c r="D2065" s="9" t="s">
        <v>19</v>
      </c>
      <c r="E2065" s="9" t="s">
        <v>64</v>
      </c>
      <c r="F2065" s="20" t="n">
        <v>-65.98</v>
      </c>
      <c r="G2065" s="12" t="s">
        <v>21</v>
      </c>
    </row>
    <row r="2066" customFormat="false" ht="12.8" hidden="false" customHeight="false" outlineLevel="0" collapsed="false">
      <c r="A2066" s="17" t="s">
        <v>243</v>
      </c>
      <c r="B2066" s="9" t="s">
        <v>850</v>
      </c>
      <c r="C2066" s="27" t="s">
        <v>63</v>
      </c>
      <c r="D2066" s="9" t="s">
        <v>19</v>
      </c>
      <c r="E2066" s="9" t="s">
        <v>64</v>
      </c>
      <c r="F2066" s="20" t="n">
        <v>-66.4</v>
      </c>
      <c r="G2066" s="12" t="s">
        <v>21</v>
      </c>
    </row>
    <row r="2067" customFormat="false" ht="12.8" hidden="false" customHeight="false" outlineLevel="0" collapsed="false">
      <c r="A2067" s="17" t="s">
        <v>243</v>
      </c>
      <c r="B2067" s="9" t="s">
        <v>850</v>
      </c>
      <c r="C2067" s="27" t="s">
        <v>64</v>
      </c>
      <c r="D2067" s="9" t="s">
        <v>19</v>
      </c>
      <c r="E2067" s="9" t="s">
        <v>64</v>
      </c>
      <c r="F2067" s="20" t="n">
        <v>-266.53</v>
      </c>
      <c r="G2067" s="12" t="s">
        <v>21</v>
      </c>
    </row>
    <row r="2068" customFormat="false" ht="12.8" hidden="false" customHeight="false" outlineLevel="0" collapsed="false">
      <c r="A2068" s="17" t="s">
        <v>243</v>
      </c>
      <c r="B2068" s="9" t="s">
        <v>850</v>
      </c>
      <c r="C2068" s="27" t="s">
        <v>63</v>
      </c>
      <c r="D2068" s="9" t="s">
        <v>19</v>
      </c>
      <c r="E2068" s="9" t="s">
        <v>64</v>
      </c>
      <c r="F2068" s="20" t="n">
        <v>-17.35</v>
      </c>
      <c r="G2068" s="12" t="s">
        <v>21</v>
      </c>
    </row>
    <row r="2069" customFormat="false" ht="12.8" hidden="false" customHeight="false" outlineLevel="0" collapsed="false">
      <c r="A2069" s="17" t="s">
        <v>243</v>
      </c>
      <c r="B2069" s="9" t="s">
        <v>850</v>
      </c>
      <c r="C2069" s="27" t="s">
        <v>63</v>
      </c>
      <c r="D2069" s="9" t="s">
        <v>19</v>
      </c>
      <c r="E2069" s="9" t="s">
        <v>64</v>
      </c>
      <c r="F2069" s="20" t="n">
        <v>-158.61</v>
      </c>
      <c r="G2069" s="12" t="s">
        <v>21</v>
      </c>
    </row>
    <row r="2070" customFormat="false" ht="12.8" hidden="false" customHeight="false" outlineLevel="0" collapsed="false">
      <c r="A2070" s="17" t="s">
        <v>243</v>
      </c>
      <c r="B2070" s="9" t="s">
        <v>850</v>
      </c>
      <c r="C2070" s="27" t="s">
        <v>63</v>
      </c>
      <c r="D2070" s="9" t="s">
        <v>19</v>
      </c>
      <c r="E2070" s="9" t="s">
        <v>64</v>
      </c>
      <c r="F2070" s="20" t="n">
        <v>-171.76</v>
      </c>
      <c r="G2070" s="12" t="s">
        <v>21</v>
      </c>
    </row>
    <row r="2071" customFormat="false" ht="12.8" hidden="false" customHeight="false" outlineLevel="0" collapsed="false">
      <c r="A2071" s="17" t="s">
        <v>243</v>
      </c>
      <c r="B2071" s="9" t="s">
        <v>850</v>
      </c>
      <c r="C2071" s="27" t="s">
        <v>170</v>
      </c>
      <c r="D2071" s="9" t="s">
        <v>171</v>
      </c>
      <c r="E2071" s="9" t="s">
        <v>172</v>
      </c>
      <c r="F2071" s="20" t="n">
        <v>-50.79</v>
      </c>
      <c r="G2071" s="12" t="s">
        <v>21</v>
      </c>
    </row>
    <row r="2072" customFormat="false" ht="12.8" hidden="false" customHeight="false" outlineLevel="0" collapsed="false">
      <c r="A2072" s="17" t="s">
        <v>243</v>
      </c>
      <c r="B2072" s="9" t="s">
        <v>850</v>
      </c>
      <c r="C2072" s="27" t="s">
        <v>24</v>
      </c>
      <c r="D2072" s="9" t="s">
        <v>25</v>
      </c>
      <c r="E2072" s="9" t="s">
        <v>26</v>
      </c>
      <c r="F2072" s="20" t="n">
        <v>-94.9</v>
      </c>
      <c r="G2072" s="12" t="s">
        <v>21</v>
      </c>
    </row>
    <row r="2073" customFormat="false" ht="12.8" hidden="false" customHeight="false" outlineLevel="0" collapsed="false">
      <c r="A2073" s="17" t="s">
        <v>243</v>
      </c>
      <c r="B2073" s="9" t="s">
        <v>850</v>
      </c>
      <c r="C2073" s="27" t="s">
        <v>265</v>
      </c>
      <c r="D2073" s="9" t="s">
        <v>25</v>
      </c>
      <c r="E2073" s="9" t="s">
        <v>266</v>
      </c>
      <c r="F2073" s="20" t="n">
        <v>-223.75</v>
      </c>
      <c r="G2073" s="12" t="s">
        <v>21</v>
      </c>
    </row>
    <row r="2074" customFormat="false" ht="12.8" hidden="false" customHeight="false" outlineLevel="0" collapsed="false">
      <c r="A2074" s="17" t="s">
        <v>243</v>
      </c>
      <c r="B2074" s="9" t="s">
        <v>850</v>
      </c>
      <c r="C2074" s="27" t="s">
        <v>292</v>
      </c>
      <c r="D2074" s="9" t="s">
        <v>25</v>
      </c>
      <c r="E2074" s="9" t="s">
        <v>853</v>
      </c>
      <c r="F2074" s="20" t="n">
        <v>-59.99</v>
      </c>
      <c r="G2074" s="12" t="s">
        <v>21</v>
      </c>
    </row>
    <row r="2075" customFormat="false" ht="12.8" hidden="false" customHeight="false" outlineLevel="0" collapsed="false">
      <c r="A2075" s="17" t="s">
        <v>243</v>
      </c>
      <c r="B2075" s="9" t="s">
        <v>850</v>
      </c>
      <c r="C2075" s="27" t="s">
        <v>29</v>
      </c>
      <c r="D2075" s="9" t="s">
        <v>25</v>
      </c>
      <c r="E2075" s="9" t="s">
        <v>29</v>
      </c>
      <c r="F2075" s="20" t="n">
        <v>-63.89</v>
      </c>
      <c r="G2075" s="12" t="s">
        <v>21</v>
      </c>
    </row>
    <row r="2076" customFormat="false" ht="12.8" hidden="false" customHeight="false" outlineLevel="0" collapsed="false">
      <c r="A2076" s="17" t="s">
        <v>243</v>
      </c>
      <c r="B2076" s="9" t="s">
        <v>850</v>
      </c>
      <c r="C2076" s="27" t="s">
        <v>59</v>
      </c>
      <c r="D2076" s="9" t="s">
        <v>25</v>
      </c>
      <c r="E2076" s="9" t="s">
        <v>29</v>
      </c>
      <c r="F2076" s="20" t="n">
        <v>-35.98</v>
      </c>
      <c r="G2076" s="12" t="s">
        <v>21</v>
      </c>
    </row>
    <row r="2077" customFormat="false" ht="12.8" hidden="false" customHeight="false" outlineLevel="0" collapsed="false">
      <c r="A2077" s="17" t="s">
        <v>243</v>
      </c>
      <c r="B2077" s="9" t="s">
        <v>850</v>
      </c>
      <c r="C2077" s="27" t="s">
        <v>29</v>
      </c>
      <c r="D2077" s="9" t="s">
        <v>25</v>
      </c>
      <c r="E2077" s="9" t="s">
        <v>29</v>
      </c>
      <c r="F2077" s="20" t="n">
        <v>-39</v>
      </c>
      <c r="G2077" s="12" t="s">
        <v>21</v>
      </c>
    </row>
    <row r="2078" customFormat="false" ht="12.8" hidden="false" customHeight="false" outlineLevel="0" collapsed="false">
      <c r="A2078" s="17" t="s">
        <v>243</v>
      </c>
      <c r="B2078" s="9" t="s">
        <v>850</v>
      </c>
      <c r="C2078" s="27" t="s">
        <v>292</v>
      </c>
      <c r="D2078" s="9" t="s">
        <v>25</v>
      </c>
      <c r="E2078" s="9" t="s">
        <v>29</v>
      </c>
      <c r="F2078" s="20" t="n">
        <v>-80</v>
      </c>
      <c r="G2078" s="12" t="s">
        <v>21</v>
      </c>
    </row>
    <row r="2079" customFormat="false" ht="12.8" hidden="false" customHeight="false" outlineLevel="0" collapsed="false">
      <c r="A2079" s="17" t="s">
        <v>243</v>
      </c>
      <c r="B2079" s="9" t="s">
        <v>850</v>
      </c>
      <c r="C2079" s="27" t="s">
        <v>298</v>
      </c>
      <c r="D2079" s="9" t="s">
        <v>25</v>
      </c>
      <c r="E2079" s="9" t="s">
        <v>869</v>
      </c>
      <c r="F2079" s="20" t="n">
        <v>-454.26</v>
      </c>
      <c r="G2079" s="12" t="s">
        <v>21</v>
      </c>
    </row>
    <row r="2080" customFormat="false" ht="12.8" hidden="false" customHeight="false" outlineLevel="0" collapsed="false">
      <c r="A2080" s="17" t="s">
        <v>657</v>
      </c>
      <c r="B2080" s="9" t="s">
        <v>850</v>
      </c>
      <c r="C2080" s="27" t="s">
        <v>658</v>
      </c>
      <c r="D2080" s="9" t="s">
        <v>78</v>
      </c>
      <c r="E2080" s="9" t="s">
        <v>406</v>
      </c>
      <c r="F2080" s="20" t="n">
        <v>-60</v>
      </c>
      <c r="G2080" s="12" t="s">
        <v>21</v>
      </c>
    </row>
    <row r="2081" customFormat="false" ht="12.8" hidden="false" customHeight="false" outlineLevel="0" collapsed="false">
      <c r="A2081" s="17" t="s">
        <v>657</v>
      </c>
      <c r="B2081" s="9" t="s">
        <v>850</v>
      </c>
      <c r="C2081" s="27" t="s">
        <v>658</v>
      </c>
      <c r="D2081" s="9" t="s">
        <v>78</v>
      </c>
      <c r="E2081" s="9" t="s">
        <v>406</v>
      </c>
      <c r="F2081" s="20" t="n">
        <v>-50</v>
      </c>
      <c r="G2081" s="12" t="s">
        <v>21</v>
      </c>
    </row>
    <row r="2082" customFormat="false" ht="12.8" hidden="false" customHeight="false" outlineLevel="0" collapsed="false">
      <c r="A2082" s="17" t="s">
        <v>657</v>
      </c>
      <c r="B2082" s="9" t="s">
        <v>850</v>
      </c>
      <c r="C2082" s="27" t="s">
        <v>658</v>
      </c>
      <c r="D2082" s="9" t="s">
        <v>78</v>
      </c>
      <c r="E2082" s="9" t="s">
        <v>406</v>
      </c>
      <c r="F2082" s="20" t="n">
        <v>-50</v>
      </c>
      <c r="G2082" s="12" t="s">
        <v>21</v>
      </c>
    </row>
    <row r="2083" customFormat="false" ht="12.8" hidden="false" customHeight="false" outlineLevel="0" collapsed="false">
      <c r="A2083" s="17" t="s">
        <v>657</v>
      </c>
      <c r="B2083" s="9" t="s">
        <v>850</v>
      </c>
      <c r="C2083" s="27" t="s">
        <v>658</v>
      </c>
      <c r="D2083" s="9" t="s">
        <v>78</v>
      </c>
      <c r="E2083" s="9" t="s">
        <v>406</v>
      </c>
      <c r="F2083" s="20" t="n">
        <v>-50</v>
      </c>
      <c r="G2083" s="12" t="s">
        <v>21</v>
      </c>
    </row>
    <row r="2084" customFormat="false" ht="12.8" hidden="false" customHeight="false" outlineLevel="0" collapsed="false">
      <c r="A2084" s="17" t="s">
        <v>657</v>
      </c>
      <c r="B2084" s="9" t="s">
        <v>850</v>
      </c>
      <c r="C2084" s="27" t="s">
        <v>867</v>
      </c>
      <c r="D2084" s="9" t="s">
        <v>123</v>
      </c>
      <c r="E2084" s="9" t="s">
        <v>123</v>
      </c>
      <c r="F2084" s="20" t="n">
        <v>-121.94</v>
      </c>
      <c r="G2084" s="12" t="s">
        <v>21</v>
      </c>
    </row>
    <row r="2085" customFormat="false" ht="12.8" hidden="false" customHeight="false" outlineLevel="0" collapsed="false">
      <c r="A2085" s="17" t="s">
        <v>657</v>
      </c>
      <c r="B2085" s="9" t="s">
        <v>850</v>
      </c>
      <c r="C2085" s="27" t="s">
        <v>29</v>
      </c>
      <c r="D2085" s="9" t="s">
        <v>19</v>
      </c>
      <c r="E2085" s="9" t="s">
        <v>20</v>
      </c>
      <c r="F2085" s="20" t="n">
        <v>-117</v>
      </c>
      <c r="G2085" s="12" t="s">
        <v>21</v>
      </c>
    </row>
    <row r="2086" customFormat="false" ht="12.8" hidden="false" customHeight="false" outlineLevel="0" collapsed="false">
      <c r="A2086" s="17" t="s">
        <v>657</v>
      </c>
      <c r="B2086" s="9" t="s">
        <v>850</v>
      </c>
      <c r="C2086" s="27" t="s">
        <v>860</v>
      </c>
      <c r="D2086" s="9" t="s">
        <v>19</v>
      </c>
      <c r="E2086" s="9" t="s">
        <v>20</v>
      </c>
      <c r="F2086" s="20" t="n">
        <v>-79.97</v>
      </c>
      <c r="G2086" s="12" t="s">
        <v>21</v>
      </c>
    </row>
    <row r="2087" customFormat="false" ht="12.8" hidden="false" customHeight="false" outlineLevel="0" collapsed="false">
      <c r="A2087" s="17" t="s">
        <v>657</v>
      </c>
      <c r="B2087" s="9" t="s">
        <v>850</v>
      </c>
      <c r="C2087" s="27" t="s">
        <v>160</v>
      </c>
      <c r="D2087" s="9" t="s">
        <v>19</v>
      </c>
      <c r="E2087" s="9" t="s">
        <v>20</v>
      </c>
      <c r="F2087" s="20" t="n">
        <v>-134.5</v>
      </c>
      <c r="G2087" s="12" t="s">
        <v>21</v>
      </c>
    </row>
    <row r="2088" customFormat="false" ht="12.8" hidden="false" customHeight="false" outlineLevel="0" collapsed="false">
      <c r="A2088" s="17" t="s">
        <v>657</v>
      </c>
      <c r="B2088" s="9" t="s">
        <v>850</v>
      </c>
      <c r="C2088" s="27" t="s">
        <v>29</v>
      </c>
      <c r="D2088" s="9" t="s">
        <v>19</v>
      </c>
      <c r="E2088" s="9" t="s">
        <v>20</v>
      </c>
      <c r="F2088" s="20" t="n">
        <v>-125</v>
      </c>
      <c r="G2088" s="12" t="s">
        <v>21</v>
      </c>
    </row>
    <row r="2089" customFormat="false" ht="12.8" hidden="false" customHeight="false" outlineLevel="0" collapsed="false">
      <c r="A2089" s="17" t="s">
        <v>657</v>
      </c>
      <c r="B2089" s="9" t="s">
        <v>850</v>
      </c>
      <c r="C2089" s="27" t="s">
        <v>317</v>
      </c>
      <c r="D2089" s="9" t="s">
        <v>19</v>
      </c>
      <c r="E2089" s="9" t="s">
        <v>20</v>
      </c>
      <c r="F2089" s="20" t="n">
        <v>-123.33</v>
      </c>
      <c r="G2089" s="12" t="s">
        <v>21</v>
      </c>
    </row>
    <row r="2090" customFormat="false" ht="12.8" hidden="false" customHeight="false" outlineLevel="0" collapsed="false">
      <c r="A2090" s="17" t="s">
        <v>657</v>
      </c>
      <c r="B2090" s="9" t="s">
        <v>850</v>
      </c>
      <c r="C2090" s="27" t="s">
        <v>860</v>
      </c>
      <c r="D2090" s="9" t="s">
        <v>19</v>
      </c>
      <c r="E2090" s="9" t="s">
        <v>20</v>
      </c>
      <c r="F2090" s="20" t="n">
        <v>-74.95</v>
      </c>
      <c r="G2090" s="12" t="s">
        <v>21</v>
      </c>
    </row>
    <row r="2091" customFormat="false" ht="12.8" hidden="false" customHeight="false" outlineLevel="0" collapsed="false">
      <c r="A2091" s="17" t="s">
        <v>657</v>
      </c>
      <c r="B2091" s="9" t="s">
        <v>850</v>
      </c>
      <c r="C2091" s="27" t="s">
        <v>298</v>
      </c>
      <c r="D2091" s="9" t="s">
        <v>19</v>
      </c>
      <c r="E2091" s="9" t="s">
        <v>119</v>
      </c>
      <c r="F2091" s="20" t="n">
        <v>-90</v>
      </c>
      <c r="G2091" s="12" t="s">
        <v>21</v>
      </c>
    </row>
    <row r="2092" customFormat="false" ht="12.8" hidden="false" customHeight="false" outlineLevel="0" collapsed="false">
      <c r="A2092" s="17" t="s">
        <v>657</v>
      </c>
      <c r="B2092" s="9" t="s">
        <v>850</v>
      </c>
      <c r="C2092" s="27" t="s">
        <v>170</v>
      </c>
      <c r="D2092" s="9" t="s">
        <v>19</v>
      </c>
      <c r="E2092" s="9" t="s">
        <v>119</v>
      </c>
      <c r="F2092" s="20" t="n">
        <v>-47</v>
      </c>
      <c r="G2092" s="12" t="s">
        <v>21</v>
      </c>
    </row>
    <row r="2093" customFormat="false" ht="12.8" hidden="false" customHeight="false" outlineLevel="0" collapsed="false">
      <c r="A2093" s="17" t="s">
        <v>657</v>
      </c>
      <c r="B2093" s="9" t="s">
        <v>850</v>
      </c>
      <c r="C2093" s="27" t="s">
        <v>298</v>
      </c>
      <c r="D2093" s="9" t="s">
        <v>19</v>
      </c>
      <c r="E2093" s="9" t="s">
        <v>119</v>
      </c>
      <c r="F2093" s="20" t="n">
        <v>-118.68</v>
      </c>
      <c r="G2093" s="12" t="s">
        <v>21</v>
      </c>
    </row>
    <row r="2094" customFormat="false" ht="12.8" hidden="false" customHeight="false" outlineLevel="0" collapsed="false">
      <c r="A2094" s="17" t="s">
        <v>657</v>
      </c>
      <c r="B2094" s="9" t="s">
        <v>850</v>
      </c>
      <c r="C2094" s="27" t="s">
        <v>63</v>
      </c>
      <c r="D2094" s="9" t="s">
        <v>19</v>
      </c>
      <c r="E2094" s="9" t="s">
        <v>64</v>
      </c>
      <c r="F2094" s="20" t="n">
        <v>-105.84</v>
      </c>
      <c r="G2094" s="12" t="s">
        <v>21</v>
      </c>
    </row>
    <row r="2095" customFormat="false" ht="12.8" hidden="false" customHeight="false" outlineLevel="0" collapsed="false">
      <c r="A2095" s="17" t="s">
        <v>657</v>
      </c>
      <c r="B2095" s="9" t="s">
        <v>850</v>
      </c>
      <c r="C2095" s="27" t="s">
        <v>64</v>
      </c>
      <c r="D2095" s="9" t="s">
        <v>19</v>
      </c>
      <c r="E2095" s="9" t="s">
        <v>64</v>
      </c>
      <c r="F2095" s="20" t="n">
        <v>-54.84</v>
      </c>
      <c r="G2095" s="12" t="s">
        <v>21</v>
      </c>
    </row>
    <row r="2096" customFormat="false" ht="12.8" hidden="false" customHeight="false" outlineLevel="0" collapsed="false">
      <c r="A2096" s="17" t="s">
        <v>657</v>
      </c>
      <c r="B2096" s="9" t="s">
        <v>850</v>
      </c>
      <c r="C2096" s="27" t="s">
        <v>63</v>
      </c>
      <c r="D2096" s="9" t="s">
        <v>19</v>
      </c>
      <c r="E2096" s="9" t="s">
        <v>64</v>
      </c>
      <c r="F2096" s="20" t="n">
        <v>-173.97</v>
      </c>
      <c r="G2096" s="12" t="s">
        <v>21</v>
      </c>
    </row>
    <row r="2097" customFormat="false" ht="12.8" hidden="false" customHeight="false" outlineLevel="0" collapsed="false">
      <c r="A2097" s="17" t="s">
        <v>657</v>
      </c>
      <c r="B2097" s="9" t="s">
        <v>850</v>
      </c>
      <c r="C2097" s="27" t="s">
        <v>64</v>
      </c>
      <c r="D2097" s="9" t="s">
        <v>19</v>
      </c>
      <c r="E2097" s="9" t="s">
        <v>64</v>
      </c>
      <c r="F2097" s="20" t="n">
        <v>-55.88</v>
      </c>
      <c r="G2097" s="12" t="s">
        <v>21</v>
      </c>
    </row>
    <row r="2098" customFormat="false" ht="12.8" hidden="false" customHeight="false" outlineLevel="0" collapsed="false">
      <c r="A2098" s="17" t="s">
        <v>657</v>
      </c>
      <c r="B2098" s="9" t="s">
        <v>850</v>
      </c>
      <c r="C2098" s="27" t="s">
        <v>63</v>
      </c>
      <c r="D2098" s="9" t="s">
        <v>19</v>
      </c>
      <c r="E2098" s="9" t="s">
        <v>64</v>
      </c>
      <c r="F2098" s="20" t="n">
        <v>-192.98</v>
      </c>
      <c r="G2098" s="12" t="s">
        <v>21</v>
      </c>
    </row>
    <row r="2099" customFormat="false" ht="12.8" hidden="false" customHeight="false" outlineLevel="0" collapsed="false">
      <c r="A2099" s="17" t="s">
        <v>657</v>
      </c>
      <c r="B2099" s="9" t="s">
        <v>850</v>
      </c>
      <c r="C2099" s="27" t="s">
        <v>170</v>
      </c>
      <c r="D2099" s="9" t="s">
        <v>171</v>
      </c>
      <c r="E2099" s="9" t="s">
        <v>172</v>
      </c>
      <c r="F2099" s="20" t="n">
        <v>-214.82</v>
      </c>
      <c r="G2099" s="12" t="s">
        <v>21</v>
      </c>
    </row>
    <row r="2100" customFormat="false" ht="12.8" hidden="false" customHeight="false" outlineLevel="0" collapsed="false">
      <c r="A2100" s="17" t="s">
        <v>657</v>
      </c>
      <c r="B2100" s="9" t="s">
        <v>850</v>
      </c>
      <c r="C2100" s="27" t="s">
        <v>265</v>
      </c>
      <c r="D2100" s="9" t="s">
        <v>25</v>
      </c>
      <c r="E2100" s="9" t="s">
        <v>266</v>
      </c>
      <c r="F2100" s="20" t="n">
        <v>-223.75</v>
      </c>
      <c r="G2100" s="12" t="s">
        <v>21</v>
      </c>
    </row>
    <row r="2101" customFormat="false" ht="12.8" hidden="false" customHeight="false" outlineLevel="0" collapsed="false">
      <c r="A2101" s="17" t="s">
        <v>657</v>
      </c>
      <c r="B2101" s="9" t="s">
        <v>850</v>
      </c>
      <c r="C2101" s="27" t="s">
        <v>292</v>
      </c>
      <c r="D2101" s="9" t="s">
        <v>25</v>
      </c>
      <c r="E2101" s="9" t="s">
        <v>853</v>
      </c>
      <c r="F2101" s="20" t="n">
        <v>-59.99</v>
      </c>
      <c r="G2101" s="12" t="s">
        <v>21</v>
      </c>
    </row>
    <row r="2102" customFormat="false" ht="12.8" hidden="false" customHeight="false" outlineLevel="0" collapsed="false">
      <c r="A2102" s="17" t="s">
        <v>657</v>
      </c>
      <c r="B2102" s="9" t="s">
        <v>850</v>
      </c>
      <c r="C2102" s="27" t="s">
        <v>24</v>
      </c>
      <c r="D2102" s="9" t="s">
        <v>25</v>
      </c>
      <c r="E2102" s="9" t="s">
        <v>163</v>
      </c>
      <c r="F2102" s="20" t="n">
        <v>-68.5</v>
      </c>
      <c r="G2102" s="12" t="s">
        <v>21</v>
      </c>
    </row>
    <row r="2103" customFormat="false" ht="12.8" hidden="false" customHeight="false" outlineLevel="0" collapsed="false">
      <c r="A2103" s="17" t="s">
        <v>657</v>
      </c>
      <c r="B2103" s="9" t="s">
        <v>850</v>
      </c>
      <c r="C2103" s="27" t="s">
        <v>24</v>
      </c>
      <c r="D2103" s="9" t="s">
        <v>25</v>
      </c>
      <c r="E2103" s="9" t="s">
        <v>163</v>
      </c>
      <c r="F2103" s="20" t="n">
        <v>-61.5</v>
      </c>
      <c r="G2103" s="12" t="s">
        <v>21</v>
      </c>
    </row>
    <row r="2104" customFormat="false" ht="12.8" hidden="false" customHeight="false" outlineLevel="0" collapsed="false">
      <c r="A2104" s="17" t="s">
        <v>657</v>
      </c>
      <c r="B2104" s="9" t="s">
        <v>850</v>
      </c>
      <c r="C2104" s="27" t="s">
        <v>24</v>
      </c>
      <c r="D2104" s="9" t="s">
        <v>25</v>
      </c>
      <c r="E2104" s="9" t="s">
        <v>163</v>
      </c>
      <c r="F2104" s="20" t="n">
        <v>-51</v>
      </c>
      <c r="G2104" s="12" t="s">
        <v>21</v>
      </c>
    </row>
    <row r="2105" customFormat="false" ht="12.8" hidden="false" customHeight="false" outlineLevel="0" collapsed="false">
      <c r="A2105" s="17" t="s">
        <v>657</v>
      </c>
      <c r="B2105" s="9" t="s">
        <v>850</v>
      </c>
      <c r="C2105" s="27" t="s">
        <v>24</v>
      </c>
      <c r="D2105" s="9" t="s">
        <v>25</v>
      </c>
      <c r="E2105" s="9" t="s">
        <v>163</v>
      </c>
      <c r="F2105" s="20" t="n">
        <v>-45</v>
      </c>
      <c r="G2105" s="12" t="s">
        <v>21</v>
      </c>
    </row>
    <row r="2106" customFormat="false" ht="12.8" hidden="false" customHeight="false" outlineLevel="0" collapsed="false">
      <c r="A2106" s="17" t="s">
        <v>657</v>
      </c>
      <c r="B2106" s="9" t="s">
        <v>850</v>
      </c>
      <c r="C2106" s="27" t="s">
        <v>24</v>
      </c>
      <c r="D2106" s="9" t="s">
        <v>25</v>
      </c>
      <c r="E2106" s="9" t="s">
        <v>163</v>
      </c>
      <c r="F2106" s="20" t="n">
        <v>-50.9</v>
      </c>
      <c r="G2106" s="12" t="s">
        <v>21</v>
      </c>
    </row>
    <row r="2107" customFormat="false" ht="12.8" hidden="false" customHeight="false" outlineLevel="0" collapsed="false">
      <c r="A2107" s="17" t="s">
        <v>870</v>
      </c>
      <c r="B2107" s="9" t="s">
        <v>850</v>
      </c>
      <c r="C2107" s="27" t="s">
        <v>658</v>
      </c>
      <c r="D2107" s="9" t="s">
        <v>78</v>
      </c>
      <c r="E2107" s="9" t="s">
        <v>406</v>
      </c>
      <c r="F2107" s="20" t="n">
        <v>-60</v>
      </c>
      <c r="G2107" s="12" t="s">
        <v>21</v>
      </c>
    </row>
    <row r="2108" customFormat="false" ht="12.8" hidden="false" customHeight="false" outlineLevel="0" collapsed="false">
      <c r="A2108" s="17" t="s">
        <v>870</v>
      </c>
      <c r="B2108" s="9" t="s">
        <v>850</v>
      </c>
      <c r="C2108" s="27" t="s">
        <v>658</v>
      </c>
      <c r="D2108" s="9" t="s">
        <v>78</v>
      </c>
      <c r="E2108" s="9" t="s">
        <v>406</v>
      </c>
      <c r="F2108" s="20" t="n">
        <v>-60</v>
      </c>
      <c r="G2108" s="12" t="s">
        <v>21</v>
      </c>
    </row>
    <row r="2109" customFormat="false" ht="12.8" hidden="false" customHeight="false" outlineLevel="0" collapsed="false">
      <c r="A2109" s="17" t="s">
        <v>870</v>
      </c>
      <c r="B2109" s="9" t="s">
        <v>850</v>
      </c>
      <c r="C2109" s="27" t="s">
        <v>658</v>
      </c>
      <c r="D2109" s="9" t="s">
        <v>78</v>
      </c>
      <c r="E2109" s="9" t="s">
        <v>406</v>
      </c>
      <c r="F2109" s="20" t="n">
        <v>-60</v>
      </c>
      <c r="G2109" s="12" t="s">
        <v>21</v>
      </c>
    </row>
    <row r="2110" customFormat="false" ht="12.8" hidden="false" customHeight="false" outlineLevel="0" collapsed="false">
      <c r="A2110" s="17" t="s">
        <v>870</v>
      </c>
      <c r="B2110" s="9" t="s">
        <v>850</v>
      </c>
      <c r="C2110" s="27" t="s">
        <v>867</v>
      </c>
      <c r="D2110" s="9" t="s">
        <v>123</v>
      </c>
      <c r="E2110" s="9" t="s">
        <v>123</v>
      </c>
      <c r="F2110" s="20" t="n">
        <v>-121.54</v>
      </c>
      <c r="G2110" s="12" t="s">
        <v>21</v>
      </c>
    </row>
    <row r="2111" customFormat="false" ht="12.8" hidden="false" customHeight="false" outlineLevel="0" collapsed="false">
      <c r="A2111" s="17" t="s">
        <v>870</v>
      </c>
      <c r="B2111" s="9" t="s">
        <v>850</v>
      </c>
      <c r="C2111" s="27" t="s">
        <v>859</v>
      </c>
      <c r="D2111" s="9" t="s">
        <v>19</v>
      </c>
      <c r="E2111" s="9" t="s">
        <v>20</v>
      </c>
      <c r="F2111" s="20" t="n">
        <v>-65</v>
      </c>
      <c r="G2111" s="12" t="s">
        <v>21</v>
      </c>
    </row>
    <row r="2112" customFormat="false" ht="12.8" hidden="false" customHeight="false" outlineLevel="0" collapsed="false">
      <c r="A2112" s="17" t="s">
        <v>870</v>
      </c>
      <c r="B2112" s="9" t="s">
        <v>850</v>
      </c>
      <c r="C2112" s="27" t="s">
        <v>317</v>
      </c>
      <c r="D2112" s="9" t="s">
        <v>19</v>
      </c>
      <c r="E2112" s="9" t="s">
        <v>20</v>
      </c>
      <c r="F2112" s="20" t="n">
        <v>-123.33</v>
      </c>
      <c r="G2112" s="12" t="s">
        <v>21</v>
      </c>
    </row>
    <row r="2113" customFormat="false" ht="12.8" hidden="false" customHeight="false" outlineLevel="0" collapsed="false">
      <c r="A2113" s="17" t="s">
        <v>870</v>
      </c>
      <c r="B2113" s="9" t="s">
        <v>850</v>
      </c>
      <c r="C2113" s="27" t="s">
        <v>860</v>
      </c>
      <c r="D2113" s="9" t="s">
        <v>19</v>
      </c>
      <c r="E2113" s="9" t="s">
        <v>20</v>
      </c>
      <c r="F2113" s="20" t="n">
        <v>-74.95</v>
      </c>
      <c r="G2113" s="12" t="s">
        <v>21</v>
      </c>
    </row>
    <row r="2114" customFormat="false" ht="12.8" hidden="false" customHeight="false" outlineLevel="0" collapsed="false">
      <c r="A2114" s="17" t="s">
        <v>870</v>
      </c>
      <c r="B2114" s="9" t="s">
        <v>850</v>
      </c>
      <c r="C2114" s="27" t="s">
        <v>298</v>
      </c>
      <c r="D2114" s="9" t="s">
        <v>19</v>
      </c>
      <c r="E2114" s="9" t="s">
        <v>119</v>
      </c>
      <c r="F2114" s="20" t="n">
        <v>-118.68</v>
      </c>
      <c r="G2114" s="12" t="s">
        <v>21</v>
      </c>
    </row>
    <row r="2115" customFormat="false" ht="12.8" hidden="false" customHeight="false" outlineLevel="0" collapsed="false">
      <c r="A2115" s="17" t="s">
        <v>870</v>
      </c>
      <c r="B2115" s="9" t="s">
        <v>850</v>
      </c>
      <c r="C2115" s="27" t="s">
        <v>63</v>
      </c>
      <c r="D2115" s="9" t="s">
        <v>19</v>
      </c>
      <c r="E2115" s="9" t="s">
        <v>64</v>
      </c>
      <c r="F2115" s="20" t="n">
        <v>-282.01</v>
      </c>
      <c r="G2115" s="12" t="s">
        <v>21</v>
      </c>
    </row>
    <row r="2116" customFormat="false" ht="12.8" hidden="false" customHeight="false" outlineLevel="0" collapsed="false">
      <c r="A2116" s="17" t="s">
        <v>870</v>
      </c>
      <c r="B2116" s="9" t="s">
        <v>850</v>
      </c>
      <c r="C2116" s="27" t="s">
        <v>64</v>
      </c>
      <c r="D2116" s="9" t="s">
        <v>19</v>
      </c>
      <c r="E2116" s="9" t="s">
        <v>64</v>
      </c>
      <c r="F2116" s="20" t="n">
        <v>-91.5</v>
      </c>
      <c r="G2116" s="12" t="s">
        <v>21</v>
      </c>
    </row>
    <row r="2117" customFormat="false" ht="12.8" hidden="false" customHeight="false" outlineLevel="0" collapsed="false">
      <c r="A2117" s="17" t="s">
        <v>870</v>
      </c>
      <c r="B2117" s="9" t="s">
        <v>850</v>
      </c>
      <c r="C2117" s="27" t="s">
        <v>63</v>
      </c>
      <c r="D2117" s="9" t="s">
        <v>19</v>
      </c>
      <c r="E2117" s="9" t="s">
        <v>64</v>
      </c>
      <c r="F2117" s="20" t="n">
        <v>-105.53</v>
      </c>
      <c r="G2117" s="12" t="s">
        <v>21</v>
      </c>
    </row>
    <row r="2118" customFormat="false" ht="12.8" hidden="false" customHeight="false" outlineLevel="0" collapsed="false">
      <c r="A2118" s="17" t="s">
        <v>870</v>
      </c>
      <c r="B2118" s="9" t="s">
        <v>850</v>
      </c>
      <c r="C2118" s="27" t="s">
        <v>63</v>
      </c>
      <c r="D2118" s="9" t="s">
        <v>19</v>
      </c>
      <c r="E2118" s="9" t="s">
        <v>64</v>
      </c>
      <c r="F2118" s="20" t="n">
        <v>-208.37</v>
      </c>
      <c r="G2118" s="12" t="s">
        <v>21</v>
      </c>
    </row>
    <row r="2119" customFormat="false" ht="12.8" hidden="false" customHeight="false" outlineLevel="0" collapsed="false">
      <c r="A2119" s="17" t="s">
        <v>870</v>
      </c>
      <c r="B2119" s="9" t="s">
        <v>850</v>
      </c>
      <c r="C2119" s="27" t="s">
        <v>63</v>
      </c>
      <c r="D2119" s="9" t="s">
        <v>19</v>
      </c>
      <c r="E2119" s="9" t="s">
        <v>64</v>
      </c>
      <c r="F2119" s="20" t="n">
        <v>-113.57</v>
      </c>
      <c r="G2119" s="12" t="s">
        <v>21</v>
      </c>
    </row>
    <row r="2120" customFormat="false" ht="12.8" hidden="false" customHeight="false" outlineLevel="0" collapsed="false">
      <c r="A2120" s="17" t="s">
        <v>870</v>
      </c>
      <c r="B2120" s="9" t="s">
        <v>850</v>
      </c>
      <c r="C2120" s="27" t="s">
        <v>63</v>
      </c>
      <c r="D2120" s="9" t="s">
        <v>19</v>
      </c>
      <c r="E2120" s="9" t="s">
        <v>64</v>
      </c>
      <c r="F2120" s="20" t="n">
        <v>-118.23</v>
      </c>
      <c r="G2120" s="12" t="s">
        <v>21</v>
      </c>
    </row>
    <row r="2121" customFormat="false" ht="12.8" hidden="false" customHeight="false" outlineLevel="0" collapsed="false">
      <c r="A2121" s="17" t="s">
        <v>870</v>
      </c>
      <c r="B2121" s="9" t="s">
        <v>850</v>
      </c>
      <c r="C2121" s="27" t="s">
        <v>63</v>
      </c>
      <c r="D2121" s="9" t="s">
        <v>19</v>
      </c>
      <c r="E2121" s="9" t="s">
        <v>64</v>
      </c>
      <c r="F2121" s="20" t="n">
        <v>-208.08</v>
      </c>
      <c r="G2121" s="12" t="s">
        <v>21</v>
      </c>
    </row>
    <row r="2122" customFormat="false" ht="12.8" hidden="false" customHeight="false" outlineLevel="0" collapsed="false">
      <c r="A2122" s="17" t="s">
        <v>870</v>
      </c>
      <c r="B2122" s="9" t="s">
        <v>850</v>
      </c>
      <c r="C2122" s="27" t="s">
        <v>170</v>
      </c>
      <c r="D2122" s="9" t="s">
        <v>171</v>
      </c>
      <c r="E2122" s="9" t="s">
        <v>172</v>
      </c>
      <c r="F2122" s="20" t="n">
        <v>-43.86</v>
      </c>
      <c r="G2122" s="12" t="s">
        <v>21</v>
      </c>
    </row>
    <row r="2123" customFormat="false" ht="12.8" hidden="false" customHeight="false" outlineLevel="0" collapsed="false">
      <c r="A2123" s="17" t="s">
        <v>870</v>
      </c>
      <c r="B2123" s="9" t="s">
        <v>850</v>
      </c>
      <c r="C2123" s="27" t="s">
        <v>170</v>
      </c>
      <c r="D2123" s="9" t="s">
        <v>171</v>
      </c>
      <c r="E2123" s="9" t="s">
        <v>172</v>
      </c>
      <c r="F2123" s="20" t="n">
        <v>-55</v>
      </c>
      <c r="G2123" s="12" t="s">
        <v>21</v>
      </c>
    </row>
    <row r="2124" customFormat="false" ht="12.8" hidden="false" customHeight="false" outlineLevel="0" collapsed="false">
      <c r="A2124" s="17" t="s">
        <v>870</v>
      </c>
      <c r="B2124" s="9" t="s">
        <v>850</v>
      </c>
      <c r="C2124" s="27" t="s">
        <v>170</v>
      </c>
      <c r="D2124" s="9" t="s">
        <v>171</v>
      </c>
      <c r="E2124" s="9" t="s">
        <v>172</v>
      </c>
      <c r="F2124" s="20" t="n">
        <v>-81.8</v>
      </c>
      <c r="G2124" s="12" t="s">
        <v>21</v>
      </c>
    </row>
    <row r="2125" customFormat="false" ht="12.8" hidden="false" customHeight="false" outlineLevel="0" collapsed="false">
      <c r="A2125" s="17" t="s">
        <v>870</v>
      </c>
      <c r="B2125" s="9" t="s">
        <v>850</v>
      </c>
      <c r="C2125" s="27" t="s">
        <v>170</v>
      </c>
      <c r="D2125" s="9" t="s">
        <v>171</v>
      </c>
      <c r="E2125" s="9" t="s">
        <v>172</v>
      </c>
      <c r="F2125" s="20" t="n">
        <v>-21.03</v>
      </c>
      <c r="G2125" s="12" t="s">
        <v>21</v>
      </c>
    </row>
    <row r="2126" customFormat="false" ht="12.8" hidden="false" customHeight="false" outlineLevel="0" collapsed="false">
      <c r="A2126" s="17" t="s">
        <v>870</v>
      </c>
      <c r="B2126" s="9" t="s">
        <v>850</v>
      </c>
      <c r="C2126" s="27" t="s">
        <v>170</v>
      </c>
      <c r="D2126" s="9" t="s">
        <v>171</v>
      </c>
      <c r="E2126" s="9" t="s">
        <v>172</v>
      </c>
      <c r="F2126" s="20" t="n">
        <v>-212.5</v>
      </c>
      <c r="G2126" s="12" t="s">
        <v>21</v>
      </c>
    </row>
    <row r="2127" customFormat="false" ht="12.8" hidden="false" customHeight="false" outlineLevel="0" collapsed="false">
      <c r="A2127" s="17" t="s">
        <v>870</v>
      </c>
      <c r="B2127" s="9" t="s">
        <v>850</v>
      </c>
      <c r="C2127" s="27" t="s">
        <v>265</v>
      </c>
      <c r="D2127" s="9" t="s">
        <v>25</v>
      </c>
      <c r="E2127" s="9" t="s">
        <v>266</v>
      </c>
      <c r="F2127" s="20" t="n">
        <v>-275</v>
      </c>
      <c r="G2127" s="12" t="s">
        <v>21</v>
      </c>
    </row>
    <row r="2128" customFormat="false" ht="12.8" hidden="false" customHeight="false" outlineLevel="0" collapsed="false">
      <c r="A2128" s="17" t="s">
        <v>870</v>
      </c>
      <c r="B2128" s="9" t="s">
        <v>850</v>
      </c>
      <c r="C2128" s="27" t="s">
        <v>265</v>
      </c>
      <c r="D2128" s="9" t="s">
        <v>25</v>
      </c>
      <c r="E2128" s="9" t="s">
        <v>266</v>
      </c>
      <c r="F2128" s="20" t="n">
        <v>-223.75</v>
      </c>
      <c r="G2128" s="12" t="s">
        <v>21</v>
      </c>
    </row>
    <row r="2129" customFormat="false" ht="12.8" hidden="false" customHeight="false" outlineLevel="0" collapsed="false">
      <c r="A2129" s="17" t="s">
        <v>870</v>
      </c>
      <c r="B2129" s="9" t="s">
        <v>850</v>
      </c>
      <c r="C2129" s="27" t="s">
        <v>24</v>
      </c>
      <c r="D2129" s="9" t="s">
        <v>25</v>
      </c>
      <c r="E2129" s="9" t="s">
        <v>163</v>
      </c>
      <c r="F2129" s="20" t="n">
        <v>-22</v>
      </c>
      <c r="G2129" s="12" t="s">
        <v>21</v>
      </c>
    </row>
    <row r="2130" customFormat="false" ht="12.8" hidden="false" customHeight="false" outlineLevel="0" collapsed="false">
      <c r="A2130" s="17" t="s">
        <v>870</v>
      </c>
      <c r="B2130" s="9" t="s">
        <v>850</v>
      </c>
      <c r="C2130" s="27" t="s">
        <v>24</v>
      </c>
      <c r="D2130" s="9" t="s">
        <v>25</v>
      </c>
      <c r="E2130" s="9" t="s">
        <v>163</v>
      </c>
      <c r="F2130" s="20" t="n">
        <v>-51.9</v>
      </c>
      <c r="G2130" s="12" t="s">
        <v>21</v>
      </c>
    </row>
    <row r="2131" customFormat="false" ht="12.8" hidden="false" customHeight="false" outlineLevel="0" collapsed="false">
      <c r="A2131" s="17" t="s">
        <v>870</v>
      </c>
      <c r="B2131" s="9" t="s">
        <v>850</v>
      </c>
      <c r="C2131" s="27" t="s">
        <v>24</v>
      </c>
      <c r="D2131" s="9" t="s">
        <v>25</v>
      </c>
      <c r="E2131" s="9" t="s">
        <v>163</v>
      </c>
      <c r="F2131" s="20" t="n">
        <v>-51.9</v>
      </c>
      <c r="G2131" s="12" t="s">
        <v>21</v>
      </c>
    </row>
    <row r="2132" customFormat="false" ht="12.8" hidden="false" customHeight="false" outlineLevel="0" collapsed="false">
      <c r="A2132" s="17" t="s">
        <v>870</v>
      </c>
      <c r="B2132" s="9" t="s">
        <v>850</v>
      </c>
      <c r="C2132" s="27" t="s">
        <v>24</v>
      </c>
      <c r="D2132" s="9" t="s">
        <v>25</v>
      </c>
      <c r="E2132" s="9" t="s">
        <v>163</v>
      </c>
      <c r="F2132" s="20" t="n">
        <v>-34</v>
      </c>
      <c r="G2132" s="12" t="s">
        <v>21</v>
      </c>
    </row>
    <row r="2133" customFormat="false" ht="12.8" hidden="false" customHeight="false" outlineLevel="0" collapsed="false">
      <c r="A2133" s="17" t="s">
        <v>870</v>
      </c>
      <c r="B2133" s="9" t="s">
        <v>850</v>
      </c>
      <c r="C2133" s="27" t="s">
        <v>24</v>
      </c>
      <c r="D2133" s="9" t="s">
        <v>25</v>
      </c>
      <c r="E2133" s="9" t="s">
        <v>163</v>
      </c>
      <c r="F2133" s="20" t="n">
        <v>-42</v>
      </c>
      <c r="G2133" s="12" t="s">
        <v>21</v>
      </c>
    </row>
    <row r="2134" customFormat="false" ht="12.8" hidden="false" customHeight="false" outlineLevel="0" collapsed="false">
      <c r="A2134" s="17" t="s">
        <v>870</v>
      </c>
      <c r="B2134" s="9" t="s">
        <v>850</v>
      </c>
      <c r="C2134" s="27" t="s">
        <v>24</v>
      </c>
      <c r="D2134" s="9" t="s">
        <v>25</v>
      </c>
      <c r="E2134" s="9" t="s">
        <v>163</v>
      </c>
      <c r="F2134" s="20" t="n">
        <v>-52.9</v>
      </c>
      <c r="G2134" s="12" t="s">
        <v>21</v>
      </c>
    </row>
    <row r="2135" customFormat="false" ht="12.8" hidden="false" customHeight="false" outlineLevel="0" collapsed="false">
      <c r="A2135" s="17" t="s">
        <v>660</v>
      </c>
      <c r="B2135" s="9" t="s">
        <v>850</v>
      </c>
      <c r="C2135" s="27" t="s">
        <v>658</v>
      </c>
      <c r="D2135" s="9" t="s">
        <v>78</v>
      </c>
      <c r="E2135" s="9" t="s">
        <v>406</v>
      </c>
      <c r="F2135" s="20" t="n">
        <v>-60</v>
      </c>
      <c r="G2135" s="12" t="s">
        <v>21</v>
      </c>
    </row>
    <row r="2136" customFormat="false" ht="12.8" hidden="false" customHeight="false" outlineLevel="0" collapsed="false">
      <c r="A2136" s="17" t="s">
        <v>660</v>
      </c>
      <c r="B2136" s="9" t="s">
        <v>850</v>
      </c>
      <c r="C2136" s="27" t="s">
        <v>658</v>
      </c>
      <c r="D2136" s="9" t="s">
        <v>78</v>
      </c>
      <c r="E2136" s="9" t="s">
        <v>406</v>
      </c>
      <c r="F2136" s="20" t="n">
        <v>-120</v>
      </c>
      <c r="G2136" s="12" t="s">
        <v>21</v>
      </c>
    </row>
    <row r="2137" customFormat="false" ht="12.8" hidden="false" customHeight="false" outlineLevel="0" collapsed="false">
      <c r="A2137" s="17" t="s">
        <v>660</v>
      </c>
      <c r="B2137" s="9" t="s">
        <v>850</v>
      </c>
      <c r="C2137" s="27" t="s">
        <v>658</v>
      </c>
      <c r="D2137" s="9" t="s">
        <v>78</v>
      </c>
      <c r="E2137" s="9" t="s">
        <v>406</v>
      </c>
      <c r="F2137" s="20" t="n">
        <v>-85</v>
      </c>
      <c r="G2137" s="12" t="s">
        <v>21</v>
      </c>
    </row>
    <row r="2138" customFormat="false" ht="12.8" hidden="false" customHeight="false" outlineLevel="0" collapsed="false">
      <c r="A2138" s="17" t="s">
        <v>660</v>
      </c>
      <c r="B2138" s="9" t="s">
        <v>850</v>
      </c>
      <c r="C2138" s="27" t="s">
        <v>658</v>
      </c>
      <c r="D2138" s="9" t="s">
        <v>78</v>
      </c>
      <c r="E2138" s="9" t="s">
        <v>406</v>
      </c>
      <c r="F2138" s="20" t="n">
        <v>-69</v>
      </c>
      <c r="G2138" s="12" t="s">
        <v>21</v>
      </c>
    </row>
    <row r="2139" customFormat="false" ht="12.8" hidden="false" customHeight="false" outlineLevel="0" collapsed="false">
      <c r="A2139" s="17" t="s">
        <v>660</v>
      </c>
      <c r="B2139" s="9" t="s">
        <v>850</v>
      </c>
      <c r="C2139" s="27" t="s">
        <v>658</v>
      </c>
      <c r="D2139" s="9" t="s">
        <v>78</v>
      </c>
      <c r="E2139" s="9" t="s">
        <v>406</v>
      </c>
      <c r="F2139" s="20" t="n">
        <v>-40</v>
      </c>
      <c r="G2139" s="12" t="s">
        <v>21</v>
      </c>
    </row>
    <row r="2140" customFormat="false" ht="12.8" hidden="false" customHeight="false" outlineLevel="0" collapsed="false">
      <c r="A2140" s="17" t="s">
        <v>660</v>
      </c>
      <c r="B2140" s="9" t="s">
        <v>850</v>
      </c>
      <c r="C2140" s="27" t="s">
        <v>871</v>
      </c>
      <c r="D2140" s="9" t="s">
        <v>78</v>
      </c>
      <c r="E2140" s="9" t="s">
        <v>119</v>
      </c>
      <c r="F2140" s="20" t="n">
        <v>-154.88</v>
      </c>
      <c r="G2140" s="12" t="s">
        <v>21</v>
      </c>
    </row>
    <row r="2141" customFormat="false" ht="12.8" hidden="false" customHeight="false" outlineLevel="0" collapsed="false">
      <c r="A2141" s="17" t="s">
        <v>660</v>
      </c>
      <c r="B2141" s="9" t="s">
        <v>850</v>
      </c>
      <c r="C2141" s="27" t="s">
        <v>867</v>
      </c>
      <c r="D2141" s="9" t="s">
        <v>123</v>
      </c>
      <c r="E2141" s="9" t="s">
        <v>123</v>
      </c>
      <c r="F2141" s="20" t="n">
        <v>-120.94</v>
      </c>
      <c r="G2141" s="12" t="s">
        <v>21</v>
      </c>
    </row>
    <row r="2142" customFormat="false" ht="12.8" hidden="false" customHeight="false" outlineLevel="0" collapsed="false">
      <c r="A2142" s="17" t="s">
        <v>660</v>
      </c>
      <c r="B2142" s="9" t="s">
        <v>850</v>
      </c>
      <c r="C2142" s="27" t="s">
        <v>317</v>
      </c>
      <c r="D2142" s="9" t="s">
        <v>19</v>
      </c>
      <c r="E2142" s="9" t="s">
        <v>20</v>
      </c>
      <c r="F2142" s="20" t="n">
        <v>-123.33</v>
      </c>
      <c r="G2142" s="12" t="s">
        <v>21</v>
      </c>
    </row>
    <row r="2143" customFormat="false" ht="12.8" hidden="false" customHeight="false" outlineLevel="0" collapsed="false">
      <c r="A2143" s="17" t="s">
        <v>660</v>
      </c>
      <c r="B2143" s="9" t="s">
        <v>850</v>
      </c>
      <c r="C2143" s="27" t="s">
        <v>860</v>
      </c>
      <c r="D2143" s="9" t="s">
        <v>19</v>
      </c>
      <c r="E2143" s="9" t="s">
        <v>20</v>
      </c>
      <c r="F2143" s="20" t="n">
        <v>-125.43</v>
      </c>
      <c r="G2143" s="12" t="s">
        <v>21</v>
      </c>
    </row>
    <row r="2144" customFormat="false" ht="12.8" hidden="false" customHeight="false" outlineLevel="0" collapsed="false">
      <c r="A2144" s="17" t="s">
        <v>660</v>
      </c>
      <c r="B2144" s="9" t="s">
        <v>850</v>
      </c>
      <c r="C2144" s="27" t="s">
        <v>298</v>
      </c>
      <c r="D2144" s="9" t="s">
        <v>19</v>
      </c>
      <c r="E2144" s="9" t="s">
        <v>119</v>
      </c>
      <c r="F2144" s="20" t="n">
        <v>-72.95</v>
      </c>
      <c r="G2144" s="12" t="s">
        <v>21</v>
      </c>
    </row>
    <row r="2145" customFormat="false" ht="12.8" hidden="false" customHeight="false" outlineLevel="0" collapsed="false">
      <c r="A2145" s="17" t="s">
        <v>660</v>
      </c>
      <c r="B2145" s="9" t="s">
        <v>850</v>
      </c>
      <c r="C2145" s="27" t="s">
        <v>868</v>
      </c>
      <c r="D2145" s="9" t="s">
        <v>19</v>
      </c>
      <c r="E2145" s="9" t="s">
        <v>119</v>
      </c>
      <c r="F2145" s="20" t="n">
        <v>-24</v>
      </c>
      <c r="G2145" s="12" t="s">
        <v>21</v>
      </c>
    </row>
    <row r="2146" customFormat="false" ht="12.8" hidden="false" customHeight="false" outlineLevel="0" collapsed="false">
      <c r="A2146" s="17" t="s">
        <v>660</v>
      </c>
      <c r="B2146" s="9" t="s">
        <v>850</v>
      </c>
      <c r="C2146" s="27" t="s">
        <v>63</v>
      </c>
      <c r="D2146" s="9" t="s">
        <v>19</v>
      </c>
      <c r="E2146" s="9" t="s">
        <v>64</v>
      </c>
      <c r="F2146" s="20" t="n">
        <v>-107.5</v>
      </c>
      <c r="G2146" s="12" t="s">
        <v>21</v>
      </c>
    </row>
    <row r="2147" customFormat="false" ht="12.8" hidden="false" customHeight="false" outlineLevel="0" collapsed="false">
      <c r="A2147" s="17" t="s">
        <v>660</v>
      </c>
      <c r="B2147" s="9" t="s">
        <v>850</v>
      </c>
      <c r="C2147" s="27" t="s">
        <v>64</v>
      </c>
      <c r="D2147" s="9" t="s">
        <v>19</v>
      </c>
      <c r="E2147" s="9" t="s">
        <v>64</v>
      </c>
      <c r="F2147" s="20" t="n">
        <v>-42.31</v>
      </c>
      <c r="G2147" s="12" t="s">
        <v>21</v>
      </c>
    </row>
    <row r="2148" customFormat="false" ht="12.8" hidden="false" customHeight="false" outlineLevel="0" collapsed="false">
      <c r="A2148" s="17" t="s">
        <v>660</v>
      </c>
      <c r="B2148" s="9" t="s">
        <v>850</v>
      </c>
      <c r="C2148" s="27" t="s">
        <v>63</v>
      </c>
      <c r="D2148" s="9" t="s">
        <v>19</v>
      </c>
      <c r="E2148" s="9" t="s">
        <v>64</v>
      </c>
      <c r="F2148" s="20" t="n">
        <v>-190.84</v>
      </c>
      <c r="G2148" s="12" t="s">
        <v>21</v>
      </c>
    </row>
    <row r="2149" customFormat="false" ht="12.8" hidden="false" customHeight="false" outlineLevel="0" collapsed="false">
      <c r="A2149" s="17" t="s">
        <v>660</v>
      </c>
      <c r="B2149" s="9" t="s">
        <v>850</v>
      </c>
      <c r="C2149" s="27" t="s">
        <v>64</v>
      </c>
      <c r="D2149" s="9" t="s">
        <v>19</v>
      </c>
      <c r="E2149" s="9" t="s">
        <v>64</v>
      </c>
      <c r="F2149" s="20" t="n">
        <v>-87.73</v>
      </c>
      <c r="G2149" s="12" t="s">
        <v>21</v>
      </c>
    </row>
    <row r="2150" customFormat="false" ht="12.8" hidden="false" customHeight="false" outlineLevel="0" collapsed="false">
      <c r="A2150" s="17" t="s">
        <v>660</v>
      </c>
      <c r="B2150" s="9" t="s">
        <v>850</v>
      </c>
      <c r="C2150" s="27" t="s">
        <v>63</v>
      </c>
      <c r="D2150" s="9" t="s">
        <v>19</v>
      </c>
      <c r="E2150" s="9" t="s">
        <v>64</v>
      </c>
      <c r="F2150" s="20" t="n">
        <v>-129.31</v>
      </c>
      <c r="G2150" s="12" t="s">
        <v>21</v>
      </c>
    </row>
    <row r="2151" customFormat="false" ht="12.8" hidden="false" customHeight="false" outlineLevel="0" collapsed="false">
      <c r="A2151" s="17" t="s">
        <v>660</v>
      </c>
      <c r="B2151" s="9" t="s">
        <v>850</v>
      </c>
      <c r="C2151" s="27" t="s">
        <v>64</v>
      </c>
      <c r="D2151" s="9" t="s">
        <v>19</v>
      </c>
      <c r="E2151" s="9" t="s">
        <v>64</v>
      </c>
      <c r="F2151" s="20" t="n">
        <v>-63.95</v>
      </c>
      <c r="G2151" s="12" t="s">
        <v>21</v>
      </c>
    </row>
    <row r="2152" customFormat="false" ht="12.8" hidden="false" customHeight="false" outlineLevel="0" collapsed="false">
      <c r="A2152" s="17" t="s">
        <v>660</v>
      </c>
      <c r="B2152" s="9" t="s">
        <v>850</v>
      </c>
      <c r="C2152" s="27" t="s">
        <v>170</v>
      </c>
      <c r="D2152" s="9" t="s">
        <v>171</v>
      </c>
      <c r="E2152" s="9" t="s">
        <v>172</v>
      </c>
      <c r="F2152" s="20" t="n">
        <v>-212.5</v>
      </c>
      <c r="G2152" s="12" t="s">
        <v>21</v>
      </c>
    </row>
    <row r="2153" customFormat="false" ht="12.8" hidden="false" customHeight="false" outlineLevel="0" collapsed="false">
      <c r="A2153" s="17" t="s">
        <v>660</v>
      </c>
      <c r="B2153" s="9" t="s">
        <v>850</v>
      </c>
      <c r="C2153" s="27" t="s">
        <v>265</v>
      </c>
      <c r="D2153" s="9" t="s">
        <v>25</v>
      </c>
      <c r="E2153" s="9" t="s">
        <v>266</v>
      </c>
      <c r="F2153" s="20" t="n">
        <v>-275</v>
      </c>
      <c r="G2153" s="12" t="s">
        <v>21</v>
      </c>
    </row>
    <row r="2154" customFormat="false" ht="12.8" hidden="false" customHeight="false" outlineLevel="0" collapsed="false">
      <c r="A2154" s="17" t="s">
        <v>660</v>
      </c>
      <c r="B2154" s="9" t="s">
        <v>850</v>
      </c>
      <c r="C2154" s="27" t="s">
        <v>265</v>
      </c>
      <c r="D2154" s="9" t="s">
        <v>25</v>
      </c>
      <c r="E2154" s="9" t="s">
        <v>266</v>
      </c>
      <c r="F2154" s="20" t="n">
        <v>-223.75</v>
      </c>
      <c r="G2154" s="12" t="s">
        <v>21</v>
      </c>
    </row>
    <row r="2155" customFormat="false" ht="12.8" hidden="false" customHeight="false" outlineLevel="0" collapsed="false">
      <c r="A2155" s="17" t="s">
        <v>660</v>
      </c>
      <c r="B2155" s="9" t="s">
        <v>850</v>
      </c>
      <c r="C2155" s="27" t="s">
        <v>29</v>
      </c>
      <c r="D2155" s="9" t="s">
        <v>25</v>
      </c>
      <c r="E2155" s="9" t="s">
        <v>29</v>
      </c>
      <c r="F2155" s="20" t="n">
        <v>-60.27</v>
      </c>
      <c r="G2155" s="12" t="s">
        <v>21</v>
      </c>
    </row>
    <row r="2156" customFormat="false" ht="12.8" hidden="false" customHeight="false" outlineLevel="0" collapsed="false">
      <c r="A2156" s="17" t="s">
        <v>660</v>
      </c>
      <c r="B2156" s="9" t="s">
        <v>850</v>
      </c>
      <c r="C2156" s="27" t="s">
        <v>292</v>
      </c>
      <c r="D2156" s="9" t="s">
        <v>25</v>
      </c>
      <c r="E2156" s="9" t="s">
        <v>29</v>
      </c>
      <c r="F2156" s="20" t="n">
        <v>-65.59</v>
      </c>
      <c r="G2156" s="12" t="s">
        <v>21</v>
      </c>
    </row>
    <row r="2157" customFormat="false" ht="12.8" hidden="false" customHeight="false" outlineLevel="0" collapsed="false">
      <c r="A2157" s="17" t="s">
        <v>660</v>
      </c>
      <c r="B2157" s="9" t="s">
        <v>850</v>
      </c>
      <c r="C2157" s="27" t="s">
        <v>29</v>
      </c>
      <c r="D2157" s="9" t="s">
        <v>25</v>
      </c>
      <c r="E2157" s="9" t="s">
        <v>29</v>
      </c>
      <c r="F2157" s="20" t="n">
        <v>-46.14</v>
      </c>
      <c r="G2157" s="12" t="s">
        <v>21</v>
      </c>
    </row>
    <row r="2158" customFormat="false" ht="12.8" hidden="false" customHeight="false" outlineLevel="0" collapsed="false">
      <c r="A2158" s="17" t="s">
        <v>660</v>
      </c>
      <c r="B2158" s="9" t="s">
        <v>850</v>
      </c>
      <c r="C2158" s="27" t="s">
        <v>872</v>
      </c>
      <c r="D2158" s="9" t="s">
        <v>25</v>
      </c>
      <c r="E2158" s="9" t="s">
        <v>29</v>
      </c>
      <c r="F2158" s="20" t="n">
        <v>-71</v>
      </c>
      <c r="G2158" s="12" t="s">
        <v>21</v>
      </c>
    </row>
    <row r="2159" customFormat="false" ht="12.8" hidden="false" customHeight="false" outlineLevel="0" collapsed="false">
      <c r="A2159" s="17" t="s">
        <v>660</v>
      </c>
      <c r="B2159" s="9" t="s">
        <v>850</v>
      </c>
      <c r="C2159" s="27" t="s">
        <v>24</v>
      </c>
      <c r="D2159" s="9" t="s">
        <v>25</v>
      </c>
      <c r="E2159" s="9" t="s">
        <v>163</v>
      </c>
      <c r="F2159" s="20" t="n">
        <v>-70.5</v>
      </c>
      <c r="G2159" s="12" t="s">
        <v>21</v>
      </c>
    </row>
    <row r="2160" customFormat="false" ht="12.8" hidden="false" customHeight="false" outlineLevel="0" collapsed="false">
      <c r="A2160" s="17" t="s">
        <v>660</v>
      </c>
      <c r="B2160" s="9" t="s">
        <v>850</v>
      </c>
      <c r="C2160" s="27" t="s">
        <v>24</v>
      </c>
      <c r="D2160" s="9" t="s">
        <v>25</v>
      </c>
      <c r="E2160" s="9" t="s">
        <v>163</v>
      </c>
      <c r="F2160" s="20" t="n">
        <v>-46.5</v>
      </c>
      <c r="G2160" s="12" t="s">
        <v>21</v>
      </c>
    </row>
    <row r="2161" customFormat="false" ht="12.8" hidden="false" customHeight="false" outlineLevel="0" collapsed="false">
      <c r="A2161" s="17" t="s">
        <v>660</v>
      </c>
      <c r="B2161" s="9" t="s">
        <v>850</v>
      </c>
      <c r="C2161" s="27" t="s">
        <v>24</v>
      </c>
      <c r="D2161" s="9" t="s">
        <v>25</v>
      </c>
      <c r="E2161" s="9" t="s">
        <v>163</v>
      </c>
      <c r="F2161" s="20" t="n">
        <v>-49.05</v>
      </c>
      <c r="G2161" s="12" t="s">
        <v>21</v>
      </c>
    </row>
    <row r="2162" customFormat="false" ht="12.8" hidden="false" customHeight="false" outlineLevel="0" collapsed="false">
      <c r="A2162" s="17" t="s">
        <v>660</v>
      </c>
      <c r="B2162" s="9" t="s">
        <v>850</v>
      </c>
      <c r="C2162" s="27" t="s">
        <v>24</v>
      </c>
      <c r="D2162" s="9" t="s">
        <v>25</v>
      </c>
      <c r="E2162" s="9" t="s">
        <v>163</v>
      </c>
      <c r="F2162" s="20" t="n">
        <v>-42</v>
      </c>
      <c r="G2162" s="12" t="s">
        <v>21</v>
      </c>
    </row>
    <row r="2163" customFormat="false" ht="12.8" hidden="false" customHeight="false" outlineLevel="0" collapsed="false">
      <c r="A2163" s="17" t="s">
        <v>660</v>
      </c>
      <c r="B2163" s="9" t="s">
        <v>850</v>
      </c>
      <c r="C2163" s="27" t="s">
        <v>24</v>
      </c>
      <c r="D2163" s="9" t="s">
        <v>25</v>
      </c>
      <c r="E2163" s="9" t="s">
        <v>163</v>
      </c>
      <c r="F2163" s="20" t="n">
        <v>-44</v>
      </c>
      <c r="G2163" s="12" t="s">
        <v>21</v>
      </c>
    </row>
    <row r="2164" customFormat="false" ht="12.8" hidden="false" customHeight="false" outlineLevel="0" collapsed="false">
      <c r="A2164" s="17" t="s">
        <v>660</v>
      </c>
      <c r="B2164" s="9" t="s">
        <v>850</v>
      </c>
      <c r="C2164" s="27" t="s">
        <v>292</v>
      </c>
      <c r="D2164" s="9" t="s">
        <v>25</v>
      </c>
      <c r="E2164" s="9" t="s">
        <v>163</v>
      </c>
      <c r="F2164" s="20" t="n">
        <v>-81.12</v>
      </c>
      <c r="G2164" s="12" t="s">
        <v>21</v>
      </c>
    </row>
    <row r="2165" customFormat="false" ht="12.8" hidden="false" customHeight="false" outlineLevel="0" collapsed="false">
      <c r="A2165" s="17" t="s">
        <v>660</v>
      </c>
      <c r="B2165" s="9" t="s">
        <v>850</v>
      </c>
      <c r="C2165" s="27" t="s">
        <v>292</v>
      </c>
      <c r="D2165" s="9" t="s">
        <v>25</v>
      </c>
      <c r="E2165" s="9" t="s">
        <v>115</v>
      </c>
      <c r="F2165" s="20" t="n">
        <v>-185.7</v>
      </c>
      <c r="G2165" s="12" t="s">
        <v>21</v>
      </c>
    </row>
    <row r="2166" customFormat="false" ht="12.8" hidden="false" customHeight="false" outlineLevel="0" collapsed="false">
      <c r="A2166" s="17" t="s">
        <v>660</v>
      </c>
      <c r="B2166" s="9" t="s">
        <v>850</v>
      </c>
      <c r="C2166" s="27" t="s">
        <v>292</v>
      </c>
      <c r="D2166" s="9" t="s">
        <v>25</v>
      </c>
      <c r="E2166" s="9" t="s">
        <v>115</v>
      </c>
      <c r="F2166" s="20" t="n">
        <v>-179.9</v>
      </c>
      <c r="G2166" s="12" t="s">
        <v>21</v>
      </c>
    </row>
    <row r="2167" customFormat="false" ht="12.8" hidden="false" customHeight="false" outlineLevel="0" collapsed="false">
      <c r="A2167" s="17" t="s">
        <v>660</v>
      </c>
      <c r="B2167" s="9" t="s">
        <v>850</v>
      </c>
      <c r="C2167" s="27" t="s">
        <v>873</v>
      </c>
      <c r="D2167" s="9" t="s">
        <v>25</v>
      </c>
      <c r="E2167" s="9" t="s">
        <v>196</v>
      </c>
      <c r="F2167" s="20" t="n">
        <v>-196.68</v>
      </c>
      <c r="G2167" s="12" t="s">
        <v>21</v>
      </c>
    </row>
    <row r="2168" customFormat="false" ht="12.8" hidden="false" customHeight="false" outlineLevel="0" collapsed="false">
      <c r="A2168" s="17" t="s">
        <v>660</v>
      </c>
      <c r="B2168" s="9" t="s">
        <v>850</v>
      </c>
      <c r="C2168" s="27" t="s">
        <v>874</v>
      </c>
      <c r="D2168" s="9" t="s">
        <v>25</v>
      </c>
      <c r="E2168" s="9" t="s">
        <v>196</v>
      </c>
      <c r="F2168" s="20" t="n">
        <v>-439.23</v>
      </c>
      <c r="G2168" s="12" t="s">
        <v>21</v>
      </c>
    </row>
    <row r="2169" customFormat="false" ht="12.8" hidden="false" customHeight="false" outlineLevel="0" collapsed="false">
      <c r="A2169" s="17" t="s">
        <v>660</v>
      </c>
      <c r="B2169" s="9" t="s">
        <v>850</v>
      </c>
      <c r="C2169" s="27" t="s">
        <v>873</v>
      </c>
      <c r="D2169" s="9" t="s">
        <v>25</v>
      </c>
      <c r="E2169" s="9" t="s">
        <v>196</v>
      </c>
      <c r="F2169" s="20" t="n">
        <v>-126.09</v>
      </c>
      <c r="G2169" s="12" t="s">
        <v>21</v>
      </c>
    </row>
    <row r="2170" customFormat="false" ht="12.8" hidden="false" customHeight="false" outlineLevel="0" collapsed="false">
      <c r="A2170" s="17" t="s">
        <v>310</v>
      </c>
      <c r="B2170" s="9" t="s">
        <v>850</v>
      </c>
      <c r="C2170" s="27" t="s">
        <v>658</v>
      </c>
      <c r="D2170" s="9" t="s">
        <v>78</v>
      </c>
      <c r="E2170" s="9" t="s">
        <v>406</v>
      </c>
      <c r="F2170" s="20" t="n">
        <v>-70</v>
      </c>
      <c r="G2170" s="12" t="s">
        <v>21</v>
      </c>
    </row>
    <row r="2171" customFormat="false" ht="12.8" hidden="false" customHeight="false" outlineLevel="0" collapsed="false">
      <c r="A2171" s="17" t="s">
        <v>310</v>
      </c>
      <c r="B2171" s="9" t="s">
        <v>850</v>
      </c>
      <c r="C2171" s="27" t="s">
        <v>658</v>
      </c>
      <c r="D2171" s="9" t="s">
        <v>78</v>
      </c>
      <c r="E2171" s="9" t="s">
        <v>406</v>
      </c>
      <c r="F2171" s="20" t="n">
        <v>-60</v>
      </c>
      <c r="G2171" s="12" t="s">
        <v>21</v>
      </c>
    </row>
    <row r="2172" customFormat="false" ht="12.8" hidden="false" customHeight="false" outlineLevel="0" collapsed="false">
      <c r="A2172" s="17" t="s">
        <v>310</v>
      </c>
      <c r="B2172" s="9" t="s">
        <v>850</v>
      </c>
      <c r="C2172" s="27" t="s">
        <v>658</v>
      </c>
      <c r="D2172" s="9" t="s">
        <v>78</v>
      </c>
      <c r="E2172" s="9" t="s">
        <v>406</v>
      </c>
      <c r="F2172" s="20" t="n">
        <v>-60</v>
      </c>
      <c r="G2172" s="12" t="s">
        <v>21</v>
      </c>
    </row>
    <row r="2173" customFormat="false" ht="12.8" hidden="false" customHeight="false" outlineLevel="0" collapsed="false">
      <c r="A2173" s="17" t="s">
        <v>310</v>
      </c>
      <c r="B2173" s="9" t="s">
        <v>850</v>
      </c>
      <c r="C2173" s="27" t="s">
        <v>871</v>
      </c>
      <c r="D2173" s="9" t="s">
        <v>78</v>
      </c>
      <c r="E2173" s="9" t="s">
        <v>119</v>
      </c>
      <c r="F2173" s="20" t="n">
        <v>-154.88</v>
      </c>
      <c r="G2173" s="12" t="s">
        <v>21</v>
      </c>
    </row>
    <row r="2174" customFormat="false" ht="12.8" hidden="false" customHeight="false" outlineLevel="0" collapsed="false">
      <c r="A2174" s="17" t="s">
        <v>310</v>
      </c>
      <c r="B2174" s="9" t="s">
        <v>850</v>
      </c>
      <c r="C2174" s="27" t="s">
        <v>867</v>
      </c>
      <c r="D2174" s="9" t="s">
        <v>123</v>
      </c>
      <c r="E2174" s="9" t="s">
        <v>123</v>
      </c>
      <c r="F2174" s="20" t="n">
        <v>-120.94</v>
      </c>
      <c r="G2174" s="12" t="s">
        <v>21</v>
      </c>
    </row>
    <row r="2175" customFormat="false" ht="12.8" hidden="false" customHeight="false" outlineLevel="0" collapsed="false">
      <c r="A2175" s="17" t="s">
        <v>310</v>
      </c>
      <c r="B2175" s="9" t="s">
        <v>850</v>
      </c>
      <c r="C2175" s="27" t="s">
        <v>860</v>
      </c>
      <c r="D2175" s="9" t="s">
        <v>19</v>
      </c>
      <c r="E2175" s="9" t="s">
        <v>20</v>
      </c>
      <c r="F2175" s="20" t="n">
        <v>-125.43</v>
      </c>
      <c r="G2175" s="12" t="s">
        <v>21</v>
      </c>
    </row>
    <row r="2176" customFormat="false" ht="12.8" hidden="false" customHeight="false" outlineLevel="0" collapsed="false">
      <c r="A2176" s="17" t="s">
        <v>310</v>
      </c>
      <c r="B2176" s="9" t="s">
        <v>850</v>
      </c>
      <c r="C2176" s="27" t="s">
        <v>298</v>
      </c>
      <c r="D2176" s="9" t="s">
        <v>19</v>
      </c>
      <c r="E2176" s="9" t="s">
        <v>119</v>
      </c>
      <c r="F2176" s="20" t="n">
        <v>-64</v>
      </c>
      <c r="G2176" s="12" t="s">
        <v>21</v>
      </c>
    </row>
    <row r="2177" customFormat="false" ht="12.8" hidden="false" customHeight="false" outlineLevel="0" collapsed="false">
      <c r="A2177" s="17" t="s">
        <v>310</v>
      </c>
      <c r="B2177" s="9" t="s">
        <v>850</v>
      </c>
      <c r="C2177" s="27" t="s">
        <v>63</v>
      </c>
      <c r="D2177" s="9" t="s">
        <v>19</v>
      </c>
      <c r="E2177" s="9" t="s">
        <v>64</v>
      </c>
      <c r="F2177" s="20" t="n">
        <v>-154.64</v>
      </c>
      <c r="G2177" s="12" t="s">
        <v>21</v>
      </c>
    </row>
    <row r="2178" customFormat="false" ht="12.8" hidden="false" customHeight="false" outlineLevel="0" collapsed="false">
      <c r="A2178" s="17" t="s">
        <v>310</v>
      </c>
      <c r="B2178" s="9" t="s">
        <v>850</v>
      </c>
      <c r="C2178" s="27" t="s">
        <v>63</v>
      </c>
      <c r="D2178" s="9" t="s">
        <v>19</v>
      </c>
      <c r="E2178" s="9" t="s">
        <v>64</v>
      </c>
      <c r="F2178" s="20" t="n">
        <v>-96.78</v>
      </c>
      <c r="G2178" s="12" t="s">
        <v>21</v>
      </c>
    </row>
    <row r="2179" customFormat="false" ht="12.8" hidden="false" customHeight="false" outlineLevel="0" collapsed="false">
      <c r="A2179" s="17" t="s">
        <v>310</v>
      </c>
      <c r="B2179" s="9" t="s">
        <v>850</v>
      </c>
      <c r="C2179" s="27" t="s">
        <v>64</v>
      </c>
      <c r="D2179" s="9" t="s">
        <v>19</v>
      </c>
      <c r="E2179" s="9" t="s">
        <v>64</v>
      </c>
      <c r="F2179" s="20" t="n">
        <v>-71.95</v>
      </c>
      <c r="G2179" s="12" t="s">
        <v>21</v>
      </c>
    </row>
    <row r="2180" customFormat="false" ht="12.8" hidden="false" customHeight="false" outlineLevel="0" collapsed="false">
      <c r="A2180" s="17" t="s">
        <v>310</v>
      </c>
      <c r="B2180" s="9" t="s">
        <v>850</v>
      </c>
      <c r="C2180" s="27" t="s">
        <v>63</v>
      </c>
      <c r="D2180" s="9" t="s">
        <v>19</v>
      </c>
      <c r="E2180" s="9" t="s">
        <v>64</v>
      </c>
      <c r="F2180" s="20" t="n">
        <v>-127.69</v>
      </c>
      <c r="G2180" s="12" t="s">
        <v>21</v>
      </c>
    </row>
    <row r="2181" customFormat="false" ht="12.8" hidden="false" customHeight="false" outlineLevel="0" collapsed="false">
      <c r="A2181" s="17" t="s">
        <v>310</v>
      </c>
      <c r="B2181" s="9" t="s">
        <v>850</v>
      </c>
      <c r="C2181" s="27" t="s">
        <v>63</v>
      </c>
      <c r="D2181" s="9" t="s">
        <v>19</v>
      </c>
      <c r="E2181" s="9" t="s">
        <v>64</v>
      </c>
      <c r="F2181" s="20" t="n">
        <v>-41.68</v>
      </c>
      <c r="G2181" s="12" t="s">
        <v>21</v>
      </c>
    </row>
    <row r="2182" customFormat="false" ht="12.8" hidden="false" customHeight="false" outlineLevel="0" collapsed="false">
      <c r="A2182" s="17" t="s">
        <v>310</v>
      </c>
      <c r="B2182" s="9" t="s">
        <v>850</v>
      </c>
      <c r="C2182" s="27" t="s">
        <v>170</v>
      </c>
      <c r="D2182" s="9" t="s">
        <v>171</v>
      </c>
      <c r="E2182" s="9" t="s">
        <v>172</v>
      </c>
      <c r="F2182" s="20" t="n">
        <v>-212.5</v>
      </c>
      <c r="G2182" s="12" t="s">
        <v>21</v>
      </c>
    </row>
    <row r="2183" customFormat="false" ht="12.8" hidden="false" customHeight="false" outlineLevel="0" collapsed="false">
      <c r="A2183" s="17" t="s">
        <v>310</v>
      </c>
      <c r="B2183" s="9" t="s">
        <v>850</v>
      </c>
      <c r="C2183" s="27" t="s">
        <v>265</v>
      </c>
      <c r="D2183" s="9" t="s">
        <v>25</v>
      </c>
      <c r="E2183" s="9" t="s">
        <v>266</v>
      </c>
      <c r="F2183" s="20" t="n">
        <v>-155</v>
      </c>
      <c r="G2183" s="12" t="s">
        <v>21</v>
      </c>
    </row>
    <row r="2184" customFormat="false" ht="12.8" hidden="false" customHeight="false" outlineLevel="0" collapsed="false">
      <c r="A2184" s="17" t="s">
        <v>310</v>
      </c>
      <c r="B2184" s="9" t="s">
        <v>850</v>
      </c>
      <c r="C2184" s="27" t="s">
        <v>265</v>
      </c>
      <c r="D2184" s="9" t="s">
        <v>25</v>
      </c>
      <c r="E2184" s="9" t="s">
        <v>266</v>
      </c>
      <c r="F2184" s="20" t="n">
        <v>-223.75</v>
      </c>
      <c r="G2184" s="12" t="s">
        <v>21</v>
      </c>
    </row>
    <row r="2185" customFormat="false" ht="12.8" hidden="false" customHeight="false" outlineLevel="0" collapsed="false">
      <c r="A2185" s="17" t="s">
        <v>310</v>
      </c>
      <c r="B2185" s="9" t="s">
        <v>850</v>
      </c>
      <c r="C2185" s="27" t="s">
        <v>285</v>
      </c>
      <c r="D2185" s="9" t="s">
        <v>25</v>
      </c>
      <c r="E2185" s="9" t="s">
        <v>163</v>
      </c>
      <c r="F2185" s="20" t="n">
        <v>-325.76</v>
      </c>
      <c r="G2185" s="12" t="s">
        <v>21</v>
      </c>
    </row>
    <row r="2186" customFormat="false" ht="12.8" hidden="false" customHeight="false" outlineLevel="0" collapsed="false">
      <c r="A2186" s="17" t="s">
        <v>310</v>
      </c>
      <c r="B2186" s="9" t="s">
        <v>850</v>
      </c>
      <c r="C2186" s="27" t="s">
        <v>24</v>
      </c>
      <c r="D2186" s="9" t="s">
        <v>25</v>
      </c>
      <c r="E2186" s="9" t="s">
        <v>163</v>
      </c>
      <c r="F2186" s="20" t="n">
        <v>-51.9</v>
      </c>
      <c r="G2186" s="12" t="s">
        <v>21</v>
      </c>
    </row>
    <row r="2187" customFormat="false" ht="12.8" hidden="false" customHeight="false" outlineLevel="0" collapsed="false">
      <c r="A2187" s="17" t="s">
        <v>310</v>
      </c>
      <c r="B2187" s="9" t="s">
        <v>850</v>
      </c>
      <c r="C2187" s="27" t="s">
        <v>875</v>
      </c>
      <c r="D2187" s="9" t="s">
        <v>25</v>
      </c>
      <c r="E2187" s="9" t="s">
        <v>84</v>
      </c>
      <c r="F2187" s="20" t="n">
        <v>-88.64</v>
      </c>
      <c r="G2187" s="12" t="s">
        <v>21</v>
      </c>
    </row>
    <row r="2188" customFormat="false" ht="12.8" hidden="false" customHeight="false" outlineLevel="0" collapsed="false">
      <c r="A2188" s="17" t="s">
        <v>310</v>
      </c>
      <c r="B2188" s="9" t="s">
        <v>850</v>
      </c>
      <c r="C2188" s="27" t="s">
        <v>873</v>
      </c>
      <c r="D2188" s="9" t="s">
        <v>25</v>
      </c>
      <c r="E2188" s="9" t="s">
        <v>196</v>
      </c>
      <c r="F2188" s="20" t="n">
        <v>-126.09</v>
      </c>
      <c r="G2188" s="12" t="s">
        <v>21</v>
      </c>
    </row>
    <row r="2189" customFormat="false" ht="12.8" hidden="false" customHeight="false" outlineLevel="0" collapsed="false">
      <c r="A2189" s="17" t="s">
        <v>310</v>
      </c>
      <c r="B2189" s="9" t="s">
        <v>850</v>
      </c>
      <c r="C2189" s="27" t="s">
        <v>53</v>
      </c>
      <c r="D2189" s="9" t="s">
        <v>54</v>
      </c>
      <c r="E2189" s="9" t="s">
        <v>67</v>
      </c>
      <c r="F2189" s="20" t="n">
        <v>-72.66</v>
      </c>
      <c r="G2189" s="12" t="s">
        <v>21</v>
      </c>
    </row>
    <row r="2190" customFormat="false" ht="12.8" hidden="false" customHeight="false" outlineLevel="0" collapsed="false">
      <c r="A2190" s="17" t="s">
        <v>680</v>
      </c>
      <c r="B2190" s="9" t="s">
        <v>850</v>
      </c>
      <c r="C2190" s="27" t="s">
        <v>658</v>
      </c>
      <c r="D2190" s="9" t="s">
        <v>78</v>
      </c>
      <c r="E2190" s="9" t="s">
        <v>406</v>
      </c>
      <c r="F2190" s="20" t="n">
        <v>-60</v>
      </c>
      <c r="G2190" s="12" t="s">
        <v>21</v>
      </c>
    </row>
    <row r="2191" customFormat="false" ht="12.8" hidden="false" customHeight="false" outlineLevel="0" collapsed="false">
      <c r="A2191" s="17" t="s">
        <v>680</v>
      </c>
      <c r="B2191" s="9" t="s">
        <v>850</v>
      </c>
      <c r="C2191" s="27" t="s">
        <v>871</v>
      </c>
      <c r="D2191" s="9" t="s">
        <v>78</v>
      </c>
      <c r="E2191" s="9" t="s">
        <v>119</v>
      </c>
      <c r="F2191" s="20" t="n">
        <v>-154.86</v>
      </c>
      <c r="G2191" s="12" t="s">
        <v>21</v>
      </c>
    </row>
    <row r="2192" customFormat="false" ht="12.8" hidden="false" customHeight="false" outlineLevel="0" collapsed="false">
      <c r="A2192" s="17" t="s">
        <v>680</v>
      </c>
      <c r="B2192" s="9" t="s">
        <v>850</v>
      </c>
      <c r="C2192" s="27" t="s">
        <v>867</v>
      </c>
      <c r="D2192" s="9" t="s">
        <v>123</v>
      </c>
      <c r="E2192" s="9" t="s">
        <v>123</v>
      </c>
      <c r="F2192" s="20" t="n">
        <v>-121.94</v>
      </c>
      <c r="G2192" s="12" t="s">
        <v>21</v>
      </c>
    </row>
    <row r="2193" customFormat="false" ht="12.8" hidden="false" customHeight="false" outlineLevel="0" collapsed="false">
      <c r="A2193" s="17" t="s">
        <v>680</v>
      </c>
      <c r="B2193" s="9" t="s">
        <v>850</v>
      </c>
      <c r="C2193" s="27" t="s">
        <v>170</v>
      </c>
      <c r="D2193" s="9" t="s">
        <v>171</v>
      </c>
      <c r="E2193" s="9" t="s">
        <v>172</v>
      </c>
      <c r="F2193" s="20" t="n">
        <v>-212.5</v>
      </c>
      <c r="G2193" s="12" t="s">
        <v>21</v>
      </c>
    </row>
    <row r="2194" customFormat="false" ht="12.8" hidden="false" customHeight="false" outlineLevel="0" collapsed="false">
      <c r="A2194" s="17" t="s">
        <v>680</v>
      </c>
      <c r="B2194" s="9" t="s">
        <v>850</v>
      </c>
      <c r="C2194" s="27" t="s">
        <v>265</v>
      </c>
      <c r="D2194" s="9" t="s">
        <v>25</v>
      </c>
      <c r="E2194" s="9" t="s">
        <v>266</v>
      </c>
      <c r="F2194" s="20" t="n">
        <v>-223.75</v>
      </c>
      <c r="G2194" s="12" t="s">
        <v>21</v>
      </c>
    </row>
    <row r="2195" customFormat="false" ht="12.8" hidden="false" customHeight="false" outlineLevel="0" collapsed="false">
      <c r="A2195" s="17" t="s">
        <v>680</v>
      </c>
      <c r="B2195" s="9" t="s">
        <v>850</v>
      </c>
      <c r="C2195" s="27" t="s">
        <v>873</v>
      </c>
      <c r="D2195" s="9" t="s">
        <v>25</v>
      </c>
      <c r="E2195" s="9" t="s">
        <v>196</v>
      </c>
      <c r="F2195" s="20" t="n">
        <v>-52.07</v>
      </c>
      <c r="G2195" s="12" t="s">
        <v>21</v>
      </c>
    </row>
    <row r="2196" customFormat="false" ht="12.8" hidden="false" customHeight="false" outlineLevel="0" collapsed="false">
      <c r="A2196" s="17" t="s">
        <v>695</v>
      </c>
      <c r="B2196" s="9" t="s">
        <v>850</v>
      </c>
      <c r="C2196" s="27" t="s">
        <v>871</v>
      </c>
      <c r="D2196" s="9" t="s">
        <v>78</v>
      </c>
      <c r="E2196" s="9" t="s">
        <v>119</v>
      </c>
      <c r="F2196" s="20" t="n">
        <v>-154.86</v>
      </c>
      <c r="G2196" s="12" t="s">
        <v>21</v>
      </c>
    </row>
    <row r="2197" customFormat="false" ht="12.8" hidden="false" customHeight="false" outlineLevel="0" collapsed="false">
      <c r="A2197" s="17" t="s">
        <v>695</v>
      </c>
      <c r="B2197" s="9" t="s">
        <v>850</v>
      </c>
      <c r="C2197" s="27" t="s">
        <v>867</v>
      </c>
      <c r="D2197" s="9" t="s">
        <v>123</v>
      </c>
      <c r="E2197" s="9" t="s">
        <v>123</v>
      </c>
      <c r="F2197" s="20" t="n">
        <v>-121.94</v>
      </c>
      <c r="G2197" s="12" t="s">
        <v>21</v>
      </c>
    </row>
    <row r="2198" customFormat="false" ht="12.8" hidden="false" customHeight="false" outlineLevel="0" collapsed="false">
      <c r="A2198" s="17" t="s">
        <v>695</v>
      </c>
      <c r="B2198" s="9" t="s">
        <v>850</v>
      </c>
      <c r="C2198" s="27" t="s">
        <v>873</v>
      </c>
      <c r="D2198" s="9" t="s">
        <v>25</v>
      </c>
      <c r="E2198" s="9" t="s">
        <v>196</v>
      </c>
      <c r="F2198" s="20" t="n">
        <v>-126.09</v>
      </c>
      <c r="G2198" s="12" t="s">
        <v>21</v>
      </c>
    </row>
    <row r="2199" customFormat="false" ht="12.8" hidden="false" customHeight="false" outlineLevel="0" collapsed="false">
      <c r="A2199" s="17" t="s">
        <v>708</v>
      </c>
      <c r="B2199" s="9" t="s">
        <v>850</v>
      </c>
      <c r="C2199" s="27" t="s">
        <v>871</v>
      </c>
      <c r="D2199" s="9" t="s">
        <v>78</v>
      </c>
      <c r="E2199" s="9" t="s">
        <v>119</v>
      </c>
      <c r="F2199" s="20" t="n">
        <v>-154.86</v>
      </c>
      <c r="G2199" s="12" t="s">
        <v>21</v>
      </c>
    </row>
    <row r="2200" customFormat="false" ht="12.8" hidden="false" customHeight="false" outlineLevel="0" collapsed="false">
      <c r="A2200" s="17" t="s">
        <v>708</v>
      </c>
      <c r="B2200" s="9" t="s">
        <v>850</v>
      </c>
      <c r="C2200" s="27" t="s">
        <v>867</v>
      </c>
      <c r="D2200" s="9" t="s">
        <v>123</v>
      </c>
      <c r="E2200" s="9" t="s">
        <v>123</v>
      </c>
      <c r="F2200" s="20" t="n">
        <v>-121.94</v>
      </c>
      <c r="G2200" s="12" t="s">
        <v>21</v>
      </c>
    </row>
    <row r="2201" customFormat="false" ht="12.8" hidden="false" customHeight="false" outlineLevel="0" collapsed="false">
      <c r="A2201" s="17" t="s">
        <v>876</v>
      </c>
      <c r="B2201" s="9" t="s">
        <v>850</v>
      </c>
      <c r="C2201" s="27" t="s">
        <v>658</v>
      </c>
      <c r="D2201" s="9" t="s">
        <v>78</v>
      </c>
      <c r="E2201" s="9" t="s">
        <v>406</v>
      </c>
      <c r="F2201" s="20" t="n">
        <v>-106</v>
      </c>
      <c r="G2201" s="12" t="s">
        <v>21</v>
      </c>
    </row>
    <row r="2202" customFormat="false" ht="12.8" hidden="false" customHeight="false" outlineLevel="0" collapsed="false">
      <c r="A2202" s="17" t="s">
        <v>876</v>
      </c>
      <c r="B2202" s="9" t="s">
        <v>850</v>
      </c>
      <c r="C2202" s="27" t="s">
        <v>658</v>
      </c>
      <c r="D2202" s="9" t="s">
        <v>78</v>
      </c>
      <c r="E2202" s="9" t="s">
        <v>406</v>
      </c>
      <c r="F2202" s="20" t="n">
        <v>-68.44</v>
      </c>
      <c r="G2202" s="12" t="s">
        <v>21</v>
      </c>
    </row>
    <row r="2203" customFormat="false" ht="12.8" hidden="false" customHeight="false" outlineLevel="0" collapsed="false">
      <c r="A2203" s="17" t="s">
        <v>876</v>
      </c>
      <c r="B2203" s="9" t="s">
        <v>850</v>
      </c>
      <c r="C2203" s="27" t="s">
        <v>658</v>
      </c>
      <c r="D2203" s="9" t="s">
        <v>78</v>
      </c>
      <c r="E2203" s="9" t="s">
        <v>406</v>
      </c>
      <c r="F2203" s="20" t="n">
        <v>-58.03</v>
      </c>
      <c r="G2203" s="12" t="s">
        <v>21</v>
      </c>
    </row>
    <row r="2204" customFormat="false" ht="12.8" hidden="false" customHeight="false" outlineLevel="0" collapsed="false">
      <c r="A2204" s="17" t="s">
        <v>876</v>
      </c>
      <c r="B2204" s="9" t="s">
        <v>850</v>
      </c>
      <c r="C2204" s="27" t="s">
        <v>658</v>
      </c>
      <c r="D2204" s="9" t="s">
        <v>78</v>
      </c>
      <c r="E2204" s="9" t="s">
        <v>406</v>
      </c>
      <c r="F2204" s="20" t="n">
        <v>-60</v>
      </c>
      <c r="G2204" s="12" t="s">
        <v>21</v>
      </c>
    </row>
    <row r="2205" customFormat="false" ht="12.8" hidden="false" customHeight="false" outlineLevel="0" collapsed="false">
      <c r="A2205" s="17" t="s">
        <v>876</v>
      </c>
      <c r="B2205" s="9" t="s">
        <v>850</v>
      </c>
      <c r="C2205" s="27" t="s">
        <v>871</v>
      </c>
      <c r="D2205" s="9" t="s">
        <v>78</v>
      </c>
      <c r="E2205" s="9" t="s">
        <v>119</v>
      </c>
      <c r="F2205" s="20" t="n">
        <v>-154.86</v>
      </c>
      <c r="G2205" s="12" t="s">
        <v>21</v>
      </c>
    </row>
    <row r="2206" customFormat="false" ht="12.8" hidden="false" customHeight="false" outlineLevel="0" collapsed="false">
      <c r="A2206" s="17" t="s">
        <v>876</v>
      </c>
      <c r="B2206" s="9" t="s">
        <v>850</v>
      </c>
      <c r="C2206" s="27" t="s">
        <v>867</v>
      </c>
      <c r="D2206" s="9" t="s">
        <v>123</v>
      </c>
      <c r="E2206" s="9" t="s">
        <v>123</v>
      </c>
      <c r="F2206" s="20" t="n">
        <v>-121.94</v>
      </c>
      <c r="G2206" s="12" t="s">
        <v>21</v>
      </c>
    </row>
    <row r="2207" customFormat="false" ht="12.8" hidden="false" customHeight="false" outlineLevel="0" collapsed="false">
      <c r="A2207" s="17" t="s">
        <v>876</v>
      </c>
      <c r="B2207" s="9" t="s">
        <v>850</v>
      </c>
      <c r="C2207" s="27" t="s">
        <v>265</v>
      </c>
      <c r="D2207" s="9" t="s">
        <v>25</v>
      </c>
      <c r="E2207" s="9" t="s">
        <v>266</v>
      </c>
      <c r="F2207" s="20" t="n">
        <v>-90</v>
      </c>
      <c r="G2207" s="12" t="s">
        <v>21</v>
      </c>
    </row>
    <row r="2208" customFormat="false" ht="12.8" hidden="false" customHeight="false" outlineLevel="0" collapsed="false">
      <c r="A2208" s="17" t="s">
        <v>876</v>
      </c>
      <c r="B2208" s="9" t="s">
        <v>850</v>
      </c>
      <c r="C2208" s="27" t="s">
        <v>856</v>
      </c>
      <c r="D2208" s="9" t="s">
        <v>25</v>
      </c>
      <c r="E2208" s="9" t="s">
        <v>853</v>
      </c>
      <c r="F2208" s="20" t="n">
        <v>-192.49</v>
      </c>
      <c r="G2208" s="12" t="s">
        <v>21</v>
      </c>
    </row>
    <row r="2209" customFormat="false" ht="12.8" hidden="false" customHeight="false" outlineLevel="0" collapsed="false">
      <c r="A2209" s="17" t="s">
        <v>729</v>
      </c>
      <c r="B2209" s="9" t="s">
        <v>850</v>
      </c>
      <c r="C2209" s="27" t="s">
        <v>871</v>
      </c>
      <c r="D2209" s="9" t="s">
        <v>78</v>
      </c>
      <c r="E2209" s="9" t="s">
        <v>119</v>
      </c>
      <c r="F2209" s="20" t="n">
        <v>-154.86</v>
      </c>
      <c r="G2209" s="12" t="s">
        <v>21</v>
      </c>
    </row>
    <row r="2210" customFormat="false" ht="12.8" hidden="false" customHeight="false" outlineLevel="0" collapsed="false">
      <c r="A2210" s="17" t="s">
        <v>729</v>
      </c>
      <c r="B2210" s="9" t="s">
        <v>850</v>
      </c>
      <c r="C2210" s="27" t="s">
        <v>867</v>
      </c>
      <c r="D2210" s="9" t="s">
        <v>123</v>
      </c>
      <c r="E2210" s="9" t="s">
        <v>123</v>
      </c>
      <c r="F2210" s="20" t="n">
        <v>-121.94</v>
      </c>
      <c r="G2210" s="12" t="s">
        <v>21</v>
      </c>
    </row>
    <row r="2211" customFormat="false" ht="12.8" hidden="false" customHeight="false" outlineLevel="0" collapsed="false">
      <c r="A2211" s="17" t="s">
        <v>729</v>
      </c>
      <c r="B2211" s="9" t="s">
        <v>850</v>
      </c>
      <c r="C2211" s="27" t="s">
        <v>856</v>
      </c>
      <c r="D2211" s="9" t="s">
        <v>25</v>
      </c>
      <c r="E2211" s="9" t="s">
        <v>853</v>
      </c>
      <c r="F2211" s="20" t="n">
        <v>-192.49</v>
      </c>
      <c r="G2211" s="12" t="s">
        <v>21</v>
      </c>
    </row>
    <row r="2212" customFormat="false" ht="12.8" hidden="false" customHeight="false" outlineLevel="0" collapsed="false">
      <c r="A2212" s="17" t="s">
        <v>729</v>
      </c>
      <c r="B2212" s="9" t="s">
        <v>850</v>
      </c>
      <c r="C2212" s="27" t="s">
        <v>632</v>
      </c>
      <c r="D2212" s="9" t="s">
        <v>25</v>
      </c>
      <c r="E2212" s="9" t="s">
        <v>196</v>
      </c>
      <c r="F2212" s="20" t="n">
        <v>-208.41</v>
      </c>
      <c r="G2212" s="12" t="s">
        <v>21</v>
      </c>
    </row>
    <row r="2213" customFormat="false" ht="12.8" hidden="false" customHeight="false" outlineLevel="0" collapsed="false">
      <c r="A2213" s="17" t="s">
        <v>343</v>
      </c>
      <c r="B2213" s="9" t="s">
        <v>850</v>
      </c>
      <c r="C2213" s="27" t="s">
        <v>871</v>
      </c>
      <c r="D2213" s="9" t="s">
        <v>78</v>
      </c>
      <c r="E2213" s="9" t="s">
        <v>119</v>
      </c>
      <c r="F2213" s="20" t="n">
        <v>-154.86</v>
      </c>
      <c r="G2213" s="12" t="s">
        <v>21</v>
      </c>
    </row>
    <row r="2214" customFormat="false" ht="12.8" hidden="false" customHeight="false" outlineLevel="0" collapsed="false">
      <c r="A2214" s="17" t="s">
        <v>343</v>
      </c>
      <c r="B2214" s="9" t="s">
        <v>850</v>
      </c>
      <c r="C2214" s="27" t="s">
        <v>877</v>
      </c>
      <c r="D2214" s="9" t="s">
        <v>25</v>
      </c>
      <c r="E2214" s="9" t="s">
        <v>47</v>
      </c>
      <c r="F2214" s="20" t="n">
        <v>-249.04</v>
      </c>
      <c r="G2214" s="12" t="s">
        <v>21</v>
      </c>
    </row>
    <row r="2215" customFormat="false" ht="12.8" hidden="false" customHeight="false" outlineLevel="0" collapsed="false">
      <c r="A2215" s="17" t="s">
        <v>343</v>
      </c>
      <c r="B2215" s="9" t="s">
        <v>850</v>
      </c>
      <c r="C2215" s="27" t="s">
        <v>632</v>
      </c>
      <c r="D2215" s="9" t="s">
        <v>25</v>
      </c>
      <c r="E2215" s="9" t="s">
        <v>196</v>
      </c>
      <c r="F2215" s="20" t="n">
        <v>-208.39</v>
      </c>
      <c r="G2215" s="12" t="s">
        <v>21</v>
      </c>
    </row>
    <row r="2216" customFormat="false" ht="12.8" hidden="false" customHeight="false" outlineLevel="0" collapsed="false">
      <c r="A2216" s="17" t="s">
        <v>343</v>
      </c>
      <c r="B2216" s="9" t="s">
        <v>850</v>
      </c>
      <c r="C2216" s="27" t="s">
        <v>53</v>
      </c>
      <c r="D2216" s="9" t="s">
        <v>54</v>
      </c>
      <c r="E2216" s="9" t="s">
        <v>67</v>
      </c>
      <c r="F2216" s="20" t="n">
        <v>-8.5</v>
      </c>
      <c r="G2216" s="12" t="s">
        <v>21</v>
      </c>
    </row>
    <row r="2217" customFormat="false" ht="12.8" hidden="false" customHeight="false" outlineLevel="0" collapsed="false">
      <c r="A2217" s="17" t="s">
        <v>878</v>
      </c>
      <c r="B2217" s="9" t="s">
        <v>850</v>
      </c>
      <c r="C2217" s="27" t="s">
        <v>118</v>
      </c>
      <c r="D2217" s="9" t="s">
        <v>78</v>
      </c>
      <c r="E2217" s="9" t="s">
        <v>119</v>
      </c>
      <c r="F2217" s="20" t="n">
        <v>-396</v>
      </c>
      <c r="G2217" s="12" t="s">
        <v>21</v>
      </c>
    </row>
    <row r="2218" customFormat="false" ht="12.8" hidden="false" customHeight="false" outlineLevel="0" collapsed="false">
      <c r="A2218" s="17" t="s">
        <v>878</v>
      </c>
      <c r="B2218" s="9" t="s">
        <v>850</v>
      </c>
      <c r="C2218" s="27" t="s">
        <v>64</v>
      </c>
      <c r="D2218" s="9" t="s">
        <v>19</v>
      </c>
      <c r="E2218" s="9" t="s">
        <v>64</v>
      </c>
      <c r="F2218" s="20" t="n">
        <v>-124.32</v>
      </c>
      <c r="G2218" s="12" t="s">
        <v>21</v>
      </c>
    </row>
    <row r="2219" customFormat="false" ht="12.8" hidden="false" customHeight="false" outlineLevel="0" collapsed="false">
      <c r="A2219" s="17" t="s">
        <v>878</v>
      </c>
      <c r="B2219" s="9" t="s">
        <v>850</v>
      </c>
      <c r="C2219" s="27" t="s">
        <v>24</v>
      </c>
      <c r="D2219" s="9" t="s">
        <v>25</v>
      </c>
      <c r="E2219" s="9" t="s">
        <v>26</v>
      </c>
      <c r="F2219" s="20" t="n">
        <v>-65.78</v>
      </c>
      <c r="G2219" s="12" t="s">
        <v>21</v>
      </c>
    </row>
    <row r="2220" customFormat="false" ht="12.8" hidden="false" customHeight="false" outlineLevel="0" collapsed="false">
      <c r="A2220" s="17" t="s">
        <v>878</v>
      </c>
      <c r="B2220" s="9" t="s">
        <v>850</v>
      </c>
      <c r="C2220" s="27" t="s">
        <v>292</v>
      </c>
      <c r="D2220" s="9" t="s">
        <v>25</v>
      </c>
      <c r="E2220" s="9" t="s">
        <v>853</v>
      </c>
      <c r="F2220" s="20" t="n">
        <v>-49.75</v>
      </c>
      <c r="G2220" s="12" t="s">
        <v>21</v>
      </c>
    </row>
    <row r="2221" customFormat="false" ht="12.8" hidden="false" customHeight="false" outlineLevel="0" collapsed="false">
      <c r="A2221" s="17" t="s">
        <v>878</v>
      </c>
      <c r="B2221" s="9" t="s">
        <v>850</v>
      </c>
      <c r="C2221" s="27" t="s">
        <v>877</v>
      </c>
      <c r="D2221" s="9" t="s">
        <v>25</v>
      </c>
      <c r="E2221" s="9" t="s">
        <v>47</v>
      </c>
      <c r="F2221" s="20" t="n">
        <v>-249.04</v>
      </c>
      <c r="G2221" s="12" t="s">
        <v>21</v>
      </c>
    </row>
    <row r="2222" customFormat="false" ht="12.8" hidden="false" customHeight="false" outlineLevel="0" collapsed="false">
      <c r="A2222" s="17" t="s">
        <v>878</v>
      </c>
      <c r="B2222" s="9" t="s">
        <v>850</v>
      </c>
      <c r="C2222" s="27" t="s">
        <v>292</v>
      </c>
      <c r="D2222" s="9" t="s">
        <v>25</v>
      </c>
      <c r="E2222" s="9" t="s">
        <v>84</v>
      </c>
      <c r="F2222" s="20" t="n">
        <v>-166.44</v>
      </c>
      <c r="G2222" s="12" t="s">
        <v>21</v>
      </c>
    </row>
    <row r="2223" customFormat="false" ht="12.8" hidden="false" customHeight="false" outlineLevel="0" collapsed="false">
      <c r="A2223" s="17" t="s">
        <v>878</v>
      </c>
      <c r="B2223" s="9" t="s">
        <v>850</v>
      </c>
      <c r="C2223" s="27" t="s">
        <v>632</v>
      </c>
      <c r="D2223" s="9" t="s">
        <v>25</v>
      </c>
      <c r="E2223" s="9" t="s">
        <v>196</v>
      </c>
      <c r="F2223" s="20" t="n">
        <v>-208.39</v>
      </c>
      <c r="G2223" s="12" t="s">
        <v>21</v>
      </c>
    </row>
    <row r="2224" customFormat="false" ht="12.8" hidden="false" customHeight="false" outlineLevel="0" collapsed="false">
      <c r="A2224" s="17" t="s">
        <v>748</v>
      </c>
      <c r="B2224" s="9" t="s">
        <v>850</v>
      </c>
      <c r="C2224" s="27" t="s">
        <v>63</v>
      </c>
      <c r="D2224" s="9" t="s">
        <v>19</v>
      </c>
      <c r="E2224" s="9" t="s">
        <v>64</v>
      </c>
      <c r="F2224" s="20" t="n">
        <v>-185.67</v>
      </c>
      <c r="G2224" s="12" t="s">
        <v>21</v>
      </c>
    </row>
    <row r="2225" customFormat="false" ht="12.8" hidden="false" customHeight="false" outlineLevel="0" collapsed="false">
      <c r="A2225" s="17" t="s">
        <v>748</v>
      </c>
      <c r="B2225" s="9" t="s">
        <v>850</v>
      </c>
      <c r="C2225" s="27" t="s">
        <v>24</v>
      </c>
      <c r="D2225" s="9" t="s">
        <v>25</v>
      </c>
      <c r="E2225" s="9" t="s">
        <v>26</v>
      </c>
      <c r="F2225" s="20" t="n">
        <v>-59.9</v>
      </c>
      <c r="G2225" s="12" t="s">
        <v>21</v>
      </c>
    </row>
    <row r="2226" customFormat="false" ht="12.8" hidden="false" customHeight="false" outlineLevel="0" collapsed="false">
      <c r="A2226" s="17" t="s">
        <v>748</v>
      </c>
      <c r="B2226" s="9" t="s">
        <v>850</v>
      </c>
      <c r="C2226" s="27" t="s">
        <v>292</v>
      </c>
      <c r="D2226" s="9" t="s">
        <v>25</v>
      </c>
      <c r="E2226" s="9" t="s">
        <v>853</v>
      </c>
      <c r="F2226" s="20" t="n">
        <v>-49.75</v>
      </c>
      <c r="G2226" s="12" t="s">
        <v>21</v>
      </c>
    </row>
    <row r="2227" customFormat="false" ht="12.8" hidden="false" customHeight="false" outlineLevel="0" collapsed="false">
      <c r="A2227" s="17" t="s">
        <v>748</v>
      </c>
      <c r="B2227" s="9" t="s">
        <v>850</v>
      </c>
      <c r="C2227" s="27" t="s">
        <v>292</v>
      </c>
      <c r="D2227" s="9" t="s">
        <v>25</v>
      </c>
      <c r="E2227" s="9" t="s">
        <v>853</v>
      </c>
      <c r="F2227" s="20" t="n">
        <v>-380</v>
      </c>
      <c r="G2227" s="12" t="s">
        <v>21</v>
      </c>
    </row>
    <row r="2228" customFormat="false" ht="12.8" hidden="false" customHeight="false" outlineLevel="0" collapsed="false">
      <c r="A2228" s="17" t="s">
        <v>748</v>
      </c>
      <c r="B2228" s="9" t="s">
        <v>850</v>
      </c>
      <c r="C2228" s="27" t="s">
        <v>877</v>
      </c>
      <c r="D2228" s="9" t="s">
        <v>25</v>
      </c>
      <c r="E2228" s="9" t="s">
        <v>47</v>
      </c>
      <c r="F2228" s="20" t="n">
        <v>-249.04</v>
      </c>
      <c r="G2228" s="12" t="s">
        <v>21</v>
      </c>
    </row>
    <row r="2229" customFormat="false" ht="12.8" hidden="false" customHeight="false" outlineLevel="0" collapsed="false">
      <c r="A2229" s="17" t="s">
        <v>748</v>
      </c>
      <c r="B2229" s="9" t="s">
        <v>850</v>
      </c>
      <c r="C2229" s="27" t="s">
        <v>292</v>
      </c>
      <c r="D2229" s="9" t="s">
        <v>25</v>
      </c>
      <c r="E2229" s="9" t="s">
        <v>84</v>
      </c>
      <c r="F2229" s="20" t="n">
        <v>-166.43</v>
      </c>
      <c r="G2229" s="12" t="s">
        <v>21</v>
      </c>
    </row>
    <row r="2230" customFormat="false" ht="12.8" hidden="false" customHeight="false" outlineLevel="0" collapsed="false">
      <c r="A2230" s="17" t="s">
        <v>367</v>
      </c>
      <c r="B2230" s="9" t="s">
        <v>850</v>
      </c>
      <c r="C2230" s="27" t="s">
        <v>658</v>
      </c>
      <c r="D2230" s="9" t="s">
        <v>78</v>
      </c>
      <c r="E2230" s="9" t="s">
        <v>406</v>
      </c>
      <c r="F2230" s="20" t="n">
        <v>-60</v>
      </c>
      <c r="G2230" s="12" t="s">
        <v>21</v>
      </c>
    </row>
    <row r="2231" customFormat="false" ht="12.8" hidden="false" customHeight="false" outlineLevel="0" collapsed="false">
      <c r="A2231" s="17" t="s">
        <v>367</v>
      </c>
      <c r="B2231" s="9" t="s">
        <v>850</v>
      </c>
      <c r="C2231" s="27" t="s">
        <v>658</v>
      </c>
      <c r="D2231" s="9" t="s">
        <v>78</v>
      </c>
      <c r="E2231" s="9" t="s">
        <v>406</v>
      </c>
      <c r="F2231" s="20" t="n">
        <v>-60</v>
      </c>
      <c r="G2231" s="12" t="s">
        <v>21</v>
      </c>
    </row>
    <row r="2232" customFormat="false" ht="12.8" hidden="false" customHeight="false" outlineLevel="0" collapsed="false">
      <c r="A2232" s="17" t="s">
        <v>367</v>
      </c>
      <c r="B2232" s="9" t="s">
        <v>850</v>
      </c>
      <c r="C2232" s="27" t="s">
        <v>658</v>
      </c>
      <c r="D2232" s="9" t="s">
        <v>78</v>
      </c>
      <c r="E2232" s="9" t="s">
        <v>406</v>
      </c>
      <c r="F2232" s="20" t="n">
        <v>-97.82</v>
      </c>
      <c r="G2232" s="12" t="s">
        <v>21</v>
      </c>
    </row>
    <row r="2233" customFormat="false" ht="12.8" hidden="false" customHeight="false" outlineLevel="0" collapsed="false">
      <c r="A2233" s="17" t="s">
        <v>367</v>
      </c>
      <c r="B2233" s="9" t="s">
        <v>850</v>
      </c>
      <c r="C2233" s="27" t="s">
        <v>658</v>
      </c>
      <c r="D2233" s="9" t="s">
        <v>78</v>
      </c>
      <c r="E2233" s="9" t="s">
        <v>406</v>
      </c>
      <c r="F2233" s="20" t="n">
        <v>-66.14</v>
      </c>
      <c r="G2233" s="12" t="s">
        <v>21</v>
      </c>
    </row>
    <row r="2234" customFormat="false" ht="12.8" hidden="false" customHeight="false" outlineLevel="0" collapsed="false">
      <c r="A2234" s="17" t="s">
        <v>367</v>
      </c>
      <c r="B2234" s="9" t="s">
        <v>850</v>
      </c>
      <c r="C2234" s="27" t="s">
        <v>658</v>
      </c>
      <c r="D2234" s="9" t="s">
        <v>78</v>
      </c>
      <c r="E2234" s="9" t="s">
        <v>406</v>
      </c>
      <c r="F2234" s="20" t="n">
        <v>-100</v>
      </c>
      <c r="G2234" s="12" t="s">
        <v>21</v>
      </c>
    </row>
    <row r="2235" customFormat="false" ht="12.8" hidden="false" customHeight="false" outlineLevel="0" collapsed="false">
      <c r="A2235" s="17" t="s">
        <v>367</v>
      </c>
      <c r="B2235" s="9" t="s">
        <v>850</v>
      </c>
      <c r="C2235" s="27" t="s">
        <v>879</v>
      </c>
      <c r="D2235" s="9" t="s">
        <v>19</v>
      </c>
      <c r="E2235" s="9" t="s">
        <v>20</v>
      </c>
      <c r="F2235" s="20" t="n">
        <v>-295.57</v>
      </c>
      <c r="G2235" s="12" t="s">
        <v>21</v>
      </c>
    </row>
    <row r="2236" customFormat="false" ht="12.8" hidden="false" customHeight="false" outlineLevel="0" collapsed="false">
      <c r="A2236" s="17" t="s">
        <v>367</v>
      </c>
      <c r="B2236" s="9" t="s">
        <v>850</v>
      </c>
      <c r="C2236" s="27" t="s">
        <v>64</v>
      </c>
      <c r="D2236" s="9" t="s">
        <v>19</v>
      </c>
      <c r="E2236" s="9" t="s">
        <v>64</v>
      </c>
      <c r="F2236" s="20" t="n">
        <v>-38.23</v>
      </c>
      <c r="G2236" s="12" t="s">
        <v>21</v>
      </c>
    </row>
    <row r="2237" customFormat="false" ht="12.8" hidden="false" customHeight="false" outlineLevel="0" collapsed="false">
      <c r="A2237" s="17" t="s">
        <v>367</v>
      </c>
      <c r="B2237" s="9" t="s">
        <v>850</v>
      </c>
      <c r="C2237" s="27" t="s">
        <v>64</v>
      </c>
      <c r="D2237" s="9" t="s">
        <v>19</v>
      </c>
      <c r="E2237" s="9" t="s">
        <v>64</v>
      </c>
      <c r="F2237" s="20" t="n">
        <v>-141.66</v>
      </c>
      <c r="G2237" s="12" t="s">
        <v>21</v>
      </c>
    </row>
    <row r="2238" customFormat="false" ht="12.8" hidden="false" customHeight="false" outlineLevel="0" collapsed="false">
      <c r="A2238" s="17" t="s">
        <v>367</v>
      </c>
      <c r="B2238" s="9" t="s">
        <v>850</v>
      </c>
      <c r="C2238" s="27" t="s">
        <v>64</v>
      </c>
      <c r="D2238" s="9" t="s">
        <v>19</v>
      </c>
      <c r="E2238" s="9" t="s">
        <v>64</v>
      </c>
      <c r="F2238" s="20" t="n">
        <v>-22.1</v>
      </c>
      <c r="G2238" s="12" t="s">
        <v>21</v>
      </c>
    </row>
    <row r="2239" customFormat="false" ht="12.8" hidden="false" customHeight="false" outlineLevel="0" collapsed="false">
      <c r="A2239" s="17" t="s">
        <v>367</v>
      </c>
      <c r="B2239" s="9" t="s">
        <v>850</v>
      </c>
      <c r="C2239" s="27" t="s">
        <v>64</v>
      </c>
      <c r="D2239" s="9" t="s">
        <v>19</v>
      </c>
      <c r="E2239" s="9" t="s">
        <v>64</v>
      </c>
      <c r="F2239" s="20" t="n">
        <v>-15.42</v>
      </c>
      <c r="G2239" s="12" t="s">
        <v>21</v>
      </c>
    </row>
    <row r="2240" customFormat="false" ht="12.8" hidden="false" customHeight="false" outlineLevel="0" collapsed="false">
      <c r="A2240" s="17" t="s">
        <v>367</v>
      </c>
      <c r="B2240" s="9" t="s">
        <v>850</v>
      </c>
      <c r="C2240" s="27" t="s">
        <v>64</v>
      </c>
      <c r="D2240" s="9" t="s">
        <v>19</v>
      </c>
      <c r="E2240" s="9" t="s">
        <v>64</v>
      </c>
      <c r="F2240" s="20" t="n">
        <v>-87.63</v>
      </c>
      <c r="G2240" s="12" t="s">
        <v>21</v>
      </c>
    </row>
    <row r="2241" customFormat="false" ht="12.8" hidden="false" customHeight="false" outlineLevel="0" collapsed="false">
      <c r="A2241" s="17" t="s">
        <v>367</v>
      </c>
      <c r="B2241" s="9" t="s">
        <v>850</v>
      </c>
      <c r="C2241" s="27" t="s">
        <v>64</v>
      </c>
      <c r="D2241" s="9" t="s">
        <v>19</v>
      </c>
      <c r="E2241" s="9" t="s">
        <v>64</v>
      </c>
      <c r="F2241" s="20" t="n">
        <v>-56</v>
      </c>
      <c r="G2241" s="12" t="s">
        <v>21</v>
      </c>
    </row>
    <row r="2242" customFormat="false" ht="12.8" hidden="false" customHeight="false" outlineLevel="0" collapsed="false">
      <c r="A2242" s="17" t="s">
        <v>367</v>
      </c>
      <c r="B2242" s="9" t="s">
        <v>850</v>
      </c>
      <c r="C2242" s="27" t="s">
        <v>64</v>
      </c>
      <c r="D2242" s="9" t="s">
        <v>19</v>
      </c>
      <c r="E2242" s="9" t="s">
        <v>64</v>
      </c>
      <c r="F2242" s="20" t="n">
        <v>-136.8</v>
      </c>
      <c r="G2242" s="12" t="s">
        <v>21</v>
      </c>
    </row>
    <row r="2243" customFormat="false" ht="12.8" hidden="false" customHeight="false" outlineLevel="0" collapsed="false">
      <c r="A2243" s="17" t="s">
        <v>367</v>
      </c>
      <c r="B2243" s="9" t="s">
        <v>850</v>
      </c>
      <c r="C2243" s="27" t="s">
        <v>64</v>
      </c>
      <c r="D2243" s="9" t="s">
        <v>19</v>
      </c>
      <c r="E2243" s="9" t="s">
        <v>64</v>
      </c>
      <c r="F2243" s="20" t="n">
        <v>-265.58</v>
      </c>
      <c r="G2243" s="12" t="s">
        <v>21</v>
      </c>
    </row>
    <row r="2244" customFormat="false" ht="12.8" hidden="false" customHeight="false" outlineLevel="0" collapsed="false">
      <c r="A2244" s="17" t="s">
        <v>367</v>
      </c>
      <c r="B2244" s="9" t="s">
        <v>850</v>
      </c>
      <c r="C2244" s="27" t="s">
        <v>64</v>
      </c>
      <c r="D2244" s="9" t="s">
        <v>19</v>
      </c>
      <c r="E2244" s="9" t="s">
        <v>64</v>
      </c>
      <c r="F2244" s="20" t="n">
        <v>-87.42</v>
      </c>
      <c r="G2244" s="12" t="s">
        <v>21</v>
      </c>
    </row>
    <row r="2245" customFormat="false" ht="12.8" hidden="false" customHeight="false" outlineLevel="0" collapsed="false">
      <c r="A2245" s="17" t="s">
        <v>367</v>
      </c>
      <c r="B2245" s="9" t="s">
        <v>850</v>
      </c>
      <c r="C2245" s="27" t="s">
        <v>64</v>
      </c>
      <c r="D2245" s="9" t="s">
        <v>19</v>
      </c>
      <c r="E2245" s="9" t="s">
        <v>64</v>
      </c>
      <c r="F2245" s="20" t="n">
        <v>-52.88</v>
      </c>
      <c r="G2245" s="12" t="s">
        <v>21</v>
      </c>
    </row>
    <row r="2246" customFormat="false" ht="12.8" hidden="false" customHeight="false" outlineLevel="0" collapsed="false">
      <c r="A2246" s="17" t="s">
        <v>367</v>
      </c>
      <c r="B2246" s="9" t="s">
        <v>850</v>
      </c>
      <c r="C2246" s="27" t="s">
        <v>24</v>
      </c>
      <c r="D2246" s="9" t="s">
        <v>25</v>
      </c>
      <c r="E2246" s="9" t="s">
        <v>26</v>
      </c>
      <c r="F2246" s="20" t="n">
        <v>-38</v>
      </c>
      <c r="G2246" s="12" t="s">
        <v>21</v>
      </c>
    </row>
    <row r="2247" customFormat="false" ht="12.8" hidden="false" customHeight="false" outlineLevel="0" collapsed="false">
      <c r="A2247" s="17" t="s">
        <v>367</v>
      </c>
      <c r="B2247" s="9" t="s">
        <v>850</v>
      </c>
      <c r="C2247" s="27" t="s">
        <v>24</v>
      </c>
      <c r="D2247" s="9" t="s">
        <v>25</v>
      </c>
      <c r="E2247" s="9" t="s">
        <v>26</v>
      </c>
      <c r="F2247" s="20" t="n">
        <v>-29.98</v>
      </c>
      <c r="G2247" s="12" t="s">
        <v>21</v>
      </c>
    </row>
    <row r="2248" customFormat="false" ht="12.8" hidden="false" customHeight="false" outlineLevel="0" collapsed="false">
      <c r="A2248" s="17" t="s">
        <v>367</v>
      </c>
      <c r="B2248" s="9" t="s">
        <v>850</v>
      </c>
      <c r="C2248" s="27" t="s">
        <v>24</v>
      </c>
      <c r="D2248" s="9" t="s">
        <v>25</v>
      </c>
      <c r="E2248" s="9" t="s">
        <v>26</v>
      </c>
      <c r="F2248" s="20" t="n">
        <v>-15.15</v>
      </c>
      <c r="G2248" s="12" t="s">
        <v>21</v>
      </c>
    </row>
    <row r="2249" customFormat="false" ht="12.8" hidden="false" customHeight="false" outlineLevel="0" collapsed="false">
      <c r="A2249" s="17" t="s">
        <v>367</v>
      </c>
      <c r="B2249" s="9" t="s">
        <v>850</v>
      </c>
      <c r="C2249" s="27" t="s">
        <v>24</v>
      </c>
      <c r="D2249" s="9" t="s">
        <v>25</v>
      </c>
      <c r="E2249" s="9" t="s">
        <v>26</v>
      </c>
      <c r="F2249" s="20" t="n">
        <v>-31</v>
      </c>
      <c r="G2249" s="12" t="s">
        <v>21</v>
      </c>
    </row>
    <row r="2250" customFormat="false" ht="12.8" hidden="false" customHeight="false" outlineLevel="0" collapsed="false">
      <c r="A2250" s="17" t="s">
        <v>367</v>
      </c>
      <c r="B2250" s="9" t="s">
        <v>850</v>
      </c>
      <c r="C2250" s="27" t="s">
        <v>292</v>
      </c>
      <c r="D2250" s="9" t="s">
        <v>25</v>
      </c>
      <c r="E2250" s="9" t="s">
        <v>853</v>
      </c>
      <c r="F2250" s="20" t="n">
        <v>-49.75</v>
      </c>
      <c r="G2250" s="12" t="s">
        <v>21</v>
      </c>
    </row>
    <row r="2251" customFormat="false" ht="12.8" hidden="false" customHeight="false" outlineLevel="0" collapsed="false">
      <c r="A2251" s="17" t="s">
        <v>367</v>
      </c>
      <c r="B2251" s="9" t="s">
        <v>850</v>
      </c>
      <c r="C2251" s="27" t="s">
        <v>868</v>
      </c>
      <c r="D2251" s="9" t="s">
        <v>25</v>
      </c>
      <c r="E2251" s="9" t="s">
        <v>163</v>
      </c>
      <c r="F2251" s="20" t="n">
        <v>-42</v>
      </c>
      <c r="G2251" s="12" t="s">
        <v>21</v>
      </c>
    </row>
    <row r="2252" customFormat="false" ht="12.8" hidden="false" customHeight="false" outlineLevel="0" collapsed="false">
      <c r="A2252" s="17" t="s">
        <v>367</v>
      </c>
      <c r="B2252" s="9" t="s">
        <v>850</v>
      </c>
      <c r="C2252" s="27" t="s">
        <v>29</v>
      </c>
      <c r="D2252" s="9" t="s">
        <v>25</v>
      </c>
      <c r="E2252" s="9" t="s">
        <v>163</v>
      </c>
      <c r="F2252" s="20" t="n">
        <v>-48.05</v>
      </c>
      <c r="G2252" s="12" t="s">
        <v>21</v>
      </c>
    </row>
    <row r="2253" customFormat="false" ht="12.8" hidden="false" customHeight="false" outlineLevel="0" collapsed="false">
      <c r="A2253" s="17" t="s">
        <v>367</v>
      </c>
      <c r="B2253" s="9" t="s">
        <v>850</v>
      </c>
      <c r="C2253" s="27" t="s">
        <v>292</v>
      </c>
      <c r="D2253" s="9" t="s">
        <v>25</v>
      </c>
      <c r="E2253" s="9" t="s">
        <v>869</v>
      </c>
      <c r="F2253" s="20" t="n">
        <v>-51.9</v>
      </c>
      <c r="G2253" s="12" t="s">
        <v>21</v>
      </c>
    </row>
    <row r="2254" customFormat="false" ht="12.8" hidden="false" customHeight="false" outlineLevel="0" collapsed="false">
      <c r="A2254" s="17" t="s">
        <v>367</v>
      </c>
      <c r="B2254" s="9" t="s">
        <v>850</v>
      </c>
      <c r="C2254" s="27" t="s">
        <v>292</v>
      </c>
      <c r="D2254" s="9" t="s">
        <v>25</v>
      </c>
      <c r="E2254" s="9" t="s">
        <v>84</v>
      </c>
      <c r="F2254" s="20" t="n">
        <v>-166.43</v>
      </c>
      <c r="G2254" s="12" t="s">
        <v>21</v>
      </c>
    </row>
    <row r="2255" customFormat="false" ht="12.8" hidden="false" customHeight="false" outlineLevel="0" collapsed="false">
      <c r="A2255" s="17" t="s">
        <v>367</v>
      </c>
      <c r="B2255" s="9" t="s">
        <v>850</v>
      </c>
      <c r="C2255" s="27" t="s">
        <v>285</v>
      </c>
      <c r="D2255" s="9" t="s">
        <v>25</v>
      </c>
      <c r="E2255" s="9" t="s">
        <v>84</v>
      </c>
      <c r="F2255" s="20" t="n">
        <v>-372</v>
      </c>
      <c r="G2255" s="12" t="s">
        <v>21</v>
      </c>
    </row>
    <row r="2256" customFormat="false" ht="12.8" hidden="false" customHeight="false" outlineLevel="0" collapsed="false">
      <c r="A2256" s="17" t="s">
        <v>880</v>
      </c>
      <c r="B2256" s="9" t="s">
        <v>850</v>
      </c>
      <c r="C2256" s="27" t="s">
        <v>658</v>
      </c>
      <c r="D2256" s="9" t="s">
        <v>78</v>
      </c>
      <c r="E2256" s="9" t="s">
        <v>406</v>
      </c>
      <c r="F2256" s="20" t="n">
        <v>-60</v>
      </c>
      <c r="G2256" s="12" t="s">
        <v>21</v>
      </c>
    </row>
    <row r="2257" customFormat="false" ht="12.8" hidden="false" customHeight="false" outlineLevel="0" collapsed="false">
      <c r="A2257" s="17" t="s">
        <v>880</v>
      </c>
      <c r="B2257" s="9" t="s">
        <v>850</v>
      </c>
      <c r="C2257" s="27" t="s">
        <v>658</v>
      </c>
      <c r="D2257" s="9" t="s">
        <v>78</v>
      </c>
      <c r="E2257" s="9" t="s">
        <v>406</v>
      </c>
      <c r="F2257" s="20" t="n">
        <v>-60</v>
      </c>
      <c r="G2257" s="12" t="s">
        <v>21</v>
      </c>
    </row>
    <row r="2258" customFormat="false" ht="12.8" hidden="false" customHeight="false" outlineLevel="0" collapsed="false">
      <c r="A2258" s="17" t="s">
        <v>880</v>
      </c>
      <c r="B2258" s="9" t="s">
        <v>850</v>
      </c>
      <c r="C2258" s="27" t="s">
        <v>658</v>
      </c>
      <c r="D2258" s="9" t="s">
        <v>78</v>
      </c>
      <c r="E2258" s="9" t="s">
        <v>406</v>
      </c>
      <c r="F2258" s="20" t="n">
        <v>-60</v>
      </c>
      <c r="G2258" s="12" t="s">
        <v>21</v>
      </c>
    </row>
    <row r="2259" customFormat="false" ht="12.8" hidden="false" customHeight="false" outlineLevel="0" collapsed="false">
      <c r="A2259" s="17" t="s">
        <v>880</v>
      </c>
      <c r="B2259" s="9" t="s">
        <v>850</v>
      </c>
      <c r="C2259" s="27" t="s">
        <v>658</v>
      </c>
      <c r="D2259" s="9" t="s">
        <v>78</v>
      </c>
      <c r="E2259" s="9" t="s">
        <v>406</v>
      </c>
      <c r="F2259" s="20" t="n">
        <v>-60</v>
      </c>
      <c r="G2259" s="12" t="s">
        <v>21</v>
      </c>
    </row>
    <row r="2260" customFormat="false" ht="12.8" hidden="false" customHeight="false" outlineLevel="0" collapsed="false">
      <c r="A2260" s="17" t="s">
        <v>880</v>
      </c>
      <c r="B2260" s="9" t="s">
        <v>850</v>
      </c>
      <c r="C2260" s="27" t="s">
        <v>879</v>
      </c>
      <c r="D2260" s="9" t="s">
        <v>19</v>
      </c>
      <c r="E2260" s="9" t="s">
        <v>20</v>
      </c>
      <c r="F2260" s="20" t="n">
        <v>-295.57</v>
      </c>
      <c r="G2260" s="12" t="s">
        <v>21</v>
      </c>
    </row>
    <row r="2261" customFormat="false" ht="12.8" hidden="false" customHeight="false" outlineLevel="0" collapsed="false">
      <c r="A2261" s="17" t="s">
        <v>880</v>
      </c>
      <c r="B2261" s="9" t="s">
        <v>850</v>
      </c>
      <c r="C2261" s="27" t="s">
        <v>160</v>
      </c>
      <c r="D2261" s="9" t="s">
        <v>19</v>
      </c>
      <c r="E2261" s="9" t="s">
        <v>119</v>
      </c>
      <c r="F2261" s="20" t="n">
        <v>-135.8</v>
      </c>
      <c r="G2261" s="12" t="s">
        <v>21</v>
      </c>
    </row>
    <row r="2262" customFormat="false" ht="12.8" hidden="false" customHeight="false" outlineLevel="0" collapsed="false">
      <c r="A2262" s="17" t="s">
        <v>880</v>
      </c>
      <c r="B2262" s="9" t="s">
        <v>850</v>
      </c>
      <c r="C2262" s="27" t="s">
        <v>298</v>
      </c>
      <c r="D2262" s="9" t="s">
        <v>19</v>
      </c>
      <c r="E2262" s="9" t="s">
        <v>119</v>
      </c>
      <c r="F2262" s="20" t="n">
        <v>-93.37</v>
      </c>
      <c r="G2262" s="12" t="s">
        <v>21</v>
      </c>
    </row>
    <row r="2263" customFormat="false" ht="12.8" hidden="false" customHeight="false" outlineLevel="0" collapsed="false">
      <c r="A2263" s="17" t="s">
        <v>880</v>
      </c>
      <c r="B2263" s="9" t="s">
        <v>850</v>
      </c>
      <c r="C2263" s="27" t="s">
        <v>63</v>
      </c>
      <c r="D2263" s="9" t="s">
        <v>19</v>
      </c>
      <c r="E2263" s="9" t="s">
        <v>64</v>
      </c>
      <c r="F2263" s="20" t="n">
        <v>-109.45</v>
      </c>
      <c r="G2263" s="12" t="s">
        <v>21</v>
      </c>
    </row>
    <row r="2264" customFormat="false" ht="12.8" hidden="false" customHeight="false" outlineLevel="0" collapsed="false">
      <c r="A2264" s="17" t="s">
        <v>880</v>
      </c>
      <c r="B2264" s="9" t="s">
        <v>850</v>
      </c>
      <c r="C2264" s="27" t="s">
        <v>64</v>
      </c>
      <c r="D2264" s="9" t="s">
        <v>19</v>
      </c>
      <c r="E2264" s="9" t="s">
        <v>64</v>
      </c>
      <c r="F2264" s="20" t="n">
        <v>-212.33</v>
      </c>
      <c r="G2264" s="12" t="s">
        <v>21</v>
      </c>
    </row>
    <row r="2265" customFormat="false" ht="12.8" hidden="false" customHeight="false" outlineLevel="0" collapsed="false">
      <c r="A2265" s="17" t="s">
        <v>880</v>
      </c>
      <c r="B2265" s="9" t="s">
        <v>850</v>
      </c>
      <c r="C2265" s="27" t="s">
        <v>64</v>
      </c>
      <c r="D2265" s="9" t="s">
        <v>19</v>
      </c>
      <c r="E2265" s="9" t="s">
        <v>64</v>
      </c>
      <c r="F2265" s="20" t="n">
        <v>-156.16</v>
      </c>
      <c r="G2265" s="12" t="s">
        <v>21</v>
      </c>
    </row>
    <row r="2266" customFormat="false" ht="12.8" hidden="false" customHeight="false" outlineLevel="0" collapsed="false">
      <c r="A2266" s="17" t="s">
        <v>880</v>
      </c>
      <c r="B2266" s="9" t="s">
        <v>850</v>
      </c>
      <c r="C2266" s="27" t="s">
        <v>64</v>
      </c>
      <c r="D2266" s="9" t="s">
        <v>19</v>
      </c>
      <c r="E2266" s="9" t="s">
        <v>64</v>
      </c>
      <c r="F2266" s="20" t="n">
        <v>-70.62</v>
      </c>
      <c r="G2266" s="12" t="s">
        <v>21</v>
      </c>
    </row>
    <row r="2267" customFormat="false" ht="12.8" hidden="false" customHeight="false" outlineLevel="0" collapsed="false">
      <c r="A2267" s="17" t="s">
        <v>880</v>
      </c>
      <c r="B2267" s="9" t="s">
        <v>850</v>
      </c>
      <c r="C2267" s="27" t="s">
        <v>64</v>
      </c>
      <c r="D2267" s="9" t="s">
        <v>19</v>
      </c>
      <c r="E2267" s="9" t="s">
        <v>64</v>
      </c>
      <c r="F2267" s="20" t="n">
        <v>-22.88</v>
      </c>
      <c r="G2267" s="12" t="s">
        <v>21</v>
      </c>
    </row>
    <row r="2268" customFormat="false" ht="12.8" hidden="false" customHeight="false" outlineLevel="0" collapsed="false">
      <c r="A2268" s="17" t="s">
        <v>880</v>
      </c>
      <c r="B2268" s="9" t="s">
        <v>850</v>
      </c>
      <c r="C2268" s="27" t="s">
        <v>64</v>
      </c>
      <c r="D2268" s="9" t="s">
        <v>19</v>
      </c>
      <c r="E2268" s="9" t="s">
        <v>64</v>
      </c>
      <c r="F2268" s="20" t="n">
        <v>-141.51</v>
      </c>
      <c r="G2268" s="12" t="s">
        <v>21</v>
      </c>
    </row>
    <row r="2269" customFormat="false" ht="12.8" hidden="false" customHeight="false" outlineLevel="0" collapsed="false">
      <c r="A2269" s="17" t="s">
        <v>880</v>
      </c>
      <c r="B2269" s="9" t="s">
        <v>850</v>
      </c>
      <c r="C2269" s="27" t="s">
        <v>64</v>
      </c>
      <c r="D2269" s="9" t="s">
        <v>19</v>
      </c>
      <c r="E2269" s="9" t="s">
        <v>64</v>
      </c>
      <c r="F2269" s="20" t="n">
        <v>-114.57</v>
      </c>
      <c r="G2269" s="12" t="s">
        <v>21</v>
      </c>
    </row>
    <row r="2270" customFormat="false" ht="12.8" hidden="false" customHeight="false" outlineLevel="0" collapsed="false">
      <c r="A2270" s="17" t="s">
        <v>880</v>
      </c>
      <c r="B2270" s="9" t="s">
        <v>850</v>
      </c>
      <c r="C2270" s="27" t="s">
        <v>24</v>
      </c>
      <c r="D2270" s="9" t="s">
        <v>25</v>
      </c>
      <c r="E2270" s="9" t="s">
        <v>26</v>
      </c>
      <c r="F2270" s="20" t="n">
        <v>-58.9</v>
      </c>
      <c r="G2270" s="12" t="s">
        <v>21</v>
      </c>
    </row>
    <row r="2271" customFormat="false" ht="12.8" hidden="false" customHeight="false" outlineLevel="0" collapsed="false">
      <c r="A2271" s="17" t="s">
        <v>880</v>
      </c>
      <c r="B2271" s="9" t="s">
        <v>850</v>
      </c>
      <c r="C2271" s="27" t="s">
        <v>24</v>
      </c>
      <c r="D2271" s="9" t="s">
        <v>25</v>
      </c>
      <c r="E2271" s="9" t="s">
        <v>26</v>
      </c>
      <c r="F2271" s="20" t="n">
        <v>-59.99</v>
      </c>
      <c r="G2271" s="12" t="s">
        <v>21</v>
      </c>
    </row>
    <row r="2272" customFormat="false" ht="12.8" hidden="false" customHeight="false" outlineLevel="0" collapsed="false">
      <c r="A2272" s="17" t="s">
        <v>880</v>
      </c>
      <c r="B2272" s="9" t="s">
        <v>850</v>
      </c>
      <c r="C2272" s="27" t="s">
        <v>24</v>
      </c>
      <c r="D2272" s="9" t="s">
        <v>25</v>
      </c>
      <c r="E2272" s="9" t="s">
        <v>26</v>
      </c>
      <c r="F2272" s="20" t="n">
        <v>-63.77</v>
      </c>
      <c r="G2272" s="12" t="s">
        <v>21</v>
      </c>
    </row>
    <row r="2273" customFormat="false" ht="12.8" hidden="false" customHeight="false" outlineLevel="0" collapsed="false">
      <c r="A2273" s="17" t="s">
        <v>880</v>
      </c>
      <c r="B2273" s="9" t="s">
        <v>850</v>
      </c>
      <c r="C2273" s="27" t="s">
        <v>265</v>
      </c>
      <c r="D2273" s="9" t="s">
        <v>25</v>
      </c>
      <c r="E2273" s="9" t="s">
        <v>266</v>
      </c>
      <c r="F2273" s="20" t="n">
        <f aca="false">-317.5/2</f>
        <v>-158.75</v>
      </c>
      <c r="G2273" s="12" t="s">
        <v>21</v>
      </c>
    </row>
    <row r="2274" customFormat="false" ht="12.8" hidden="false" customHeight="false" outlineLevel="0" collapsed="false">
      <c r="A2274" s="17" t="s">
        <v>880</v>
      </c>
      <c r="B2274" s="9" t="s">
        <v>850</v>
      </c>
      <c r="C2274" s="27" t="s">
        <v>292</v>
      </c>
      <c r="D2274" s="9" t="s">
        <v>25</v>
      </c>
      <c r="E2274" s="9" t="s">
        <v>853</v>
      </c>
      <c r="F2274" s="20" t="n">
        <v>-49.75</v>
      </c>
      <c r="G2274" s="12" t="s">
        <v>21</v>
      </c>
    </row>
    <row r="2275" customFormat="false" ht="12.8" hidden="false" customHeight="false" outlineLevel="0" collapsed="false">
      <c r="A2275" s="17" t="s">
        <v>880</v>
      </c>
      <c r="B2275" s="9" t="s">
        <v>850</v>
      </c>
      <c r="C2275" s="27" t="s">
        <v>265</v>
      </c>
      <c r="D2275" s="9" t="s">
        <v>25</v>
      </c>
      <c r="E2275" s="9" t="s">
        <v>123</v>
      </c>
      <c r="F2275" s="20" t="n">
        <v>-60</v>
      </c>
      <c r="G2275" s="12" t="s">
        <v>21</v>
      </c>
    </row>
    <row r="2276" customFormat="false" ht="12.8" hidden="false" customHeight="false" outlineLevel="0" collapsed="false">
      <c r="A2276" s="17" t="s">
        <v>880</v>
      </c>
      <c r="B2276" s="9" t="s">
        <v>850</v>
      </c>
      <c r="C2276" s="27" t="s">
        <v>24</v>
      </c>
      <c r="D2276" s="9" t="s">
        <v>25</v>
      </c>
      <c r="E2276" s="9" t="s">
        <v>163</v>
      </c>
      <c r="F2276" s="20" t="n">
        <v>-51</v>
      </c>
      <c r="G2276" s="12" t="s">
        <v>21</v>
      </c>
    </row>
    <row r="2277" customFormat="false" ht="12.8" hidden="false" customHeight="false" outlineLevel="0" collapsed="false">
      <c r="A2277" s="17" t="s">
        <v>880</v>
      </c>
      <c r="B2277" s="9" t="s">
        <v>850</v>
      </c>
      <c r="C2277" s="27" t="s">
        <v>24</v>
      </c>
      <c r="D2277" s="9" t="s">
        <v>25</v>
      </c>
      <c r="E2277" s="9" t="s">
        <v>163</v>
      </c>
      <c r="F2277" s="20" t="n">
        <v>-73.09</v>
      </c>
      <c r="G2277" s="12" t="s">
        <v>21</v>
      </c>
    </row>
    <row r="2278" customFormat="false" ht="12.8" hidden="false" customHeight="false" outlineLevel="0" collapsed="false">
      <c r="A2278" s="17" t="s">
        <v>880</v>
      </c>
      <c r="B2278" s="9" t="s">
        <v>850</v>
      </c>
      <c r="C2278" s="27" t="s">
        <v>24</v>
      </c>
      <c r="D2278" s="9" t="s">
        <v>25</v>
      </c>
      <c r="E2278" s="9" t="s">
        <v>163</v>
      </c>
      <c r="F2278" s="20" t="n">
        <v>-86.5</v>
      </c>
      <c r="G2278" s="12" t="s">
        <v>21</v>
      </c>
    </row>
    <row r="2279" customFormat="false" ht="12.8" hidden="false" customHeight="false" outlineLevel="0" collapsed="false">
      <c r="A2279" s="17" t="s">
        <v>880</v>
      </c>
      <c r="B2279" s="9" t="s">
        <v>850</v>
      </c>
      <c r="C2279" s="27" t="s">
        <v>59</v>
      </c>
      <c r="D2279" s="9" t="s">
        <v>25</v>
      </c>
      <c r="E2279" s="9" t="s">
        <v>84</v>
      </c>
      <c r="F2279" s="20" t="n">
        <v>-101.55</v>
      </c>
      <c r="G2279" s="12" t="s">
        <v>21</v>
      </c>
    </row>
    <row r="2280" customFormat="false" ht="12.8" hidden="false" customHeight="false" outlineLevel="0" collapsed="false">
      <c r="A2280" s="17" t="s">
        <v>880</v>
      </c>
      <c r="B2280" s="9" t="s">
        <v>850</v>
      </c>
      <c r="C2280" s="27" t="s">
        <v>881</v>
      </c>
      <c r="D2280" s="9" t="s">
        <v>54</v>
      </c>
      <c r="E2280" s="9" t="s">
        <v>67</v>
      </c>
      <c r="F2280" s="20" t="n">
        <v>-20</v>
      </c>
      <c r="G2280" s="12" t="s">
        <v>21</v>
      </c>
    </row>
    <row r="2281" customFormat="false" ht="12.8" hidden="false" customHeight="false" outlineLevel="0" collapsed="false">
      <c r="A2281" s="17" t="s">
        <v>755</v>
      </c>
      <c r="B2281" s="9" t="s">
        <v>850</v>
      </c>
      <c r="C2281" s="27" t="s">
        <v>405</v>
      </c>
      <c r="D2281" s="9" t="s">
        <v>78</v>
      </c>
      <c r="E2281" s="9" t="s">
        <v>406</v>
      </c>
      <c r="F2281" s="9" t="n">
        <v>-60</v>
      </c>
      <c r="G2281" s="12" t="s">
        <v>21</v>
      </c>
    </row>
    <row r="2282" customFormat="false" ht="12.8" hidden="false" customHeight="false" outlineLevel="0" collapsed="false">
      <c r="A2282" s="17" t="s">
        <v>755</v>
      </c>
      <c r="B2282" s="9" t="s">
        <v>850</v>
      </c>
      <c r="C2282" s="27" t="s">
        <v>405</v>
      </c>
      <c r="D2282" s="9" t="s">
        <v>78</v>
      </c>
      <c r="E2282" s="9" t="s">
        <v>406</v>
      </c>
      <c r="F2282" s="9" t="n">
        <v>-70</v>
      </c>
      <c r="G2282" s="12" t="s">
        <v>21</v>
      </c>
    </row>
    <row r="2283" customFormat="false" ht="12.8" hidden="false" customHeight="false" outlineLevel="0" collapsed="false">
      <c r="A2283" s="17" t="s">
        <v>755</v>
      </c>
      <c r="B2283" s="9" t="s">
        <v>850</v>
      </c>
      <c r="C2283" s="27" t="s">
        <v>882</v>
      </c>
      <c r="D2283" s="9" t="s">
        <v>78</v>
      </c>
      <c r="E2283" s="9" t="s">
        <v>406</v>
      </c>
      <c r="F2283" s="9" t="n">
        <v>-70</v>
      </c>
      <c r="G2283" s="12" t="s">
        <v>21</v>
      </c>
    </row>
    <row r="2284" customFormat="false" ht="12.8" hidden="false" customHeight="false" outlineLevel="0" collapsed="false">
      <c r="A2284" s="17" t="s">
        <v>755</v>
      </c>
      <c r="B2284" s="9" t="s">
        <v>850</v>
      </c>
      <c r="C2284" s="27" t="s">
        <v>405</v>
      </c>
      <c r="D2284" s="9" t="s">
        <v>78</v>
      </c>
      <c r="E2284" s="9" t="s">
        <v>406</v>
      </c>
      <c r="F2284" s="9" t="n">
        <v>-94.02</v>
      </c>
      <c r="G2284" s="12" t="s">
        <v>21</v>
      </c>
    </row>
    <row r="2285" customFormat="false" ht="12.8" hidden="false" customHeight="false" outlineLevel="0" collapsed="false">
      <c r="A2285" s="17" t="s">
        <v>755</v>
      </c>
      <c r="B2285" s="9" t="s">
        <v>850</v>
      </c>
      <c r="C2285" s="27" t="s">
        <v>883</v>
      </c>
      <c r="D2285" s="9" t="s">
        <v>78</v>
      </c>
      <c r="E2285" s="9" t="s">
        <v>406</v>
      </c>
      <c r="F2285" s="9" t="n">
        <v>-79.91</v>
      </c>
      <c r="G2285" s="12" t="s">
        <v>21</v>
      </c>
    </row>
    <row r="2286" customFormat="false" ht="12.8" hidden="false" customHeight="false" outlineLevel="0" collapsed="false">
      <c r="A2286" s="17" t="s">
        <v>755</v>
      </c>
      <c r="B2286" s="9" t="s">
        <v>850</v>
      </c>
      <c r="C2286" s="27" t="s">
        <v>405</v>
      </c>
      <c r="D2286" s="9" t="s">
        <v>78</v>
      </c>
      <c r="E2286" s="9" t="s">
        <v>406</v>
      </c>
      <c r="F2286" s="9" t="n">
        <v>-30</v>
      </c>
      <c r="G2286" s="12" t="s">
        <v>21</v>
      </c>
    </row>
    <row r="2287" customFormat="false" ht="12.8" hidden="false" customHeight="false" outlineLevel="0" collapsed="false">
      <c r="A2287" s="17" t="s">
        <v>755</v>
      </c>
      <c r="B2287" s="9" t="s">
        <v>850</v>
      </c>
      <c r="C2287" s="27" t="s">
        <v>884</v>
      </c>
      <c r="D2287" s="9" t="s">
        <v>78</v>
      </c>
      <c r="E2287" s="9" t="s">
        <v>406</v>
      </c>
      <c r="F2287" s="9" t="n">
        <v>-50.53</v>
      </c>
      <c r="G2287" s="12" t="s">
        <v>21</v>
      </c>
    </row>
    <row r="2288" customFormat="false" ht="12.8" hidden="false" customHeight="false" outlineLevel="0" collapsed="false">
      <c r="A2288" s="17" t="s">
        <v>755</v>
      </c>
      <c r="B2288" s="9" t="s">
        <v>850</v>
      </c>
      <c r="C2288" s="27" t="s">
        <v>885</v>
      </c>
      <c r="D2288" s="9" t="s">
        <v>78</v>
      </c>
      <c r="E2288" s="9" t="s">
        <v>406</v>
      </c>
      <c r="F2288" s="9" t="n">
        <v>-63.16</v>
      </c>
      <c r="G2288" s="12" t="s">
        <v>21</v>
      </c>
    </row>
    <row r="2289" customFormat="false" ht="12.8" hidden="false" customHeight="false" outlineLevel="0" collapsed="false">
      <c r="A2289" s="17" t="s">
        <v>755</v>
      </c>
      <c r="B2289" s="9" t="s">
        <v>850</v>
      </c>
      <c r="C2289" s="27" t="s">
        <v>886</v>
      </c>
      <c r="D2289" s="9" t="s">
        <v>78</v>
      </c>
      <c r="E2289" s="9" t="s">
        <v>406</v>
      </c>
      <c r="F2289" s="9" t="n">
        <v>-82.36</v>
      </c>
      <c r="G2289" s="12" t="s">
        <v>21</v>
      </c>
    </row>
    <row r="2290" customFormat="false" ht="12.8" hidden="false" customHeight="false" outlineLevel="0" collapsed="false">
      <c r="A2290" s="17" t="s">
        <v>755</v>
      </c>
      <c r="B2290" s="9" t="s">
        <v>850</v>
      </c>
      <c r="C2290" s="27" t="s">
        <v>887</v>
      </c>
      <c r="D2290" s="9" t="s">
        <v>78</v>
      </c>
      <c r="E2290" s="9" t="s">
        <v>406</v>
      </c>
      <c r="F2290" s="9" t="n">
        <v>-112.67</v>
      </c>
      <c r="G2290" s="12" t="s">
        <v>21</v>
      </c>
    </row>
    <row r="2291" customFormat="false" ht="12.8" hidden="false" customHeight="false" outlineLevel="0" collapsed="false">
      <c r="A2291" s="17" t="s">
        <v>755</v>
      </c>
      <c r="B2291" s="9" t="s">
        <v>850</v>
      </c>
      <c r="C2291" s="27" t="s">
        <v>888</v>
      </c>
      <c r="D2291" s="9" t="s">
        <v>78</v>
      </c>
      <c r="E2291" s="9" t="s">
        <v>406</v>
      </c>
      <c r="F2291" s="9" t="n">
        <v>-93</v>
      </c>
      <c r="G2291" s="12" t="s">
        <v>21</v>
      </c>
    </row>
    <row r="2292" customFormat="false" ht="12.8" hidden="false" customHeight="false" outlineLevel="0" collapsed="false">
      <c r="A2292" s="17" t="s">
        <v>755</v>
      </c>
      <c r="B2292" s="9" t="s">
        <v>850</v>
      </c>
      <c r="C2292" s="27" t="s">
        <v>889</v>
      </c>
      <c r="D2292" s="9" t="s">
        <v>78</v>
      </c>
      <c r="E2292" s="9" t="s">
        <v>406</v>
      </c>
      <c r="F2292" s="9" t="n">
        <v>-54.04</v>
      </c>
      <c r="G2292" s="12" t="s">
        <v>21</v>
      </c>
    </row>
    <row r="2293" customFormat="false" ht="12.8" hidden="false" customHeight="false" outlineLevel="0" collapsed="false">
      <c r="A2293" s="17" t="s">
        <v>755</v>
      </c>
      <c r="B2293" s="9" t="s">
        <v>850</v>
      </c>
      <c r="C2293" s="27" t="s">
        <v>890</v>
      </c>
      <c r="D2293" s="9" t="s">
        <v>78</v>
      </c>
      <c r="E2293" s="9" t="s">
        <v>119</v>
      </c>
      <c r="F2293" s="9" t="n">
        <v>-126</v>
      </c>
      <c r="G2293" s="12" t="s">
        <v>21</v>
      </c>
    </row>
    <row r="2294" customFormat="false" ht="12.8" hidden="false" customHeight="false" outlineLevel="0" collapsed="false">
      <c r="A2294" s="17" t="s">
        <v>755</v>
      </c>
      <c r="B2294" s="9" t="s">
        <v>850</v>
      </c>
      <c r="C2294" s="27" t="s">
        <v>891</v>
      </c>
      <c r="D2294" s="9" t="s">
        <v>19</v>
      </c>
      <c r="E2294" s="9" t="s">
        <v>20</v>
      </c>
      <c r="F2294" s="9" t="n">
        <v>-295.57</v>
      </c>
      <c r="G2294" s="12" t="s">
        <v>21</v>
      </c>
    </row>
    <row r="2295" customFormat="false" ht="12.8" hidden="false" customHeight="false" outlineLevel="0" collapsed="false">
      <c r="A2295" s="17" t="s">
        <v>755</v>
      </c>
      <c r="B2295" s="9" t="s">
        <v>850</v>
      </c>
      <c r="C2295" s="27" t="s">
        <v>892</v>
      </c>
      <c r="D2295" s="9" t="s">
        <v>19</v>
      </c>
      <c r="E2295" s="9" t="s">
        <v>119</v>
      </c>
      <c r="F2295" s="9" t="n">
        <v>-41.49</v>
      </c>
      <c r="G2295" s="12" t="s">
        <v>21</v>
      </c>
    </row>
    <row r="2296" customFormat="false" ht="12.8" hidden="false" customHeight="false" outlineLevel="0" collapsed="false">
      <c r="A2296" s="17" t="s">
        <v>755</v>
      </c>
      <c r="B2296" s="9" t="s">
        <v>850</v>
      </c>
      <c r="C2296" s="27" t="s">
        <v>893</v>
      </c>
      <c r="D2296" s="9" t="s">
        <v>19</v>
      </c>
      <c r="E2296" s="9" t="s">
        <v>64</v>
      </c>
      <c r="F2296" s="9" t="n">
        <v>-83.43</v>
      </c>
      <c r="G2296" s="12" t="s">
        <v>21</v>
      </c>
    </row>
    <row r="2297" customFormat="false" ht="12.8" hidden="false" customHeight="false" outlineLevel="0" collapsed="false">
      <c r="A2297" s="17" t="s">
        <v>755</v>
      </c>
      <c r="B2297" s="9" t="s">
        <v>850</v>
      </c>
      <c r="C2297" s="27" t="s">
        <v>868</v>
      </c>
      <c r="D2297" s="9" t="s">
        <v>19</v>
      </c>
      <c r="E2297" s="9" t="s">
        <v>64</v>
      </c>
      <c r="F2297" s="9" t="n">
        <v>-25</v>
      </c>
      <c r="G2297" s="12" t="s">
        <v>21</v>
      </c>
    </row>
    <row r="2298" customFormat="false" ht="12.8" hidden="false" customHeight="false" outlineLevel="0" collapsed="false">
      <c r="A2298" s="17" t="s">
        <v>755</v>
      </c>
      <c r="B2298" s="9" t="s">
        <v>850</v>
      </c>
      <c r="C2298" s="27" t="s">
        <v>868</v>
      </c>
      <c r="D2298" s="9" t="s">
        <v>19</v>
      </c>
      <c r="E2298" s="9" t="s">
        <v>64</v>
      </c>
      <c r="F2298" s="9" t="n">
        <v>-43</v>
      </c>
      <c r="G2298" s="12" t="s">
        <v>21</v>
      </c>
    </row>
    <row r="2299" customFormat="false" ht="12.8" hidden="false" customHeight="false" outlineLevel="0" collapsed="false">
      <c r="A2299" s="17" t="s">
        <v>755</v>
      </c>
      <c r="B2299" s="9" t="s">
        <v>850</v>
      </c>
      <c r="C2299" s="27" t="s">
        <v>893</v>
      </c>
      <c r="D2299" s="9" t="s">
        <v>19</v>
      </c>
      <c r="E2299" s="9" t="s">
        <v>64</v>
      </c>
      <c r="F2299" s="9" t="n">
        <v>-164.37</v>
      </c>
      <c r="G2299" s="12" t="s">
        <v>21</v>
      </c>
    </row>
    <row r="2300" customFormat="false" ht="12.8" hidden="false" customHeight="false" outlineLevel="0" collapsed="false">
      <c r="A2300" s="17" t="s">
        <v>755</v>
      </c>
      <c r="B2300" s="9" t="s">
        <v>850</v>
      </c>
      <c r="C2300" s="27" t="s">
        <v>894</v>
      </c>
      <c r="D2300" s="9" t="s">
        <v>19</v>
      </c>
      <c r="E2300" s="9" t="s">
        <v>64</v>
      </c>
      <c r="F2300" s="9" t="n">
        <v>-34.48</v>
      </c>
      <c r="G2300" s="12" t="s">
        <v>21</v>
      </c>
    </row>
    <row r="2301" customFormat="false" ht="12.8" hidden="false" customHeight="false" outlineLevel="0" collapsed="false">
      <c r="A2301" s="17" t="s">
        <v>755</v>
      </c>
      <c r="B2301" s="9" t="s">
        <v>850</v>
      </c>
      <c r="C2301" s="27" t="s">
        <v>895</v>
      </c>
      <c r="D2301" s="9" t="s">
        <v>171</v>
      </c>
      <c r="E2301" s="9" t="s">
        <v>172</v>
      </c>
      <c r="F2301" s="9" t="n">
        <v>-200</v>
      </c>
      <c r="G2301" s="12" t="s">
        <v>21</v>
      </c>
    </row>
    <row r="2302" customFormat="false" ht="12.8" hidden="false" customHeight="false" outlineLevel="0" collapsed="false">
      <c r="A2302" s="17" t="s">
        <v>755</v>
      </c>
      <c r="B2302" s="9" t="s">
        <v>850</v>
      </c>
      <c r="C2302" s="27" t="s">
        <v>896</v>
      </c>
      <c r="D2302" s="9" t="s">
        <v>171</v>
      </c>
      <c r="E2302" s="9" t="s">
        <v>172</v>
      </c>
      <c r="F2302" s="9" t="n">
        <v>-400</v>
      </c>
      <c r="G2302" s="12" t="s">
        <v>21</v>
      </c>
    </row>
    <row r="2303" customFormat="false" ht="12.8" hidden="false" customHeight="false" outlineLevel="0" collapsed="false">
      <c r="A2303" s="17" t="s">
        <v>755</v>
      </c>
      <c r="B2303" s="9" t="s">
        <v>850</v>
      </c>
      <c r="C2303" s="27" t="s">
        <v>895</v>
      </c>
      <c r="D2303" s="9" t="s">
        <v>171</v>
      </c>
      <c r="E2303" s="9" t="s">
        <v>172</v>
      </c>
      <c r="F2303" s="9" t="n">
        <v>-107.5</v>
      </c>
      <c r="G2303" s="12" t="s">
        <v>21</v>
      </c>
    </row>
    <row r="2304" customFormat="false" ht="12.8" hidden="false" customHeight="false" outlineLevel="0" collapsed="false">
      <c r="A2304" s="17" t="s">
        <v>755</v>
      </c>
      <c r="B2304" s="9" t="s">
        <v>850</v>
      </c>
      <c r="C2304" s="27" t="s">
        <v>897</v>
      </c>
      <c r="D2304" s="9" t="s">
        <v>25</v>
      </c>
      <c r="E2304" s="9" t="s">
        <v>26</v>
      </c>
      <c r="F2304" s="9" t="n">
        <v>-66.27</v>
      </c>
      <c r="G2304" s="12" t="s">
        <v>21</v>
      </c>
    </row>
    <row r="2305" customFormat="false" ht="12.8" hidden="false" customHeight="false" outlineLevel="0" collapsed="false">
      <c r="A2305" s="17" t="s">
        <v>755</v>
      </c>
      <c r="B2305" s="9" t="s">
        <v>850</v>
      </c>
      <c r="C2305" s="27" t="s">
        <v>897</v>
      </c>
      <c r="D2305" s="9" t="s">
        <v>25</v>
      </c>
      <c r="E2305" s="9" t="s">
        <v>26</v>
      </c>
      <c r="F2305" s="9" t="n">
        <v>-56.78</v>
      </c>
      <c r="G2305" s="12" t="s">
        <v>21</v>
      </c>
    </row>
    <row r="2306" customFormat="false" ht="12.8" hidden="false" customHeight="false" outlineLevel="0" collapsed="false">
      <c r="A2306" s="17" t="s">
        <v>755</v>
      </c>
      <c r="B2306" s="9" t="s">
        <v>850</v>
      </c>
      <c r="C2306" s="27" t="s">
        <v>898</v>
      </c>
      <c r="D2306" s="9" t="s">
        <v>25</v>
      </c>
      <c r="E2306" s="9" t="s">
        <v>26</v>
      </c>
      <c r="F2306" s="9" t="n">
        <v>-39.5</v>
      </c>
      <c r="G2306" s="12" t="s">
        <v>21</v>
      </c>
    </row>
    <row r="2307" customFormat="false" ht="12.8" hidden="false" customHeight="false" outlineLevel="0" collapsed="false">
      <c r="A2307" s="17" t="s">
        <v>755</v>
      </c>
      <c r="B2307" s="9" t="s">
        <v>850</v>
      </c>
      <c r="C2307" s="27" t="s">
        <v>899</v>
      </c>
      <c r="D2307" s="9" t="s">
        <v>25</v>
      </c>
      <c r="E2307" s="9" t="s">
        <v>26</v>
      </c>
      <c r="F2307" s="9" t="n">
        <v>-58.9</v>
      </c>
      <c r="G2307" s="12" t="s">
        <v>21</v>
      </c>
    </row>
    <row r="2308" customFormat="false" ht="12.8" hidden="false" customHeight="false" outlineLevel="0" collapsed="false">
      <c r="A2308" s="17" t="s">
        <v>755</v>
      </c>
      <c r="B2308" s="9" t="s">
        <v>850</v>
      </c>
      <c r="C2308" s="27" t="s">
        <v>900</v>
      </c>
      <c r="D2308" s="9" t="s">
        <v>25</v>
      </c>
      <c r="E2308" s="9" t="s">
        <v>266</v>
      </c>
      <c r="F2308" s="9" t="n">
        <v>-158.75</v>
      </c>
      <c r="G2308" s="12" t="s">
        <v>21</v>
      </c>
    </row>
    <row r="2309" customFormat="false" ht="12.8" hidden="false" customHeight="false" outlineLevel="0" collapsed="false">
      <c r="A2309" s="17" t="s">
        <v>755</v>
      </c>
      <c r="B2309" s="9" t="s">
        <v>850</v>
      </c>
      <c r="C2309" s="27" t="s">
        <v>901</v>
      </c>
      <c r="D2309" s="9" t="s">
        <v>25</v>
      </c>
      <c r="E2309" s="9" t="s">
        <v>266</v>
      </c>
      <c r="F2309" s="9" t="n">
        <v>-50</v>
      </c>
      <c r="G2309" s="12" t="s">
        <v>21</v>
      </c>
    </row>
    <row r="2310" customFormat="false" ht="12.8" hidden="false" customHeight="false" outlineLevel="0" collapsed="false">
      <c r="A2310" s="17" t="s">
        <v>755</v>
      </c>
      <c r="B2310" s="9" t="s">
        <v>850</v>
      </c>
      <c r="C2310" s="27" t="s">
        <v>902</v>
      </c>
      <c r="D2310" s="9" t="s">
        <v>25</v>
      </c>
      <c r="E2310" s="9" t="s">
        <v>29</v>
      </c>
      <c r="F2310" s="9" t="n">
        <v>-95</v>
      </c>
      <c r="G2310" s="12" t="s">
        <v>21</v>
      </c>
    </row>
    <row r="2311" customFormat="false" ht="12.8" hidden="false" customHeight="false" outlineLevel="0" collapsed="false">
      <c r="A2311" s="17" t="s">
        <v>755</v>
      </c>
      <c r="B2311" s="9" t="s">
        <v>850</v>
      </c>
      <c r="C2311" s="27" t="s">
        <v>903</v>
      </c>
      <c r="D2311" s="9" t="s">
        <v>25</v>
      </c>
      <c r="E2311" s="9" t="s">
        <v>163</v>
      </c>
      <c r="F2311" s="9" t="n">
        <v>-48.5</v>
      </c>
      <c r="G2311" s="12" t="s">
        <v>21</v>
      </c>
    </row>
    <row r="2312" customFormat="false" ht="12.8" hidden="false" customHeight="false" outlineLevel="0" collapsed="false">
      <c r="A2312" s="17" t="s">
        <v>755</v>
      </c>
      <c r="B2312" s="9" t="s">
        <v>850</v>
      </c>
      <c r="C2312" s="27" t="s">
        <v>904</v>
      </c>
      <c r="D2312" s="9" t="s">
        <v>25</v>
      </c>
      <c r="E2312" s="9" t="s">
        <v>163</v>
      </c>
      <c r="F2312" s="9" t="n">
        <v>-36.08</v>
      </c>
      <c r="G2312" s="12" t="s">
        <v>21</v>
      </c>
    </row>
    <row r="2313" customFormat="false" ht="12.8" hidden="false" customHeight="false" outlineLevel="0" collapsed="false">
      <c r="A2313" s="17" t="s">
        <v>755</v>
      </c>
      <c r="B2313" s="9" t="s">
        <v>850</v>
      </c>
      <c r="C2313" s="27" t="s">
        <v>899</v>
      </c>
      <c r="D2313" s="9" t="s">
        <v>25</v>
      </c>
      <c r="E2313" s="9" t="s">
        <v>163</v>
      </c>
      <c r="F2313" s="9" t="n">
        <v>-84.59</v>
      </c>
      <c r="G2313" s="12" t="s">
        <v>21</v>
      </c>
    </row>
    <row r="2314" customFormat="false" ht="12.8" hidden="false" customHeight="false" outlineLevel="0" collapsed="false">
      <c r="A2314" s="17" t="s">
        <v>755</v>
      </c>
      <c r="B2314" s="9" t="s">
        <v>850</v>
      </c>
      <c r="C2314" s="27" t="s">
        <v>905</v>
      </c>
      <c r="D2314" s="9" t="s">
        <v>25</v>
      </c>
      <c r="E2314" s="9" t="s">
        <v>467</v>
      </c>
      <c r="F2314" s="9" t="n">
        <v>-105</v>
      </c>
      <c r="G2314" s="12" t="s">
        <v>21</v>
      </c>
    </row>
    <row r="2315" customFormat="false" ht="12.8" hidden="false" customHeight="false" outlineLevel="0" collapsed="false">
      <c r="A2315" s="17" t="s">
        <v>755</v>
      </c>
      <c r="B2315" s="9" t="s">
        <v>850</v>
      </c>
      <c r="C2315" s="27" t="s">
        <v>906</v>
      </c>
      <c r="D2315" s="9" t="s">
        <v>25</v>
      </c>
      <c r="E2315" s="9" t="s">
        <v>84</v>
      </c>
      <c r="F2315" s="9" t="n">
        <v>-101.54</v>
      </c>
      <c r="G2315" s="12" t="s">
        <v>21</v>
      </c>
    </row>
    <row r="2316" customFormat="false" ht="12.8" hidden="false" customHeight="false" outlineLevel="0" collapsed="false">
      <c r="A2316" s="17" t="s">
        <v>755</v>
      </c>
      <c r="B2316" s="9" t="s">
        <v>850</v>
      </c>
      <c r="C2316" s="27" t="s">
        <v>907</v>
      </c>
      <c r="D2316" s="9" t="s">
        <v>25</v>
      </c>
      <c r="E2316" s="9" t="s">
        <v>84</v>
      </c>
      <c r="F2316" s="9" t="n">
        <v>-165.38</v>
      </c>
      <c r="G2316" s="12" t="s">
        <v>21</v>
      </c>
    </row>
    <row r="2317" customFormat="false" ht="12.8" hidden="false" customHeight="false" outlineLevel="0" collapsed="false">
      <c r="A2317" s="17" t="s">
        <v>755</v>
      </c>
      <c r="B2317" s="9" t="s">
        <v>850</v>
      </c>
      <c r="C2317" s="27" t="s">
        <v>908</v>
      </c>
      <c r="D2317" s="9" t="s">
        <v>25</v>
      </c>
      <c r="E2317" s="9" t="s">
        <v>196</v>
      </c>
      <c r="F2317" s="9" t="n">
        <v>-12.5</v>
      </c>
      <c r="G2317" s="12" t="s">
        <v>21</v>
      </c>
    </row>
    <row r="2318" customFormat="false" ht="12.8" hidden="false" customHeight="false" outlineLevel="0" collapsed="false">
      <c r="A2318" s="17" t="s">
        <v>755</v>
      </c>
      <c r="B2318" s="9" t="s">
        <v>850</v>
      </c>
      <c r="C2318" s="27" t="s">
        <v>909</v>
      </c>
      <c r="D2318" s="9" t="s">
        <v>54</v>
      </c>
      <c r="E2318" s="9" t="s">
        <v>67</v>
      </c>
      <c r="F2318" s="9" t="n">
        <v>-20</v>
      </c>
      <c r="G2318" s="12" t="s">
        <v>21</v>
      </c>
    </row>
    <row r="2319" customFormat="false" ht="12.8" hidden="false" customHeight="false" outlineLevel="0" collapsed="false">
      <c r="A2319" s="17" t="s">
        <v>910</v>
      </c>
      <c r="B2319" s="9" t="s">
        <v>850</v>
      </c>
      <c r="C2319" s="27" t="s">
        <v>911</v>
      </c>
      <c r="D2319" s="9" t="s">
        <v>78</v>
      </c>
      <c r="E2319" s="9" t="s">
        <v>406</v>
      </c>
      <c r="F2319" s="20" t="n">
        <v>-100.62</v>
      </c>
      <c r="G2319" s="12" t="s">
        <v>21</v>
      </c>
    </row>
    <row r="2320" customFormat="false" ht="12.8" hidden="false" customHeight="false" outlineLevel="0" collapsed="false">
      <c r="A2320" s="17" t="s">
        <v>910</v>
      </c>
      <c r="B2320" s="9" t="s">
        <v>850</v>
      </c>
      <c r="C2320" s="27" t="s">
        <v>912</v>
      </c>
      <c r="D2320" s="9" t="s">
        <v>78</v>
      </c>
      <c r="E2320" s="9" t="s">
        <v>406</v>
      </c>
      <c r="F2320" s="20" t="n">
        <v>-56.29</v>
      </c>
      <c r="G2320" s="12" t="s">
        <v>21</v>
      </c>
    </row>
    <row r="2321" customFormat="false" ht="12.8" hidden="false" customHeight="false" outlineLevel="0" collapsed="false">
      <c r="A2321" s="17" t="s">
        <v>910</v>
      </c>
      <c r="B2321" s="9" t="s">
        <v>850</v>
      </c>
      <c r="C2321" s="27" t="s">
        <v>913</v>
      </c>
      <c r="D2321" s="9" t="s">
        <v>78</v>
      </c>
      <c r="E2321" s="9" t="s">
        <v>406</v>
      </c>
      <c r="F2321" s="20" t="n">
        <v>-79.43</v>
      </c>
      <c r="G2321" s="12" t="s">
        <v>21</v>
      </c>
    </row>
    <row r="2322" customFormat="false" ht="12.8" hidden="false" customHeight="false" outlineLevel="0" collapsed="false">
      <c r="A2322" s="17" t="s">
        <v>910</v>
      </c>
      <c r="B2322" s="9" t="s">
        <v>850</v>
      </c>
      <c r="C2322" s="27" t="s">
        <v>914</v>
      </c>
      <c r="D2322" s="9" t="s">
        <v>78</v>
      </c>
      <c r="E2322" s="9" t="s">
        <v>406</v>
      </c>
      <c r="F2322" s="20" t="n">
        <v>-65.87</v>
      </c>
      <c r="G2322" s="12" t="s">
        <v>21</v>
      </c>
    </row>
    <row r="2323" customFormat="false" ht="12.8" hidden="false" customHeight="false" outlineLevel="0" collapsed="false">
      <c r="A2323" s="17" t="s">
        <v>910</v>
      </c>
      <c r="B2323" s="9" t="s">
        <v>850</v>
      </c>
      <c r="C2323" s="27" t="s">
        <v>915</v>
      </c>
      <c r="D2323" s="9" t="s">
        <v>78</v>
      </c>
      <c r="E2323" s="9" t="s">
        <v>406</v>
      </c>
      <c r="F2323" s="20" t="n">
        <v>-28.76</v>
      </c>
      <c r="G2323" s="12" t="s">
        <v>21</v>
      </c>
    </row>
    <row r="2324" customFormat="false" ht="12.8" hidden="false" customHeight="false" outlineLevel="0" collapsed="false">
      <c r="A2324" s="17" t="s">
        <v>910</v>
      </c>
      <c r="B2324" s="9" t="s">
        <v>850</v>
      </c>
      <c r="C2324" s="27" t="s">
        <v>916</v>
      </c>
      <c r="D2324" s="9" t="s">
        <v>78</v>
      </c>
      <c r="E2324" s="9" t="s">
        <v>406</v>
      </c>
      <c r="F2324" s="20" t="n">
        <v>-107.02</v>
      </c>
      <c r="G2324" s="12" t="s">
        <v>21</v>
      </c>
    </row>
    <row r="2325" customFormat="false" ht="12.8" hidden="false" customHeight="false" outlineLevel="0" collapsed="false">
      <c r="A2325" s="17" t="s">
        <v>910</v>
      </c>
      <c r="B2325" s="9" t="s">
        <v>850</v>
      </c>
      <c r="C2325" s="27" t="s">
        <v>917</v>
      </c>
      <c r="D2325" s="9" t="s">
        <v>78</v>
      </c>
      <c r="E2325" s="9" t="s">
        <v>406</v>
      </c>
      <c r="F2325" s="20" t="n">
        <v>-111.12</v>
      </c>
      <c r="G2325" s="12" t="s">
        <v>21</v>
      </c>
    </row>
    <row r="2326" customFormat="false" ht="12.8" hidden="false" customHeight="false" outlineLevel="0" collapsed="false">
      <c r="A2326" s="17" t="s">
        <v>910</v>
      </c>
      <c r="B2326" s="9" t="s">
        <v>850</v>
      </c>
      <c r="C2326" s="27" t="s">
        <v>918</v>
      </c>
      <c r="D2326" s="9" t="s">
        <v>78</v>
      </c>
      <c r="E2326" s="9" t="s">
        <v>406</v>
      </c>
      <c r="F2326" s="20" t="n">
        <v>-54.39</v>
      </c>
      <c r="G2326" s="12" t="s">
        <v>21</v>
      </c>
    </row>
    <row r="2327" customFormat="false" ht="12.8" hidden="false" customHeight="false" outlineLevel="0" collapsed="false">
      <c r="A2327" s="17" t="s">
        <v>910</v>
      </c>
      <c r="B2327" s="9" t="s">
        <v>850</v>
      </c>
      <c r="C2327" s="27" t="s">
        <v>405</v>
      </c>
      <c r="D2327" s="9" t="s">
        <v>78</v>
      </c>
      <c r="E2327" s="9" t="s">
        <v>406</v>
      </c>
      <c r="F2327" s="20" t="n">
        <v>-60</v>
      </c>
      <c r="G2327" s="12" t="s">
        <v>21</v>
      </c>
    </row>
    <row r="2328" customFormat="false" ht="12.8" hidden="false" customHeight="false" outlineLevel="0" collapsed="false">
      <c r="A2328" s="17" t="s">
        <v>910</v>
      </c>
      <c r="B2328" s="9" t="s">
        <v>850</v>
      </c>
      <c r="C2328" s="27" t="s">
        <v>405</v>
      </c>
      <c r="D2328" s="9" t="s">
        <v>78</v>
      </c>
      <c r="E2328" s="9" t="s">
        <v>406</v>
      </c>
      <c r="F2328" s="20" t="n">
        <v>-60</v>
      </c>
      <c r="G2328" s="12" t="s">
        <v>21</v>
      </c>
    </row>
    <row r="2329" customFormat="false" ht="12.8" hidden="false" customHeight="false" outlineLevel="0" collapsed="false">
      <c r="A2329" s="17" t="s">
        <v>910</v>
      </c>
      <c r="B2329" s="9" t="s">
        <v>850</v>
      </c>
      <c r="C2329" s="27" t="s">
        <v>405</v>
      </c>
      <c r="D2329" s="9" t="s">
        <v>78</v>
      </c>
      <c r="E2329" s="9" t="s">
        <v>406</v>
      </c>
      <c r="F2329" s="20" t="n">
        <v>-60</v>
      </c>
      <c r="G2329" s="12" t="s">
        <v>21</v>
      </c>
    </row>
    <row r="2330" customFormat="false" ht="12.8" hidden="false" customHeight="false" outlineLevel="0" collapsed="false">
      <c r="A2330" s="17" t="s">
        <v>910</v>
      </c>
      <c r="B2330" s="9" t="s">
        <v>850</v>
      </c>
      <c r="C2330" s="27" t="s">
        <v>891</v>
      </c>
      <c r="D2330" s="9" t="s">
        <v>19</v>
      </c>
      <c r="E2330" s="9" t="s">
        <v>20</v>
      </c>
      <c r="F2330" s="20" t="n">
        <v>-295.57</v>
      </c>
      <c r="G2330" s="12" t="s">
        <v>21</v>
      </c>
    </row>
    <row r="2331" customFormat="false" ht="12.8" hidden="false" customHeight="false" outlineLevel="0" collapsed="false">
      <c r="A2331" s="17" t="s">
        <v>910</v>
      </c>
      <c r="B2331" s="9" t="s">
        <v>850</v>
      </c>
      <c r="C2331" s="27" t="s">
        <v>919</v>
      </c>
      <c r="D2331" s="9" t="s">
        <v>19</v>
      </c>
      <c r="E2331" s="9" t="s">
        <v>119</v>
      </c>
      <c r="F2331" s="20" t="n">
        <v>-147.7</v>
      </c>
      <c r="G2331" s="12" t="s">
        <v>21</v>
      </c>
    </row>
    <row r="2332" customFormat="false" ht="12.8" hidden="false" customHeight="false" outlineLevel="0" collapsed="false">
      <c r="A2332" s="17" t="s">
        <v>910</v>
      </c>
      <c r="B2332" s="9" t="s">
        <v>850</v>
      </c>
      <c r="C2332" s="27" t="s">
        <v>920</v>
      </c>
      <c r="D2332" s="9" t="s">
        <v>19</v>
      </c>
      <c r="E2332" s="9" t="s">
        <v>119</v>
      </c>
      <c r="F2332" s="20" t="n">
        <v>-160</v>
      </c>
      <c r="G2332" s="12" t="s">
        <v>21</v>
      </c>
    </row>
    <row r="2333" customFormat="false" ht="12.8" hidden="false" customHeight="false" outlineLevel="0" collapsed="false">
      <c r="A2333" s="17" t="s">
        <v>910</v>
      </c>
      <c r="B2333" s="9" t="s">
        <v>850</v>
      </c>
      <c r="C2333" s="27" t="s">
        <v>921</v>
      </c>
      <c r="D2333" s="9" t="s">
        <v>19</v>
      </c>
      <c r="E2333" s="9" t="s">
        <v>119</v>
      </c>
      <c r="F2333" s="20" t="n">
        <v>-46</v>
      </c>
      <c r="G2333" s="12" t="s">
        <v>21</v>
      </c>
    </row>
    <row r="2334" customFormat="false" ht="12.8" hidden="false" customHeight="false" outlineLevel="0" collapsed="false">
      <c r="A2334" s="17" t="s">
        <v>910</v>
      </c>
      <c r="B2334" s="9" t="s">
        <v>850</v>
      </c>
      <c r="C2334" s="27" t="s">
        <v>922</v>
      </c>
      <c r="D2334" s="9" t="s">
        <v>19</v>
      </c>
      <c r="E2334" s="9" t="s">
        <v>119</v>
      </c>
      <c r="F2334" s="20" t="n">
        <v>-65</v>
      </c>
      <c r="G2334" s="12" t="s">
        <v>21</v>
      </c>
    </row>
    <row r="2335" customFormat="false" ht="12.8" hidden="false" customHeight="false" outlineLevel="0" collapsed="false">
      <c r="A2335" s="17" t="s">
        <v>910</v>
      </c>
      <c r="B2335" s="9" t="s">
        <v>850</v>
      </c>
      <c r="C2335" s="27" t="s">
        <v>921</v>
      </c>
      <c r="D2335" s="9" t="s">
        <v>19</v>
      </c>
      <c r="E2335" s="9" t="s">
        <v>119</v>
      </c>
      <c r="F2335" s="20" t="n">
        <v>-60.12</v>
      </c>
      <c r="G2335" s="12" t="s">
        <v>21</v>
      </c>
    </row>
    <row r="2336" customFormat="false" ht="12.8" hidden="false" customHeight="false" outlineLevel="0" collapsed="false">
      <c r="A2336" s="17" t="s">
        <v>910</v>
      </c>
      <c r="B2336" s="9" t="s">
        <v>850</v>
      </c>
      <c r="C2336" s="27" t="s">
        <v>921</v>
      </c>
      <c r="D2336" s="9" t="s">
        <v>19</v>
      </c>
      <c r="E2336" s="9" t="s">
        <v>119</v>
      </c>
      <c r="F2336" s="20" t="n">
        <v>-37</v>
      </c>
      <c r="G2336" s="12" t="s">
        <v>21</v>
      </c>
    </row>
    <row r="2337" customFormat="false" ht="12.8" hidden="false" customHeight="false" outlineLevel="0" collapsed="false">
      <c r="A2337" s="17" t="s">
        <v>910</v>
      </c>
      <c r="B2337" s="9" t="s">
        <v>850</v>
      </c>
      <c r="C2337" s="27" t="s">
        <v>893</v>
      </c>
      <c r="D2337" s="9" t="s">
        <v>19</v>
      </c>
      <c r="E2337" s="9" t="s">
        <v>64</v>
      </c>
      <c r="F2337" s="20" t="n">
        <v>-167.62</v>
      </c>
      <c r="G2337" s="12" t="s">
        <v>21</v>
      </c>
    </row>
    <row r="2338" customFormat="false" ht="12.8" hidden="false" customHeight="false" outlineLevel="0" collapsed="false">
      <c r="A2338" s="17" t="s">
        <v>910</v>
      </c>
      <c r="B2338" s="9" t="s">
        <v>850</v>
      </c>
      <c r="C2338" s="27" t="s">
        <v>894</v>
      </c>
      <c r="D2338" s="9" t="s">
        <v>19</v>
      </c>
      <c r="E2338" s="9" t="s">
        <v>64</v>
      </c>
      <c r="F2338" s="20" t="n">
        <v>-99.52</v>
      </c>
      <c r="G2338" s="12" t="s">
        <v>21</v>
      </c>
    </row>
    <row r="2339" customFormat="false" ht="12.8" hidden="false" customHeight="false" outlineLevel="0" collapsed="false">
      <c r="A2339" s="17" t="s">
        <v>910</v>
      </c>
      <c r="B2339" s="9" t="s">
        <v>850</v>
      </c>
      <c r="C2339" s="27" t="s">
        <v>868</v>
      </c>
      <c r="D2339" s="9" t="s">
        <v>19</v>
      </c>
      <c r="E2339" s="9" t="s">
        <v>64</v>
      </c>
      <c r="F2339" s="20" t="n">
        <v>-35</v>
      </c>
      <c r="G2339" s="12" t="s">
        <v>21</v>
      </c>
    </row>
    <row r="2340" customFormat="false" ht="12.8" hidden="false" customHeight="false" outlineLevel="0" collapsed="false">
      <c r="A2340" s="17" t="s">
        <v>910</v>
      </c>
      <c r="B2340" s="9" t="s">
        <v>850</v>
      </c>
      <c r="C2340" s="27" t="s">
        <v>893</v>
      </c>
      <c r="D2340" s="9" t="s">
        <v>19</v>
      </c>
      <c r="E2340" s="9" t="s">
        <v>64</v>
      </c>
      <c r="F2340" s="20" t="n">
        <v>-157.96</v>
      </c>
      <c r="G2340" s="12" t="s">
        <v>21</v>
      </c>
    </row>
    <row r="2341" customFormat="false" ht="12.8" hidden="false" customHeight="false" outlineLevel="0" collapsed="false">
      <c r="A2341" s="17" t="s">
        <v>910</v>
      </c>
      <c r="B2341" s="9" t="s">
        <v>850</v>
      </c>
      <c r="C2341" s="27" t="s">
        <v>894</v>
      </c>
      <c r="D2341" s="9" t="s">
        <v>19</v>
      </c>
      <c r="E2341" s="9" t="s">
        <v>64</v>
      </c>
      <c r="F2341" s="20" t="n">
        <v>-79.63</v>
      </c>
      <c r="G2341" s="12" t="s">
        <v>21</v>
      </c>
    </row>
    <row r="2342" customFormat="false" ht="12.8" hidden="false" customHeight="false" outlineLevel="0" collapsed="false">
      <c r="A2342" s="17" t="s">
        <v>910</v>
      </c>
      <c r="B2342" s="9" t="s">
        <v>850</v>
      </c>
      <c r="C2342" s="27" t="s">
        <v>893</v>
      </c>
      <c r="D2342" s="9" t="s">
        <v>19</v>
      </c>
      <c r="E2342" s="9" t="s">
        <v>64</v>
      </c>
      <c r="F2342" s="20" t="n">
        <v>-169.27</v>
      </c>
      <c r="G2342" s="12" t="s">
        <v>21</v>
      </c>
    </row>
    <row r="2343" customFormat="false" ht="12.8" hidden="false" customHeight="false" outlineLevel="0" collapsed="false">
      <c r="A2343" s="17" t="s">
        <v>910</v>
      </c>
      <c r="B2343" s="9" t="s">
        <v>850</v>
      </c>
      <c r="C2343" s="27" t="s">
        <v>896</v>
      </c>
      <c r="D2343" s="9" t="s">
        <v>171</v>
      </c>
      <c r="E2343" s="9" t="s">
        <v>172</v>
      </c>
      <c r="F2343" s="20" t="n">
        <v>-18</v>
      </c>
      <c r="G2343" s="12" t="s">
        <v>21</v>
      </c>
    </row>
    <row r="2344" customFormat="false" ht="12.8" hidden="false" customHeight="false" outlineLevel="0" collapsed="false">
      <c r="A2344" s="17" t="s">
        <v>910</v>
      </c>
      <c r="B2344" s="9" t="s">
        <v>850</v>
      </c>
      <c r="C2344" s="27" t="s">
        <v>899</v>
      </c>
      <c r="D2344" s="9" t="s">
        <v>25</v>
      </c>
      <c r="E2344" s="9" t="s">
        <v>26</v>
      </c>
      <c r="F2344" s="20" t="n">
        <v>-58.9</v>
      </c>
      <c r="G2344" s="12" t="s">
        <v>21</v>
      </c>
    </row>
    <row r="2345" customFormat="false" ht="12.8" hidden="false" customHeight="false" outlineLevel="0" collapsed="false">
      <c r="A2345" s="17" t="s">
        <v>910</v>
      </c>
      <c r="B2345" s="9" t="s">
        <v>850</v>
      </c>
      <c r="C2345" s="27" t="s">
        <v>897</v>
      </c>
      <c r="D2345" s="9" t="s">
        <v>25</v>
      </c>
      <c r="E2345" s="9" t="s">
        <v>26</v>
      </c>
      <c r="F2345" s="20" t="n">
        <v>-66.5</v>
      </c>
      <c r="G2345" s="12" t="s">
        <v>21</v>
      </c>
    </row>
    <row r="2346" customFormat="false" ht="12.8" hidden="false" customHeight="false" outlineLevel="0" collapsed="false">
      <c r="A2346" s="17" t="s">
        <v>910</v>
      </c>
      <c r="B2346" s="9" t="s">
        <v>850</v>
      </c>
      <c r="C2346" s="27" t="s">
        <v>923</v>
      </c>
      <c r="D2346" s="9" t="s">
        <v>25</v>
      </c>
      <c r="E2346" s="9" t="s">
        <v>853</v>
      </c>
      <c r="F2346" s="20" t="n">
        <v>-75</v>
      </c>
      <c r="G2346" s="12" t="s">
        <v>21</v>
      </c>
    </row>
    <row r="2347" customFormat="false" ht="12.8" hidden="false" customHeight="false" outlineLevel="0" collapsed="false">
      <c r="A2347" s="17" t="s">
        <v>910</v>
      </c>
      <c r="B2347" s="9" t="s">
        <v>850</v>
      </c>
      <c r="C2347" s="27" t="s">
        <v>924</v>
      </c>
      <c r="D2347" s="9" t="s">
        <v>25</v>
      </c>
      <c r="E2347" s="9" t="s">
        <v>163</v>
      </c>
      <c r="F2347" s="20" t="n">
        <v>-38</v>
      </c>
      <c r="G2347" s="12" t="s">
        <v>21</v>
      </c>
    </row>
    <row r="2348" customFormat="false" ht="12.8" hidden="false" customHeight="false" outlineLevel="0" collapsed="false">
      <c r="A2348" s="17" t="s">
        <v>910</v>
      </c>
      <c r="B2348" s="9" t="s">
        <v>850</v>
      </c>
      <c r="C2348" s="27" t="s">
        <v>925</v>
      </c>
      <c r="D2348" s="9" t="s">
        <v>25</v>
      </c>
      <c r="E2348" s="9" t="s">
        <v>163</v>
      </c>
      <c r="F2348" s="20" t="n">
        <v>-55</v>
      </c>
      <c r="G2348" s="12" t="s">
        <v>21</v>
      </c>
    </row>
    <row r="2349" customFormat="false" ht="12.8" hidden="false" customHeight="false" outlineLevel="0" collapsed="false">
      <c r="A2349" s="17" t="s">
        <v>910</v>
      </c>
      <c r="B2349" s="9" t="s">
        <v>850</v>
      </c>
      <c r="C2349" s="27" t="s">
        <v>926</v>
      </c>
      <c r="D2349" s="9" t="s">
        <v>25</v>
      </c>
      <c r="E2349" s="9" t="s">
        <v>163</v>
      </c>
      <c r="F2349" s="20" t="n">
        <v>-30.28</v>
      </c>
      <c r="G2349" s="12" t="s">
        <v>21</v>
      </c>
    </row>
    <row r="2350" customFormat="false" ht="12.8" hidden="false" customHeight="false" outlineLevel="0" collapsed="false">
      <c r="A2350" s="17" t="s">
        <v>910</v>
      </c>
      <c r="B2350" s="9" t="s">
        <v>850</v>
      </c>
      <c r="C2350" s="27" t="s">
        <v>927</v>
      </c>
      <c r="D2350" s="9" t="s">
        <v>25</v>
      </c>
      <c r="E2350" s="9" t="s">
        <v>163</v>
      </c>
      <c r="F2350" s="20" t="n">
        <v>-33</v>
      </c>
      <c r="G2350" s="12" t="s">
        <v>21</v>
      </c>
    </row>
    <row r="2351" customFormat="false" ht="12.8" hidden="false" customHeight="false" outlineLevel="0" collapsed="false">
      <c r="A2351" s="17" t="s">
        <v>910</v>
      </c>
      <c r="B2351" s="9" t="s">
        <v>850</v>
      </c>
      <c r="C2351" s="27" t="s">
        <v>868</v>
      </c>
      <c r="D2351" s="9" t="s">
        <v>25</v>
      </c>
      <c r="E2351" s="9" t="s">
        <v>163</v>
      </c>
      <c r="F2351" s="20" t="n">
        <v>-25</v>
      </c>
      <c r="G2351" s="12" t="s">
        <v>21</v>
      </c>
    </row>
    <row r="2352" customFormat="false" ht="12.8" hidden="false" customHeight="false" outlineLevel="0" collapsed="false">
      <c r="A2352" s="17" t="s">
        <v>910</v>
      </c>
      <c r="B2352" s="9" t="s">
        <v>850</v>
      </c>
      <c r="C2352" s="27" t="s">
        <v>928</v>
      </c>
      <c r="D2352" s="9" t="s">
        <v>25</v>
      </c>
      <c r="E2352" s="9" t="s">
        <v>869</v>
      </c>
      <c r="F2352" s="20" t="n">
        <v>-106.9</v>
      </c>
      <c r="G2352" s="12" t="s">
        <v>21</v>
      </c>
    </row>
    <row r="2353" customFormat="false" ht="12.8" hidden="false" customHeight="false" outlineLevel="0" collapsed="false">
      <c r="A2353" s="17" t="s">
        <v>910</v>
      </c>
      <c r="B2353" s="9" t="s">
        <v>850</v>
      </c>
      <c r="C2353" s="27" t="s">
        <v>929</v>
      </c>
      <c r="D2353" s="9" t="s">
        <v>25</v>
      </c>
      <c r="E2353" s="9" t="s">
        <v>467</v>
      </c>
      <c r="F2353" s="20" t="n">
        <v>-55.25</v>
      </c>
      <c r="G2353" s="12" t="s">
        <v>21</v>
      </c>
    </row>
    <row r="2354" customFormat="false" ht="12.8" hidden="false" customHeight="false" outlineLevel="0" collapsed="false">
      <c r="A2354" s="17" t="s">
        <v>910</v>
      </c>
      <c r="B2354" s="9" t="s">
        <v>850</v>
      </c>
      <c r="C2354" s="27" t="s">
        <v>930</v>
      </c>
      <c r="D2354" s="9" t="s">
        <v>25</v>
      </c>
      <c r="E2354" s="9" t="s">
        <v>196</v>
      </c>
      <c r="F2354" s="20" t="n">
        <v>-55</v>
      </c>
      <c r="G2354" s="12" t="s">
        <v>21</v>
      </c>
    </row>
    <row r="2355" customFormat="false" ht="12.8" hidden="false" customHeight="false" outlineLevel="0" collapsed="false">
      <c r="A2355" s="17" t="s">
        <v>910</v>
      </c>
      <c r="B2355" s="9" t="s">
        <v>850</v>
      </c>
      <c r="C2355" s="27" t="s">
        <v>931</v>
      </c>
      <c r="D2355" s="9" t="s">
        <v>25</v>
      </c>
      <c r="E2355" s="9" t="s">
        <v>196</v>
      </c>
      <c r="F2355" s="20" t="n">
        <v>-58</v>
      </c>
      <c r="G2355" s="12" t="s">
        <v>21</v>
      </c>
    </row>
    <row r="2356" customFormat="false" ht="12.8" hidden="false" customHeight="false" outlineLevel="0" collapsed="false">
      <c r="A2356" s="17" t="s">
        <v>910</v>
      </c>
      <c r="B2356" s="9" t="s">
        <v>850</v>
      </c>
      <c r="C2356" s="27" t="s">
        <v>932</v>
      </c>
      <c r="D2356" s="9" t="s">
        <v>25</v>
      </c>
      <c r="E2356" s="9" t="s">
        <v>196</v>
      </c>
      <c r="F2356" s="20" t="n">
        <v>-176.8</v>
      </c>
      <c r="G2356" s="12" t="s">
        <v>21</v>
      </c>
    </row>
    <row r="2357" customFormat="false" ht="12.8" hidden="false" customHeight="false" outlineLevel="0" collapsed="false">
      <c r="A2357" s="17" t="s">
        <v>910</v>
      </c>
      <c r="B2357" s="9" t="s">
        <v>850</v>
      </c>
      <c r="C2357" s="27" t="s">
        <v>933</v>
      </c>
      <c r="D2357" s="9" t="s">
        <v>25</v>
      </c>
      <c r="E2357" s="9" t="s">
        <v>196</v>
      </c>
      <c r="F2357" s="20" t="n">
        <v>-166.72</v>
      </c>
      <c r="G2357" s="12" t="s">
        <v>21</v>
      </c>
    </row>
    <row r="2358" customFormat="false" ht="12.8" hidden="false" customHeight="false" outlineLevel="0" collapsed="false">
      <c r="A2358" s="17" t="s">
        <v>910</v>
      </c>
      <c r="B2358" s="9" t="s">
        <v>850</v>
      </c>
      <c r="C2358" s="27" t="s">
        <v>909</v>
      </c>
      <c r="D2358" s="9" t="s">
        <v>54</v>
      </c>
      <c r="E2358" s="9" t="s">
        <v>67</v>
      </c>
      <c r="F2358" s="20" t="n">
        <v>-20</v>
      </c>
      <c r="G2358" s="12" t="s">
        <v>21</v>
      </c>
    </row>
    <row r="2359" customFormat="false" ht="12.8" hidden="false" customHeight="false" outlineLevel="0" collapsed="false">
      <c r="A2359" s="17" t="s">
        <v>934</v>
      </c>
      <c r="B2359" s="9" t="s">
        <v>850</v>
      </c>
      <c r="C2359" s="27" t="s">
        <v>405</v>
      </c>
      <c r="D2359" s="9" t="s">
        <v>78</v>
      </c>
      <c r="E2359" s="9" t="s">
        <v>406</v>
      </c>
      <c r="F2359" s="20" t="n">
        <v>-70</v>
      </c>
      <c r="G2359" s="12" t="s">
        <v>21</v>
      </c>
    </row>
    <row r="2360" customFormat="false" ht="12.8" hidden="false" customHeight="false" outlineLevel="0" collapsed="false">
      <c r="A2360" s="17" t="s">
        <v>934</v>
      </c>
      <c r="B2360" s="9" t="s">
        <v>850</v>
      </c>
      <c r="C2360" s="27" t="s">
        <v>890</v>
      </c>
      <c r="D2360" s="9" t="s">
        <v>78</v>
      </c>
      <c r="E2360" s="9" t="s">
        <v>406</v>
      </c>
      <c r="F2360" s="20" t="n">
        <v>-273</v>
      </c>
      <c r="G2360" s="12" t="s">
        <v>21</v>
      </c>
    </row>
    <row r="2361" customFormat="false" ht="12.8" hidden="false" customHeight="false" outlineLevel="0" collapsed="false">
      <c r="A2361" s="17" t="s">
        <v>934</v>
      </c>
      <c r="B2361" s="9" t="s">
        <v>850</v>
      </c>
      <c r="C2361" s="27" t="s">
        <v>405</v>
      </c>
      <c r="D2361" s="9" t="s">
        <v>78</v>
      </c>
      <c r="E2361" s="9" t="s">
        <v>406</v>
      </c>
      <c r="F2361" s="20" t="n">
        <v>-50</v>
      </c>
      <c r="G2361" s="12" t="s">
        <v>21</v>
      </c>
    </row>
    <row r="2362" customFormat="false" ht="12.8" hidden="false" customHeight="false" outlineLevel="0" collapsed="false">
      <c r="A2362" s="17" t="s">
        <v>934</v>
      </c>
      <c r="B2362" s="9" t="s">
        <v>850</v>
      </c>
      <c r="C2362" s="27" t="s">
        <v>935</v>
      </c>
      <c r="D2362" s="9" t="s">
        <v>19</v>
      </c>
      <c r="E2362" s="9" t="s">
        <v>20</v>
      </c>
      <c r="F2362" s="20" t="n">
        <v>-147.94</v>
      </c>
      <c r="G2362" s="12" t="s">
        <v>21</v>
      </c>
    </row>
    <row r="2363" customFormat="false" ht="12.8" hidden="false" customHeight="false" outlineLevel="0" collapsed="false">
      <c r="A2363" s="17" t="s">
        <v>934</v>
      </c>
      <c r="B2363" s="9" t="s">
        <v>850</v>
      </c>
      <c r="C2363" s="27" t="s">
        <v>936</v>
      </c>
      <c r="D2363" s="9" t="s">
        <v>19</v>
      </c>
      <c r="E2363" s="9" t="s">
        <v>271</v>
      </c>
      <c r="F2363" s="20" t="n">
        <v>-27.9</v>
      </c>
      <c r="G2363" s="12" t="s">
        <v>21</v>
      </c>
    </row>
    <row r="2364" customFormat="false" ht="12.8" hidden="false" customHeight="false" outlineLevel="0" collapsed="false">
      <c r="A2364" s="17" t="s">
        <v>934</v>
      </c>
      <c r="B2364" s="9" t="s">
        <v>850</v>
      </c>
      <c r="C2364" s="27" t="s">
        <v>920</v>
      </c>
      <c r="D2364" s="9" t="s">
        <v>19</v>
      </c>
      <c r="E2364" s="9" t="s">
        <v>119</v>
      </c>
      <c r="F2364" s="20" t="n">
        <v>-159.98</v>
      </c>
      <c r="G2364" s="12" t="s">
        <v>21</v>
      </c>
    </row>
    <row r="2365" customFormat="false" ht="12.8" hidden="false" customHeight="false" outlineLevel="0" collapsed="false">
      <c r="A2365" s="17" t="s">
        <v>934</v>
      </c>
      <c r="B2365" s="9" t="s">
        <v>850</v>
      </c>
      <c r="C2365" s="27" t="s">
        <v>893</v>
      </c>
      <c r="D2365" s="9" t="s">
        <v>19</v>
      </c>
      <c r="E2365" s="9" t="s">
        <v>64</v>
      </c>
      <c r="F2365" s="20" t="n">
        <v>-168.7</v>
      </c>
      <c r="G2365" s="12" t="s">
        <v>21</v>
      </c>
    </row>
    <row r="2366" customFormat="false" ht="12.8" hidden="false" customHeight="false" outlineLevel="0" collapsed="false">
      <c r="A2366" s="17" t="s">
        <v>934</v>
      </c>
      <c r="B2366" s="9" t="s">
        <v>850</v>
      </c>
      <c r="C2366" s="27" t="s">
        <v>893</v>
      </c>
      <c r="D2366" s="9" t="s">
        <v>19</v>
      </c>
      <c r="E2366" s="9" t="s">
        <v>64</v>
      </c>
      <c r="F2366" s="20" t="n">
        <v>-181.7</v>
      </c>
      <c r="G2366" s="12" t="s">
        <v>21</v>
      </c>
    </row>
    <row r="2367" customFormat="false" ht="12.8" hidden="false" customHeight="false" outlineLevel="0" collapsed="false">
      <c r="A2367" s="17" t="s">
        <v>934</v>
      </c>
      <c r="B2367" s="9" t="s">
        <v>850</v>
      </c>
      <c r="C2367" s="27" t="s">
        <v>893</v>
      </c>
      <c r="D2367" s="9" t="s">
        <v>19</v>
      </c>
      <c r="E2367" s="9" t="s">
        <v>64</v>
      </c>
      <c r="F2367" s="20" t="n">
        <v>-51.26</v>
      </c>
      <c r="G2367" s="12" t="s">
        <v>21</v>
      </c>
    </row>
    <row r="2368" customFormat="false" ht="12.8" hidden="false" customHeight="false" outlineLevel="0" collapsed="false">
      <c r="A2368" s="17" t="s">
        <v>934</v>
      </c>
      <c r="B2368" s="9" t="s">
        <v>850</v>
      </c>
      <c r="C2368" s="27" t="s">
        <v>893</v>
      </c>
      <c r="D2368" s="9" t="s">
        <v>19</v>
      </c>
      <c r="E2368" s="9" t="s">
        <v>64</v>
      </c>
      <c r="F2368" s="20" t="n">
        <v>-155.32</v>
      </c>
      <c r="G2368" s="12" t="s">
        <v>21</v>
      </c>
    </row>
    <row r="2369" customFormat="false" ht="12.8" hidden="false" customHeight="false" outlineLevel="0" collapsed="false">
      <c r="A2369" s="17" t="s">
        <v>934</v>
      </c>
      <c r="B2369" s="9" t="s">
        <v>850</v>
      </c>
      <c r="C2369" s="27" t="s">
        <v>893</v>
      </c>
      <c r="D2369" s="9" t="s">
        <v>19</v>
      </c>
      <c r="E2369" s="9" t="s">
        <v>64</v>
      </c>
      <c r="F2369" s="20" t="n">
        <v>-35.94</v>
      </c>
      <c r="G2369" s="12" t="s">
        <v>21</v>
      </c>
    </row>
    <row r="2370" customFormat="false" ht="12.8" hidden="false" customHeight="false" outlineLevel="0" collapsed="false">
      <c r="A2370" s="17" t="s">
        <v>934</v>
      </c>
      <c r="B2370" s="9" t="s">
        <v>850</v>
      </c>
      <c r="C2370" s="27" t="s">
        <v>894</v>
      </c>
      <c r="D2370" s="9" t="s">
        <v>19</v>
      </c>
      <c r="E2370" s="9" t="s">
        <v>64</v>
      </c>
      <c r="F2370" s="20" t="n">
        <v>-17.22</v>
      </c>
      <c r="G2370" s="12" t="s">
        <v>21</v>
      </c>
    </row>
    <row r="2371" customFormat="false" ht="12.8" hidden="false" customHeight="false" outlineLevel="0" collapsed="false">
      <c r="A2371" s="17" t="s">
        <v>934</v>
      </c>
      <c r="B2371" s="9" t="s">
        <v>850</v>
      </c>
      <c r="C2371" s="27" t="s">
        <v>895</v>
      </c>
      <c r="D2371" s="9" t="s">
        <v>171</v>
      </c>
      <c r="E2371" s="9" t="s">
        <v>172</v>
      </c>
      <c r="F2371" s="20" t="n">
        <v>-101.58</v>
      </c>
      <c r="G2371" s="12" t="s">
        <v>21</v>
      </c>
    </row>
    <row r="2372" customFormat="false" ht="12.8" hidden="false" customHeight="false" outlineLevel="0" collapsed="false">
      <c r="A2372" s="17" t="s">
        <v>934</v>
      </c>
      <c r="B2372" s="9" t="s">
        <v>850</v>
      </c>
      <c r="C2372" s="27" t="s">
        <v>899</v>
      </c>
      <c r="D2372" s="9" t="s">
        <v>25</v>
      </c>
      <c r="E2372" s="9" t="s">
        <v>26</v>
      </c>
      <c r="F2372" s="20" t="n">
        <v>-58.9</v>
      </c>
      <c r="G2372" s="12" t="s">
        <v>21</v>
      </c>
    </row>
    <row r="2373" customFormat="false" ht="12.8" hidden="false" customHeight="false" outlineLevel="0" collapsed="false">
      <c r="A2373" s="17" t="s">
        <v>934</v>
      </c>
      <c r="B2373" s="9" t="s">
        <v>850</v>
      </c>
      <c r="C2373" s="27" t="s">
        <v>937</v>
      </c>
      <c r="D2373" s="9" t="s">
        <v>25</v>
      </c>
      <c r="E2373" s="9" t="s">
        <v>26</v>
      </c>
      <c r="F2373" s="20" t="n">
        <v>-56</v>
      </c>
      <c r="G2373" s="12" t="s">
        <v>21</v>
      </c>
    </row>
    <row r="2374" customFormat="false" ht="12.8" hidden="false" customHeight="false" outlineLevel="0" collapsed="false">
      <c r="A2374" s="17" t="s">
        <v>934</v>
      </c>
      <c r="B2374" s="9" t="s">
        <v>850</v>
      </c>
      <c r="C2374" s="27" t="s">
        <v>923</v>
      </c>
      <c r="D2374" s="9" t="s">
        <v>25</v>
      </c>
      <c r="E2374" s="9" t="s">
        <v>853</v>
      </c>
      <c r="F2374" s="20" t="n">
        <v>-74.99</v>
      </c>
      <c r="G2374" s="12" t="s">
        <v>21</v>
      </c>
    </row>
    <row r="2375" customFormat="false" ht="12.8" hidden="false" customHeight="false" outlineLevel="0" collapsed="false">
      <c r="A2375" s="17" t="s">
        <v>934</v>
      </c>
      <c r="B2375" s="9" t="s">
        <v>850</v>
      </c>
      <c r="C2375" s="27" t="s">
        <v>938</v>
      </c>
      <c r="D2375" s="9" t="s">
        <v>25</v>
      </c>
      <c r="E2375" s="9" t="s">
        <v>29</v>
      </c>
      <c r="F2375" s="20" t="n">
        <v>-94.6</v>
      </c>
      <c r="G2375" s="12" t="s">
        <v>21</v>
      </c>
    </row>
    <row r="2376" customFormat="false" ht="12.8" hidden="false" customHeight="false" outlineLevel="0" collapsed="false">
      <c r="A2376" s="17" t="s">
        <v>934</v>
      </c>
      <c r="B2376" s="9" t="s">
        <v>850</v>
      </c>
      <c r="C2376" s="27" t="s">
        <v>939</v>
      </c>
      <c r="D2376" s="9" t="s">
        <v>25</v>
      </c>
      <c r="E2376" s="9" t="s">
        <v>29</v>
      </c>
      <c r="F2376" s="20" t="n">
        <v>-31.5</v>
      </c>
      <c r="G2376" s="12" t="s">
        <v>21</v>
      </c>
    </row>
    <row r="2377" customFormat="false" ht="12.8" hidden="false" customHeight="false" outlineLevel="0" collapsed="false">
      <c r="A2377" s="17" t="s">
        <v>934</v>
      </c>
      <c r="B2377" s="9" t="s">
        <v>850</v>
      </c>
      <c r="C2377" s="27" t="s">
        <v>940</v>
      </c>
      <c r="D2377" s="9" t="s">
        <v>25</v>
      </c>
      <c r="E2377" s="9" t="s">
        <v>29</v>
      </c>
      <c r="F2377" s="20" t="n">
        <v>-24.8</v>
      </c>
      <c r="G2377" s="12" t="s">
        <v>21</v>
      </c>
    </row>
    <row r="2378" customFormat="false" ht="12.8" hidden="false" customHeight="false" outlineLevel="0" collapsed="false">
      <c r="A2378" s="17" t="s">
        <v>934</v>
      </c>
      <c r="B2378" s="9" t="s">
        <v>850</v>
      </c>
      <c r="C2378" s="27" t="s">
        <v>941</v>
      </c>
      <c r="D2378" s="9" t="s">
        <v>25</v>
      </c>
      <c r="E2378" s="9" t="s">
        <v>29</v>
      </c>
      <c r="F2378" s="20" t="n">
        <v>-53.9</v>
      </c>
      <c r="G2378" s="12" t="s">
        <v>21</v>
      </c>
    </row>
    <row r="2379" customFormat="false" ht="12.8" hidden="false" customHeight="false" outlineLevel="0" collapsed="false">
      <c r="A2379" s="17" t="s">
        <v>934</v>
      </c>
      <c r="B2379" s="9" t="s">
        <v>850</v>
      </c>
      <c r="C2379" s="27" t="s">
        <v>897</v>
      </c>
      <c r="D2379" s="9" t="s">
        <v>25</v>
      </c>
      <c r="E2379" s="9" t="s">
        <v>163</v>
      </c>
      <c r="F2379" s="20" t="n">
        <v>-71</v>
      </c>
      <c r="G2379" s="12" t="s">
        <v>21</v>
      </c>
    </row>
    <row r="2380" customFormat="false" ht="12.8" hidden="false" customHeight="false" outlineLevel="0" collapsed="false">
      <c r="A2380" s="17" t="s">
        <v>934</v>
      </c>
      <c r="B2380" s="9" t="s">
        <v>850</v>
      </c>
      <c r="C2380" s="27" t="s">
        <v>868</v>
      </c>
      <c r="D2380" s="9" t="s">
        <v>25</v>
      </c>
      <c r="E2380" s="9" t="s">
        <v>163</v>
      </c>
      <c r="F2380" s="20" t="n">
        <v>-25</v>
      </c>
      <c r="G2380" s="12" t="s">
        <v>21</v>
      </c>
    </row>
    <row r="2381" customFormat="false" ht="12.8" hidden="false" customHeight="false" outlineLevel="0" collapsed="false">
      <c r="A2381" s="17" t="s">
        <v>934</v>
      </c>
      <c r="B2381" s="9" t="s">
        <v>850</v>
      </c>
      <c r="C2381" s="27" t="s">
        <v>897</v>
      </c>
      <c r="D2381" s="9" t="s">
        <v>25</v>
      </c>
      <c r="E2381" s="9" t="s">
        <v>163</v>
      </c>
      <c r="F2381" s="20" t="n">
        <v>-71</v>
      </c>
      <c r="G2381" s="12" t="s">
        <v>21</v>
      </c>
    </row>
    <row r="2382" customFormat="false" ht="12.8" hidden="false" customHeight="false" outlineLevel="0" collapsed="false">
      <c r="A2382" s="17" t="s">
        <v>934</v>
      </c>
      <c r="B2382" s="9" t="s">
        <v>850</v>
      </c>
      <c r="C2382" s="27" t="s">
        <v>942</v>
      </c>
      <c r="D2382" s="9" t="s">
        <v>25</v>
      </c>
      <c r="E2382" s="9" t="s">
        <v>249</v>
      </c>
      <c r="F2382" s="20" t="n">
        <v>-22.7</v>
      </c>
      <c r="G2382" s="12" t="s">
        <v>21</v>
      </c>
    </row>
    <row r="2383" customFormat="false" ht="12.8" hidden="false" customHeight="false" outlineLevel="0" collapsed="false">
      <c r="A2383" s="17" t="s">
        <v>934</v>
      </c>
      <c r="B2383" s="9" t="s">
        <v>850</v>
      </c>
      <c r="C2383" s="27" t="s">
        <v>942</v>
      </c>
      <c r="D2383" s="9" t="s">
        <v>25</v>
      </c>
      <c r="E2383" s="9" t="s">
        <v>249</v>
      </c>
      <c r="F2383" s="20" t="n">
        <v>-23.9</v>
      </c>
      <c r="G2383" s="12" t="s">
        <v>21</v>
      </c>
    </row>
    <row r="2384" customFormat="false" ht="12.8" hidden="false" customHeight="false" outlineLevel="0" collapsed="false">
      <c r="A2384" s="17" t="s">
        <v>934</v>
      </c>
      <c r="B2384" s="9" t="s">
        <v>850</v>
      </c>
      <c r="C2384" s="27" t="s">
        <v>894</v>
      </c>
      <c r="D2384" s="9" t="s">
        <v>25</v>
      </c>
      <c r="E2384" s="9" t="s">
        <v>64</v>
      </c>
      <c r="F2384" s="20" t="n">
        <v>-42.65</v>
      </c>
      <c r="G2384" s="12" t="s">
        <v>21</v>
      </c>
    </row>
    <row r="2385" customFormat="false" ht="12.8" hidden="false" customHeight="false" outlineLevel="0" collapsed="false">
      <c r="A2385" s="17" t="s">
        <v>934</v>
      </c>
      <c r="B2385" s="9" t="s">
        <v>850</v>
      </c>
      <c r="C2385" s="27" t="s">
        <v>928</v>
      </c>
      <c r="D2385" s="9" t="s">
        <v>25</v>
      </c>
      <c r="E2385" s="9" t="s">
        <v>869</v>
      </c>
      <c r="F2385" s="20" t="n">
        <v>-106.9</v>
      </c>
      <c r="G2385" s="12" t="s">
        <v>21</v>
      </c>
    </row>
    <row r="2386" customFormat="false" ht="12.8" hidden="false" customHeight="false" outlineLevel="0" collapsed="false">
      <c r="A2386" s="17" t="s">
        <v>934</v>
      </c>
      <c r="B2386" s="9" t="s">
        <v>850</v>
      </c>
      <c r="C2386" s="27" t="s">
        <v>943</v>
      </c>
      <c r="D2386" s="9" t="s">
        <v>25</v>
      </c>
      <c r="E2386" s="9" t="s">
        <v>869</v>
      </c>
      <c r="F2386" s="20" t="n">
        <v>-109.7</v>
      </c>
      <c r="G2386" s="12" t="s">
        <v>21</v>
      </c>
    </row>
    <row r="2387" customFormat="false" ht="12.8" hidden="false" customHeight="false" outlineLevel="0" collapsed="false">
      <c r="A2387" s="17" t="s">
        <v>934</v>
      </c>
      <c r="B2387" s="9" t="s">
        <v>850</v>
      </c>
      <c r="C2387" s="27" t="s">
        <v>944</v>
      </c>
      <c r="D2387" s="9" t="s">
        <v>25</v>
      </c>
      <c r="E2387" s="9" t="s">
        <v>869</v>
      </c>
      <c r="F2387" s="20" t="n">
        <v>-39.9</v>
      </c>
      <c r="G2387" s="12" t="s">
        <v>21</v>
      </c>
    </row>
    <row r="2388" customFormat="false" ht="12.8" hidden="false" customHeight="false" outlineLevel="0" collapsed="false">
      <c r="A2388" s="17" t="s">
        <v>934</v>
      </c>
      <c r="B2388" s="9" t="s">
        <v>850</v>
      </c>
      <c r="C2388" s="27" t="s">
        <v>929</v>
      </c>
      <c r="D2388" s="9" t="s">
        <v>25</v>
      </c>
      <c r="E2388" s="9" t="s">
        <v>467</v>
      </c>
      <c r="F2388" s="20" t="n">
        <v>-55.23</v>
      </c>
      <c r="G2388" s="12" t="s">
        <v>21</v>
      </c>
    </row>
    <row r="2389" customFormat="false" ht="12.8" hidden="false" customHeight="false" outlineLevel="0" collapsed="false">
      <c r="A2389" s="17" t="s">
        <v>934</v>
      </c>
      <c r="B2389" s="9" t="s">
        <v>850</v>
      </c>
      <c r="C2389" s="27" t="s">
        <v>945</v>
      </c>
      <c r="D2389" s="9" t="s">
        <v>25</v>
      </c>
      <c r="E2389" s="9" t="s">
        <v>467</v>
      </c>
      <c r="F2389" s="20" t="n">
        <v>-264.93</v>
      </c>
      <c r="G2389" s="12" t="s">
        <v>21</v>
      </c>
    </row>
    <row r="2390" customFormat="false" ht="12.8" hidden="false" customHeight="false" outlineLevel="0" collapsed="false">
      <c r="A2390" s="17" t="s">
        <v>934</v>
      </c>
      <c r="B2390" s="9" t="s">
        <v>850</v>
      </c>
      <c r="C2390" s="27" t="s">
        <v>946</v>
      </c>
      <c r="D2390" s="9" t="s">
        <v>25</v>
      </c>
      <c r="E2390" s="9" t="s">
        <v>467</v>
      </c>
      <c r="F2390" s="20" t="n">
        <v>-229</v>
      </c>
      <c r="G2390" s="12" t="s">
        <v>21</v>
      </c>
    </row>
    <row r="2391" customFormat="false" ht="12.8" hidden="false" customHeight="false" outlineLevel="0" collapsed="false">
      <c r="A2391" s="17" t="s">
        <v>934</v>
      </c>
      <c r="B2391" s="9" t="s">
        <v>850</v>
      </c>
      <c r="C2391" s="27" t="s">
        <v>947</v>
      </c>
      <c r="D2391" s="9" t="s">
        <v>25</v>
      </c>
      <c r="E2391" s="9" t="s">
        <v>467</v>
      </c>
      <c r="F2391" s="20" t="n">
        <v>-333</v>
      </c>
      <c r="G2391" s="12" t="s">
        <v>21</v>
      </c>
    </row>
    <row r="2392" customFormat="false" ht="12.8" hidden="false" customHeight="false" outlineLevel="0" collapsed="false">
      <c r="A2392" s="17" t="s">
        <v>934</v>
      </c>
      <c r="B2392" s="9" t="s">
        <v>850</v>
      </c>
      <c r="C2392" s="27" t="s">
        <v>932</v>
      </c>
      <c r="D2392" s="9" t="s">
        <v>25</v>
      </c>
      <c r="E2392" s="9" t="s">
        <v>196</v>
      </c>
      <c r="F2392" s="20" t="n">
        <v>-146.9</v>
      </c>
      <c r="G2392" s="12" t="s">
        <v>21</v>
      </c>
    </row>
    <row r="2393" customFormat="false" ht="12.8" hidden="false" customHeight="false" outlineLevel="0" collapsed="false">
      <c r="A2393" s="17" t="s">
        <v>934</v>
      </c>
      <c r="B2393" s="9" t="s">
        <v>850</v>
      </c>
      <c r="C2393" s="27" t="s">
        <v>948</v>
      </c>
      <c r="D2393" s="9" t="s">
        <v>25</v>
      </c>
      <c r="E2393" s="9" t="s">
        <v>196</v>
      </c>
      <c r="F2393" s="20" t="n">
        <v>-166.72</v>
      </c>
      <c r="G2393" s="12" t="s">
        <v>21</v>
      </c>
    </row>
    <row r="2394" customFormat="false" ht="12.8" hidden="false" customHeight="false" outlineLevel="0" collapsed="false">
      <c r="A2394" s="17" t="s">
        <v>934</v>
      </c>
      <c r="B2394" s="9" t="s">
        <v>850</v>
      </c>
      <c r="C2394" s="27" t="s">
        <v>932</v>
      </c>
      <c r="D2394" s="9" t="s">
        <v>25</v>
      </c>
      <c r="E2394" s="9" t="s">
        <v>196</v>
      </c>
      <c r="F2394" s="20" t="n">
        <v>-126.64</v>
      </c>
      <c r="G2394" s="12" t="s">
        <v>21</v>
      </c>
    </row>
    <row r="2395" customFormat="false" ht="12.8" hidden="false" customHeight="false" outlineLevel="0" collapsed="false">
      <c r="A2395" s="17" t="s">
        <v>934</v>
      </c>
      <c r="B2395" s="9" t="s">
        <v>850</v>
      </c>
      <c r="C2395" s="27" t="s">
        <v>949</v>
      </c>
      <c r="D2395" s="9" t="s">
        <v>25</v>
      </c>
      <c r="E2395" s="9" t="s">
        <v>196</v>
      </c>
      <c r="F2395" s="20" t="n">
        <v>-62.5</v>
      </c>
      <c r="G2395" s="12" t="s">
        <v>21</v>
      </c>
    </row>
    <row r="2396" customFormat="false" ht="12.8" hidden="false" customHeight="false" outlineLevel="0" collapsed="false">
      <c r="A2396" s="17" t="s">
        <v>934</v>
      </c>
      <c r="B2396" s="9" t="s">
        <v>850</v>
      </c>
      <c r="C2396" s="27" t="s">
        <v>950</v>
      </c>
      <c r="D2396" s="9" t="s">
        <v>25</v>
      </c>
      <c r="E2396" s="9" t="s">
        <v>196</v>
      </c>
      <c r="F2396" s="20" t="n">
        <v>-119.61</v>
      </c>
      <c r="G2396" s="12" t="s">
        <v>21</v>
      </c>
    </row>
    <row r="2397" customFormat="false" ht="12.8" hidden="false" customHeight="false" outlineLevel="0" collapsed="false">
      <c r="A2397" s="17" t="s">
        <v>934</v>
      </c>
      <c r="B2397" s="9" t="s">
        <v>850</v>
      </c>
      <c r="C2397" s="27" t="s">
        <v>909</v>
      </c>
      <c r="D2397" s="9" t="s">
        <v>54</v>
      </c>
      <c r="E2397" s="9" t="s">
        <v>67</v>
      </c>
      <c r="F2397" s="20" t="n">
        <v>-20</v>
      </c>
      <c r="G2397" s="12" t="s">
        <v>21</v>
      </c>
    </row>
    <row r="2398" customFormat="false" ht="12.8" hidden="false" customHeight="false" outlineLevel="0" collapsed="false">
      <c r="A2398" s="17" t="s">
        <v>951</v>
      </c>
      <c r="B2398" s="9" t="s">
        <v>850</v>
      </c>
      <c r="C2398" s="27" t="s">
        <v>405</v>
      </c>
      <c r="D2398" s="9" t="s">
        <v>78</v>
      </c>
      <c r="E2398" s="9" t="s">
        <v>406</v>
      </c>
      <c r="F2398" s="20" t="n">
        <v>-70</v>
      </c>
      <c r="G2398" s="12" t="s">
        <v>21</v>
      </c>
    </row>
    <row r="2399" customFormat="false" ht="12.8" hidden="false" customHeight="false" outlineLevel="0" collapsed="false">
      <c r="A2399" s="17" t="s">
        <v>951</v>
      </c>
      <c r="B2399" s="9" t="s">
        <v>850</v>
      </c>
      <c r="C2399" s="27" t="s">
        <v>405</v>
      </c>
      <c r="D2399" s="9" t="s">
        <v>78</v>
      </c>
      <c r="E2399" s="9" t="s">
        <v>406</v>
      </c>
      <c r="F2399" s="20" t="n">
        <v>-70</v>
      </c>
      <c r="G2399" s="12" t="s">
        <v>21</v>
      </c>
    </row>
    <row r="2400" customFormat="false" ht="12.8" hidden="false" customHeight="false" outlineLevel="0" collapsed="false">
      <c r="A2400" s="17" t="s">
        <v>951</v>
      </c>
      <c r="B2400" s="9" t="s">
        <v>850</v>
      </c>
      <c r="C2400" s="27" t="s">
        <v>405</v>
      </c>
      <c r="D2400" s="9" t="s">
        <v>78</v>
      </c>
      <c r="E2400" s="9" t="s">
        <v>406</v>
      </c>
      <c r="F2400" s="20" t="n">
        <v>-60</v>
      </c>
      <c r="G2400" s="12" t="s">
        <v>21</v>
      </c>
    </row>
    <row r="2401" customFormat="false" ht="12.8" hidden="false" customHeight="false" outlineLevel="0" collapsed="false">
      <c r="A2401" s="17" t="s">
        <v>951</v>
      </c>
      <c r="B2401" s="9" t="s">
        <v>850</v>
      </c>
      <c r="C2401" s="27" t="s">
        <v>952</v>
      </c>
      <c r="D2401" s="9" t="s">
        <v>19</v>
      </c>
      <c r="E2401" s="9" t="s">
        <v>20</v>
      </c>
      <c r="F2401" s="20" t="n">
        <v>-375</v>
      </c>
      <c r="G2401" s="12" t="s">
        <v>21</v>
      </c>
    </row>
    <row r="2402" customFormat="false" ht="12.8" hidden="false" customHeight="false" outlineLevel="0" collapsed="false">
      <c r="A2402" s="17" t="s">
        <v>951</v>
      </c>
      <c r="B2402" s="9" t="s">
        <v>850</v>
      </c>
      <c r="C2402" s="27" t="s">
        <v>953</v>
      </c>
      <c r="D2402" s="9" t="s">
        <v>19</v>
      </c>
      <c r="E2402" s="9" t="s">
        <v>20</v>
      </c>
      <c r="F2402" s="20" t="n">
        <v>-76.13</v>
      </c>
      <c r="G2402" s="12" t="s">
        <v>21</v>
      </c>
    </row>
    <row r="2403" customFormat="false" ht="12.8" hidden="false" customHeight="false" outlineLevel="0" collapsed="false">
      <c r="A2403" s="17" t="s">
        <v>951</v>
      </c>
      <c r="B2403" s="9" t="s">
        <v>850</v>
      </c>
      <c r="C2403" s="27" t="s">
        <v>954</v>
      </c>
      <c r="D2403" s="9" t="s">
        <v>19</v>
      </c>
      <c r="E2403" s="9" t="s">
        <v>20</v>
      </c>
      <c r="F2403" s="20" t="n">
        <v>-59.8</v>
      </c>
      <c r="G2403" s="12" t="s">
        <v>21</v>
      </c>
    </row>
    <row r="2404" customFormat="false" ht="12.8" hidden="false" customHeight="false" outlineLevel="0" collapsed="false">
      <c r="A2404" s="17" t="s">
        <v>951</v>
      </c>
      <c r="B2404" s="9" t="s">
        <v>850</v>
      </c>
      <c r="C2404" s="27" t="s">
        <v>936</v>
      </c>
      <c r="D2404" s="9" t="s">
        <v>19</v>
      </c>
      <c r="E2404" s="9" t="s">
        <v>271</v>
      </c>
      <c r="F2404" s="20" t="n">
        <v>-37.9</v>
      </c>
      <c r="G2404" s="12" t="s">
        <v>21</v>
      </c>
    </row>
    <row r="2405" customFormat="false" ht="12.8" hidden="false" customHeight="false" outlineLevel="0" collapsed="false">
      <c r="A2405" s="17" t="s">
        <v>951</v>
      </c>
      <c r="B2405" s="9" t="s">
        <v>850</v>
      </c>
      <c r="C2405" s="27" t="s">
        <v>920</v>
      </c>
      <c r="D2405" s="9" t="s">
        <v>19</v>
      </c>
      <c r="E2405" s="9" t="s">
        <v>119</v>
      </c>
      <c r="F2405" s="20" t="n">
        <v>-159.98</v>
      </c>
      <c r="G2405" s="12" t="s">
        <v>21</v>
      </c>
    </row>
    <row r="2406" customFormat="false" ht="12.8" hidden="false" customHeight="false" outlineLevel="0" collapsed="false">
      <c r="A2406" s="17" t="s">
        <v>951</v>
      </c>
      <c r="B2406" s="9" t="s">
        <v>850</v>
      </c>
      <c r="C2406" s="27" t="s">
        <v>893</v>
      </c>
      <c r="D2406" s="9" t="s">
        <v>19</v>
      </c>
      <c r="E2406" s="9" t="s">
        <v>64</v>
      </c>
      <c r="F2406" s="20" t="n">
        <v>-95.9</v>
      </c>
      <c r="G2406" s="12" t="s">
        <v>21</v>
      </c>
    </row>
    <row r="2407" customFormat="false" ht="12.8" hidden="false" customHeight="false" outlineLevel="0" collapsed="false">
      <c r="A2407" s="17" t="s">
        <v>951</v>
      </c>
      <c r="B2407" s="9" t="s">
        <v>850</v>
      </c>
      <c r="C2407" s="27" t="s">
        <v>894</v>
      </c>
      <c r="D2407" s="9" t="s">
        <v>19</v>
      </c>
      <c r="E2407" s="9" t="s">
        <v>64</v>
      </c>
      <c r="F2407" s="20" t="n">
        <v>-18.57</v>
      </c>
      <c r="G2407" s="12" t="s">
        <v>21</v>
      </c>
    </row>
    <row r="2408" customFormat="false" ht="12.8" hidden="false" customHeight="false" outlineLevel="0" collapsed="false">
      <c r="A2408" s="17" t="s">
        <v>951</v>
      </c>
      <c r="B2408" s="9" t="s">
        <v>850</v>
      </c>
      <c r="C2408" s="27" t="s">
        <v>893</v>
      </c>
      <c r="D2408" s="9" t="s">
        <v>19</v>
      </c>
      <c r="E2408" s="9" t="s">
        <v>64</v>
      </c>
      <c r="F2408" s="20" t="n">
        <v>-123.87</v>
      </c>
      <c r="G2408" s="12" t="s">
        <v>21</v>
      </c>
    </row>
    <row r="2409" customFormat="false" ht="12.8" hidden="false" customHeight="false" outlineLevel="0" collapsed="false">
      <c r="A2409" s="17" t="s">
        <v>951</v>
      </c>
      <c r="B2409" s="9" t="s">
        <v>850</v>
      </c>
      <c r="C2409" s="27" t="s">
        <v>893</v>
      </c>
      <c r="D2409" s="9" t="s">
        <v>19</v>
      </c>
      <c r="E2409" s="9" t="s">
        <v>64</v>
      </c>
      <c r="F2409" s="20" t="n">
        <v>-178.86</v>
      </c>
      <c r="G2409" s="12" t="s">
        <v>21</v>
      </c>
    </row>
    <row r="2410" customFormat="false" ht="12.8" hidden="false" customHeight="false" outlineLevel="0" collapsed="false">
      <c r="A2410" s="17" t="s">
        <v>951</v>
      </c>
      <c r="B2410" s="9" t="s">
        <v>850</v>
      </c>
      <c r="C2410" s="27" t="s">
        <v>894</v>
      </c>
      <c r="D2410" s="9" t="s">
        <v>19</v>
      </c>
      <c r="E2410" s="9" t="s">
        <v>64</v>
      </c>
      <c r="F2410" s="20" t="n">
        <v>-18.15</v>
      </c>
      <c r="G2410" s="12" t="s">
        <v>21</v>
      </c>
    </row>
    <row r="2411" customFormat="false" ht="12.8" hidden="false" customHeight="false" outlineLevel="0" collapsed="false">
      <c r="A2411" s="17" t="s">
        <v>951</v>
      </c>
      <c r="B2411" s="9" t="s">
        <v>850</v>
      </c>
      <c r="C2411" s="27" t="s">
        <v>895</v>
      </c>
      <c r="D2411" s="9" t="s">
        <v>171</v>
      </c>
      <c r="E2411" s="9" t="s">
        <v>172</v>
      </c>
      <c r="F2411" s="20" t="n">
        <v>-60</v>
      </c>
      <c r="G2411" s="12" t="s">
        <v>21</v>
      </c>
    </row>
    <row r="2412" customFormat="false" ht="12.8" hidden="false" customHeight="false" outlineLevel="0" collapsed="false">
      <c r="A2412" s="17" t="s">
        <v>951</v>
      </c>
      <c r="B2412" s="9" t="s">
        <v>850</v>
      </c>
      <c r="C2412" s="27" t="s">
        <v>955</v>
      </c>
      <c r="D2412" s="9" t="s">
        <v>25</v>
      </c>
      <c r="E2412" s="9" t="s">
        <v>26</v>
      </c>
      <c r="F2412" s="20" t="n">
        <v>-52.56</v>
      </c>
      <c r="G2412" s="12" t="s">
        <v>21</v>
      </c>
    </row>
    <row r="2413" customFormat="false" ht="12.8" hidden="false" customHeight="false" outlineLevel="0" collapsed="false">
      <c r="A2413" s="17" t="s">
        <v>951</v>
      </c>
      <c r="B2413" s="9" t="s">
        <v>850</v>
      </c>
      <c r="C2413" s="27" t="s">
        <v>897</v>
      </c>
      <c r="D2413" s="9" t="s">
        <v>25</v>
      </c>
      <c r="E2413" s="9" t="s">
        <v>26</v>
      </c>
      <c r="F2413" s="20" t="n">
        <v>-75.5</v>
      </c>
      <c r="G2413" s="12" t="s">
        <v>21</v>
      </c>
    </row>
    <row r="2414" customFormat="false" ht="12.8" hidden="false" customHeight="false" outlineLevel="0" collapsed="false">
      <c r="A2414" s="17" t="s">
        <v>951</v>
      </c>
      <c r="B2414" s="9" t="s">
        <v>850</v>
      </c>
      <c r="C2414" s="27" t="s">
        <v>956</v>
      </c>
      <c r="D2414" s="9" t="s">
        <v>25</v>
      </c>
      <c r="E2414" s="9" t="s">
        <v>26</v>
      </c>
      <c r="F2414" s="20" t="n">
        <v>-75.9</v>
      </c>
      <c r="G2414" s="12" t="s">
        <v>21</v>
      </c>
    </row>
    <row r="2415" customFormat="false" ht="12.8" hidden="false" customHeight="false" outlineLevel="0" collapsed="false">
      <c r="A2415" s="17" t="s">
        <v>951</v>
      </c>
      <c r="B2415" s="9" t="s">
        <v>850</v>
      </c>
      <c r="C2415" s="27" t="s">
        <v>897</v>
      </c>
      <c r="D2415" s="9" t="s">
        <v>25</v>
      </c>
      <c r="E2415" s="9" t="s">
        <v>26</v>
      </c>
      <c r="F2415" s="20" t="n">
        <v>-80</v>
      </c>
      <c r="G2415" s="12" t="s">
        <v>21</v>
      </c>
    </row>
    <row r="2416" customFormat="false" ht="12.8" hidden="false" customHeight="false" outlineLevel="0" collapsed="false">
      <c r="A2416" s="17" t="s">
        <v>951</v>
      </c>
      <c r="B2416" s="9" t="s">
        <v>850</v>
      </c>
      <c r="C2416" s="27" t="s">
        <v>899</v>
      </c>
      <c r="D2416" s="9" t="s">
        <v>25</v>
      </c>
      <c r="E2416" s="9" t="s">
        <v>26</v>
      </c>
      <c r="F2416" s="20" t="n">
        <v>-58.9</v>
      </c>
      <c r="G2416" s="12" t="s">
        <v>21</v>
      </c>
    </row>
    <row r="2417" customFormat="false" ht="12.8" hidden="false" customHeight="false" outlineLevel="0" collapsed="false">
      <c r="A2417" s="17" t="s">
        <v>951</v>
      </c>
      <c r="B2417" s="9" t="s">
        <v>850</v>
      </c>
      <c r="C2417" s="27" t="s">
        <v>957</v>
      </c>
      <c r="D2417" s="9" t="s">
        <v>25</v>
      </c>
      <c r="E2417" s="9" t="s">
        <v>47</v>
      </c>
      <c r="F2417" s="20" t="n">
        <v>-167.4</v>
      </c>
      <c r="G2417" s="12" t="s">
        <v>21</v>
      </c>
    </row>
    <row r="2418" customFormat="false" ht="12.8" hidden="false" customHeight="false" outlineLevel="0" collapsed="false">
      <c r="A2418" s="17" t="s">
        <v>951</v>
      </c>
      <c r="B2418" s="9" t="s">
        <v>850</v>
      </c>
      <c r="C2418" s="27" t="s">
        <v>958</v>
      </c>
      <c r="D2418" s="9" t="s">
        <v>25</v>
      </c>
      <c r="E2418" s="9" t="s">
        <v>29</v>
      </c>
      <c r="F2418" s="20" t="n">
        <v>-22</v>
      </c>
      <c r="G2418" s="12" t="s">
        <v>21</v>
      </c>
    </row>
    <row r="2419" customFormat="false" ht="12.8" hidden="false" customHeight="false" outlineLevel="0" collapsed="false">
      <c r="A2419" s="17" t="s">
        <v>951</v>
      </c>
      <c r="B2419" s="9" t="s">
        <v>850</v>
      </c>
      <c r="C2419" s="27" t="s">
        <v>959</v>
      </c>
      <c r="D2419" s="9" t="s">
        <v>25</v>
      </c>
      <c r="E2419" s="9" t="s">
        <v>29</v>
      </c>
      <c r="F2419" s="20" t="n">
        <v>-11</v>
      </c>
      <c r="G2419" s="12" t="s">
        <v>21</v>
      </c>
    </row>
    <row r="2420" customFormat="false" ht="12.8" hidden="false" customHeight="false" outlineLevel="0" collapsed="false">
      <c r="A2420" s="17" t="s">
        <v>951</v>
      </c>
      <c r="B2420" s="9" t="s">
        <v>850</v>
      </c>
      <c r="C2420" s="27" t="s">
        <v>960</v>
      </c>
      <c r="D2420" s="9" t="s">
        <v>25</v>
      </c>
      <c r="E2420" s="9" t="s">
        <v>29</v>
      </c>
      <c r="F2420" s="20" t="n">
        <v>-38</v>
      </c>
      <c r="G2420" s="12" t="s">
        <v>21</v>
      </c>
    </row>
    <row r="2421" customFormat="false" ht="12.8" hidden="false" customHeight="false" outlineLevel="0" collapsed="false">
      <c r="A2421" s="17" t="s">
        <v>951</v>
      </c>
      <c r="B2421" s="9" t="s">
        <v>850</v>
      </c>
      <c r="C2421" s="27" t="s">
        <v>961</v>
      </c>
      <c r="D2421" s="9" t="s">
        <v>25</v>
      </c>
      <c r="E2421" s="9" t="s">
        <v>148</v>
      </c>
      <c r="F2421" s="20" t="n">
        <v>-37.34</v>
      </c>
      <c r="G2421" s="12" t="s">
        <v>21</v>
      </c>
    </row>
    <row r="2422" customFormat="false" ht="12.8" hidden="false" customHeight="false" outlineLevel="0" collapsed="false">
      <c r="A2422" s="17" t="s">
        <v>951</v>
      </c>
      <c r="B2422" s="9" t="s">
        <v>850</v>
      </c>
      <c r="C2422" s="27" t="s">
        <v>962</v>
      </c>
      <c r="D2422" s="9" t="s">
        <v>25</v>
      </c>
      <c r="E2422" s="9" t="s">
        <v>163</v>
      </c>
      <c r="F2422" s="20" t="n">
        <v>-180.69</v>
      </c>
      <c r="G2422" s="12" t="s">
        <v>21</v>
      </c>
    </row>
    <row r="2423" customFormat="false" ht="12.8" hidden="false" customHeight="false" outlineLevel="0" collapsed="false">
      <c r="A2423" s="17" t="s">
        <v>951</v>
      </c>
      <c r="B2423" s="9" t="s">
        <v>850</v>
      </c>
      <c r="C2423" s="27" t="s">
        <v>963</v>
      </c>
      <c r="D2423" s="9" t="s">
        <v>25</v>
      </c>
      <c r="E2423" s="9" t="s">
        <v>163</v>
      </c>
      <c r="F2423" s="20" t="n">
        <v>-77.55</v>
      </c>
      <c r="G2423" s="12" t="s">
        <v>21</v>
      </c>
    </row>
    <row r="2424" customFormat="false" ht="12.8" hidden="false" customHeight="false" outlineLevel="0" collapsed="false">
      <c r="A2424" s="17" t="s">
        <v>951</v>
      </c>
      <c r="B2424" s="9" t="s">
        <v>850</v>
      </c>
      <c r="C2424" s="27" t="s">
        <v>868</v>
      </c>
      <c r="D2424" s="9" t="s">
        <v>25</v>
      </c>
      <c r="E2424" s="9" t="s">
        <v>163</v>
      </c>
      <c r="F2424" s="20" t="n">
        <v>-30</v>
      </c>
      <c r="G2424" s="12" t="s">
        <v>21</v>
      </c>
    </row>
    <row r="2425" customFormat="false" ht="12.8" hidden="false" customHeight="false" outlineLevel="0" collapsed="false">
      <c r="A2425" s="17" t="s">
        <v>951</v>
      </c>
      <c r="B2425" s="9" t="s">
        <v>850</v>
      </c>
      <c r="C2425" s="27" t="s">
        <v>964</v>
      </c>
      <c r="D2425" s="9" t="s">
        <v>25</v>
      </c>
      <c r="E2425" s="9" t="s">
        <v>249</v>
      </c>
      <c r="F2425" s="20" t="n">
        <v>-60</v>
      </c>
      <c r="G2425" s="12" t="s">
        <v>21</v>
      </c>
    </row>
    <row r="2426" customFormat="false" ht="12.8" hidden="false" customHeight="false" outlineLevel="0" collapsed="false">
      <c r="A2426" s="17" t="s">
        <v>951</v>
      </c>
      <c r="B2426" s="9" t="s">
        <v>850</v>
      </c>
      <c r="C2426" s="27" t="s">
        <v>965</v>
      </c>
      <c r="D2426" s="9" t="s">
        <v>25</v>
      </c>
      <c r="E2426" s="9" t="s">
        <v>869</v>
      </c>
      <c r="F2426" s="20" t="n">
        <v>-173.4</v>
      </c>
      <c r="G2426" s="12" t="s">
        <v>21</v>
      </c>
    </row>
    <row r="2427" customFormat="false" ht="12.8" hidden="false" customHeight="false" outlineLevel="0" collapsed="false">
      <c r="A2427" s="17" t="s">
        <v>951</v>
      </c>
      <c r="B2427" s="9" t="s">
        <v>850</v>
      </c>
      <c r="C2427" s="27" t="s">
        <v>929</v>
      </c>
      <c r="D2427" s="9" t="s">
        <v>25</v>
      </c>
      <c r="E2427" s="9" t="s">
        <v>467</v>
      </c>
      <c r="F2427" s="20" t="n">
        <v>-55.23</v>
      </c>
      <c r="G2427" s="12" t="s">
        <v>21</v>
      </c>
    </row>
    <row r="2428" customFormat="false" ht="12.8" hidden="false" customHeight="false" outlineLevel="0" collapsed="false">
      <c r="A2428" s="17" t="s">
        <v>951</v>
      </c>
      <c r="B2428" s="9" t="s">
        <v>850</v>
      </c>
      <c r="C2428" s="27" t="s">
        <v>945</v>
      </c>
      <c r="D2428" s="9" t="s">
        <v>25</v>
      </c>
      <c r="E2428" s="9" t="s">
        <v>467</v>
      </c>
      <c r="F2428" s="20" t="n">
        <v>-264.92</v>
      </c>
      <c r="G2428" s="12" t="s">
        <v>21</v>
      </c>
    </row>
    <row r="2429" customFormat="false" ht="12.8" hidden="false" customHeight="false" outlineLevel="0" collapsed="false">
      <c r="A2429" s="17" t="s">
        <v>951</v>
      </c>
      <c r="B2429" s="9" t="s">
        <v>850</v>
      </c>
      <c r="C2429" s="27" t="s">
        <v>947</v>
      </c>
      <c r="D2429" s="9" t="s">
        <v>25</v>
      </c>
      <c r="E2429" s="9" t="s">
        <v>467</v>
      </c>
      <c r="F2429" s="20" t="n">
        <v>-333</v>
      </c>
      <c r="G2429" s="12" t="s">
        <v>21</v>
      </c>
    </row>
    <row r="2430" customFormat="false" ht="12.8" hidden="false" customHeight="false" outlineLevel="0" collapsed="false">
      <c r="A2430" s="17" t="s">
        <v>951</v>
      </c>
      <c r="B2430" s="9" t="s">
        <v>850</v>
      </c>
      <c r="C2430" s="27" t="s">
        <v>932</v>
      </c>
      <c r="D2430" s="9" t="s">
        <v>25</v>
      </c>
      <c r="E2430" s="9" t="s">
        <v>196</v>
      </c>
      <c r="F2430" s="20" t="n">
        <v>-126.63</v>
      </c>
      <c r="G2430" s="12" t="s">
        <v>21</v>
      </c>
    </row>
    <row r="2431" customFormat="false" ht="12.8" hidden="false" customHeight="false" outlineLevel="0" collapsed="false">
      <c r="A2431" s="17" t="s">
        <v>951</v>
      </c>
      <c r="B2431" s="9" t="s">
        <v>850</v>
      </c>
      <c r="C2431" s="27" t="s">
        <v>966</v>
      </c>
      <c r="D2431" s="9" t="s">
        <v>25</v>
      </c>
      <c r="E2431" s="9" t="s">
        <v>196</v>
      </c>
      <c r="F2431" s="20" t="n">
        <v>-119.61</v>
      </c>
      <c r="G2431" s="12" t="s">
        <v>21</v>
      </c>
    </row>
    <row r="2432" customFormat="false" ht="12.8" hidden="false" customHeight="false" outlineLevel="0" collapsed="false">
      <c r="A2432" s="17" t="s">
        <v>951</v>
      </c>
      <c r="B2432" s="9" t="s">
        <v>850</v>
      </c>
      <c r="C2432" s="27" t="s">
        <v>967</v>
      </c>
      <c r="D2432" s="9" t="s">
        <v>25</v>
      </c>
      <c r="E2432" s="9" t="s">
        <v>196</v>
      </c>
      <c r="F2432" s="20" t="n">
        <v>-85.47</v>
      </c>
      <c r="G2432" s="12" t="s">
        <v>21</v>
      </c>
    </row>
    <row r="2433" customFormat="false" ht="12.8" hidden="false" customHeight="false" outlineLevel="0" collapsed="false">
      <c r="A2433" s="17" t="s">
        <v>951</v>
      </c>
      <c r="B2433" s="9" t="s">
        <v>850</v>
      </c>
      <c r="C2433" s="27" t="s">
        <v>968</v>
      </c>
      <c r="D2433" s="9" t="s">
        <v>25</v>
      </c>
      <c r="E2433" s="9" t="s">
        <v>196</v>
      </c>
      <c r="F2433" s="20" t="n">
        <v>-40</v>
      </c>
      <c r="G2433" s="12" t="s">
        <v>21</v>
      </c>
    </row>
    <row r="2434" customFormat="false" ht="12.8" hidden="false" customHeight="false" outlineLevel="0" collapsed="false">
      <c r="A2434" s="17" t="s">
        <v>951</v>
      </c>
      <c r="B2434" s="9" t="s">
        <v>850</v>
      </c>
      <c r="C2434" s="27" t="s">
        <v>969</v>
      </c>
      <c r="D2434" s="9" t="s">
        <v>25</v>
      </c>
      <c r="E2434" s="9" t="s">
        <v>196</v>
      </c>
      <c r="F2434" s="20" t="n">
        <v>-148</v>
      </c>
      <c r="G2434" s="12" t="s">
        <v>21</v>
      </c>
    </row>
    <row r="2435" customFormat="false" ht="12.8" hidden="false" customHeight="false" outlineLevel="0" collapsed="false">
      <c r="A2435" s="17" t="s">
        <v>951</v>
      </c>
      <c r="B2435" s="9" t="s">
        <v>850</v>
      </c>
      <c r="C2435" s="27" t="s">
        <v>909</v>
      </c>
      <c r="D2435" s="9" t="s">
        <v>54</v>
      </c>
      <c r="E2435" s="9" t="s">
        <v>67</v>
      </c>
      <c r="F2435" s="20" t="n">
        <v>-20</v>
      </c>
      <c r="G2435" s="12" t="s">
        <v>21</v>
      </c>
    </row>
    <row r="2436" customFormat="false" ht="12.8" hidden="false" customHeight="false" outlineLevel="0" collapsed="false">
      <c r="A2436" s="17" t="s">
        <v>412</v>
      </c>
      <c r="B2436" s="9" t="s">
        <v>850</v>
      </c>
      <c r="C2436" s="27" t="s">
        <v>405</v>
      </c>
      <c r="D2436" s="9" t="s">
        <v>78</v>
      </c>
      <c r="E2436" s="9" t="s">
        <v>406</v>
      </c>
      <c r="F2436" s="20" t="n">
        <v>-138.48</v>
      </c>
      <c r="G2436" s="12" t="s">
        <v>21</v>
      </c>
    </row>
    <row r="2437" customFormat="false" ht="12.8" hidden="false" customHeight="false" outlineLevel="0" collapsed="false">
      <c r="A2437" s="17" t="s">
        <v>412</v>
      </c>
      <c r="B2437" s="9" t="s">
        <v>850</v>
      </c>
      <c r="C2437" s="27" t="s">
        <v>970</v>
      </c>
      <c r="D2437" s="9" t="s">
        <v>78</v>
      </c>
      <c r="E2437" s="9" t="s">
        <v>406</v>
      </c>
      <c r="F2437" s="20" t="n">
        <v>-87.13</v>
      </c>
      <c r="G2437" s="12" t="s">
        <v>21</v>
      </c>
    </row>
    <row r="2438" customFormat="false" ht="12.8" hidden="false" customHeight="false" outlineLevel="0" collapsed="false">
      <c r="A2438" s="17" t="s">
        <v>412</v>
      </c>
      <c r="B2438" s="9" t="s">
        <v>850</v>
      </c>
      <c r="C2438" s="27" t="s">
        <v>405</v>
      </c>
      <c r="D2438" s="9" t="s">
        <v>78</v>
      </c>
      <c r="E2438" s="9" t="s">
        <v>406</v>
      </c>
      <c r="F2438" s="20" t="n">
        <v>-70</v>
      </c>
      <c r="G2438" s="12" t="s">
        <v>21</v>
      </c>
    </row>
    <row r="2439" customFormat="false" ht="12.8" hidden="false" customHeight="false" outlineLevel="0" collapsed="false">
      <c r="A2439" s="17" t="s">
        <v>412</v>
      </c>
      <c r="B2439" s="9" t="s">
        <v>850</v>
      </c>
      <c r="C2439" s="27" t="s">
        <v>405</v>
      </c>
      <c r="D2439" s="9" t="s">
        <v>78</v>
      </c>
      <c r="E2439" s="9" t="s">
        <v>406</v>
      </c>
      <c r="F2439" s="20" t="n">
        <v>-70</v>
      </c>
      <c r="G2439" s="12" t="s">
        <v>21</v>
      </c>
    </row>
    <row r="2440" customFormat="false" ht="12.8" hidden="false" customHeight="false" outlineLevel="0" collapsed="false">
      <c r="A2440" s="17" t="s">
        <v>412</v>
      </c>
      <c r="B2440" s="9" t="s">
        <v>850</v>
      </c>
      <c r="C2440" s="27" t="s">
        <v>971</v>
      </c>
      <c r="D2440" s="9" t="s">
        <v>78</v>
      </c>
      <c r="E2440" s="9" t="s">
        <v>119</v>
      </c>
      <c r="F2440" s="20" t="n">
        <v>-230</v>
      </c>
      <c r="G2440" s="12" t="s">
        <v>21</v>
      </c>
    </row>
    <row r="2441" customFormat="false" ht="12.8" hidden="false" customHeight="false" outlineLevel="0" collapsed="false">
      <c r="A2441" s="17" t="s">
        <v>412</v>
      </c>
      <c r="B2441" s="9" t="s">
        <v>850</v>
      </c>
      <c r="C2441" s="27" t="s">
        <v>972</v>
      </c>
      <c r="D2441" s="9" t="s">
        <v>78</v>
      </c>
      <c r="E2441" s="9" t="s">
        <v>119</v>
      </c>
      <c r="F2441" s="20" t="n">
        <v>-70</v>
      </c>
      <c r="G2441" s="12" t="s">
        <v>21</v>
      </c>
    </row>
    <row r="2442" customFormat="false" ht="12.8" hidden="false" customHeight="false" outlineLevel="0" collapsed="false">
      <c r="A2442" s="17" t="s">
        <v>412</v>
      </c>
      <c r="B2442" s="9" t="s">
        <v>850</v>
      </c>
      <c r="C2442" s="27" t="s">
        <v>971</v>
      </c>
      <c r="D2442" s="9" t="s">
        <v>78</v>
      </c>
      <c r="E2442" s="9" t="s">
        <v>119</v>
      </c>
      <c r="F2442" s="20" t="n">
        <v>-360</v>
      </c>
      <c r="G2442" s="12" t="s">
        <v>21</v>
      </c>
    </row>
    <row r="2443" customFormat="false" ht="12.8" hidden="false" customHeight="false" outlineLevel="0" collapsed="false">
      <c r="A2443" s="17" t="s">
        <v>412</v>
      </c>
      <c r="B2443" s="9" t="s">
        <v>850</v>
      </c>
      <c r="C2443" s="27" t="s">
        <v>936</v>
      </c>
      <c r="D2443" s="9" t="s">
        <v>19</v>
      </c>
      <c r="E2443" s="9" t="s">
        <v>271</v>
      </c>
      <c r="F2443" s="20" t="n">
        <v>-37.9</v>
      </c>
      <c r="G2443" s="12" t="s">
        <v>21</v>
      </c>
    </row>
    <row r="2444" customFormat="false" ht="12.8" hidden="false" customHeight="false" outlineLevel="0" collapsed="false">
      <c r="A2444" s="17" t="s">
        <v>412</v>
      </c>
      <c r="B2444" s="9" t="s">
        <v>850</v>
      </c>
      <c r="C2444" s="27" t="s">
        <v>920</v>
      </c>
      <c r="D2444" s="9" t="s">
        <v>19</v>
      </c>
      <c r="E2444" s="9" t="s">
        <v>119</v>
      </c>
      <c r="F2444" s="20" t="n">
        <v>-159.98</v>
      </c>
      <c r="G2444" s="12" t="s">
        <v>21</v>
      </c>
    </row>
    <row r="2445" customFormat="false" ht="12.8" hidden="false" customHeight="false" outlineLevel="0" collapsed="false">
      <c r="A2445" s="17" t="s">
        <v>412</v>
      </c>
      <c r="B2445" s="9" t="s">
        <v>850</v>
      </c>
      <c r="C2445" s="27" t="s">
        <v>973</v>
      </c>
      <c r="D2445" s="9" t="s">
        <v>19</v>
      </c>
      <c r="E2445" s="9" t="s">
        <v>64</v>
      </c>
      <c r="F2445" s="20" t="n">
        <v>-362.97</v>
      </c>
      <c r="G2445" s="12" t="s">
        <v>21</v>
      </c>
    </row>
    <row r="2446" customFormat="false" ht="12.8" hidden="false" customHeight="false" outlineLevel="0" collapsed="false">
      <c r="A2446" s="17" t="s">
        <v>412</v>
      </c>
      <c r="B2446" s="9" t="s">
        <v>850</v>
      </c>
      <c r="C2446" s="27" t="s">
        <v>893</v>
      </c>
      <c r="D2446" s="9" t="s">
        <v>19</v>
      </c>
      <c r="E2446" s="9" t="s">
        <v>64</v>
      </c>
      <c r="F2446" s="20" t="n">
        <v>-102.73</v>
      </c>
      <c r="G2446" s="12" t="s">
        <v>21</v>
      </c>
    </row>
    <row r="2447" customFormat="false" ht="12.8" hidden="false" customHeight="false" outlineLevel="0" collapsed="false">
      <c r="A2447" s="17" t="s">
        <v>412</v>
      </c>
      <c r="B2447" s="9" t="s">
        <v>850</v>
      </c>
      <c r="C2447" s="27" t="s">
        <v>894</v>
      </c>
      <c r="D2447" s="9" t="s">
        <v>19</v>
      </c>
      <c r="E2447" s="9" t="s">
        <v>64</v>
      </c>
      <c r="F2447" s="20" t="n">
        <v>-121.74</v>
      </c>
      <c r="G2447" s="12" t="s">
        <v>21</v>
      </c>
    </row>
    <row r="2448" customFormat="false" ht="12.8" hidden="false" customHeight="false" outlineLevel="0" collapsed="false">
      <c r="A2448" s="17" t="s">
        <v>412</v>
      </c>
      <c r="B2448" s="9" t="s">
        <v>850</v>
      </c>
      <c r="C2448" s="27" t="s">
        <v>893</v>
      </c>
      <c r="D2448" s="9" t="s">
        <v>19</v>
      </c>
      <c r="E2448" s="9" t="s">
        <v>64</v>
      </c>
      <c r="F2448" s="20" t="n">
        <v>-148.21</v>
      </c>
      <c r="G2448" s="12" t="s">
        <v>21</v>
      </c>
    </row>
    <row r="2449" customFormat="false" ht="12.8" hidden="false" customHeight="false" outlineLevel="0" collapsed="false">
      <c r="A2449" s="17" t="s">
        <v>412</v>
      </c>
      <c r="B2449" s="9" t="s">
        <v>850</v>
      </c>
      <c r="C2449" s="27" t="s">
        <v>896</v>
      </c>
      <c r="D2449" s="9" t="s">
        <v>171</v>
      </c>
      <c r="E2449" s="9" t="s">
        <v>172</v>
      </c>
      <c r="F2449" s="20" t="n">
        <v>-225</v>
      </c>
      <c r="G2449" s="12" t="s">
        <v>21</v>
      </c>
    </row>
    <row r="2450" customFormat="false" ht="12.8" hidden="false" customHeight="false" outlineLevel="0" collapsed="false">
      <c r="A2450" s="17" t="s">
        <v>412</v>
      </c>
      <c r="B2450" s="9" t="s">
        <v>850</v>
      </c>
      <c r="C2450" s="27" t="s">
        <v>899</v>
      </c>
      <c r="D2450" s="9" t="s">
        <v>25</v>
      </c>
      <c r="E2450" s="9" t="s">
        <v>26</v>
      </c>
      <c r="F2450" s="20" t="n">
        <v>-65.9</v>
      </c>
      <c r="G2450" s="12" t="s">
        <v>21</v>
      </c>
    </row>
    <row r="2451" customFormat="false" ht="12.8" hidden="false" customHeight="false" outlineLevel="0" collapsed="false">
      <c r="A2451" s="17" t="s">
        <v>412</v>
      </c>
      <c r="B2451" s="9" t="s">
        <v>850</v>
      </c>
      <c r="C2451" s="27" t="s">
        <v>897</v>
      </c>
      <c r="D2451" s="9" t="s">
        <v>25</v>
      </c>
      <c r="E2451" s="9" t="s">
        <v>26</v>
      </c>
      <c r="F2451" s="20" t="n">
        <v>-85</v>
      </c>
      <c r="G2451" s="12" t="s">
        <v>21</v>
      </c>
    </row>
    <row r="2452" customFormat="false" ht="12.8" hidden="false" customHeight="false" outlineLevel="0" collapsed="false">
      <c r="A2452" s="17" t="s">
        <v>412</v>
      </c>
      <c r="B2452" s="9" t="s">
        <v>850</v>
      </c>
      <c r="C2452" s="27" t="s">
        <v>899</v>
      </c>
      <c r="D2452" s="9" t="s">
        <v>25</v>
      </c>
      <c r="E2452" s="9" t="s">
        <v>26</v>
      </c>
      <c r="F2452" s="20" t="n">
        <v>-58.9</v>
      </c>
      <c r="G2452" s="12" t="s">
        <v>21</v>
      </c>
    </row>
    <row r="2453" customFormat="false" ht="12.8" hidden="false" customHeight="false" outlineLevel="0" collapsed="false">
      <c r="A2453" s="17" t="s">
        <v>412</v>
      </c>
      <c r="B2453" s="9" t="s">
        <v>850</v>
      </c>
      <c r="C2453" s="27" t="s">
        <v>897</v>
      </c>
      <c r="D2453" s="9" t="s">
        <v>25</v>
      </c>
      <c r="E2453" s="9" t="s">
        <v>26</v>
      </c>
      <c r="F2453" s="20" t="n">
        <v>-80</v>
      </c>
      <c r="G2453" s="12" t="s">
        <v>21</v>
      </c>
    </row>
    <row r="2454" customFormat="false" ht="12.8" hidden="false" customHeight="false" outlineLevel="0" collapsed="false">
      <c r="A2454" s="17" t="s">
        <v>412</v>
      </c>
      <c r="B2454" s="9" t="s">
        <v>850</v>
      </c>
      <c r="C2454" s="27" t="s">
        <v>897</v>
      </c>
      <c r="D2454" s="9" t="s">
        <v>25</v>
      </c>
      <c r="E2454" s="9" t="s">
        <v>26</v>
      </c>
      <c r="F2454" s="20" t="n">
        <v>-80</v>
      </c>
      <c r="G2454" s="12" t="s">
        <v>21</v>
      </c>
    </row>
    <row r="2455" customFormat="false" ht="12.8" hidden="false" customHeight="false" outlineLevel="0" collapsed="false">
      <c r="A2455" s="17" t="s">
        <v>412</v>
      </c>
      <c r="B2455" s="9" t="s">
        <v>850</v>
      </c>
      <c r="C2455" s="27" t="s">
        <v>974</v>
      </c>
      <c r="D2455" s="9" t="s">
        <v>25</v>
      </c>
      <c r="E2455" s="9" t="s">
        <v>26</v>
      </c>
      <c r="F2455" s="20" t="n">
        <v>-14.28</v>
      </c>
      <c r="G2455" s="12" t="s">
        <v>21</v>
      </c>
    </row>
    <row r="2456" customFormat="false" ht="12.8" hidden="false" customHeight="false" outlineLevel="0" collapsed="false">
      <c r="A2456" s="17" t="s">
        <v>412</v>
      </c>
      <c r="B2456" s="9" t="s">
        <v>850</v>
      </c>
      <c r="C2456" s="27" t="s">
        <v>975</v>
      </c>
      <c r="D2456" s="9" t="s">
        <v>25</v>
      </c>
      <c r="E2456" s="9" t="s">
        <v>266</v>
      </c>
      <c r="F2456" s="20" t="n">
        <v>-150</v>
      </c>
      <c r="G2456" s="12" t="s">
        <v>21</v>
      </c>
    </row>
    <row r="2457" customFormat="false" ht="12.8" hidden="false" customHeight="false" outlineLevel="0" collapsed="false">
      <c r="A2457" s="17" t="s">
        <v>412</v>
      </c>
      <c r="B2457" s="9" t="s">
        <v>850</v>
      </c>
      <c r="C2457" s="27" t="s">
        <v>957</v>
      </c>
      <c r="D2457" s="9" t="s">
        <v>25</v>
      </c>
      <c r="E2457" s="9" t="s">
        <v>47</v>
      </c>
      <c r="F2457" s="20" t="n">
        <v>-167.37</v>
      </c>
      <c r="G2457" s="12" t="s">
        <v>21</v>
      </c>
    </row>
    <row r="2458" customFormat="false" ht="12.8" hidden="false" customHeight="false" outlineLevel="0" collapsed="false">
      <c r="A2458" s="17" t="s">
        <v>412</v>
      </c>
      <c r="B2458" s="9" t="s">
        <v>850</v>
      </c>
      <c r="C2458" s="27" t="s">
        <v>976</v>
      </c>
      <c r="D2458" s="9" t="s">
        <v>25</v>
      </c>
      <c r="E2458" s="9" t="s">
        <v>47</v>
      </c>
      <c r="F2458" s="20" t="n">
        <v>-129.9</v>
      </c>
      <c r="G2458" s="12" t="s">
        <v>21</v>
      </c>
    </row>
    <row r="2459" customFormat="false" ht="12.8" hidden="false" customHeight="false" outlineLevel="0" collapsed="false">
      <c r="A2459" s="17" t="s">
        <v>412</v>
      </c>
      <c r="B2459" s="9" t="s">
        <v>850</v>
      </c>
      <c r="C2459" s="27" t="s">
        <v>977</v>
      </c>
      <c r="D2459" s="9" t="s">
        <v>25</v>
      </c>
      <c r="E2459" s="9" t="s">
        <v>29</v>
      </c>
      <c r="F2459" s="20" t="n">
        <v>-40</v>
      </c>
      <c r="G2459" s="12" t="s">
        <v>21</v>
      </c>
    </row>
    <row r="2460" customFormat="false" ht="12.8" hidden="false" customHeight="false" outlineLevel="0" collapsed="false">
      <c r="A2460" s="17" t="s">
        <v>412</v>
      </c>
      <c r="B2460" s="9" t="s">
        <v>850</v>
      </c>
      <c r="C2460" s="27" t="s">
        <v>954</v>
      </c>
      <c r="D2460" s="9" t="s">
        <v>25</v>
      </c>
      <c r="E2460" s="9" t="s">
        <v>29</v>
      </c>
      <c r="F2460" s="20" t="n">
        <v>-59.8</v>
      </c>
      <c r="G2460" s="12" t="s">
        <v>21</v>
      </c>
    </row>
    <row r="2461" customFormat="false" ht="12.8" hidden="false" customHeight="false" outlineLevel="0" collapsed="false">
      <c r="A2461" s="17" t="s">
        <v>412</v>
      </c>
      <c r="B2461" s="9" t="s">
        <v>850</v>
      </c>
      <c r="C2461" s="27" t="s">
        <v>868</v>
      </c>
      <c r="D2461" s="9" t="s">
        <v>25</v>
      </c>
      <c r="E2461" s="9" t="s">
        <v>163</v>
      </c>
      <c r="F2461" s="20" t="n">
        <v>-28</v>
      </c>
      <c r="G2461" s="12" t="s">
        <v>21</v>
      </c>
    </row>
    <row r="2462" customFormat="false" ht="12.8" hidden="false" customHeight="false" outlineLevel="0" collapsed="false">
      <c r="A2462" s="17" t="s">
        <v>412</v>
      </c>
      <c r="B2462" s="9" t="s">
        <v>850</v>
      </c>
      <c r="C2462" s="27" t="s">
        <v>978</v>
      </c>
      <c r="D2462" s="9" t="s">
        <v>25</v>
      </c>
      <c r="E2462" s="9" t="s">
        <v>163</v>
      </c>
      <c r="F2462" s="20" t="n">
        <v>-189.05</v>
      </c>
      <c r="G2462" s="12" t="s">
        <v>21</v>
      </c>
    </row>
    <row r="2463" customFormat="false" ht="12.8" hidden="false" customHeight="false" outlineLevel="0" collapsed="false">
      <c r="A2463" s="17" t="s">
        <v>412</v>
      </c>
      <c r="B2463" s="9" t="s">
        <v>850</v>
      </c>
      <c r="C2463" s="27" t="s">
        <v>979</v>
      </c>
      <c r="D2463" s="9" t="s">
        <v>25</v>
      </c>
      <c r="E2463" s="9" t="s">
        <v>163</v>
      </c>
      <c r="F2463" s="20" t="n">
        <v>-153.5</v>
      </c>
      <c r="G2463" s="12" t="s">
        <v>21</v>
      </c>
    </row>
    <row r="2464" customFormat="false" ht="12.8" hidden="false" customHeight="false" outlineLevel="0" collapsed="false">
      <c r="A2464" s="17" t="s">
        <v>412</v>
      </c>
      <c r="B2464" s="9" t="s">
        <v>850</v>
      </c>
      <c r="C2464" s="27" t="s">
        <v>980</v>
      </c>
      <c r="D2464" s="9" t="s">
        <v>25</v>
      </c>
      <c r="E2464" s="9" t="s">
        <v>163</v>
      </c>
      <c r="F2464" s="20" t="n">
        <v>-16.5</v>
      </c>
      <c r="G2464" s="12" t="s">
        <v>21</v>
      </c>
    </row>
    <row r="2465" customFormat="false" ht="12.8" hidden="false" customHeight="false" outlineLevel="0" collapsed="false">
      <c r="A2465" s="17" t="s">
        <v>412</v>
      </c>
      <c r="B2465" s="9" t="s">
        <v>850</v>
      </c>
      <c r="C2465" s="27" t="s">
        <v>981</v>
      </c>
      <c r="D2465" s="9" t="s">
        <v>25</v>
      </c>
      <c r="E2465" s="9" t="s">
        <v>163</v>
      </c>
      <c r="F2465" s="20" t="n">
        <v>-62.56</v>
      </c>
      <c r="G2465" s="12" t="s">
        <v>21</v>
      </c>
    </row>
    <row r="2466" customFormat="false" ht="12.8" hidden="false" customHeight="false" outlineLevel="0" collapsed="false">
      <c r="A2466" s="17" t="s">
        <v>412</v>
      </c>
      <c r="B2466" s="9" t="s">
        <v>850</v>
      </c>
      <c r="C2466" s="27" t="s">
        <v>982</v>
      </c>
      <c r="D2466" s="9" t="s">
        <v>25</v>
      </c>
      <c r="E2466" s="9" t="s">
        <v>163</v>
      </c>
      <c r="F2466" s="20" t="n">
        <v>-27.5</v>
      </c>
      <c r="G2466" s="12" t="s">
        <v>21</v>
      </c>
    </row>
    <row r="2467" customFormat="false" ht="12.8" hidden="false" customHeight="false" outlineLevel="0" collapsed="false">
      <c r="A2467" s="17" t="s">
        <v>412</v>
      </c>
      <c r="B2467" s="9" t="s">
        <v>850</v>
      </c>
      <c r="C2467" s="27" t="s">
        <v>929</v>
      </c>
      <c r="D2467" s="9" t="s">
        <v>25</v>
      </c>
      <c r="E2467" s="9" t="s">
        <v>467</v>
      </c>
      <c r="F2467" s="20" t="n">
        <v>-55.23</v>
      </c>
      <c r="G2467" s="12" t="s">
        <v>21</v>
      </c>
    </row>
    <row r="2468" customFormat="false" ht="12.8" hidden="false" customHeight="false" outlineLevel="0" collapsed="false">
      <c r="A2468" s="17" t="s">
        <v>412</v>
      </c>
      <c r="B2468" s="9" t="s">
        <v>850</v>
      </c>
      <c r="C2468" s="27" t="s">
        <v>947</v>
      </c>
      <c r="D2468" s="9" t="s">
        <v>25</v>
      </c>
      <c r="E2468" s="9" t="s">
        <v>467</v>
      </c>
      <c r="F2468" s="20" t="n">
        <v>-333</v>
      </c>
      <c r="G2468" s="12" t="s">
        <v>21</v>
      </c>
    </row>
    <row r="2469" customFormat="false" ht="12.8" hidden="false" customHeight="false" outlineLevel="0" collapsed="false">
      <c r="A2469" s="17" t="s">
        <v>412</v>
      </c>
      <c r="B2469" s="9" t="s">
        <v>850</v>
      </c>
      <c r="C2469" s="27" t="s">
        <v>983</v>
      </c>
      <c r="D2469" s="9" t="s">
        <v>25</v>
      </c>
      <c r="E2469" s="9" t="s">
        <v>84</v>
      </c>
      <c r="F2469" s="20" t="n">
        <v>-286</v>
      </c>
      <c r="G2469" s="12" t="s">
        <v>21</v>
      </c>
    </row>
    <row r="2470" customFormat="false" ht="12.8" hidden="false" customHeight="false" outlineLevel="0" collapsed="false">
      <c r="A2470" s="17" t="s">
        <v>412</v>
      </c>
      <c r="B2470" s="9" t="s">
        <v>850</v>
      </c>
      <c r="C2470" s="27" t="s">
        <v>967</v>
      </c>
      <c r="D2470" s="9" t="s">
        <v>25</v>
      </c>
      <c r="E2470" s="9" t="s">
        <v>196</v>
      </c>
      <c r="F2470" s="20" t="n">
        <v>-85.47</v>
      </c>
      <c r="G2470" s="12" t="s">
        <v>21</v>
      </c>
    </row>
    <row r="2471" customFormat="false" ht="12.8" hidden="false" customHeight="false" outlineLevel="0" collapsed="false">
      <c r="A2471" s="17" t="s">
        <v>412</v>
      </c>
      <c r="B2471" s="9" t="s">
        <v>850</v>
      </c>
      <c r="C2471" s="27" t="s">
        <v>909</v>
      </c>
      <c r="D2471" s="9" t="s">
        <v>984</v>
      </c>
      <c r="E2471" s="9" t="s">
        <v>67</v>
      </c>
      <c r="F2471" s="20" t="n">
        <v>-20</v>
      </c>
      <c r="G2471" s="12" t="s">
        <v>21</v>
      </c>
    </row>
    <row r="2472" customFormat="false" ht="12.8" hidden="false" customHeight="false" outlineLevel="0" collapsed="false">
      <c r="A2472" s="17" t="s">
        <v>770</v>
      </c>
      <c r="B2472" s="9" t="s">
        <v>850</v>
      </c>
      <c r="C2472" s="27" t="s">
        <v>405</v>
      </c>
      <c r="D2472" s="9" t="s">
        <v>78</v>
      </c>
      <c r="E2472" s="9" t="s">
        <v>406</v>
      </c>
      <c r="F2472" s="20" t="n">
        <v>-60</v>
      </c>
      <c r="G2472" s="12" t="s">
        <v>21</v>
      </c>
    </row>
    <row r="2473" customFormat="false" ht="12.8" hidden="false" customHeight="false" outlineLevel="0" collapsed="false">
      <c r="A2473" s="17" t="s">
        <v>770</v>
      </c>
      <c r="B2473" s="9" t="s">
        <v>850</v>
      </c>
      <c r="C2473" s="27" t="s">
        <v>405</v>
      </c>
      <c r="D2473" s="9" t="s">
        <v>78</v>
      </c>
      <c r="E2473" s="9" t="s">
        <v>406</v>
      </c>
      <c r="F2473" s="20" t="n">
        <v>-60</v>
      </c>
      <c r="G2473" s="12" t="s">
        <v>21</v>
      </c>
    </row>
    <row r="2474" customFormat="false" ht="12.8" hidden="false" customHeight="false" outlineLevel="0" collapsed="false">
      <c r="A2474" s="17" t="s">
        <v>770</v>
      </c>
      <c r="B2474" s="9" t="s">
        <v>850</v>
      </c>
      <c r="C2474" s="27" t="s">
        <v>405</v>
      </c>
      <c r="D2474" s="9" t="s">
        <v>78</v>
      </c>
      <c r="E2474" s="9" t="s">
        <v>406</v>
      </c>
      <c r="F2474" s="20" t="n">
        <v>-60</v>
      </c>
      <c r="G2474" s="12" t="s">
        <v>21</v>
      </c>
    </row>
    <row r="2475" customFormat="false" ht="12.8" hidden="false" customHeight="false" outlineLevel="0" collapsed="false">
      <c r="A2475" s="17" t="s">
        <v>770</v>
      </c>
      <c r="B2475" s="9" t="s">
        <v>850</v>
      </c>
      <c r="C2475" s="27" t="s">
        <v>405</v>
      </c>
      <c r="D2475" s="9" t="s">
        <v>78</v>
      </c>
      <c r="E2475" s="9" t="s">
        <v>406</v>
      </c>
      <c r="F2475" s="20" t="n">
        <v>-80</v>
      </c>
      <c r="G2475" s="12" t="s">
        <v>21</v>
      </c>
    </row>
    <row r="2476" customFormat="false" ht="12.8" hidden="false" customHeight="false" outlineLevel="0" collapsed="false">
      <c r="A2476" s="17" t="s">
        <v>770</v>
      </c>
      <c r="B2476" s="9" t="s">
        <v>850</v>
      </c>
      <c r="C2476" s="27" t="s">
        <v>405</v>
      </c>
      <c r="D2476" s="9" t="s">
        <v>78</v>
      </c>
      <c r="E2476" s="9" t="s">
        <v>406</v>
      </c>
      <c r="F2476" s="20" t="n">
        <v>-43</v>
      </c>
      <c r="G2476" s="12" t="s">
        <v>21</v>
      </c>
    </row>
    <row r="2477" customFormat="false" ht="12.8" hidden="false" customHeight="false" outlineLevel="0" collapsed="false">
      <c r="A2477" s="17" t="s">
        <v>770</v>
      </c>
      <c r="B2477" s="9" t="s">
        <v>850</v>
      </c>
      <c r="C2477" s="27" t="s">
        <v>985</v>
      </c>
      <c r="D2477" s="9" t="s">
        <v>19</v>
      </c>
      <c r="E2477" s="9" t="s">
        <v>20</v>
      </c>
      <c r="F2477" s="20" t="n">
        <v>-20.8</v>
      </c>
      <c r="G2477" s="12" t="s">
        <v>21</v>
      </c>
    </row>
    <row r="2478" customFormat="false" ht="12.8" hidden="false" customHeight="false" outlineLevel="0" collapsed="false">
      <c r="A2478" s="17" t="s">
        <v>770</v>
      </c>
      <c r="B2478" s="9" t="s">
        <v>850</v>
      </c>
      <c r="C2478" s="27" t="s">
        <v>936</v>
      </c>
      <c r="D2478" s="9" t="s">
        <v>19</v>
      </c>
      <c r="E2478" s="9" t="s">
        <v>271</v>
      </c>
      <c r="F2478" s="20" t="n">
        <v>-37.9</v>
      </c>
      <c r="G2478" s="12" t="s">
        <v>21</v>
      </c>
    </row>
    <row r="2479" customFormat="false" ht="12.8" hidden="false" customHeight="false" outlineLevel="0" collapsed="false">
      <c r="A2479" s="17" t="s">
        <v>770</v>
      </c>
      <c r="B2479" s="9" t="s">
        <v>850</v>
      </c>
      <c r="C2479" s="27" t="s">
        <v>920</v>
      </c>
      <c r="D2479" s="9" t="s">
        <v>19</v>
      </c>
      <c r="E2479" s="9" t="s">
        <v>119</v>
      </c>
      <c r="F2479" s="20" t="n">
        <v>-159.98</v>
      </c>
      <c r="G2479" s="12" t="s">
        <v>21</v>
      </c>
    </row>
    <row r="2480" customFormat="false" ht="12.8" hidden="false" customHeight="false" outlineLevel="0" collapsed="false">
      <c r="A2480" s="17" t="s">
        <v>770</v>
      </c>
      <c r="B2480" s="9" t="s">
        <v>850</v>
      </c>
      <c r="C2480" s="27" t="s">
        <v>986</v>
      </c>
      <c r="D2480" s="9" t="s">
        <v>19</v>
      </c>
      <c r="E2480" s="9" t="s">
        <v>119</v>
      </c>
      <c r="F2480" s="20" t="n">
        <v>-262</v>
      </c>
      <c r="G2480" s="12" t="s">
        <v>21</v>
      </c>
    </row>
    <row r="2481" customFormat="false" ht="12.8" hidden="false" customHeight="false" outlineLevel="0" collapsed="false">
      <c r="A2481" s="17" t="s">
        <v>770</v>
      </c>
      <c r="B2481" s="9" t="s">
        <v>850</v>
      </c>
      <c r="C2481" s="27" t="s">
        <v>893</v>
      </c>
      <c r="D2481" s="9" t="s">
        <v>19</v>
      </c>
      <c r="E2481" s="9" t="s">
        <v>64</v>
      </c>
      <c r="F2481" s="20" t="n">
        <v>-140.48</v>
      </c>
      <c r="G2481" s="12" t="s">
        <v>21</v>
      </c>
    </row>
    <row r="2482" customFormat="false" ht="12.8" hidden="false" customHeight="false" outlineLevel="0" collapsed="false">
      <c r="A2482" s="17" t="s">
        <v>770</v>
      </c>
      <c r="B2482" s="9" t="s">
        <v>850</v>
      </c>
      <c r="C2482" s="27" t="s">
        <v>987</v>
      </c>
      <c r="D2482" s="9" t="s">
        <v>19</v>
      </c>
      <c r="E2482" s="9" t="s">
        <v>64</v>
      </c>
      <c r="F2482" s="20" t="n">
        <v>-43.18</v>
      </c>
      <c r="G2482" s="12" t="s">
        <v>21</v>
      </c>
    </row>
    <row r="2483" customFormat="false" ht="12.8" hidden="false" customHeight="false" outlineLevel="0" collapsed="false">
      <c r="A2483" s="17" t="s">
        <v>770</v>
      </c>
      <c r="B2483" s="9" t="s">
        <v>850</v>
      </c>
      <c r="C2483" s="27" t="s">
        <v>987</v>
      </c>
      <c r="D2483" s="9" t="s">
        <v>19</v>
      </c>
      <c r="E2483" s="9" t="s">
        <v>64</v>
      </c>
      <c r="F2483" s="20" t="n">
        <v>-38.71</v>
      </c>
      <c r="G2483" s="12" t="s">
        <v>21</v>
      </c>
    </row>
    <row r="2484" customFormat="false" ht="12.8" hidden="false" customHeight="false" outlineLevel="0" collapsed="false">
      <c r="A2484" s="17" t="s">
        <v>770</v>
      </c>
      <c r="B2484" s="9" t="s">
        <v>850</v>
      </c>
      <c r="C2484" s="27" t="s">
        <v>893</v>
      </c>
      <c r="D2484" s="9" t="s">
        <v>19</v>
      </c>
      <c r="E2484" s="9" t="s">
        <v>64</v>
      </c>
      <c r="F2484" s="20" t="n">
        <v>-90.6</v>
      </c>
      <c r="G2484" s="12" t="s">
        <v>21</v>
      </c>
    </row>
    <row r="2485" customFormat="false" ht="12.8" hidden="false" customHeight="false" outlineLevel="0" collapsed="false">
      <c r="A2485" s="17" t="s">
        <v>770</v>
      </c>
      <c r="B2485" s="9" t="s">
        <v>850</v>
      </c>
      <c r="C2485" s="27" t="s">
        <v>987</v>
      </c>
      <c r="D2485" s="9" t="s">
        <v>19</v>
      </c>
      <c r="E2485" s="9" t="s">
        <v>64</v>
      </c>
      <c r="F2485" s="20" t="n">
        <v>-48.37</v>
      </c>
      <c r="G2485" s="12" t="s">
        <v>21</v>
      </c>
    </row>
    <row r="2486" customFormat="false" ht="12.8" hidden="false" customHeight="false" outlineLevel="0" collapsed="false">
      <c r="A2486" s="17" t="s">
        <v>770</v>
      </c>
      <c r="B2486" s="9" t="s">
        <v>850</v>
      </c>
      <c r="C2486" s="27" t="s">
        <v>894</v>
      </c>
      <c r="D2486" s="9" t="s">
        <v>19</v>
      </c>
      <c r="E2486" s="9" t="s">
        <v>64</v>
      </c>
      <c r="F2486" s="20" t="n">
        <v>-13.22</v>
      </c>
      <c r="G2486" s="12" t="s">
        <v>21</v>
      </c>
    </row>
    <row r="2487" customFormat="false" ht="12.8" hidden="false" customHeight="false" outlineLevel="0" collapsed="false">
      <c r="A2487" s="17" t="s">
        <v>770</v>
      </c>
      <c r="B2487" s="9" t="s">
        <v>850</v>
      </c>
      <c r="C2487" s="27" t="s">
        <v>893</v>
      </c>
      <c r="D2487" s="9" t="s">
        <v>19</v>
      </c>
      <c r="E2487" s="9" t="s">
        <v>64</v>
      </c>
      <c r="F2487" s="20" t="n">
        <v>-82.32</v>
      </c>
      <c r="G2487" s="12" t="s">
        <v>21</v>
      </c>
    </row>
    <row r="2488" customFormat="false" ht="12.8" hidden="false" customHeight="false" outlineLevel="0" collapsed="false">
      <c r="A2488" s="17" t="s">
        <v>770</v>
      </c>
      <c r="B2488" s="9" t="s">
        <v>850</v>
      </c>
      <c r="C2488" s="27" t="s">
        <v>868</v>
      </c>
      <c r="D2488" s="9" t="s">
        <v>19</v>
      </c>
      <c r="E2488" s="9" t="s">
        <v>64</v>
      </c>
      <c r="F2488" s="20" t="n">
        <v>-45</v>
      </c>
      <c r="G2488" s="12" t="s">
        <v>21</v>
      </c>
    </row>
    <row r="2489" customFormat="false" ht="12.8" hidden="false" customHeight="false" outlineLevel="0" collapsed="false">
      <c r="A2489" s="17" t="s">
        <v>770</v>
      </c>
      <c r="B2489" s="9" t="s">
        <v>850</v>
      </c>
      <c r="C2489" s="27" t="s">
        <v>893</v>
      </c>
      <c r="D2489" s="9" t="s">
        <v>19</v>
      </c>
      <c r="E2489" s="9" t="s">
        <v>64</v>
      </c>
      <c r="F2489" s="20" t="n">
        <v>-239.62</v>
      </c>
      <c r="G2489" s="12" t="s">
        <v>21</v>
      </c>
    </row>
    <row r="2490" customFormat="false" ht="12.8" hidden="false" customHeight="false" outlineLevel="0" collapsed="false">
      <c r="A2490" s="17" t="s">
        <v>770</v>
      </c>
      <c r="B2490" s="9" t="s">
        <v>850</v>
      </c>
      <c r="C2490" s="27" t="s">
        <v>868</v>
      </c>
      <c r="D2490" s="9" t="s">
        <v>19</v>
      </c>
      <c r="E2490" s="9" t="s">
        <v>64</v>
      </c>
      <c r="F2490" s="20" t="n">
        <v>-35</v>
      </c>
      <c r="G2490" s="12" t="s">
        <v>21</v>
      </c>
    </row>
    <row r="2491" customFormat="false" ht="12.8" hidden="false" customHeight="false" outlineLevel="0" collapsed="false">
      <c r="A2491" s="17" t="s">
        <v>770</v>
      </c>
      <c r="B2491" s="9" t="s">
        <v>850</v>
      </c>
      <c r="C2491" s="27" t="s">
        <v>893</v>
      </c>
      <c r="D2491" s="9" t="s">
        <v>19</v>
      </c>
      <c r="E2491" s="9" t="s">
        <v>64</v>
      </c>
      <c r="F2491" s="20" t="n">
        <v>-268.41</v>
      </c>
      <c r="G2491" s="12" t="s">
        <v>21</v>
      </c>
    </row>
    <row r="2492" customFormat="false" ht="12.8" hidden="false" customHeight="false" outlineLevel="0" collapsed="false">
      <c r="A2492" s="17" t="s">
        <v>770</v>
      </c>
      <c r="B2492" s="9" t="s">
        <v>850</v>
      </c>
      <c r="C2492" s="27" t="s">
        <v>988</v>
      </c>
      <c r="D2492" s="9" t="s">
        <v>25</v>
      </c>
      <c r="E2492" s="9" t="s">
        <v>26</v>
      </c>
      <c r="F2492" s="20" t="n">
        <v>-61</v>
      </c>
      <c r="G2492" s="12" t="s">
        <v>21</v>
      </c>
    </row>
    <row r="2493" customFormat="false" ht="12.8" hidden="false" customHeight="false" outlineLevel="0" collapsed="false">
      <c r="A2493" s="17" t="s">
        <v>770</v>
      </c>
      <c r="B2493" s="9" t="s">
        <v>850</v>
      </c>
      <c r="C2493" s="27" t="s">
        <v>899</v>
      </c>
      <c r="D2493" s="9" t="s">
        <v>25</v>
      </c>
      <c r="E2493" s="9" t="s">
        <v>26</v>
      </c>
      <c r="F2493" s="20" t="n">
        <v>-58.4</v>
      </c>
      <c r="G2493" s="12" t="s">
        <v>21</v>
      </c>
    </row>
    <row r="2494" customFormat="false" ht="12.8" hidden="false" customHeight="false" outlineLevel="0" collapsed="false">
      <c r="A2494" s="17" t="s">
        <v>770</v>
      </c>
      <c r="B2494" s="9" t="s">
        <v>850</v>
      </c>
      <c r="C2494" s="27" t="s">
        <v>897</v>
      </c>
      <c r="D2494" s="9" t="s">
        <v>25</v>
      </c>
      <c r="E2494" s="9" t="s">
        <v>26</v>
      </c>
      <c r="F2494" s="20" t="n">
        <v>-80</v>
      </c>
      <c r="G2494" s="12" t="s">
        <v>21</v>
      </c>
    </row>
    <row r="2495" customFormat="false" ht="12.8" hidden="false" customHeight="false" outlineLevel="0" collapsed="false">
      <c r="A2495" s="17" t="s">
        <v>770</v>
      </c>
      <c r="B2495" s="9" t="s">
        <v>850</v>
      </c>
      <c r="C2495" s="27" t="s">
        <v>989</v>
      </c>
      <c r="D2495" s="9" t="s">
        <v>25</v>
      </c>
      <c r="E2495" s="9" t="s">
        <v>26</v>
      </c>
      <c r="F2495" s="20" t="n">
        <v>-80</v>
      </c>
      <c r="G2495" s="12" t="s">
        <v>21</v>
      </c>
    </row>
    <row r="2496" customFormat="false" ht="12.8" hidden="false" customHeight="false" outlineLevel="0" collapsed="false">
      <c r="A2496" s="17" t="s">
        <v>770</v>
      </c>
      <c r="B2496" s="9" t="s">
        <v>850</v>
      </c>
      <c r="C2496" s="27" t="s">
        <v>989</v>
      </c>
      <c r="D2496" s="9" t="s">
        <v>25</v>
      </c>
      <c r="E2496" s="9" t="s">
        <v>26</v>
      </c>
      <c r="F2496" s="20" t="n">
        <v>-57</v>
      </c>
      <c r="G2496" s="12" t="s">
        <v>21</v>
      </c>
    </row>
    <row r="2497" customFormat="false" ht="12.8" hidden="false" customHeight="false" outlineLevel="0" collapsed="false">
      <c r="A2497" s="17" t="s">
        <v>770</v>
      </c>
      <c r="B2497" s="9" t="s">
        <v>850</v>
      </c>
      <c r="C2497" s="27" t="s">
        <v>899</v>
      </c>
      <c r="D2497" s="9" t="s">
        <v>25</v>
      </c>
      <c r="E2497" s="9" t="s">
        <v>26</v>
      </c>
      <c r="F2497" s="20" t="n">
        <v>-63.9</v>
      </c>
      <c r="G2497" s="12" t="s">
        <v>21</v>
      </c>
    </row>
    <row r="2498" customFormat="false" ht="12.8" hidden="false" customHeight="false" outlineLevel="0" collapsed="false">
      <c r="A2498" s="17" t="s">
        <v>770</v>
      </c>
      <c r="B2498" s="9" t="s">
        <v>850</v>
      </c>
      <c r="C2498" s="27" t="s">
        <v>990</v>
      </c>
      <c r="D2498" s="9" t="s">
        <v>25</v>
      </c>
      <c r="E2498" s="9" t="s">
        <v>26</v>
      </c>
      <c r="F2498" s="20" t="n">
        <v>-72.73</v>
      </c>
      <c r="G2498" s="12" t="s">
        <v>21</v>
      </c>
    </row>
    <row r="2499" customFormat="false" ht="12.8" hidden="false" customHeight="false" outlineLevel="0" collapsed="false">
      <c r="A2499" s="17" t="s">
        <v>770</v>
      </c>
      <c r="B2499" s="9" t="s">
        <v>850</v>
      </c>
      <c r="C2499" s="27" t="s">
        <v>957</v>
      </c>
      <c r="D2499" s="9" t="s">
        <v>25</v>
      </c>
      <c r="E2499" s="9" t="s">
        <v>47</v>
      </c>
      <c r="F2499" s="20" t="n">
        <v>-167.37</v>
      </c>
      <c r="G2499" s="12" t="s">
        <v>21</v>
      </c>
    </row>
    <row r="2500" customFormat="false" ht="12.8" hidden="false" customHeight="false" outlineLevel="0" collapsed="false">
      <c r="A2500" s="17" t="s">
        <v>770</v>
      </c>
      <c r="B2500" s="9" t="s">
        <v>850</v>
      </c>
      <c r="C2500" s="27" t="s">
        <v>991</v>
      </c>
      <c r="D2500" s="9" t="s">
        <v>25</v>
      </c>
      <c r="E2500" s="9" t="s">
        <v>47</v>
      </c>
      <c r="F2500" s="20" t="n">
        <v>1338.99</v>
      </c>
      <c r="G2500" s="12" t="s">
        <v>21</v>
      </c>
    </row>
    <row r="2501" customFormat="false" ht="12.8" hidden="false" customHeight="false" outlineLevel="0" collapsed="false">
      <c r="A2501" s="17" t="s">
        <v>770</v>
      </c>
      <c r="B2501" s="9" t="s">
        <v>850</v>
      </c>
      <c r="C2501" s="27" t="s">
        <v>957</v>
      </c>
      <c r="D2501" s="9" t="s">
        <v>25</v>
      </c>
      <c r="E2501" s="9" t="s">
        <v>47</v>
      </c>
      <c r="F2501" s="20" t="n">
        <v>-167.37</v>
      </c>
      <c r="G2501" s="12" t="s">
        <v>21</v>
      </c>
    </row>
    <row r="2502" customFormat="false" ht="12.8" hidden="false" customHeight="false" outlineLevel="0" collapsed="false">
      <c r="A2502" s="17" t="s">
        <v>770</v>
      </c>
      <c r="B2502" s="9" t="s">
        <v>850</v>
      </c>
      <c r="C2502" s="27" t="s">
        <v>957</v>
      </c>
      <c r="D2502" s="9" t="s">
        <v>25</v>
      </c>
      <c r="E2502" s="9" t="s">
        <v>47</v>
      </c>
      <c r="F2502" s="20" t="n">
        <v>-167.37</v>
      </c>
      <c r="G2502" s="12" t="s">
        <v>21</v>
      </c>
    </row>
    <row r="2503" customFormat="false" ht="12.8" hidden="false" customHeight="false" outlineLevel="0" collapsed="false">
      <c r="A2503" s="17" t="s">
        <v>770</v>
      </c>
      <c r="B2503" s="9" t="s">
        <v>850</v>
      </c>
      <c r="C2503" s="27" t="s">
        <v>957</v>
      </c>
      <c r="D2503" s="9" t="s">
        <v>25</v>
      </c>
      <c r="E2503" s="9" t="s">
        <v>47</v>
      </c>
      <c r="F2503" s="20" t="n">
        <v>-167.37</v>
      </c>
      <c r="G2503" s="12" t="s">
        <v>21</v>
      </c>
    </row>
    <row r="2504" customFormat="false" ht="12.8" hidden="false" customHeight="false" outlineLevel="0" collapsed="false">
      <c r="A2504" s="17" t="s">
        <v>770</v>
      </c>
      <c r="B2504" s="9" t="s">
        <v>850</v>
      </c>
      <c r="C2504" s="27" t="s">
        <v>957</v>
      </c>
      <c r="D2504" s="9" t="s">
        <v>25</v>
      </c>
      <c r="E2504" s="9" t="s">
        <v>47</v>
      </c>
      <c r="F2504" s="20" t="n">
        <v>-167.37</v>
      </c>
      <c r="G2504" s="12" t="s">
        <v>21</v>
      </c>
    </row>
    <row r="2505" customFormat="false" ht="12.8" hidden="false" customHeight="false" outlineLevel="0" collapsed="false">
      <c r="A2505" s="17" t="s">
        <v>770</v>
      </c>
      <c r="B2505" s="9" t="s">
        <v>850</v>
      </c>
      <c r="C2505" s="27" t="s">
        <v>957</v>
      </c>
      <c r="D2505" s="9" t="s">
        <v>25</v>
      </c>
      <c r="E2505" s="9" t="s">
        <v>47</v>
      </c>
      <c r="F2505" s="20" t="n">
        <v>-167.37</v>
      </c>
      <c r="G2505" s="12" t="s">
        <v>21</v>
      </c>
    </row>
    <row r="2506" customFormat="false" ht="12.8" hidden="false" customHeight="false" outlineLevel="0" collapsed="false">
      <c r="A2506" s="17" t="s">
        <v>770</v>
      </c>
      <c r="B2506" s="9" t="s">
        <v>850</v>
      </c>
      <c r="C2506" s="27" t="s">
        <v>976</v>
      </c>
      <c r="D2506" s="9" t="s">
        <v>25</v>
      </c>
      <c r="E2506" s="9" t="s">
        <v>47</v>
      </c>
      <c r="F2506" s="20" t="n">
        <v>-129.9</v>
      </c>
      <c r="G2506" s="12" t="s">
        <v>21</v>
      </c>
    </row>
    <row r="2507" customFormat="false" ht="12.8" hidden="false" customHeight="false" outlineLevel="0" collapsed="false">
      <c r="A2507" s="17" t="s">
        <v>770</v>
      </c>
      <c r="B2507" s="9" t="s">
        <v>850</v>
      </c>
      <c r="C2507" s="27" t="s">
        <v>992</v>
      </c>
      <c r="D2507" s="9" t="s">
        <v>25</v>
      </c>
      <c r="E2507" s="9" t="s">
        <v>29</v>
      </c>
      <c r="F2507" s="20" t="n">
        <v>-36</v>
      </c>
      <c r="G2507" s="12" t="s">
        <v>21</v>
      </c>
    </row>
    <row r="2508" customFormat="false" ht="12.8" hidden="false" customHeight="false" outlineLevel="0" collapsed="false">
      <c r="A2508" s="17" t="s">
        <v>770</v>
      </c>
      <c r="B2508" s="9" t="s">
        <v>850</v>
      </c>
      <c r="C2508" s="27" t="s">
        <v>993</v>
      </c>
      <c r="D2508" s="9" t="s">
        <v>25</v>
      </c>
      <c r="E2508" s="9" t="s">
        <v>29</v>
      </c>
      <c r="F2508" s="20" t="n">
        <v>-59.8</v>
      </c>
      <c r="G2508" s="12" t="s">
        <v>21</v>
      </c>
    </row>
    <row r="2509" customFormat="false" ht="12.8" hidden="false" customHeight="false" outlineLevel="0" collapsed="false">
      <c r="A2509" s="17" t="s">
        <v>770</v>
      </c>
      <c r="B2509" s="9" t="s">
        <v>850</v>
      </c>
      <c r="C2509" s="27" t="s">
        <v>964</v>
      </c>
      <c r="D2509" s="9" t="s">
        <v>25</v>
      </c>
      <c r="E2509" s="9" t="s">
        <v>249</v>
      </c>
      <c r="F2509" s="20" t="n">
        <v>-90</v>
      </c>
      <c r="G2509" s="12" t="s">
        <v>21</v>
      </c>
    </row>
    <row r="2510" customFormat="false" ht="12.8" hidden="false" customHeight="false" outlineLevel="0" collapsed="false">
      <c r="A2510" s="17" t="s">
        <v>770</v>
      </c>
      <c r="B2510" s="9" t="s">
        <v>850</v>
      </c>
      <c r="C2510" s="27" t="s">
        <v>932</v>
      </c>
      <c r="D2510" s="9" t="s">
        <v>25</v>
      </c>
      <c r="E2510" s="9" t="s">
        <v>196</v>
      </c>
      <c r="F2510" s="20" t="n">
        <v>-536.48</v>
      </c>
      <c r="G2510" s="12" t="s">
        <v>21</v>
      </c>
    </row>
    <row r="2511" customFormat="false" ht="12.8" hidden="false" customHeight="false" outlineLevel="0" collapsed="false">
      <c r="A2511" s="17" t="s">
        <v>770</v>
      </c>
      <c r="B2511" s="9" t="s">
        <v>850</v>
      </c>
      <c r="C2511" s="27" t="s">
        <v>909</v>
      </c>
      <c r="D2511" s="9" t="s">
        <v>54</v>
      </c>
      <c r="E2511" s="9" t="s">
        <v>67</v>
      </c>
      <c r="F2511" s="20" t="n">
        <v>-20</v>
      </c>
      <c r="G2511" s="12" t="s">
        <v>21</v>
      </c>
    </row>
    <row r="2512" customFormat="false" ht="12.8" hidden="false" customHeight="false" outlineLevel="0" collapsed="false">
      <c r="A2512" s="17" t="s">
        <v>771</v>
      </c>
      <c r="B2512" s="9" t="s">
        <v>850</v>
      </c>
      <c r="C2512" s="27" t="s">
        <v>405</v>
      </c>
      <c r="D2512" s="9" t="s">
        <v>78</v>
      </c>
      <c r="E2512" s="9" t="s">
        <v>406</v>
      </c>
      <c r="F2512" s="20" t="n">
        <v>-70</v>
      </c>
      <c r="G2512" s="12" t="s">
        <v>21</v>
      </c>
    </row>
    <row r="2513" customFormat="false" ht="12.8" hidden="false" customHeight="false" outlineLevel="0" collapsed="false">
      <c r="A2513" s="17" t="s">
        <v>771</v>
      </c>
      <c r="B2513" s="9" t="s">
        <v>850</v>
      </c>
      <c r="C2513" s="27" t="s">
        <v>972</v>
      </c>
      <c r="D2513" s="9" t="s">
        <v>78</v>
      </c>
      <c r="E2513" s="9" t="s">
        <v>406</v>
      </c>
      <c r="F2513" s="20" t="n">
        <v>-70</v>
      </c>
      <c r="G2513" s="12" t="s">
        <v>21</v>
      </c>
    </row>
    <row r="2514" customFormat="false" ht="12.8" hidden="false" customHeight="false" outlineLevel="0" collapsed="false">
      <c r="A2514" s="17" t="s">
        <v>771</v>
      </c>
      <c r="B2514" s="9" t="s">
        <v>850</v>
      </c>
      <c r="C2514" s="27" t="s">
        <v>118</v>
      </c>
      <c r="D2514" s="9" t="s">
        <v>78</v>
      </c>
      <c r="E2514" s="9" t="s">
        <v>119</v>
      </c>
      <c r="F2514" s="20" t="n">
        <v>-547.28</v>
      </c>
      <c r="G2514" s="12" t="s">
        <v>21</v>
      </c>
    </row>
    <row r="2515" customFormat="false" ht="12.8" hidden="false" customHeight="false" outlineLevel="0" collapsed="false">
      <c r="A2515" s="17" t="s">
        <v>771</v>
      </c>
      <c r="B2515" s="9" t="s">
        <v>850</v>
      </c>
      <c r="C2515" s="27" t="s">
        <v>936</v>
      </c>
      <c r="D2515" s="9" t="s">
        <v>19</v>
      </c>
      <c r="E2515" s="9" t="s">
        <v>271</v>
      </c>
      <c r="F2515" s="20" t="n">
        <v>-37.9</v>
      </c>
      <c r="G2515" s="12" t="s">
        <v>21</v>
      </c>
    </row>
    <row r="2516" customFormat="false" ht="12.8" hidden="false" customHeight="false" outlineLevel="0" collapsed="false">
      <c r="A2516" s="17" t="s">
        <v>771</v>
      </c>
      <c r="B2516" s="9" t="s">
        <v>850</v>
      </c>
      <c r="C2516" s="27" t="s">
        <v>920</v>
      </c>
      <c r="D2516" s="9" t="s">
        <v>19</v>
      </c>
      <c r="E2516" s="9" t="s">
        <v>119</v>
      </c>
      <c r="F2516" s="20" t="n">
        <v>-159.98</v>
      </c>
      <c r="G2516" s="12" t="s">
        <v>21</v>
      </c>
    </row>
    <row r="2517" customFormat="false" ht="12.8" hidden="false" customHeight="false" outlineLevel="0" collapsed="false">
      <c r="A2517" s="17" t="s">
        <v>771</v>
      </c>
      <c r="B2517" s="9" t="s">
        <v>850</v>
      </c>
      <c r="C2517" s="27" t="s">
        <v>893</v>
      </c>
      <c r="D2517" s="9" t="s">
        <v>19</v>
      </c>
      <c r="E2517" s="9" t="s">
        <v>64</v>
      </c>
      <c r="F2517" s="20" t="n">
        <v>-159.18</v>
      </c>
      <c r="G2517" s="12" t="s">
        <v>21</v>
      </c>
    </row>
    <row r="2518" customFormat="false" ht="12.8" hidden="false" customHeight="false" outlineLevel="0" collapsed="false">
      <c r="A2518" s="17" t="s">
        <v>771</v>
      </c>
      <c r="B2518" s="9" t="s">
        <v>850</v>
      </c>
      <c r="C2518" s="27" t="s">
        <v>893</v>
      </c>
      <c r="D2518" s="9" t="s">
        <v>19</v>
      </c>
      <c r="E2518" s="9" t="s">
        <v>64</v>
      </c>
      <c r="F2518" s="20" t="n">
        <v>-102.59</v>
      </c>
      <c r="G2518" s="12" t="s">
        <v>21</v>
      </c>
    </row>
    <row r="2519" customFormat="false" ht="12.8" hidden="false" customHeight="false" outlineLevel="0" collapsed="false">
      <c r="A2519" s="17" t="s">
        <v>771</v>
      </c>
      <c r="B2519" s="9" t="s">
        <v>850</v>
      </c>
      <c r="C2519" s="27" t="s">
        <v>893</v>
      </c>
      <c r="D2519" s="9" t="s">
        <v>19</v>
      </c>
      <c r="E2519" s="9" t="s">
        <v>64</v>
      </c>
      <c r="F2519" s="20" t="n">
        <v>-100.84</v>
      </c>
      <c r="G2519" s="12" t="s">
        <v>21</v>
      </c>
    </row>
    <row r="2520" customFormat="false" ht="12.8" hidden="false" customHeight="false" outlineLevel="0" collapsed="false">
      <c r="A2520" s="17" t="s">
        <v>771</v>
      </c>
      <c r="B2520" s="9" t="s">
        <v>850</v>
      </c>
      <c r="C2520" s="27" t="s">
        <v>868</v>
      </c>
      <c r="D2520" s="9" t="s">
        <v>19</v>
      </c>
      <c r="E2520" s="9" t="s">
        <v>64</v>
      </c>
      <c r="F2520" s="20" t="n">
        <v>-49</v>
      </c>
      <c r="G2520" s="12" t="s">
        <v>21</v>
      </c>
    </row>
    <row r="2521" customFormat="false" ht="12.8" hidden="false" customHeight="false" outlineLevel="0" collapsed="false">
      <c r="A2521" s="17" t="s">
        <v>771</v>
      </c>
      <c r="B2521" s="9" t="s">
        <v>850</v>
      </c>
      <c r="C2521" s="27" t="s">
        <v>893</v>
      </c>
      <c r="D2521" s="9" t="s">
        <v>19</v>
      </c>
      <c r="E2521" s="9" t="s">
        <v>64</v>
      </c>
      <c r="F2521" s="20" t="n">
        <v>-174.63</v>
      </c>
      <c r="G2521" s="12" t="s">
        <v>21</v>
      </c>
    </row>
    <row r="2522" customFormat="false" ht="12.8" hidden="false" customHeight="false" outlineLevel="0" collapsed="false">
      <c r="A2522" s="17" t="s">
        <v>771</v>
      </c>
      <c r="B2522" s="9" t="s">
        <v>850</v>
      </c>
      <c r="C2522" s="27" t="s">
        <v>894</v>
      </c>
      <c r="D2522" s="9" t="s">
        <v>19</v>
      </c>
      <c r="E2522" s="9" t="s">
        <v>64</v>
      </c>
      <c r="F2522" s="20" t="n">
        <v>-60.34</v>
      </c>
      <c r="G2522" s="12" t="s">
        <v>21</v>
      </c>
    </row>
    <row r="2523" customFormat="false" ht="12.8" hidden="false" customHeight="false" outlineLevel="0" collapsed="false">
      <c r="A2523" s="17" t="s">
        <v>771</v>
      </c>
      <c r="B2523" s="9" t="s">
        <v>850</v>
      </c>
      <c r="C2523" s="27" t="s">
        <v>895</v>
      </c>
      <c r="D2523" s="9" t="s">
        <v>171</v>
      </c>
      <c r="E2523" s="9" t="s">
        <v>172</v>
      </c>
      <c r="F2523" s="20" t="n">
        <v>-170.91</v>
      </c>
      <c r="G2523" s="12" t="s">
        <v>21</v>
      </c>
    </row>
    <row r="2524" customFormat="false" ht="12.8" hidden="false" customHeight="false" outlineLevel="0" collapsed="false">
      <c r="A2524" s="17" t="s">
        <v>771</v>
      </c>
      <c r="B2524" s="9" t="s">
        <v>850</v>
      </c>
      <c r="C2524" s="27" t="s">
        <v>994</v>
      </c>
      <c r="D2524" s="9" t="s">
        <v>25</v>
      </c>
      <c r="E2524" s="9" t="s">
        <v>26</v>
      </c>
      <c r="F2524" s="20" t="n">
        <v>-50.5</v>
      </c>
      <c r="G2524" s="12" t="s">
        <v>21</v>
      </c>
    </row>
    <row r="2525" customFormat="false" ht="12.8" hidden="false" customHeight="false" outlineLevel="0" collapsed="false">
      <c r="A2525" s="17" t="s">
        <v>771</v>
      </c>
      <c r="B2525" s="9" t="s">
        <v>850</v>
      </c>
      <c r="C2525" s="27" t="s">
        <v>995</v>
      </c>
      <c r="D2525" s="9" t="s">
        <v>25</v>
      </c>
      <c r="E2525" s="9" t="s">
        <v>26</v>
      </c>
      <c r="F2525" s="20" t="n">
        <v>-100</v>
      </c>
      <c r="G2525" s="12" t="s">
        <v>21</v>
      </c>
    </row>
    <row r="2526" customFormat="false" ht="12.8" hidden="false" customHeight="false" outlineLevel="0" collapsed="false">
      <c r="A2526" s="17" t="s">
        <v>771</v>
      </c>
      <c r="B2526" s="9" t="s">
        <v>850</v>
      </c>
      <c r="C2526" s="27" t="s">
        <v>899</v>
      </c>
      <c r="D2526" s="9" t="s">
        <v>25</v>
      </c>
      <c r="E2526" s="9" t="s">
        <v>26</v>
      </c>
      <c r="F2526" s="20" t="n">
        <v>-61.9</v>
      </c>
      <c r="G2526" s="12" t="s">
        <v>21</v>
      </c>
    </row>
    <row r="2527" customFormat="false" ht="12.8" hidden="false" customHeight="false" outlineLevel="0" collapsed="false">
      <c r="A2527" s="17" t="s">
        <v>771</v>
      </c>
      <c r="B2527" s="9" t="s">
        <v>850</v>
      </c>
      <c r="C2527" s="27" t="s">
        <v>989</v>
      </c>
      <c r="D2527" s="9" t="s">
        <v>25</v>
      </c>
      <c r="E2527" s="9" t="s">
        <v>26</v>
      </c>
      <c r="F2527" s="20" t="n">
        <v>-94</v>
      </c>
      <c r="G2527" s="12" t="s">
        <v>21</v>
      </c>
    </row>
    <row r="2528" customFormat="false" ht="12.8" hidden="false" customHeight="false" outlineLevel="0" collapsed="false">
      <c r="A2528" s="17" t="s">
        <v>771</v>
      </c>
      <c r="B2528" s="9" t="s">
        <v>850</v>
      </c>
      <c r="C2528" s="27" t="s">
        <v>996</v>
      </c>
      <c r="D2528" s="9" t="s">
        <v>25</v>
      </c>
      <c r="E2528" s="9" t="s">
        <v>26</v>
      </c>
      <c r="F2528" s="20" t="n">
        <v>-71.7</v>
      </c>
      <c r="G2528" s="12" t="s">
        <v>21</v>
      </c>
    </row>
    <row r="2529" customFormat="false" ht="12.8" hidden="false" customHeight="false" outlineLevel="0" collapsed="false">
      <c r="A2529" s="17" t="s">
        <v>771</v>
      </c>
      <c r="B2529" s="9" t="s">
        <v>850</v>
      </c>
      <c r="C2529" s="27" t="s">
        <v>997</v>
      </c>
      <c r="D2529" s="9" t="s">
        <v>25</v>
      </c>
      <c r="E2529" s="9" t="s">
        <v>26</v>
      </c>
      <c r="F2529" s="20" t="n">
        <v>-65</v>
      </c>
      <c r="G2529" s="12" t="s">
        <v>21</v>
      </c>
    </row>
    <row r="2530" customFormat="false" ht="12.8" hidden="false" customHeight="false" outlineLevel="0" collapsed="false">
      <c r="A2530" s="17" t="s">
        <v>771</v>
      </c>
      <c r="B2530" s="9" t="s">
        <v>850</v>
      </c>
      <c r="C2530" s="27" t="s">
        <v>998</v>
      </c>
      <c r="D2530" s="9" t="s">
        <v>25</v>
      </c>
      <c r="E2530" s="9" t="s">
        <v>26</v>
      </c>
      <c r="F2530" s="20" t="n">
        <v>-31.21</v>
      </c>
      <c r="G2530" s="12" t="s">
        <v>21</v>
      </c>
    </row>
    <row r="2531" customFormat="false" ht="12.8" hidden="false" customHeight="false" outlineLevel="0" collapsed="false">
      <c r="A2531" s="17" t="s">
        <v>771</v>
      </c>
      <c r="B2531" s="9" t="s">
        <v>850</v>
      </c>
      <c r="C2531" s="27" t="s">
        <v>989</v>
      </c>
      <c r="D2531" s="9" t="s">
        <v>25</v>
      </c>
      <c r="E2531" s="9" t="s">
        <v>26</v>
      </c>
      <c r="F2531" s="20" t="n">
        <v>-80</v>
      </c>
      <c r="G2531" s="12" t="s">
        <v>21</v>
      </c>
    </row>
    <row r="2532" customFormat="false" ht="12.8" hidden="false" customHeight="false" outlineLevel="0" collapsed="false">
      <c r="A2532" s="17" t="s">
        <v>771</v>
      </c>
      <c r="B2532" s="9" t="s">
        <v>850</v>
      </c>
      <c r="C2532" s="27" t="s">
        <v>899</v>
      </c>
      <c r="D2532" s="9" t="s">
        <v>25</v>
      </c>
      <c r="E2532" s="9" t="s">
        <v>26</v>
      </c>
      <c r="F2532" s="20" t="n">
        <v>-62.9</v>
      </c>
      <c r="G2532" s="12" t="s">
        <v>21</v>
      </c>
    </row>
    <row r="2533" customFormat="false" ht="12.8" hidden="false" customHeight="false" outlineLevel="0" collapsed="false">
      <c r="A2533" s="17" t="s">
        <v>771</v>
      </c>
      <c r="B2533" s="9" t="s">
        <v>850</v>
      </c>
      <c r="C2533" s="27" t="s">
        <v>989</v>
      </c>
      <c r="D2533" s="9" t="s">
        <v>25</v>
      </c>
      <c r="E2533" s="9" t="s">
        <v>26</v>
      </c>
      <c r="F2533" s="20" t="n">
        <v>-94</v>
      </c>
      <c r="G2533" s="12" t="s">
        <v>21</v>
      </c>
    </row>
    <row r="2534" customFormat="false" ht="12.8" hidden="false" customHeight="false" outlineLevel="0" collapsed="false">
      <c r="A2534" s="17" t="s">
        <v>771</v>
      </c>
      <c r="B2534" s="9" t="s">
        <v>850</v>
      </c>
      <c r="C2534" s="27" t="s">
        <v>994</v>
      </c>
      <c r="D2534" s="9" t="s">
        <v>25</v>
      </c>
      <c r="E2534" s="9" t="s">
        <v>26</v>
      </c>
      <c r="F2534" s="20" t="n">
        <v>-20</v>
      </c>
      <c r="G2534" s="12" t="s">
        <v>21</v>
      </c>
    </row>
    <row r="2535" customFormat="false" ht="12.8" hidden="false" customHeight="false" outlineLevel="0" collapsed="false">
      <c r="A2535" s="17" t="s">
        <v>771</v>
      </c>
      <c r="B2535" s="9" t="s">
        <v>850</v>
      </c>
      <c r="C2535" s="27" t="s">
        <v>976</v>
      </c>
      <c r="D2535" s="9" t="s">
        <v>25</v>
      </c>
      <c r="E2535" s="9" t="s">
        <v>47</v>
      </c>
      <c r="F2535" s="20" t="n">
        <v>-129.9</v>
      </c>
      <c r="G2535" s="12" t="s">
        <v>21</v>
      </c>
    </row>
    <row r="2536" customFormat="false" ht="12.8" hidden="false" customHeight="false" outlineLevel="0" collapsed="false">
      <c r="A2536" s="17" t="s">
        <v>771</v>
      </c>
      <c r="B2536" s="9" t="s">
        <v>850</v>
      </c>
      <c r="C2536" s="27" t="s">
        <v>999</v>
      </c>
      <c r="D2536" s="9" t="s">
        <v>25</v>
      </c>
      <c r="E2536" s="9" t="s">
        <v>60</v>
      </c>
      <c r="F2536" s="20" t="n">
        <v>-391.68</v>
      </c>
      <c r="G2536" s="12" t="s">
        <v>21</v>
      </c>
    </row>
    <row r="2537" customFormat="false" ht="12.8" hidden="false" customHeight="false" outlineLevel="0" collapsed="false">
      <c r="A2537" s="17" t="s">
        <v>771</v>
      </c>
      <c r="B2537" s="9" t="s">
        <v>850</v>
      </c>
      <c r="C2537" s="27" t="s">
        <v>1000</v>
      </c>
      <c r="D2537" s="9" t="s">
        <v>25</v>
      </c>
      <c r="E2537" s="9" t="s">
        <v>29</v>
      </c>
      <c r="F2537" s="20" t="n">
        <v>-25</v>
      </c>
      <c r="G2537" s="12" t="s">
        <v>21</v>
      </c>
    </row>
    <row r="2538" customFormat="false" ht="12.8" hidden="false" customHeight="false" outlineLevel="0" collapsed="false">
      <c r="A2538" s="17" t="s">
        <v>771</v>
      </c>
      <c r="B2538" s="9" t="s">
        <v>850</v>
      </c>
      <c r="C2538" s="27" t="s">
        <v>1001</v>
      </c>
      <c r="D2538" s="9" t="s">
        <v>25</v>
      </c>
      <c r="E2538" s="9" t="s">
        <v>29</v>
      </c>
      <c r="F2538" s="20" t="n">
        <v>-68.97</v>
      </c>
      <c r="G2538" s="12" t="s">
        <v>21</v>
      </c>
    </row>
    <row r="2539" customFormat="false" ht="12.8" hidden="false" customHeight="false" outlineLevel="0" collapsed="false">
      <c r="A2539" s="17" t="s">
        <v>771</v>
      </c>
      <c r="B2539" s="9" t="s">
        <v>850</v>
      </c>
      <c r="C2539" s="27" t="s">
        <v>1002</v>
      </c>
      <c r="D2539" s="9" t="s">
        <v>25</v>
      </c>
      <c r="E2539" s="9" t="s">
        <v>29</v>
      </c>
      <c r="F2539" s="20" t="n">
        <v>-23.97</v>
      </c>
      <c r="G2539" s="12" t="s">
        <v>21</v>
      </c>
    </row>
    <row r="2540" customFormat="false" ht="12.8" hidden="false" customHeight="false" outlineLevel="0" collapsed="false">
      <c r="A2540" s="17" t="s">
        <v>771</v>
      </c>
      <c r="B2540" s="9" t="s">
        <v>850</v>
      </c>
      <c r="C2540" s="27" t="s">
        <v>1003</v>
      </c>
      <c r="D2540" s="9" t="s">
        <v>25</v>
      </c>
      <c r="E2540" s="9" t="s">
        <v>29</v>
      </c>
      <c r="F2540" s="20" t="n">
        <v>-22.99</v>
      </c>
      <c r="G2540" s="12" t="s">
        <v>21</v>
      </c>
    </row>
    <row r="2541" customFormat="false" ht="12.8" hidden="false" customHeight="false" outlineLevel="0" collapsed="false">
      <c r="A2541" s="17" t="s">
        <v>771</v>
      </c>
      <c r="B2541" s="9" t="s">
        <v>850</v>
      </c>
      <c r="C2541" s="27" t="s">
        <v>1004</v>
      </c>
      <c r="D2541" s="9" t="s">
        <v>25</v>
      </c>
      <c r="E2541" s="9" t="s">
        <v>148</v>
      </c>
      <c r="F2541" s="20" t="n">
        <v>-74.95</v>
      </c>
      <c r="G2541" s="12" t="s">
        <v>21</v>
      </c>
    </row>
    <row r="2542" customFormat="false" ht="12.8" hidden="false" customHeight="false" outlineLevel="0" collapsed="false">
      <c r="A2542" s="17" t="s">
        <v>771</v>
      </c>
      <c r="B2542" s="9" t="s">
        <v>850</v>
      </c>
      <c r="C2542" s="27" t="s">
        <v>868</v>
      </c>
      <c r="D2542" s="9" t="s">
        <v>25</v>
      </c>
      <c r="E2542" s="9" t="s">
        <v>163</v>
      </c>
      <c r="F2542" s="20" t="n">
        <v>-30</v>
      </c>
      <c r="G2542" s="12" t="s">
        <v>21</v>
      </c>
    </row>
    <row r="2543" customFormat="false" ht="12.8" hidden="false" customHeight="false" outlineLevel="0" collapsed="false">
      <c r="A2543" s="17" t="s">
        <v>771</v>
      </c>
      <c r="B2543" s="9" t="s">
        <v>850</v>
      </c>
      <c r="C2543" s="27" t="s">
        <v>1005</v>
      </c>
      <c r="D2543" s="9" t="s">
        <v>25</v>
      </c>
      <c r="E2543" s="9" t="s">
        <v>84</v>
      </c>
      <c r="F2543" s="20" t="n">
        <v>-89.95</v>
      </c>
      <c r="G2543" s="12" t="s">
        <v>21</v>
      </c>
    </row>
    <row r="2544" customFormat="false" ht="12.8" hidden="false" customHeight="false" outlineLevel="0" collapsed="false">
      <c r="A2544" s="17" t="s">
        <v>771</v>
      </c>
      <c r="B2544" s="9" t="s">
        <v>850</v>
      </c>
      <c r="C2544" s="27" t="s">
        <v>932</v>
      </c>
      <c r="D2544" s="9" t="s">
        <v>25</v>
      </c>
      <c r="E2544" s="9" t="s">
        <v>196</v>
      </c>
      <c r="F2544" s="20" t="n">
        <v>-424.8</v>
      </c>
      <c r="G2544" s="12" t="s">
        <v>21</v>
      </c>
    </row>
    <row r="2545" customFormat="false" ht="12.8" hidden="false" customHeight="false" outlineLevel="0" collapsed="false">
      <c r="A2545" s="17" t="s">
        <v>771</v>
      </c>
      <c r="B2545" s="9" t="s">
        <v>850</v>
      </c>
      <c r="C2545" s="27" t="s">
        <v>909</v>
      </c>
      <c r="D2545" s="9" t="s">
        <v>984</v>
      </c>
      <c r="E2545" s="9" t="s">
        <v>67</v>
      </c>
      <c r="F2545" s="20" t="n">
        <v>-20</v>
      </c>
      <c r="G2545" s="12" t="s">
        <v>21</v>
      </c>
    </row>
    <row r="2546" customFormat="false" ht="12.8" hidden="false" customHeight="false" outlineLevel="0" collapsed="false">
      <c r="A2546" s="17" t="s">
        <v>435</v>
      </c>
      <c r="B2546" s="9" t="s">
        <v>850</v>
      </c>
      <c r="C2546" s="27" t="s">
        <v>1006</v>
      </c>
      <c r="D2546" s="9" t="s">
        <v>78</v>
      </c>
      <c r="E2546" s="9" t="s">
        <v>406</v>
      </c>
      <c r="F2546" s="30" t="n">
        <v>-100</v>
      </c>
      <c r="G2546" s="12" t="s">
        <v>21</v>
      </c>
    </row>
    <row r="2547" customFormat="false" ht="12.8" hidden="false" customHeight="false" outlineLevel="0" collapsed="false">
      <c r="A2547" s="17" t="s">
        <v>435</v>
      </c>
      <c r="B2547" s="9" t="s">
        <v>850</v>
      </c>
      <c r="C2547" s="27" t="s">
        <v>1006</v>
      </c>
      <c r="D2547" s="9" t="s">
        <v>78</v>
      </c>
      <c r="E2547" s="9" t="s">
        <v>406</v>
      </c>
      <c r="F2547" s="30" t="n">
        <v>-60</v>
      </c>
      <c r="G2547" s="12" t="s">
        <v>21</v>
      </c>
    </row>
    <row r="2548" customFormat="false" ht="12.8" hidden="false" customHeight="false" outlineLevel="0" collapsed="false">
      <c r="A2548" s="17" t="s">
        <v>435</v>
      </c>
      <c r="B2548" s="9" t="s">
        <v>850</v>
      </c>
      <c r="C2548" s="27" t="s">
        <v>1006</v>
      </c>
      <c r="D2548" s="9" t="s">
        <v>78</v>
      </c>
      <c r="E2548" s="9" t="s">
        <v>406</v>
      </c>
      <c r="F2548" s="30" t="n">
        <v>-50</v>
      </c>
      <c r="G2548" s="12" t="s">
        <v>21</v>
      </c>
    </row>
    <row r="2549" customFormat="false" ht="12.8" hidden="false" customHeight="false" outlineLevel="0" collapsed="false">
      <c r="A2549" s="17" t="s">
        <v>435</v>
      </c>
      <c r="B2549" s="9" t="s">
        <v>850</v>
      </c>
      <c r="C2549" s="27" t="s">
        <v>1006</v>
      </c>
      <c r="D2549" s="9" t="s">
        <v>78</v>
      </c>
      <c r="E2549" s="9" t="s">
        <v>406</v>
      </c>
      <c r="F2549" s="30" t="n">
        <v>-78.33</v>
      </c>
      <c r="G2549" s="12" t="s">
        <v>21</v>
      </c>
    </row>
    <row r="2550" customFormat="false" ht="12.8" hidden="false" customHeight="false" outlineLevel="0" collapsed="false">
      <c r="A2550" s="17" t="s">
        <v>435</v>
      </c>
      <c r="B2550" s="9" t="s">
        <v>850</v>
      </c>
      <c r="C2550" s="27" t="s">
        <v>890</v>
      </c>
      <c r="D2550" s="9" t="s">
        <v>78</v>
      </c>
      <c r="E2550" s="9" t="s">
        <v>119</v>
      </c>
      <c r="F2550" s="30" t="n">
        <v>-275</v>
      </c>
      <c r="G2550" s="12" t="s">
        <v>21</v>
      </c>
    </row>
    <row r="2551" customFormat="false" ht="12.8" hidden="false" customHeight="false" outlineLevel="0" collapsed="false">
      <c r="A2551" s="17" t="s">
        <v>435</v>
      </c>
      <c r="B2551" s="9" t="s">
        <v>850</v>
      </c>
      <c r="C2551" s="27" t="s">
        <v>971</v>
      </c>
      <c r="D2551" s="9" t="s">
        <v>78</v>
      </c>
      <c r="E2551" s="9" t="s">
        <v>119</v>
      </c>
      <c r="F2551" s="30" t="n">
        <v>-270</v>
      </c>
      <c r="G2551" s="12" t="s">
        <v>21</v>
      </c>
    </row>
    <row r="2552" customFormat="false" ht="12.8" hidden="false" customHeight="false" outlineLevel="0" collapsed="false">
      <c r="A2552" s="17" t="s">
        <v>435</v>
      </c>
      <c r="B2552" s="9" t="s">
        <v>850</v>
      </c>
      <c r="C2552" s="27" t="s">
        <v>936</v>
      </c>
      <c r="D2552" s="9" t="s">
        <v>19</v>
      </c>
      <c r="E2552" s="9" t="s">
        <v>271</v>
      </c>
      <c r="F2552" s="30" t="n">
        <v>-37.9</v>
      </c>
      <c r="G2552" s="12" t="s">
        <v>21</v>
      </c>
    </row>
    <row r="2553" customFormat="false" ht="12.8" hidden="false" customHeight="false" outlineLevel="0" collapsed="false">
      <c r="A2553" s="17" t="s">
        <v>435</v>
      </c>
      <c r="B2553" s="9" t="s">
        <v>850</v>
      </c>
      <c r="C2553" s="27" t="s">
        <v>1007</v>
      </c>
      <c r="D2553" s="9" t="s">
        <v>19</v>
      </c>
      <c r="E2553" s="9" t="s">
        <v>119</v>
      </c>
      <c r="F2553" s="30" t="n">
        <v>-34.53</v>
      </c>
      <c r="G2553" s="12" t="s">
        <v>21</v>
      </c>
    </row>
    <row r="2554" customFormat="false" ht="12.8" hidden="false" customHeight="false" outlineLevel="0" collapsed="false">
      <c r="A2554" s="17" t="s">
        <v>435</v>
      </c>
      <c r="B2554" s="9" t="s">
        <v>850</v>
      </c>
      <c r="C2554" s="27" t="s">
        <v>922</v>
      </c>
      <c r="D2554" s="9" t="s">
        <v>19</v>
      </c>
      <c r="E2554" s="9" t="s">
        <v>119</v>
      </c>
      <c r="F2554" s="30" t="n">
        <v>-38.5</v>
      </c>
      <c r="G2554" s="12" t="s">
        <v>21</v>
      </c>
    </row>
    <row r="2555" customFormat="false" ht="12.8" hidden="false" customHeight="false" outlineLevel="0" collapsed="false">
      <c r="A2555" s="17" t="s">
        <v>435</v>
      </c>
      <c r="B2555" s="9" t="s">
        <v>850</v>
      </c>
      <c r="C2555" s="27" t="s">
        <v>1007</v>
      </c>
      <c r="D2555" s="9" t="s">
        <v>19</v>
      </c>
      <c r="E2555" s="9" t="s">
        <v>119</v>
      </c>
      <c r="F2555" s="30" t="n">
        <v>-73.82</v>
      </c>
      <c r="G2555" s="12" t="s">
        <v>21</v>
      </c>
    </row>
    <row r="2556" customFormat="false" ht="12.8" hidden="false" customHeight="false" outlineLevel="0" collapsed="false">
      <c r="A2556" s="17" t="s">
        <v>435</v>
      </c>
      <c r="B2556" s="9" t="s">
        <v>850</v>
      </c>
      <c r="C2556" s="27" t="s">
        <v>893</v>
      </c>
      <c r="D2556" s="9" t="s">
        <v>19</v>
      </c>
      <c r="E2556" s="9" t="s">
        <v>64</v>
      </c>
      <c r="F2556" s="30" t="n">
        <v>-168.87</v>
      </c>
      <c r="G2556" s="12" t="s">
        <v>21</v>
      </c>
    </row>
    <row r="2557" customFormat="false" ht="12.8" hidden="false" customHeight="false" outlineLevel="0" collapsed="false">
      <c r="A2557" s="17" t="s">
        <v>435</v>
      </c>
      <c r="B2557" s="9" t="s">
        <v>850</v>
      </c>
      <c r="C2557" s="27" t="s">
        <v>893</v>
      </c>
      <c r="D2557" s="9" t="s">
        <v>19</v>
      </c>
      <c r="E2557" s="9" t="s">
        <v>64</v>
      </c>
      <c r="F2557" s="30" t="n">
        <v>-108.02</v>
      </c>
      <c r="G2557" s="12" t="s">
        <v>21</v>
      </c>
    </row>
    <row r="2558" customFormat="false" ht="12.8" hidden="false" customHeight="false" outlineLevel="0" collapsed="false">
      <c r="A2558" s="17" t="s">
        <v>435</v>
      </c>
      <c r="B2558" s="9" t="s">
        <v>850</v>
      </c>
      <c r="C2558" s="27" t="s">
        <v>868</v>
      </c>
      <c r="D2558" s="9" t="s">
        <v>19</v>
      </c>
      <c r="E2558" s="9" t="s">
        <v>64</v>
      </c>
      <c r="F2558" s="30" t="n">
        <v>-25</v>
      </c>
      <c r="G2558" s="12" t="s">
        <v>21</v>
      </c>
    </row>
    <row r="2559" customFormat="false" ht="12.8" hidden="false" customHeight="false" outlineLevel="0" collapsed="false">
      <c r="A2559" s="17" t="s">
        <v>435</v>
      </c>
      <c r="B2559" s="9" t="s">
        <v>850</v>
      </c>
      <c r="C2559" s="27" t="s">
        <v>893</v>
      </c>
      <c r="D2559" s="9" t="s">
        <v>19</v>
      </c>
      <c r="E2559" s="9" t="s">
        <v>64</v>
      </c>
      <c r="F2559" s="30" t="n">
        <v>-77.72</v>
      </c>
      <c r="G2559" s="12" t="s">
        <v>21</v>
      </c>
    </row>
    <row r="2560" customFormat="false" ht="12.8" hidden="false" customHeight="false" outlineLevel="0" collapsed="false">
      <c r="A2560" s="17" t="s">
        <v>435</v>
      </c>
      <c r="B2560" s="9" t="s">
        <v>850</v>
      </c>
      <c r="C2560" s="27" t="s">
        <v>894</v>
      </c>
      <c r="D2560" s="9" t="s">
        <v>19</v>
      </c>
      <c r="E2560" s="9" t="s">
        <v>64</v>
      </c>
      <c r="F2560" s="30" t="n">
        <v>-62.72</v>
      </c>
      <c r="G2560" s="12" t="s">
        <v>21</v>
      </c>
    </row>
    <row r="2561" customFormat="false" ht="12.8" hidden="false" customHeight="false" outlineLevel="0" collapsed="false">
      <c r="A2561" s="17" t="s">
        <v>435</v>
      </c>
      <c r="B2561" s="9" t="s">
        <v>850</v>
      </c>
      <c r="C2561" s="27" t="s">
        <v>893</v>
      </c>
      <c r="D2561" s="9" t="s">
        <v>19</v>
      </c>
      <c r="E2561" s="9" t="s">
        <v>64</v>
      </c>
      <c r="F2561" s="30" t="n">
        <v>-166.68</v>
      </c>
      <c r="G2561" s="12" t="s">
        <v>21</v>
      </c>
    </row>
    <row r="2562" customFormat="false" ht="12.8" hidden="false" customHeight="false" outlineLevel="0" collapsed="false">
      <c r="A2562" s="17" t="s">
        <v>435</v>
      </c>
      <c r="B2562" s="9" t="s">
        <v>850</v>
      </c>
      <c r="C2562" s="27" t="s">
        <v>896</v>
      </c>
      <c r="D2562" s="9" t="s">
        <v>171</v>
      </c>
      <c r="E2562" s="9" t="s">
        <v>172</v>
      </c>
      <c r="F2562" s="30" t="n">
        <v>-225</v>
      </c>
      <c r="G2562" s="12" t="s">
        <v>21</v>
      </c>
    </row>
    <row r="2563" customFormat="false" ht="12.8" hidden="false" customHeight="false" outlineLevel="0" collapsed="false">
      <c r="A2563" s="17" t="s">
        <v>435</v>
      </c>
      <c r="B2563" s="9" t="s">
        <v>850</v>
      </c>
      <c r="C2563" s="27" t="s">
        <v>896</v>
      </c>
      <c r="D2563" s="9" t="s">
        <v>171</v>
      </c>
      <c r="E2563" s="9" t="s">
        <v>172</v>
      </c>
      <c r="F2563" s="30" t="n">
        <v>-50</v>
      </c>
      <c r="G2563" s="12" t="s">
        <v>21</v>
      </c>
    </row>
    <row r="2564" customFormat="false" ht="12.8" hidden="false" customHeight="false" outlineLevel="0" collapsed="false">
      <c r="A2564" s="17" t="s">
        <v>435</v>
      </c>
      <c r="B2564" s="9" t="s">
        <v>850</v>
      </c>
      <c r="C2564" s="27" t="s">
        <v>899</v>
      </c>
      <c r="D2564" s="9" t="s">
        <v>25</v>
      </c>
      <c r="E2564" s="9" t="s">
        <v>26</v>
      </c>
      <c r="F2564" s="30" t="n">
        <v>-62.9</v>
      </c>
      <c r="G2564" s="12" t="s">
        <v>21</v>
      </c>
    </row>
    <row r="2565" customFormat="false" ht="12.8" hidden="false" customHeight="false" outlineLevel="0" collapsed="false">
      <c r="A2565" s="17" t="s">
        <v>435</v>
      </c>
      <c r="B2565" s="9" t="s">
        <v>850</v>
      </c>
      <c r="C2565" s="27" t="s">
        <v>24</v>
      </c>
      <c r="D2565" s="9" t="s">
        <v>25</v>
      </c>
      <c r="E2565" s="9" t="s">
        <v>26</v>
      </c>
      <c r="F2565" s="30" t="n">
        <v>-75</v>
      </c>
      <c r="G2565" s="12" t="s">
        <v>21</v>
      </c>
    </row>
    <row r="2566" customFormat="false" ht="12.8" hidden="false" customHeight="false" outlineLevel="0" collapsed="false">
      <c r="A2566" s="17" t="s">
        <v>435</v>
      </c>
      <c r="B2566" s="9" t="s">
        <v>850</v>
      </c>
      <c r="C2566" s="27" t="s">
        <v>899</v>
      </c>
      <c r="D2566" s="9" t="s">
        <v>25</v>
      </c>
      <c r="E2566" s="9" t="s">
        <v>26</v>
      </c>
      <c r="F2566" s="30" t="n">
        <v>-62.9</v>
      </c>
      <c r="G2566" s="12" t="s">
        <v>21</v>
      </c>
    </row>
    <row r="2567" customFormat="false" ht="12.8" hidden="false" customHeight="false" outlineLevel="0" collapsed="false">
      <c r="A2567" s="17" t="s">
        <v>435</v>
      </c>
      <c r="B2567" s="9" t="s">
        <v>850</v>
      </c>
      <c r="C2567" s="27" t="s">
        <v>24</v>
      </c>
      <c r="D2567" s="9" t="s">
        <v>25</v>
      </c>
      <c r="E2567" s="9" t="s">
        <v>26</v>
      </c>
      <c r="F2567" s="30" t="n">
        <v>-61</v>
      </c>
      <c r="G2567" s="12" t="s">
        <v>21</v>
      </c>
    </row>
    <row r="2568" customFormat="false" ht="12.8" hidden="false" customHeight="false" outlineLevel="0" collapsed="false">
      <c r="A2568" s="17" t="s">
        <v>435</v>
      </c>
      <c r="B2568" s="9" t="s">
        <v>850</v>
      </c>
      <c r="C2568" s="27" t="s">
        <v>901</v>
      </c>
      <c r="D2568" s="9" t="s">
        <v>25</v>
      </c>
      <c r="E2568" s="9" t="s">
        <v>266</v>
      </c>
      <c r="F2568" s="30" t="n">
        <v>-235</v>
      </c>
      <c r="G2568" s="12" t="s">
        <v>21</v>
      </c>
    </row>
    <row r="2569" customFormat="false" ht="12.8" hidden="false" customHeight="false" outlineLevel="0" collapsed="false">
      <c r="A2569" s="17" t="s">
        <v>435</v>
      </c>
      <c r="B2569" s="9" t="s">
        <v>850</v>
      </c>
      <c r="C2569" s="27" t="s">
        <v>901</v>
      </c>
      <c r="D2569" s="9" t="s">
        <v>25</v>
      </c>
      <c r="E2569" s="9" t="s">
        <v>266</v>
      </c>
      <c r="F2569" s="30" t="n">
        <v>-100</v>
      </c>
      <c r="G2569" s="12" t="s">
        <v>21</v>
      </c>
    </row>
    <row r="2570" customFormat="false" ht="12.8" hidden="false" customHeight="false" outlineLevel="0" collapsed="false">
      <c r="A2570" s="17" t="s">
        <v>435</v>
      </c>
      <c r="B2570" s="9" t="s">
        <v>850</v>
      </c>
      <c r="C2570" s="27" t="s">
        <v>976</v>
      </c>
      <c r="D2570" s="9" t="s">
        <v>25</v>
      </c>
      <c r="E2570" s="9" t="s">
        <v>47</v>
      </c>
      <c r="F2570" s="30" t="n">
        <v>-129.9</v>
      </c>
      <c r="G2570" s="12" t="s">
        <v>21</v>
      </c>
    </row>
    <row r="2571" customFormat="false" ht="12.8" hidden="false" customHeight="false" outlineLevel="0" collapsed="false">
      <c r="A2571" s="17" t="s">
        <v>435</v>
      </c>
      <c r="B2571" s="9" t="s">
        <v>850</v>
      </c>
      <c r="C2571" s="27" t="s">
        <v>999</v>
      </c>
      <c r="D2571" s="9" t="s">
        <v>25</v>
      </c>
      <c r="E2571" s="9" t="s">
        <v>60</v>
      </c>
      <c r="F2571" s="30" t="n">
        <v>-391.66</v>
      </c>
      <c r="G2571" s="12" t="s">
        <v>21</v>
      </c>
    </row>
    <row r="2572" customFormat="false" ht="12.8" hidden="false" customHeight="false" outlineLevel="0" collapsed="false">
      <c r="A2572" s="17" t="s">
        <v>435</v>
      </c>
      <c r="B2572" s="9" t="s">
        <v>850</v>
      </c>
      <c r="C2572" s="27" t="s">
        <v>1004</v>
      </c>
      <c r="D2572" s="9" t="s">
        <v>25</v>
      </c>
      <c r="E2572" s="9" t="s">
        <v>29</v>
      </c>
      <c r="F2572" s="30" t="n">
        <v>-74.95</v>
      </c>
      <c r="G2572" s="12" t="s">
        <v>21</v>
      </c>
    </row>
    <row r="2573" customFormat="false" ht="12.8" hidden="false" customHeight="false" outlineLevel="0" collapsed="false">
      <c r="A2573" s="17" t="s">
        <v>435</v>
      </c>
      <c r="B2573" s="9" t="s">
        <v>850</v>
      </c>
      <c r="C2573" s="27" t="s">
        <v>1008</v>
      </c>
      <c r="D2573" s="9" t="s">
        <v>25</v>
      </c>
      <c r="E2573" s="9" t="s">
        <v>29</v>
      </c>
      <c r="F2573" s="30" t="n">
        <v>-38.5</v>
      </c>
      <c r="G2573" s="12" t="s">
        <v>21</v>
      </c>
    </row>
    <row r="2574" customFormat="false" ht="12.8" hidden="false" customHeight="false" outlineLevel="0" collapsed="false">
      <c r="A2574" s="17" t="s">
        <v>435</v>
      </c>
      <c r="B2574" s="9" t="s">
        <v>850</v>
      </c>
      <c r="C2574" s="27" t="s">
        <v>1009</v>
      </c>
      <c r="D2574" s="9" t="s">
        <v>25</v>
      </c>
      <c r="E2574" s="9" t="s">
        <v>163</v>
      </c>
      <c r="F2574" s="30" t="n">
        <v>-103</v>
      </c>
      <c r="G2574" s="12" t="s">
        <v>21</v>
      </c>
    </row>
    <row r="2575" customFormat="false" ht="12.8" hidden="false" customHeight="false" outlineLevel="0" collapsed="false">
      <c r="A2575" s="17" t="s">
        <v>435</v>
      </c>
      <c r="B2575" s="9" t="s">
        <v>850</v>
      </c>
      <c r="C2575" s="27" t="s">
        <v>932</v>
      </c>
      <c r="D2575" s="9" t="s">
        <v>25</v>
      </c>
      <c r="E2575" s="9" t="s">
        <v>196</v>
      </c>
      <c r="F2575" s="30" t="n">
        <v>-424.8</v>
      </c>
      <c r="G2575" s="12" t="s">
        <v>21</v>
      </c>
    </row>
    <row r="2576" customFormat="false" ht="12.8" hidden="false" customHeight="false" outlineLevel="0" collapsed="false">
      <c r="A2576" s="17" t="s">
        <v>435</v>
      </c>
      <c r="B2576" s="9" t="s">
        <v>850</v>
      </c>
      <c r="C2576" s="27" t="s">
        <v>1010</v>
      </c>
      <c r="D2576" s="9" t="s">
        <v>25</v>
      </c>
      <c r="E2576" s="9" t="s">
        <v>196</v>
      </c>
      <c r="F2576" s="30" t="n">
        <v>-346.14</v>
      </c>
      <c r="G2576" s="12" t="s">
        <v>21</v>
      </c>
    </row>
    <row r="2577" customFormat="false" ht="12.8" hidden="false" customHeight="false" outlineLevel="0" collapsed="false">
      <c r="A2577" s="17" t="s">
        <v>435</v>
      </c>
      <c r="B2577" s="9" t="s">
        <v>850</v>
      </c>
      <c r="C2577" s="27" t="s">
        <v>1011</v>
      </c>
      <c r="D2577" s="9" t="s">
        <v>25</v>
      </c>
      <c r="E2577" s="9" t="s">
        <v>196</v>
      </c>
      <c r="F2577" s="30" t="n">
        <v>-31.27</v>
      </c>
      <c r="G2577" s="12" t="s">
        <v>21</v>
      </c>
    </row>
    <row r="2578" customFormat="false" ht="12.8" hidden="false" customHeight="false" outlineLevel="0" collapsed="false">
      <c r="A2578" s="17" t="s">
        <v>435</v>
      </c>
      <c r="B2578" s="9" t="s">
        <v>850</v>
      </c>
      <c r="C2578" s="27" t="s">
        <v>1010</v>
      </c>
      <c r="D2578" s="9" t="s">
        <v>25</v>
      </c>
      <c r="E2578" s="9" t="s">
        <v>196</v>
      </c>
      <c r="F2578" s="30" t="n">
        <v>-190.05</v>
      </c>
      <c r="G2578" s="12" t="s">
        <v>21</v>
      </c>
    </row>
    <row r="2579" customFormat="false" ht="12.8" hidden="false" customHeight="false" outlineLevel="0" collapsed="false">
      <c r="A2579" s="17" t="s">
        <v>435</v>
      </c>
      <c r="B2579" s="9" t="s">
        <v>850</v>
      </c>
      <c r="C2579" s="27" t="s">
        <v>909</v>
      </c>
      <c r="D2579" s="9" t="s">
        <v>984</v>
      </c>
      <c r="E2579" s="9" t="s">
        <v>67</v>
      </c>
      <c r="F2579" s="30" t="n">
        <v>-20</v>
      </c>
      <c r="G2579" s="12" t="s">
        <v>21</v>
      </c>
    </row>
    <row r="2580" customFormat="false" ht="12.8" hidden="false" customHeight="false" outlineLevel="0" collapsed="false">
      <c r="A2580" s="17" t="s">
        <v>445</v>
      </c>
      <c r="B2580" s="9" t="s">
        <v>850</v>
      </c>
      <c r="C2580" s="27" t="s">
        <v>1006</v>
      </c>
      <c r="D2580" s="9" t="s">
        <v>78</v>
      </c>
      <c r="E2580" s="9" t="s">
        <v>406</v>
      </c>
      <c r="F2580" s="20" t="n">
        <v>-60</v>
      </c>
      <c r="G2580" s="12" t="s">
        <v>21</v>
      </c>
    </row>
    <row r="2581" customFormat="false" ht="12.8" hidden="false" customHeight="false" outlineLevel="0" collapsed="false">
      <c r="A2581" s="17" t="s">
        <v>445</v>
      </c>
      <c r="B2581" s="9" t="s">
        <v>850</v>
      </c>
      <c r="C2581" s="27" t="s">
        <v>1006</v>
      </c>
      <c r="D2581" s="9" t="s">
        <v>78</v>
      </c>
      <c r="E2581" s="9" t="s">
        <v>406</v>
      </c>
      <c r="F2581" s="20" t="n">
        <v>-60</v>
      </c>
      <c r="G2581" s="12" t="s">
        <v>21</v>
      </c>
    </row>
    <row r="2582" customFormat="false" ht="12.8" hidden="false" customHeight="false" outlineLevel="0" collapsed="false">
      <c r="A2582" s="17" t="s">
        <v>445</v>
      </c>
      <c r="B2582" s="9" t="s">
        <v>850</v>
      </c>
      <c r="C2582" s="27" t="s">
        <v>1006</v>
      </c>
      <c r="D2582" s="9" t="s">
        <v>78</v>
      </c>
      <c r="E2582" s="9" t="s">
        <v>406</v>
      </c>
      <c r="F2582" s="20" t="n">
        <v>-86.67</v>
      </c>
      <c r="G2582" s="12" t="s">
        <v>21</v>
      </c>
    </row>
    <row r="2583" customFormat="false" ht="12.8" hidden="false" customHeight="false" outlineLevel="0" collapsed="false">
      <c r="A2583" s="17" t="s">
        <v>445</v>
      </c>
      <c r="B2583" s="9" t="s">
        <v>850</v>
      </c>
      <c r="C2583" s="27" t="s">
        <v>1012</v>
      </c>
      <c r="D2583" s="9" t="s">
        <v>78</v>
      </c>
      <c r="E2583" s="9" t="s">
        <v>463</v>
      </c>
      <c r="F2583" s="20" t="n">
        <v>-150</v>
      </c>
      <c r="G2583" s="12" t="s">
        <v>21</v>
      </c>
    </row>
    <row r="2584" customFormat="false" ht="12.8" hidden="false" customHeight="false" outlineLevel="0" collapsed="false">
      <c r="A2584" s="17" t="s">
        <v>445</v>
      </c>
      <c r="B2584" s="9" t="s">
        <v>850</v>
      </c>
      <c r="C2584" s="27" t="s">
        <v>1013</v>
      </c>
      <c r="D2584" s="9" t="s">
        <v>78</v>
      </c>
      <c r="E2584" s="9" t="s">
        <v>119</v>
      </c>
      <c r="F2584" s="20" t="n">
        <v>-25</v>
      </c>
      <c r="G2584" s="12" t="s">
        <v>21</v>
      </c>
    </row>
    <row r="2585" customFormat="false" ht="12.8" hidden="false" customHeight="false" outlineLevel="0" collapsed="false">
      <c r="A2585" s="17" t="s">
        <v>445</v>
      </c>
      <c r="B2585" s="9" t="s">
        <v>850</v>
      </c>
      <c r="C2585" s="27" t="s">
        <v>936</v>
      </c>
      <c r="D2585" s="9" t="s">
        <v>19</v>
      </c>
      <c r="E2585" s="9" t="s">
        <v>271</v>
      </c>
      <c r="F2585" s="20" t="n">
        <v>-37.9</v>
      </c>
      <c r="G2585" s="12" t="s">
        <v>21</v>
      </c>
    </row>
    <row r="2586" customFormat="false" ht="12.8" hidden="false" customHeight="false" outlineLevel="0" collapsed="false">
      <c r="A2586" s="17" t="s">
        <v>445</v>
      </c>
      <c r="B2586" s="9" t="s">
        <v>850</v>
      </c>
      <c r="C2586" s="27" t="s">
        <v>893</v>
      </c>
      <c r="D2586" s="9" t="s">
        <v>19</v>
      </c>
      <c r="E2586" s="9" t="s">
        <v>64</v>
      </c>
      <c r="F2586" s="20" t="n">
        <v>-20.16</v>
      </c>
      <c r="G2586" s="12" t="s">
        <v>21</v>
      </c>
    </row>
    <row r="2587" customFormat="false" ht="12.8" hidden="false" customHeight="false" outlineLevel="0" collapsed="false">
      <c r="A2587" s="17" t="s">
        <v>445</v>
      </c>
      <c r="B2587" s="9" t="s">
        <v>850</v>
      </c>
      <c r="C2587" s="27" t="s">
        <v>893</v>
      </c>
      <c r="D2587" s="9" t="s">
        <v>19</v>
      </c>
      <c r="E2587" s="9" t="s">
        <v>64</v>
      </c>
      <c r="F2587" s="20" t="n">
        <v>-131.25</v>
      </c>
      <c r="G2587" s="12" t="s">
        <v>21</v>
      </c>
    </row>
    <row r="2588" customFormat="false" ht="12.8" hidden="false" customHeight="false" outlineLevel="0" collapsed="false">
      <c r="A2588" s="17" t="s">
        <v>445</v>
      </c>
      <c r="B2588" s="9" t="s">
        <v>850</v>
      </c>
      <c r="C2588" s="27" t="s">
        <v>894</v>
      </c>
      <c r="D2588" s="9" t="s">
        <v>19</v>
      </c>
      <c r="E2588" s="9" t="s">
        <v>64</v>
      </c>
      <c r="F2588" s="20" t="n">
        <v>-145.03</v>
      </c>
      <c r="G2588" s="12" t="s">
        <v>21</v>
      </c>
    </row>
    <row r="2589" customFormat="false" ht="12.8" hidden="false" customHeight="false" outlineLevel="0" collapsed="false">
      <c r="A2589" s="17" t="s">
        <v>445</v>
      </c>
      <c r="B2589" s="9" t="s">
        <v>850</v>
      </c>
      <c r="C2589" s="27" t="s">
        <v>893</v>
      </c>
      <c r="D2589" s="9" t="s">
        <v>19</v>
      </c>
      <c r="E2589" s="9" t="s">
        <v>64</v>
      </c>
      <c r="F2589" s="20" t="n">
        <v>-183.93</v>
      </c>
      <c r="G2589" s="12" t="s">
        <v>21</v>
      </c>
    </row>
    <row r="2590" customFormat="false" ht="12.8" hidden="false" customHeight="false" outlineLevel="0" collapsed="false">
      <c r="A2590" s="17" t="s">
        <v>445</v>
      </c>
      <c r="B2590" s="9" t="s">
        <v>850</v>
      </c>
      <c r="C2590" s="27" t="s">
        <v>893</v>
      </c>
      <c r="D2590" s="9" t="s">
        <v>19</v>
      </c>
      <c r="E2590" s="9" t="s">
        <v>64</v>
      </c>
      <c r="F2590" s="20" t="n">
        <v>-109.87</v>
      </c>
      <c r="G2590" s="12" t="s">
        <v>21</v>
      </c>
    </row>
    <row r="2591" customFormat="false" ht="12.8" hidden="false" customHeight="false" outlineLevel="0" collapsed="false">
      <c r="A2591" s="17" t="s">
        <v>445</v>
      </c>
      <c r="B2591" s="9" t="s">
        <v>850</v>
      </c>
      <c r="C2591" s="27" t="s">
        <v>868</v>
      </c>
      <c r="D2591" s="9" t="s">
        <v>19</v>
      </c>
      <c r="E2591" s="9" t="s">
        <v>64</v>
      </c>
      <c r="F2591" s="20" t="n">
        <v>-25</v>
      </c>
      <c r="G2591" s="12" t="s">
        <v>21</v>
      </c>
    </row>
    <row r="2592" customFormat="false" ht="12.8" hidden="false" customHeight="false" outlineLevel="0" collapsed="false">
      <c r="A2592" s="17" t="s">
        <v>445</v>
      </c>
      <c r="B2592" s="9" t="s">
        <v>850</v>
      </c>
      <c r="C2592" s="27" t="s">
        <v>989</v>
      </c>
      <c r="D2592" s="9" t="s">
        <v>25</v>
      </c>
      <c r="E2592" s="9" t="s">
        <v>26</v>
      </c>
      <c r="F2592" s="20" t="n">
        <v>-73.5</v>
      </c>
      <c r="G2592" s="12" t="s">
        <v>21</v>
      </c>
    </row>
    <row r="2593" customFormat="false" ht="12.8" hidden="false" customHeight="false" outlineLevel="0" collapsed="false">
      <c r="A2593" s="17" t="s">
        <v>445</v>
      </c>
      <c r="B2593" s="9" t="s">
        <v>850</v>
      </c>
      <c r="C2593" s="27" t="s">
        <v>1014</v>
      </c>
      <c r="D2593" s="9" t="s">
        <v>25</v>
      </c>
      <c r="E2593" s="9" t="s">
        <v>26</v>
      </c>
      <c r="F2593" s="20" t="n">
        <v>-62.9</v>
      </c>
      <c r="G2593" s="12" t="s">
        <v>21</v>
      </c>
    </row>
    <row r="2594" customFormat="false" ht="12.8" hidden="false" customHeight="false" outlineLevel="0" collapsed="false">
      <c r="A2594" s="17" t="s">
        <v>445</v>
      </c>
      <c r="B2594" s="9" t="s">
        <v>850</v>
      </c>
      <c r="C2594" s="27" t="s">
        <v>1015</v>
      </c>
      <c r="D2594" s="9" t="s">
        <v>25</v>
      </c>
      <c r="E2594" s="9" t="s">
        <v>26</v>
      </c>
      <c r="F2594" s="20" t="n">
        <v>-43.34</v>
      </c>
      <c r="G2594" s="12" t="s">
        <v>21</v>
      </c>
    </row>
    <row r="2595" customFormat="false" ht="12.8" hidden="false" customHeight="false" outlineLevel="0" collapsed="false">
      <c r="A2595" s="17" t="s">
        <v>445</v>
      </c>
      <c r="B2595" s="9" t="s">
        <v>850</v>
      </c>
      <c r="C2595" s="27" t="s">
        <v>989</v>
      </c>
      <c r="D2595" s="9" t="s">
        <v>25</v>
      </c>
      <c r="E2595" s="9" t="s">
        <v>26</v>
      </c>
      <c r="F2595" s="20" t="n">
        <v>-100</v>
      </c>
      <c r="G2595" s="12" t="s">
        <v>21</v>
      </c>
    </row>
    <row r="2596" customFormat="false" ht="12.8" hidden="false" customHeight="false" outlineLevel="0" collapsed="false">
      <c r="A2596" s="17" t="s">
        <v>445</v>
      </c>
      <c r="B2596" s="9" t="s">
        <v>850</v>
      </c>
      <c r="C2596" s="27" t="s">
        <v>989</v>
      </c>
      <c r="D2596" s="9" t="s">
        <v>25</v>
      </c>
      <c r="E2596" s="9" t="s">
        <v>26</v>
      </c>
      <c r="F2596" s="20" t="n">
        <v>-67</v>
      </c>
      <c r="G2596" s="12" t="s">
        <v>21</v>
      </c>
    </row>
    <row r="2597" customFormat="false" ht="12.8" hidden="false" customHeight="false" outlineLevel="0" collapsed="false">
      <c r="A2597" s="17" t="s">
        <v>445</v>
      </c>
      <c r="B2597" s="9" t="s">
        <v>850</v>
      </c>
      <c r="C2597" s="27" t="s">
        <v>989</v>
      </c>
      <c r="D2597" s="9" t="s">
        <v>25</v>
      </c>
      <c r="E2597" s="9" t="s">
        <v>26</v>
      </c>
      <c r="F2597" s="20" t="n">
        <v>-94</v>
      </c>
      <c r="G2597" s="12" t="s">
        <v>21</v>
      </c>
    </row>
    <row r="2598" customFormat="false" ht="12.8" hidden="false" customHeight="false" outlineLevel="0" collapsed="false">
      <c r="A2598" s="17" t="s">
        <v>445</v>
      </c>
      <c r="B2598" s="9" t="s">
        <v>850</v>
      </c>
      <c r="C2598" s="27" t="s">
        <v>1016</v>
      </c>
      <c r="D2598" s="9" t="s">
        <v>25</v>
      </c>
      <c r="E2598" s="9" t="s">
        <v>266</v>
      </c>
      <c r="F2598" s="20" t="n">
        <v>-150</v>
      </c>
      <c r="G2598" s="12" t="s">
        <v>21</v>
      </c>
    </row>
    <row r="2599" customFormat="false" ht="12.8" hidden="false" customHeight="false" outlineLevel="0" collapsed="false">
      <c r="A2599" s="17" t="s">
        <v>445</v>
      </c>
      <c r="B2599" s="9" t="s">
        <v>850</v>
      </c>
      <c r="C2599" s="27" t="s">
        <v>1017</v>
      </c>
      <c r="D2599" s="9" t="s">
        <v>25</v>
      </c>
      <c r="E2599" s="9" t="s">
        <v>853</v>
      </c>
      <c r="F2599" s="20" t="n">
        <v>-174.95</v>
      </c>
      <c r="G2599" s="12" t="s">
        <v>21</v>
      </c>
    </row>
    <row r="2600" customFormat="false" ht="12.8" hidden="false" customHeight="false" outlineLevel="0" collapsed="false">
      <c r="A2600" s="17" t="s">
        <v>445</v>
      </c>
      <c r="B2600" s="9" t="s">
        <v>850</v>
      </c>
      <c r="C2600" s="27" t="s">
        <v>1003</v>
      </c>
      <c r="D2600" s="9" t="s">
        <v>25</v>
      </c>
      <c r="E2600" s="9" t="s">
        <v>853</v>
      </c>
      <c r="F2600" s="20" t="n">
        <v>-24.99</v>
      </c>
      <c r="G2600" s="12" t="s">
        <v>21</v>
      </c>
    </row>
    <row r="2601" customFormat="false" ht="12.8" hidden="false" customHeight="false" outlineLevel="0" collapsed="false">
      <c r="A2601" s="17" t="s">
        <v>445</v>
      </c>
      <c r="B2601" s="9" t="s">
        <v>850</v>
      </c>
      <c r="C2601" s="27" t="s">
        <v>976</v>
      </c>
      <c r="D2601" s="9" t="s">
        <v>25</v>
      </c>
      <c r="E2601" s="9" t="s">
        <v>47</v>
      </c>
      <c r="F2601" s="20" t="n">
        <v>-129.9</v>
      </c>
      <c r="G2601" s="12" t="s">
        <v>21</v>
      </c>
    </row>
    <row r="2602" customFormat="false" ht="12.8" hidden="false" customHeight="false" outlineLevel="0" collapsed="false">
      <c r="A2602" s="17" t="s">
        <v>445</v>
      </c>
      <c r="B2602" s="9" t="s">
        <v>850</v>
      </c>
      <c r="C2602" s="27" t="s">
        <v>999</v>
      </c>
      <c r="D2602" s="9" t="s">
        <v>25</v>
      </c>
      <c r="E2602" s="9" t="s">
        <v>60</v>
      </c>
      <c r="F2602" s="20" t="n">
        <v>-391.66</v>
      </c>
      <c r="G2602" s="12" t="s">
        <v>21</v>
      </c>
    </row>
    <row r="2603" customFormat="false" ht="12.8" hidden="false" customHeight="false" outlineLevel="0" collapsed="false">
      <c r="A2603" s="17" t="s">
        <v>445</v>
      </c>
      <c r="B2603" s="9" t="s">
        <v>850</v>
      </c>
      <c r="C2603" s="27" t="s">
        <v>1018</v>
      </c>
      <c r="D2603" s="9" t="s">
        <v>25</v>
      </c>
      <c r="E2603" s="9" t="s">
        <v>29</v>
      </c>
      <c r="F2603" s="20" t="n">
        <v>-114.9</v>
      </c>
      <c r="G2603" s="12" t="s">
        <v>21</v>
      </c>
    </row>
    <row r="2604" customFormat="false" ht="12.8" hidden="false" customHeight="false" outlineLevel="0" collapsed="false">
      <c r="A2604" s="17" t="s">
        <v>445</v>
      </c>
      <c r="B2604" s="9" t="s">
        <v>850</v>
      </c>
      <c r="C2604" s="27" t="s">
        <v>868</v>
      </c>
      <c r="D2604" s="9" t="s">
        <v>25</v>
      </c>
      <c r="E2604" s="9" t="s">
        <v>163</v>
      </c>
      <c r="F2604" s="20" t="n">
        <v>-35</v>
      </c>
      <c r="G2604" s="12" t="s">
        <v>21</v>
      </c>
    </row>
    <row r="2605" customFormat="false" ht="12.8" hidden="false" customHeight="false" outlineLevel="0" collapsed="false">
      <c r="A2605" s="17" t="s">
        <v>445</v>
      </c>
      <c r="B2605" s="9" t="s">
        <v>850</v>
      </c>
      <c r="C2605" s="27" t="s">
        <v>964</v>
      </c>
      <c r="D2605" s="9" t="s">
        <v>25</v>
      </c>
      <c r="E2605" s="9" t="s">
        <v>249</v>
      </c>
      <c r="F2605" s="20" t="n">
        <v>-50</v>
      </c>
      <c r="G2605" s="12" t="s">
        <v>21</v>
      </c>
    </row>
    <row r="2606" customFormat="false" ht="12.8" hidden="false" customHeight="false" outlineLevel="0" collapsed="false">
      <c r="A2606" s="17" t="s">
        <v>445</v>
      </c>
      <c r="B2606" s="9" t="s">
        <v>850</v>
      </c>
      <c r="C2606" s="27" t="s">
        <v>1019</v>
      </c>
      <c r="D2606" s="9" t="s">
        <v>25</v>
      </c>
      <c r="E2606" s="9" t="s">
        <v>467</v>
      </c>
      <c r="F2606" s="20" t="n">
        <v>-179</v>
      </c>
      <c r="G2606" s="12" t="s">
        <v>21</v>
      </c>
    </row>
    <row r="2607" customFormat="false" ht="12.8" hidden="false" customHeight="false" outlineLevel="0" collapsed="false">
      <c r="A2607" s="17" t="s">
        <v>445</v>
      </c>
      <c r="B2607" s="9" t="s">
        <v>850</v>
      </c>
      <c r="C2607" s="27" t="s">
        <v>932</v>
      </c>
      <c r="D2607" s="9" t="s">
        <v>25</v>
      </c>
      <c r="E2607" s="9" t="s">
        <v>196</v>
      </c>
      <c r="F2607" s="20" t="n">
        <v>-424.8</v>
      </c>
      <c r="G2607" s="12" t="s">
        <v>21</v>
      </c>
    </row>
    <row r="2608" customFormat="false" ht="12.8" hidden="false" customHeight="false" outlineLevel="0" collapsed="false">
      <c r="A2608" s="17" t="s">
        <v>445</v>
      </c>
      <c r="B2608" s="9" t="s">
        <v>850</v>
      </c>
      <c r="C2608" s="27" t="s">
        <v>1010</v>
      </c>
      <c r="D2608" s="9" t="s">
        <v>25</v>
      </c>
      <c r="E2608" s="9" t="s">
        <v>196</v>
      </c>
      <c r="F2608" s="20" t="n">
        <v>-346.14</v>
      </c>
      <c r="G2608" s="12" t="s">
        <v>21</v>
      </c>
    </row>
    <row r="2609" customFormat="false" ht="12.8" hidden="false" customHeight="false" outlineLevel="0" collapsed="false">
      <c r="A2609" s="17" t="s">
        <v>445</v>
      </c>
      <c r="B2609" s="9" t="s">
        <v>850</v>
      </c>
      <c r="C2609" s="27" t="s">
        <v>1010</v>
      </c>
      <c r="D2609" s="9" t="s">
        <v>25</v>
      </c>
      <c r="E2609" s="9" t="s">
        <v>196</v>
      </c>
      <c r="F2609" s="20" t="n">
        <v>-190.04</v>
      </c>
      <c r="G2609" s="12" t="s">
        <v>21</v>
      </c>
    </row>
    <row r="2610" customFormat="false" ht="12.8" hidden="false" customHeight="false" outlineLevel="0" collapsed="false">
      <c r="A2610" s="17" t="s">
        <v>445</v>
      </c>
      <c r="B2610" s="9" t="s">
        <v>850</v>
      </c>
      <c r="C2610" s="27" t="s">
        <v>949</v>
      </c>
      <c r="D2610" s="9" t="s">
        <v>25</v>
      </c>
      <c r="E2610" s="9" t="s">
        <v>196</v>
      </c>
      <c r="F2610" s="20" t="n">
        <v>-81.5</v>
      </c>
      <c r="G2610" s="12" t="s">
        <v>21</v>
      </c>
    </row>
    <row r="2611" customFormat="false" ht="12.8" hidden="false" customHeight="false" outlineLevel="0" collapsed="false">
      <c r="A2611" s="17" t="s">
        <v>445</v>
      </c>
      <c r="B2611" s="9" t="s">
        <v>850</v>
      </c>
      <c r="C2611" s="27" t="s">
        <v>969</v>
      </c>
      <c r="D2611" s="9" t="s">
        <v>25</v>
      </c>
      <c r="E2611" s="9" t="s">
        <v>196</v>
      </c>
      <c r="F2611" s="20" t="n">
        <v>-148</v>
      </c>
      <c r="G2611" s="12" t="s">
        <v>21</v>
      </c>
    </row>
    <row r="2612" customFormat="false" ht="12.8" hidden="false" customHeight="false" outlineLevel="0" collapsed="false">
      <c r="A2612" s="17" t="s">
        <v>445</v>
      </c>
      <c r="B2612" s="9" t="s">
        <v>850</v>
      </c>
      <c r="C2612" s="27" t="s">
        <v>1020</v>
      </c>
      <c r="D2612" s="9" t="s">
        <v>25</v>
      </c>
      <c r="E2612" s="9" t="s">
        <v>196</v>
      </c>
      <c r="F2612" s="20" t="n">
        <v>-199</v>
      </c>
      <c r="G2612" s="12" t="s">
        <v>21</v>
      </c>
    </row>
    <row r="2613" customFormat="false" ht="12.8" hidden="false" customHeight="false" outlineLevel="0" collapsed="false">
      <c r="A2613" s="17" t="s">
        <v>445</v>
      </c>
      <c r="B2613" s="9" t="s">
        <v>850</v>
      </c>
      <c r="C2613" s="27" t="s">
        <v>1021</v>
      </c>
      <c r="D2613" s="9" t="s">
        <v>25</v>
      </c>
      <c r="E2613" s="9" t="s">
        <v>196</v>
      </c>
      <c r="F2613" s="20" t="n">
        <v>-103.66</v>
      </c>
      <c r="G2613" s="12" t="s">
        <v>21</v>
      </c>
    </row>
    <row r="2614" customFormat="false" ht="12.8" hidden="false" customHeight="false" outlineLevel="0" collapsed="false">
      <c r="A2614" s="17" t="s">
        <v>445</v>
      </c>
      <c r="B2614" s="9" t="s">
        <v>850</v>
      </c>
      <c r="C2614" s="27" t="s">
        <v>1022</v>
      </c>
      <c r="D2614" s="9" t="s">
        <v>25</v>
      </c>
      <c r="E2614" s="9" t="s">
        <v>196</v>
      </c>
      <c r="F2614" s="20" t="n">
        <v>-74</v>
      </c>
      <c r="G2614" s="12" t="s">
        <v>21</v>
      </c>
    </row>
    <row r="2615" customFormat="false" ht="12.8" hidden="false" customHeight="false" outlineLevel="0" collapsed="false">
      <c r="A2615" s="17" t="s">
        <v>445</v>
      </c>
      <c r="B2615" s="9" t="s">
        <v>850</v>
      </c>
      <c r="C2615" s="27" t="s">
        <v>1023</v>
      </c>
      <c r="D2615" s="9" t="s">
        <v>25</v>
      </c>
      <c r="E2615" s="9" t="s">
        <v>196</v>
      </c>
      <c r="F2615" s="20" t="n">
        <v>-50</v>
      </c>
      <c r="G2615" s="12" t="s">
        <v>21</v>
      </c>
    </row>
    <row r="2616" customFormat="false" ht="12.8" hidden="false" customHeight="false" outlineLevel="0" collapsed="false">
      <c r="A2616" s="17" t="s">
        <v>445</v>
      </c>
      <c r="B2616" s="9" t="s">
        <v>850</v>
      </c>
      <c r="C2616" s="27" t="s">
        <v>1024</v>
      </c>
      <c r="D2616" s="9" t="s">
        <v>25</v>
      </c>
      <c r="E2616" s="9" t="s">
        <v>196</v>
      </c>
      <c r="F2616" s="20" t="n">
        <v>-339.5</v>
      </c>
      <c r="G2616" s="12" t="s">
        <v>21</v>
      </c>
    </row>
    <row r="2617" customFormat="false" ht="12.8" hidden="false" customHeight="false" outlineLevel="0" collapsed="false">
      <c r="A2617" s="17" t="s">
        <v>445</v>
      </c>
      <c r="B2617" s="9" t="s">
        <v>850</v>
      </c>
      <c r="C2617" s="27" t="s">
        <v>909</v>
      </c>
      <c r="D2617" s="9" t="s">
        <v>54</v>
      </c>
      <c r="E2617" s="9" t="s">
        <v>67</v>
      </c>
      <c r="F2617" s="20" t="n">
        <v>-20</v>
      </c>
      <c r="G2617" s="12" t="s">
        <v>21</v>
      </c>
    </row>
    <row r="2618" customFormat="false" ht="12.8" hidden="false" customHeight="false" outlineLevel="0" collapsed="false">
      <c r="A2618" s="17" t="s">
        <v>453</v>
      </c>
      <c r="B2618" s="9" t="s">
        <v>850</v>
      </c>
      <c r="C2618" s="27" t="s">
        <v>1025</v>
      </c>
      <c r="D2618" s="9" t="s">
        <v>78</v>
      </c>
      <c r="E2618" s="9" t="s">
        <v>406</v>
      </c>
      <c r="F2618" s="20" t="n">
        <v>-71.89</v>
      </c>
      <c r="G2618" s="12" t="s">
        <v>21</v>
      </c>
    </row>
    <row r="2619" customFormat="false" ht="12.8" hidden="false" customHeight="false" outlineLevel="0" collapsed="false">
      <c r="A2619" s="17" t="s">
        <v>453</v>
      </c>
      <c r="B2619" s="9" t="s">
        <v>850</v>
      </c>
      <c r="C2619" s="27" t="s">
        <v>1006</v>
      </c>
      <c r="D2619" s="9" t="s">
        <v>78</v>
      </c>
      <c r="E2619" s="9" t="s">
        <v>406</v>
      </c>
      <c r="F2619" s="20" t="n">
        <v>-60</v>
      </c>
      <c r="G2619" s="12" t="s">
        <v>21</v>
      </c>
    </row>
    <row r="2620" customFormat="false" ht="12.8" hidden="false" customHeight="false" outlineLevel="0" collapsed="false">
      <c r="A2620" s="17" t="s">
        <v>453</v>
      </c>
      <c r="B2620" s="9" t="s">
        <v>850</v>
      </c>
      <c r="C2620" s="27" t="s">
        <v>1006</v>
      </c>
      <c r="D2620" s="9" t="s">
        <v>78</v>
      </c>
      <c r="E2620" s="9" t="s">
        <v>406</v>
      </c>
      <c r="F2620" s="20" t="n">
        <v>-70</v>
      </c>
      <c r="G2620" s="12" t="s">
        <v>21</v>
      </c>
    </row>
    <row r="2621" customFormat="false" ht="12.8" hidden="false" customHeight="false" outlineLevel="0" collapsed="false">
      <c r="A2621" s="17" t="s">
        <v>453</v>
      </c>
      <c r="B2621" s="9" t="s">
        <v>850</v>
      </c>
      <c r="C2621" s="27" t="s">
        <v>1006</v>
      </c>
      <c r="D2621" s="9" t="s">
        <v>78</v>
      </c>
      <c r="E2621" s="9" t="s">
        <v>406</v>
      </c>
      <c r="F2621" s="20" t="n">
        <v>-60</v>
      </c>
      <c r="G2621" s="12" t="s">
        <v>21</v>
      </c>
    </row>
    <row r="2622" customFormat="false" ht="12.8" hidden="false" customHeight="false" outlineLevel="0" collapsed="false">
      <c r="A2622" s="17" t="s">
        <v>453</v>
      </c>
      <c r="B2622" s="9" t="s">
        <v>850</v>
      </c>
      <c r="C2622" s="27" t="s">
        <v>936</v>
      </c>
      <c r="D2622" s="9" t="s">
        <v>19</v>
      </c>
      <c r="E2622" s="9" t="s">
        <v>271</v>
      </c>
      <c r="F2622" s="20" t="n">
        <v>-37.9</v>
      </c>
      <c r="G2622" s="12" t="s">
        <v>21</v>
      </c>
    </row>
    <row r="2623" customFormat="false" ht="12.8" hidden="false" customHeight="false" outlineLevel="0" collapsed="false">
      <c r="A2623" s="17" t="s">
        <v>453</v>
      </c>
      <c r="B2623" s="9" t="s">
        <v>850</v>
      </c>
      <c r="C2623" s="27" t="s">
        <v>1026</v>
      </c>
      <c r="D2623" s="9" t="s">
        <v>19</v>
      </c>
      <c r="E2623" s="9" t="s">
        <v>64</v>
      </c>
      <c r="F2623" s="20" t="n">
        <v>-327.51</v>
      </c>
      <c r="G2623" s="12" t="s">
        <v>21</v>
      </c>
    </row>
    <row r="2624" customFormat="false" ht="12.8" hidden="false" customHeight="false" outlineLevel="0" collapsed="false">
      <c r="A2624" s="17" t="s">
        <v>453</v>
      </c>
      <c r="B2624" s="9" t="s">
        <v>850</v>
      </c>
      <c r="C2624" s="27" t="s">
        <v>893</v>
      </c>
      <c r="D2624" s="9" t="s">
        <v>19</v>
      </c>
      <c r="E2624" s="9" t="s">
        <v>64</v>
      </c>
      <c r="F2624" s="20" t="n">
        <v>-117.2</v>
      </c>
      <c r="G2624" s="12" t="s">
        <v>21</v>
      </c>
    </row>
    <row r="2625" customFormat="false" ht="12.8" hidden="false" customHeight="false" outlineLevel="0" collapsed="false">
      <c r="A2625" s="17" t="s">
        <v>453</v>
      </c>
      <c r="B2625" s="9" t="s">
        <v>850</v>
      </c>
      <c r="C2625" s="27" t="s">
        <v>894</v>
      </c>
      <c r="D2625" s="9" t="s">
        <v>19</v>
      </c>
      <c r="E2625" s="9" t="s">
        <v>64</v>
      </c>
      <c r="F2625" s="20" t="n">
        <v>-66.26</v>
      </c>
      <c r="G2625" s="12" t="s">
        <v>21</v>
      </c>
    </row>
    <row r="2626" customFormat="false" ht="12.8" hidden="false" customHeight="false" outlineLevel="0" collapsed="false">
      <c r="A2626" s="17" t="s">
        <v>453</v>
      </c>
      <c r="B2626" s="9" t="s">
        <v>850</v>
      </c>
      <c r="C2626" s="27" t="s">
        <v>893</v>
      </c>
      <c r="D2626" s="9" t="s">
        <v>19</v>
      </c>
      <c r="E2626" s="9" t="s">
        <v>64</v>
      </c>
      <c r="F2626" s="20" t="n">
        <v>-120.1</v>
      </c>
      <c r="G2626" s="12" t="s">
        <v>21</v>
      </c>
    </row>
    <row r="2627" customFormat="false" ht="12.8" hidden="false" customHeight="false" outlineLevel="0" collapsed="false">
      <c r="A2627" s="17" t="s">
        <v>453</v>
      </c>
      <c r="B2627" s="9" t="s">
        <v>850</v>
      </c>
      <c r="C2627" s="27" t="s">
        <v>893</v>
      </c>
      <c r="D2627" s="9" t="s">
        <v>19</v>
      </c>
      <c r="E2627" s="9" t="s">
        <v>64</v>
      </c>
      <c r="F2627" s="20" t="n">
        <v>-110.11</v>
      </c>
      <c r="G2627" s="12" t="s">
        <v>21</v>
      </c>
    </row>
    <row r="2628" customFormat="false" ht="12.8" hidden="false" customHeight="false" outlineLevel="0" collapsed="false">
      <c r="A2628" s="17" t="s">
        <v>453</v>
      </c>
      <c r="B2628" s="9" t="s">
        <v>850</v>
      </c>
      <c r="C2628" s="27" t="s">
        <v>893</v>
      </c>
      <c r="D2628" s="9" t="s">
        <v>19</v>
      </c>
      <c r="E2628" s="9" t="s">
        <v>64</v>
      </c>
      <c r="F2628" s="20" t="n">
        <v>-134.43</v>
      </c>
      <c r="G2628" s="12" t="s">
        <v>21</v>
      </c>
    </row>
    <row r="2629" customFormat="false" ht="12.8" hidden="false" customHeight="false" outlineLevel="0" collapsed="false">
      <c r="A2629" s="17" t="s">
        <v>453</v>
      </c>
      <c r="B2629" s="9" t="s">
        <v>850</v>
      </c>
      <c r="C2629" s="27" t="s">
        <v>987</v>
      </c>
      <c r="D2629" s="9" t="s">
        <v>19</v>
      </c>
      <c r="E2629" s="9" t="s">
        <v>64</v>
      </c>
      <c r="F2629" s="20" t="n">
        <v>-41.4</v>
      </c>
      <c r="G2629" s="12" t="s">
        <v>21</v>
      </c>
    </row>
    <row r="2630" customFormat="false" ht="12.8" hidden="false" customHeight="false" outlineLevel="0" collapsed="false">
      <c r="A2630" s="17" t="s">
        <v>453</v>
      </c>
      <c r="B2630" s="9" t="s">
        <v>850</v>
      </c>
      <c r="C2630" s="27" t="s">
        <v>894</v>
      </c>
      <c r="D2630" s="9" t="s">
        <v>19</v>
      </c>
      <c r="E2630" s="9" t="s">
        <v>64</v>
      </c>
      <c r="F2630" s="20" t="n">
        <v>-33.36</v>
      </c>
      <c r="G2630" s="12" t="s">
        <v>21</v>
      </c>
    </row>
    <row r="2631" customFormat="false" ht="12.8" hidden="false" customHeight="false" outlineLevel="0" collapsed="false">
      <c r="A2631" s="17" t="s">
        <v>453</v>
      </c>
      <c r="B2631" s="9" t="s">
        <v>850</v>
      </c>
      <c r="C2631" s="27" t="s">
        <v>868</v>
      </c>
      <c r="D2631" s="9" t="s">
        <v>19</v>
      </c>
      <c r="E2631" s="9" t="s">
        <v>64</v>
      </c>
      <c r="F2631" s="20" t="n">
        <v>-42</v>
      </c>
      <c r="G2631" s="12" t="s">
        <v>21</v>
      </c>
    </row>
    <row r="2632" customFormat="false" ht="12.8" hidden="false" customHeight="false" outlineLevel="0" collapsed="false">
      <c r="A2632" s="17" t="s">
        <v>453</v>
      </c>
      <c r="B2632" s="9" t="s">
        <v>850</v>
      </c>
      <c r="C2632" s="27" t="s">
        <v>1027</v>
      </c>
      <c r="D2632" s="9" t="s">
        <v>19</v>
      </c>
      <c r="E2632" s="9" t="s">
        <v>852</v>
      </c>
      <c r="F2632" s="20" t="n">
        <v>-89.99</v>
      </c>
      <c r="G2632" s="12" t="s">
        <v>21</v>
      </c>
    </row>
    <row r="2633" customFormat="false" ht="12.8" hidden="false" customHeight="false" outlineLevel="0" collapsed="false">
      <c r="A2633" s="17" t="s">
        <v>453</v>
      </c>
      <c r="B2633" s="9" t="s">
        <v>850</v>
      </c>
      <c r="C2633" s="27" t="s">
        <v>895</v>
      </c>
      <c r="D2633" s="9" t="s">
        <v>171</v>
      </c>
      <c r="E2633" s="9" t="s">
        <v>172</v>
      </c>
      <c r="F2633" s="20" t="n">
        <v>-65</v>
      </c>
      <c r="G2633" s="12" t="s">
        <v>21</v>
      </c>
    </row>
    <row r="2634" customFormat="false" ht="12.8" hidden="false" customHeight="false" outlineLevel="0" collapsed="false">
      <c r="A2634" s="17" t="s">
        <v>453</v>
      </c>
      <c r="B2634" s="9" t="s">
        <v>850</v>
      </c>
      <c r="C2634" s="27" t="s">
        <v>989</v>
      </c>
      <c r="D2634" s="9" t="s">
        <v>25</v>
      </c>
      <c r="E2634" s="9" t="s">
        <v>26</v>
      </c>
      <c r="F2634" s="20" t="n">
        <v>-102</v>
      </c>
      <c r="G2634" s="12" t="s">
        <v>21</v>
      </c>
    </row>
    <row r="2635" customFormat="false" ht="12.8" hidden="false" customHeight="false" outlineLevel="0" collapsed="false">
      <c r="A2635" s="17" t="s">
        <v>453</v>
      </c>
      <c r="B2635" s="9" t="s">
        <v>850</v>
      </c>
      <c r="C2635" s="27" t="s">
        <v>1014</v>
      </c>
      <c r="D2635" s="9" t="s">
        <v>25</v>
      </c>
      <c r="E2635" s="9" t="s">
        <v>26</v>
      </c>
      <c r="F2635" s="20" t="n">
        <v>-63.9</v>
      </c>
      <c r="G2635" s="12" t="s">
        <v>21</v>
      </c>
    </row>
    <row r="2636" customFormat="false" ht="12.8" hidden="false" customHeight="false" outlineLevel="0" collapsed="false">
      <c r="A2636" s="17" t="s">
        <v>453</v>
      </c>
      <c r="B2636" s="9" t="s">
        <v>850</v>
      </c>
      <c r="C2636" s="27" t="s">
        <v>1028</v>
      </c>
      <c r="D2636" s="9" t="s">
        <v>25</v>
      </c>
      <c r="E2636" s="9" t="s">
        <v>26</v>
      </c>
      <c r="F2636" s="20" t="n">
        <v>-39</v>
      </c>
      <c r="G2636" s="12" t="s">
        <v>21</v>
      </c>
    </row>
    <row r="2637" customFormat="false" ht="12.8" hidden="false" customHeight="false" outlineLevel="0" collapsed="false">
      <c r="A2637" s="17" t="s">
        <v>453</v>
      </c>
      <c r="B2637" s="9" t="s">
        <v>850</v>
      </c>
      <c r="C2637" s="27" t="s">
        <v>1029</v>
      </c>
      <c r="D2637" s="9" t="s">
        <v>25</v>
      </c>
      <c r="E2637" s="9" t="s">
        <v>26</v>
      </c>
      <c r="F2637" s="20" t="n">
        <v>-29.99</v>
      </c>
      <c r="G2637" s="12" t="s">
        <v>21</v>
      </c>
    </row>
    <row r="2638" customFormat="false" ht="12.8" hidden="false" customHeight="false" outlineLevel="0" collapsed="false">
      <c r="A2638" s="17" t="s">
        <v>453</v>
      </c>
      <c r="B2638" s="9" t="s">
        <v>850</v>
      </c>
      <c r="C2638" s="27" t="s">
        <v>1030</v>
      </c>
      <c r="D2638" s="9" t="s">
        <v>25</v>
      </c>
      <c r="E2638" s="9" t="s">
        <v>26</v>
      </c>
      <c r="F2638" s="20" t="n">
        <v>-14.56</v>
      </c>
      <c r="G2638" s="12" t="s">
        <v>21</v>
      </c>
    </row>
    <row r="2639" customFormat="false" ht="12.8" hidden="false" customHeight="false" outlineLevel="0" collapsed="false">
      <c r="A2639" s="17" t="s">
        <v>453</v>
      </c>
      <c r="B2639" s="9" t="s">
        <v>850</v>
      </c>
      <c r="C2639" s="27" t="s">
        <v>1031</v>
      </c>
      <c r="D2639" s="9" t="s">
        <v>25</v>
      </c>
      <c r="E2639" s="9" t="s">
        <v>26</v>
      </c>
      <c r="F2639" s="20" t="n">
        <v>-26.72</v>
      </c>
      <c r="G2639" s="12" t="s">
        <v>21</v>
      </c>
    </row>
    <row r="2640" customFormat="false" ht="12.8" hidden="false" customHeight="false" outlineLevel="0" collapsed="false">
      <c r="A2640" s="17" t="s">
        <v>453</v>
      </c>
      <c r="B2640" s="9" t="s">
        <v>850</v>
      </c>
      <c r="C2640" s="27" t="s">
        <v>1031</v>
      </c>
      <c r="D2640" s="9" t="s">
        <v>25</v>
      </c>
      <c r="E2640" s="9" t="s">
        <v>26</v>
      </c>
      <c r="F2640" s="20" t="n">
        <v>-20.24</v>
      </c>
      <c r="G2640" s="12" t="s">
        <v>21</v>
      </c>
    </row>
    <row r="2641" customFormat="false" ht="12.8" hidden="false" customHeight="false" outlineLevel="0" collapsed="false">
      <c r="A2641" s="17" t="s">
        <v>453</v>
      </c>
      <c r="B2641" s="9" t="s">
        <v>850</v>
      </c>
      <c r="C2641" s="27" t="s">
        <v>1031</v>
      </c>
      <c r="D2641" s="9" t="s">
        <v>25</v>
      </c>
      <c r="E2641" s="9" t="s">
        <v>26</v>
      </c>
      <c r="F2641" s="20" t="n">
        <v>-28</v>
      </c>
      <c r="G2641" s="12" t="s">
        <v>21</v>
      </c>
    </row>
    <row r="2642" customFormat="false" ht="12.8" hidden="false" customHeight="false" outlineLevel="0" collapsed="false">
      <c r="A2642" s="17" t="s">
        <v>453</v>
      </c>
      <c r="B2642" s="9" t="s">
        <v>850</v>
      </c>
      <c r="C2642" s="27" t="s">
        <v>989</v>
      </c>
      <c r="D2642" s="9" t="s">
        <v>25</v>
      </c>
      <c r="E2642" s="9" t="s">
        <v>26</v>
      </c>
      <c r="F2642" s="20" t="n">
        <v>-97</v>
      </c>
      <c r="G2642" s="12" t="s">
        <v>21</v>
      </c>
    </row>
    <row r="2643" customFormat="false" ht="12.8" hidden="false" customHeight="false" outlineLevel="0" collapsed="false">
      <c r="A2643" s="17" t="s">
        <v>453</v>
      </c>
      <c r="B2643" s="9" t="s">
        <v>850</v>
      </c>
      <c r="C2643" s="27" t="s">
        <v>29</v>
      </c>
      <c r="D2643" s="9" t="s">
        <v>25</v>
      </c>
      <c r="E2643" s="9" t="s">
        <v>26</v>
      </c>
      <c r="F2643" s="20" t="n">
        <v>-50.5</v>
      </c>
      <c r="G2643" s="12" t="s">
        <v>21</v>
      </c>
    </row>
    <row r="2644" customFormat="false" ht="12.8" hidden="false" customHeight="false" outlineLevel="0" collapsed="false">
      <c r="A2644" s="17" t="s">
        <v>453</v>
      </c>
      <c r="B2644" s="9" t="s">
        <v>850</v>
      </c>
      <c r="C2644" s="27" t="s">
        <v>1032</v>
      </c>
      <c r="D2644" s="9" t="s">
        <v>25</v>
      </c>
      <c r="E2644" s="9" t="s">
        <v>26</v>
      </c>
      <c r="F2644" s="20" t="n">
        <v>-23.7</v>
      </c>
      <c r="G2644" s="12" t="s">
        <v>21</v>
      </c>
    </row>
    <row r="2645" customFormat="false" ht="12.8" hidden="false" customHeight="false" outlineLevel="0" collapsed="false">
      <c r="A2645" s="17" t="s">
        <v>453</v>
      </c>
      <c r="B2645" s="9" t="s">
        <v>850</v>
      </c>
      <c r="C2645" s="27" t="s">
        <v>989</v>
      </c>
      <c r="D2645" s="9" t="s">
        <v>25</v>
      </c>
      <c r="E2645" s="9" t="s">
        <v>26</v>
      </c>
      <c r="F2645" s="20" t="n">
        <v>-102</v>
      </c>
      <c r="G2645" s="12" t="s">
        <v>21</v>
      </c>
    </row>
    <row r="2646" customFormat="false" ht="12.8" hidden="false" customHeight="false" outlineLevel="0" collapsed="false">
      <c r="A2646" s="17" t="s">
        <v>453</v>
      </c>
      <c r="B2646" s="9" t="s">
        <v>850</v>
      </c>
      <c r="C2646" s="27" t="s">
        <v>1014</v>
      </c>
      <c r="D2646" s="9" t="s">
        <v>25</v>
      </c>
      <c r="E2646" s="9" t="s">
        <v>26</v>
      </c>
      <c r="F2646" s="20" t="n">
        <v>-63.9</v>
      </c>
      <c r="G2646" s="12" t="s">
        <v>21</v>
      </c>
    </row>
    <row r="2647" customFormat="false" ht="12.8" hidden="false" customHeight="false" outlineLevel="0" collapsed="false">
      <c r="A2647" s="17" t="s">
        <v>453</v>
      </c>
      <c r="B2647" s="9" t="s">
        <v>850</v>
      </c>
      <c r="C2647" s="27" t="s">
        <v>24</v>
      </c>
      <c r="D2647" s="9" t="s">
        <v>25</v>
      </c>
      <c r="E2647" s="9" t="s">
        <v>26</v>
      </c>
      <c r="F2647" s="20" t="n">
        <v>-33</v>
      </c>
      <c r="G2647" s="12" t="s">
        <v>21</v>
      </c>
    </row>
    <row r="2648" customFormat="false" ht="12.8" hidden="false" customHeight="false" outlineLevel="0" collapsed="false">
      <c r="A2648" s="17" t="s">
        <v>453</v>
      </c>
      <c r="B2648" s="9" t="s">
        <v>850</v>
      </c>
      <c r="C2648" s="27" t="s">
        <v>1033</v>
      </c>
      <c r="D2648" s="9" t="s">
        <v>25</v>
      </c>
      <c r="E2648" s="9" t="s">
        <v>26</v>
      </c>
      <c r="F2648" s="20" t="n">
        <v>-22</v>
      </c>
      <c r="G2648" s="12" t="s">
        <v>21</v>
      </c>
    </row>
    <row r="2649" customFormat="false" ht="12.8" hidden="false" customHeight="false" outlineLevel="0" collapsed="false">
      <c r="A2649" s="17" t="s">
        <v>453</v>
      </c>
      <c r="B2649" s="9" t="s">
        <v>850</v>
      </c>
      <c r="C2649" s="27" t="s">
        <v>1017</v>
      </c>
      <c r="D2649" s="9" t="s">
        <v>25</v>
      </c>
      <c r="E2649" s="9" t="s">
        <v>853</v>
      </c>
      <c r="F2649" s="20" t="n">
        <v>-174.95</v>
      </c>
      <c r="G2649" s="12" t="s">
        <v>21</v>
      </c>
    </row>
    <row r="2650" customFormat="false" ht="12.8" hidden="false" customHeight="false" outlineLevel="0" collapsed="false">
      <c r="A2650" s="17" t="s">
        <v>453</v>
      </c>
      <c r="B2650" s="9" t="s">
        <v>850</v>
      </c>
      <c r="C2650" s="27" t="s">
        <v>976</v>
      </c>
      <c r="D2650" s="9" t="s">
        <v>25</v>
      </c>
      <c r="E2650" s="9" t="s">
        <v>47</v>
      </c>
      <c r="F2650" s="20" t="n">
        <v>-129.9</v>
      </c>
      <c r="G2650" s="12" t="s">
        <v>21</v>
      </c>
    </row>
    <row r="2651" customFormat="false" ht="12.8" hidden="false" customHeight="false" outlineLevel="0" collapsed="false">
      <c r="A2651" s="17" t="s">
        <v>453</v>
      </c>
      <c r="B2651" s="9" t="s">
        <v>850</v>
      </c>
      <c r="C2651" s="27" t="s">
        <v>1018</v>
      </c>
      <c r="D2651" s="9" t="s">
        <v>25</v>
      </c>
      <c r="E2651" s="9" t="s">
        <v>29</v>
      </c>
      <c r="F2651" s="20" t="n">
        <v>-114.9</v>
      </c>
      <c r="G2651" s="12" t="s">
        <v>21</v>
      </c>
    </row>
    <row r="2652" customFormat="false" ht="12.8" hidden="false" customHeight="false" outlineLevel="0" collapsed="false">
      <c r="A2652" s="17" t="s">
        <v>453</v>
      </c>
      <c r="B2652" s="9" t="s">
        <v>850</v>
      </c>
      <c r="C2652" s="27" t="s">
        <v>1034</v>
      </c>
      <c r="D2652" s="9" t="s">
        <v>25</v>
      </c>
      <c r="E2652" s="9" t="s">
        <v>148</v>
      </c>
      <c r="F2652" s="20" t="n">
        <v>-42</v>
      </c>
      <c r="G2652" s="12" t="s">
        <v>21</v>
      </c>
    </row>
    <row r="2653" customFormat="false" ht="12.8" hidden="false" customHeight="false" outlineLevel="0" collapsed="false">
      <c r="A2653" s="17" t="s">
        <v>453</v>
      </c>
      <c r="B2653" s="9" t="s">
        <v>850</v>
      </c>
      <c r="C2653" s="27" t="s">
        <v>1035</v>
      </c>
      <c r="D2653" s="9" t="s">
        <v>25</v>
      </c>
      <c r="E2653" s="9" t="s">
        <v>148</v>
      </c>
      <c r="F2653" s="20" t="n">
        <v>-82.25</v>
      </c>
      <c r="G2653" s="12" t="s">
        <v>21</v>
      </c>
    </row>
    <row r="2654" customFormat="false" ht="12.8" hidden="false" customHeight="false" outlineLevel="0" collapsed="false">
      <c r="A2654" s="17" t="s">
        <v>453</v>
      </c>
      <c r="B2654" s="9" t="s">
        <v>850</v>
      </c>
      <c r="C2654" s="27" t="s">
        <v>964</v>
      </c>
      <c r="D2654" s="9" t="s">
        <v>25</v>
      </c>
      <c r="E2654" s="9" t="s">
        <v>249</v>
      </c>
      <c r="F2654" s="20" t="n">
        <v>-30</v>
      </c>
      <c r="G2654" s="12" t="s">
        <v>21</v>
      </c>
    </row>
    <row r="2655" customFormat="false" ht="12.8" hidden="false" customHeight="false" outlineLevel="0" collapsed="false">
      <c r="A2655" s="17" t="s">
        <v>453</v>
      </c>
      <c r="B2655" s="9" t="s">
        <v>850</v>
      </c>
      <c r="C2655" s="27" t="s">
        <v>1035</v>
      </c>
      <c r="D2655" s="9" t="s">
        <v>25</v>
      </c>
      <c r="E2655" s="9" t="s">
        <v>869</v>
      </c>
      <c r="F2655" s="20" t="n">
        <v>-250.46</v>
      </c>
      <c r="G2655" s="12" t="s">
        <v>21</v>
      </c>
    </row>
    <row r="2656" customFormat="false" ht="12.8" hidden="false" customHeight="false" outlineLevel="0" collapsed="false">
      <c r="A2656" s="17" t="s">
        <v>453</v>
      </c>
      <c r="B2656" s="9" t="s">
        <v>850</v>
      </c>
      <c r="C2656" s="27" t="s">
        <v>1019</v>
      </c>
      <c r="D2656" s="9" t="s">
        <v>25</v>
      </c>
      <c r="E2656" s="9" t="s">
        <v>467</v>
      </c>
      <c r="F2656" s="20" t="n">
        <v>-179</v>
      </c>
      <c r="G2656" s="12" t="s">
        <v>21</v>
      </c>
    </row>
    <row r="2657" customFormat="false" ht="12.8" hidden="false" customHeight="false" outlineLevel="0" collapsed="false">
      <c r="A2657" s="17" t="s">
        <v>453</v>
      </c>
      <c r="B2657" s="9" t="s">
        <v>850</v>
      </c>
      <c r="C2657" s="27" t="s">
        <v>1036</v>
      </c>
      <c r="D2657" s="9" t="s">
        <v>25</v>
      </c>
      <c r="E2657" s="9" t="s">
        <v>84</v>
      </c>
      <c r="F2657" s="20" t="n">
        <v>-10.27</v>
      </c>
      <c r="G2657" s="12" t="s">
        <v>21</v>
      </c>
    </row>
    <row r="2658" customFormat="false" ht="12.8" hidden="false" customHeight="false" outlineLevel="0" collapsed="false">
      <c r="A2658" s="17" t="s">
        <v>453</v>
      </c>
      <c r="B2658" s="9" t="s">
        <v>850</v>
      </c>
      <c r="C2658" s="27" t="s">
        <v>1036</v>
      </c>
      <c r="D2658" s="9" t="s">
        <v>25</v>
      </c>
      <c r="E2658" s="9" t="s">
        <v>84</v>
      </c>
      <c r="F2658" s="20" t="n">
        <v>-7.68</v>
      </c>
      <c r="G2658" s="12" t="s">
        <v>21</v>
      </c>
    </row>
    <row r="2659" customFormat="false" ht="12.8" hidden="false" customHeight="false" outlineLevel="0" collapsed="false">
      <c r="A2659" s="17" t="s">
        <v>453</v>
      </c>
      <c r="B2659" s="9" t="s">
        <v>850</v>
      </c>
      <c r="C2659" s="27" t="s">
        <v>1036</v>
      </c>
      <c r="D2659" s="9" t="s">
        <v>25</v>
      </c>
      <c r="E2659" s="9" t="s">
        <v>84</v>
      </c>
      <c r="F2659" s="20" t="n">
        <v>-9.47</v>
      </c>
      <c r="G2659" s="12" t="s">
        <v>21</v>
      </c>
    </row>
    <row r="2660" customFormat="false" ht="12.8" hidden="false" customHeight="false" outlineLevel="0" collapsed="false">
      <c r="A2660" s="17" t="s">
        <v>453</v>
      </c>
      <c r="B2660" s="9" t="s">
        <v>850</v>
      </c>
      <c r="C2660" s="27" t="s">
        <v>1037</v>
      </c>
      <c r="D2660" s="9" t="s">
        <v>25</v>
      </c>
      <c r="E2660" s="9" t="s">
        <v>84</v>
      </c>
      <c r="F2660" s="20" t="n">
        <v>-375</v>
      </c>
      <c r="G2660" s="12" t="s">
        <v>21</v>
      </c>
    </row>
    <row r="2661" customFormat="false" ht="12.8" hidden="false" customHeight="false" outlineLevel="0" collapsed="false">
      <c r="A2661" s="17" t="s">
        <v>453</v>
      </c>
      <c r="B2661" s="9" t="s">
        <v>850</v>
      </c>
      <c r="C2661" s="27" t="s">
        <v>1010</v>
      </c>
      <c r="D2661" s="9" t="s">
        <v>25</v>
      </c>
      <c r="E2661" s="9" t="s">
        <v>196</v>
      </c>
      <c r="F2661" s="20" t="n">
        <v>-346.14</v>
      </c>
      <c r="G2661" s="12" t="s">
        <v>21</v>
      </c>
    </row>
    <row r="2662" customFormat="false" ht="12.8" hidden="false" customHeight="false" outlineLevel="0" collapsed="false">
      <c r="A2662" s="17" t="s">
        <v>453</v>
      </c>
      <c r="B2662" s="9" t="s">
        <v>850</v>
      </c>
      <c r="C2662" s="27" t="s">
        <v>1010</v>
      </c>
      <c r="D2662" s="9" t="s">
        <v>25</v>
      </c>
      <c r="E2662" s="9" t="s">
        <v>196</v>
      </c>
      <c r="F2662" s="20" t="n">
        <v>-190.04</v>
      </c>
      <c r="G2662" s="12" t="s">
        <v>21</v>
      </c>
    </row>
    <row r="2663" customFormat="false" ht="12.8" hidden="false" customHeight="false" outlineLevel="0" collapsed="false">
      <c r="A2663" s="17" t="s">
        <v>453</v>
      </c>
      <c r="B2663" s="9" t="s">
        <v>850</v>
      </c>
      <c r="C2663" s="27" t="s">
        <v>1038</v>
      </c>
      <c r="D2663" s="9" t="s">
        <v>25</v>
      </c>
      <c r="E2663" s="9" t="s">
        <v>196</v>
      </c>
      <c r="F2663" s="20" t="n">
        <v>-422.7</v>
      </c>
      <c r="G2663" s="12" t="s">
        <v>21</v>
      </c>
    </row>
    <row r="2664" customFormat="false" ht="12.8" hidden="false" customHeight="false" outlineLevel="0" collapsed="false">
      <c r="A2664" s="17" t="s">
        <v>453</v>
      </c>
      <c r="B2664" s="9" t="s">
        <v>850</v>
      </c>
      <c r="C2664" s="27" t="s">
        <v>968</v>
      </c>
      <c r="D2664" s="9" t="s">
        <v>25</v>
      </c>
      <c r="E2664" s="9" t="s">
        <v>196</v>
      </c>
      <c r="F2664" s="20" t="n">
        <v>-530.76</v>
      </c>
      <c r="G2664" s="12" t="s">
        <v>21</v>
      </c>
    </row>
    <row r="2665" customFormat="false" ht="12.8" hidden="false" customHeight="false" outlineLevel="0" collapsed="false">
      <c r="A2665" s="17" t="s">
        <v>453</v>
      </c>
      <c r="B2665" s="9" t="s">
        <v>850</v>
      </c>
      <c r="C2665" s="27" t="s">
        <v>909</v>
      </c>
      <c r="D2665" s="9" t="s">
        <v>54</v>
      </c>
      <c r="E2665" s="9" t="s">
        <v>67</v>
      </c>
      <c r="F2665" s="20" t="n">
        <v>-20</v>
      </c>
      <c r="G2665" s="12" t="s">
        <v>21</v>
      </c>
    </row>
    <row r="2666" customFormat="false" ht="12.8" hidden="false" customHeight="false" outlineLevel="0" collapsed="false">
      <c r="A2666" s="17" t="s">
        <v>1039</v>
      </c>
      <c r="B2666" s="9" t="s">
        <v>850</v>
      </c>
      <c r="C2666" s="27" t="s">
        <v>1040</v>
      </c>
      <c r="D2666" s="9" t="s">
        <v>78</v>
      </c>
      <c r="E2666" s="9" t="s">
        <v>406</v>
      </c>
      <c r="F2666" s="20" t="n">
        <v>-60</v>
      </c>
      <c r="G2666" s="12" t="s">
        <v>21</v>
      </c>
    </row>
    <row r="2667" customFormat="false" ht="12.8" hidden="false" customHeight="false" outlineLevel="0" collapsed="false">
      <c r="A2667" s="17" t="s">
        <v>1039</v>
      </c>
      <c r="B2667" s="9" t="s">
        <v>850</v>
      </c>
      <c r="C2667" s="27" t="s">
        <v>1041</v>
      </c>
      <c r="D2667" s="9" t="s">
        <v>78</v>
      </c>
      <c r="E2667" s="9" t="s">
        <v>406</v>
      </c>
      <c r="F2667" s="20" t="n">
        <v>-50</v>
      </c>
      <c r="G2667" s="12" t="s">
        <v>21</v>
      </c>
    </row>
    <row r="2668" customFormat="false" ht="12.8" hidden="false" customHeight="false" outlineLevel="0" collapsed="false">
      <c r="A2668" s="17" t="s">
        <v>1039</v>
      </c>
      <c r="B2668" s="9" t="s">
        <v>850</v>
      </c>
      <c r="C2668" s="27" t="s">
        <v>1040</v>
      </c>
      <c r="D2668" s="9" t="s">
        <v>78</v>
      </c>
      <c r="E2668" s="9" t="s">
        <v>406</v>
      </c>
      <c r="F2668" s="20" t="n">
        <v>-122.47</v>
      </c>
      <c r="G2668" s="12" t="s">
        <v>21</v>
      </c>
    </row>
    <row r="2669" customFormat="false" ht="12.8" hidden="false" customHeight="false" outlineLevel="0" collapsed="false">
      <c r="A2669" s="17" t="s">
        <v>1039</v>
      </c>
      <c r="B2669" s="9" t="s">
        <v>850</v>
      </c>
      <c r="C2669" s="27" t="s">
        <v>1041</v>
      </c>
      <c r="D2669" s="9" t="s">
        <v>78</v>
      </c>
      <c r="E2669" s="9" t="s">
        <v>406</v>
      </c>
      <c r="F2669" s="20" t="n">
        <v>-63.8</v>
      </c>
      <c r="G2669" s="12" t="s">
        <v>21</v>
      </c>
    </row>
    <row r="2670" customFormat="false" ht="12.8" hidden="false" customHeight="false" outlineLevel="0" collapsed="false">
      <c r="A2670" s="17" t="s">
        <v>1039</v>
      </c>
      <c r="B2670" s="9" t="s">
        <v>850</v>
      </c>
      <c r="C2670" s="27" t="s">
        <v>1040</v>
      </c>
      <c r="D2670" s="9" t="s">
        <v>78</v>
      </c>
      <c r="E2670" s="9" t="s">
        <v>406</v>
      </c>
      <c r="F2670" s="20" t="n">
        <v>-60</v>
      </c>
      <c r="G2670" s="12" t="s">
        <v>21</v>
      </c>
    </row>
    <row r="2671" customFormat="false" ht="12.8" hidden="false" customHeight="false" outlineLevel="0" collapsed="false">
      <c r="A2671" s="17" t="s">
        <v>1039</v>
      </c>
      <c r="B2671" s="9" t="s">
        <v>850</v>
      </c>
      <c r="C2671" s="27" t="s">
        <v>1006</v>
      </c>
      <c r="D2671" s="9" t="s">
        <v>78</v>
      </c>
      <c r="E2671" s="9" t="s">
        <v>406</v>
      </c>
      <c r="F2671" s="20" t="n">
        <v>-70</v>
      </c>
      <c r="G2671" s="12" t="s">
        <v>21</v>
      </c>
    </row>
    <row r="2672" customFormat="false" ht="12.8" hidden="false" customHeight="false" outlineLevel="0" collapsed="false">
      <c r="A2672" s="17" t="s">
        <v>1039</v>
      </c>
      <c r="B2672" s="9" t="s">
        <v>850</v>
      </c>
      <c r="C2672" s="27" t="s">
        <v>936</v>
      </c>
      <c r="D2672" s="9" t="s">
        <v>19</v>
      </c>
      <c r="E2672" s="9" t="s">
        <v>271</v>
      </c>
      <c r="F2672" s="20" t="n">
        <v>-37.9</v>
      </c>
      <c r="G2672" s="12" t="s">
        <v>21</v>
      </c>
    </row>
    <row r="2673" customFormat="false" ht="12.8" hidden="false" customHeight="false" outlineLevel="0" collapsed="false">
      <c r="A2673" s="17" t="s">
        <v>1039</v>
      </c>
      <c r="B2673" s="9" t="s">
        <v>850</v>
      </c>
      <c r="C2673" s="27" t="s">
        <v>1042</v>
      </c>
      <c r="D2673" s="9" t="s">
        <v>19</v>
      </c>
      <c r="E2673" s="9" t="s">
        <v>64</v>
      </c>
      <c r="F2673" s="20" t="n">
        <v>-67.29</v>
      </c>
      <c r="G2673" s="12" t="s">
        <v>21</v>
      </c>
    </row>
    <row r="2674" customFormat="false" ht="12.8" hidden="false" customHeight="false" outlineLevel="0" collapsed="false">
      <c r="A2674" s="17" t="s">
        <v>1039</v>
      </c>
      <c r="B2674" s="9" t="s">
        <v>850</v>
      </c>
      <c r="C2674" s="27" t="s">
        <v>987</v>
      </c>
      <c r="D2674" s="9" t="s">
        <v>19</v>
      </c>
      <c r="E2674" s="9" t="s">
        <v>64</v>
      </c>
      <c r="F2674" s="20" t="n">
        <v>-105.5</v>
      </c>
      <c r="G2674" s="12" t="s">
        <v>21</v>
      </c>
    </row>
    <row r="2675" customFormat="false" ht="12.8" hidden="false" customHeight="false" outlineLevel="0" collapsed="false">
      <c r="A2675" s="17" t="s">
        <v>1039</v>
      </c>
      <c r="B2675" s="9" t="s">
        <v>850</v>
      </c>
      <c r="C2675" s="27" t="s">
        <v>868</v>
      </c>
      <c r="D2675" s="9" t="s">
        <v>19</v>
      </c>
      <c r="E2675" s="9" t="s">
        <v>64</v>
      </c>
      <c r="F2675" s="20" t="n">
        <v>-35</v>
      </c>
      <c r="G2675" s="12" t="s">
        <v>21</v>
      </c>
    </row>
    <row r="2676" customFormat="false" ht="12.8" hidden="false" customHeight="false" outlineLevel="0" collapsed="false">
      <c r="A2676" s="17" t="s">
        <v>1039</v>
      </c>
      <c r="B2676" s="9" t="s">
        <v>850</v>
      </c>
      <c r="C2676" s="27" t="s">
        <v>893</v>
      </c>
      <c r="D2676" s="9" t="s">
        <v>19</v>
      </c>
      <c r="E2676" s="9" t="s">
        <v>64</v>
      </c>
      <c r="F2676" s="20" t="n">
        <v>-144.45</v>
      </c>
      <c r="G2676" s="12" t="s">
        <v>21</v>
      </c>
    </row>
    <row r="2677" customFormat="false" ht="12.8" hidden="false" customHeight="false" outlineLevel="0" collapsed="false">
      <c r="A2677" s="17" t="s">
        <v>1039</v>
      </c>
      <c r="B2677" s="9" t="s">
        <v>850</v>
      </c>
      <c r="C2677" s="27" t="s">
        <v>1043</v>
      </c>
      <c r="D2677" s="9" t="s">
        <v>171</v>
      </c>
      <c r="E2677" s="9" t="s">
        <v>172</v>
      </c>
      <c r="F2677" s="20" t="n">
        <v>-225</v>
      </c>
      <c r="G2677" s="12" t="s">
        <v>21</v>
      </c>
    </row>
    <row r="2678" customFormat="false" ht="12.8" hidden="false" customHeight="false" outlineLevel="0" collapsed="false">
      <c r="A2678" s="17" t="s">
        <v>1039</v>
      </c>
      <c r="B2678" s="9" t="s">
        <v>850</v>
      </c>
      <c r="C2678" s="27" t="s">
        <v>1044</v>
      </c>
      <c r="D2678" s="9" t="s">
        <v>25</v>
      </c>
      <c r="E2678" s="9" t="s">
        <v>26</v>
      </c>
      <c r="F2678" s="20" t="n">
        <v>-49</v>
      </c>
      <c r="G2678" s="12" t="s">
        <v>21</v>
      </c>
    </row>
    <row r="2679" customFormat="false" ht="12.8" hidden="false" customHeight="false" outlineLevel="0" collapsed="false">
      <c r="A2679" s="17" t="s">
        <v>1039</v>
      </c>
      <c r="B2679" s="9" t="s">
        <v>850</v>
      </c>
      <c r="C2679" s="27" t="s">
        <v>1045</v>
      </c>
      <c r="D2679" s="9" t="s">
        <v>25</v>
      </c>
      <c r="E2679" s="9" t="s">
        <v>26</v>
      </c>
      <c r="F2679" s="20" t="n">
        <v>-27</v>
      </c>
      <c r="G2679" s="12" t="s">
        <v>21</v>
      </c>
    </row>
    <row r="2680" customFormat="false" ht="12.8" hidden="false" customHeight="false" outlineLevel="0" collapsed="false">
      <c r="A2680" s="17" t="s">
        <v>1039</v>
      </c>
      <c r="B2680" s="9" t="s">
        <v>850</v>
      </c>
      <c r="C2680" s="27" t="s">
        <v>1045</v>
      </c>
      <c r="D2680" s="9" t="s">
        <v>25</v>
      </c>
      <c r="E2680" s="9" t="s">
        <v>26</v>
      </c>
      <c r="F2680" s="20" t="n">
        <v>-17</v>
      </c>
      <c r="G2680" s="12" t="s">
        <v>21</v>
      </c>
    </row>
    <row r="2681" customFormat="false" ht="12.8" hidden="false" customHeight="false" outlineLevel="0" collapsed="false">
      <c r="A2681" s="17" t="s">
        <v>1039</v>
      </c>
      <c r="B2681" s="9" t="s">
        <v>850</v>
      </c>
      <c r="C2681" s="27" t="s">
        <v>1046</v>
      </c>
      <c r="D2681" s="9" t="s">
        <v>25</v>
      </c>
      <c r="E2681" s="9" t="s">
        <v>26</v>
      </c>
      <c r="F2681" s="20" t="n">
        <v>-55</v>
      </c>
      <c r="G2681" s="12" t="s">
        <v>21</v>
      </c>
    </row>
    <row r="2682" customFormat="false" ht="12.8" hidden="false" customHeight="false" outlineLevel="0" collapsed="false">
      <c r="A2682" s="17" t="s">
        <v>1039</v>
      </c>
      <c r="B2682" s="9" t="s">
        <v>850</v>
      </c>
      <c r="C2682" s="27" t="s">
        <v>1044</v>
      </c>
      <c r="D2682" s="9" t="s">
        <v>25</v>
      </c>
      <c r="E2682" s="9" t="s">
        <v>26</v>
      </c>
      <c r="F2682" s="20" t="n">
        <v>-60</v>
      </c>
      <c r="G2682" s="12" t="s">
        <v>21</v>
      </c>
    </row>
    <row r="2683" customFormat="false" ht="12.8" hidden="false" customHeight="false" outlineLevel="0" collapsed="false">
      <c r="A2683" s="17" t="s">
        <v>1039</v>
      </c>
      <c r="B2683" s="9" t="s">
        <v>850</v>
      </c>
      <c r="C2683" s="27" t="s">
        <v>1047</v>
      </c>
      <c r="D2683" s="9" t="s">
        <v>25</v>
      </c>
      <c r="E2683" s="9" t="s">
        <v>26</v>
      </c>
      <c r="F2683" s="20" t="n">
        <v>-97.5</v>
      </c>
      <c r="G2683" s="12" t="s">
        <v>21</v>
      </c>
    </row>
    <row r="2684" customFormat="false" ht="12.8" hidden="false" customHeight="false" outlineLevel="0" collapsed="false">
      <c r="A2684" s="17" t="s">
        <v>1039</v>
      </c>
      <c r="B2684" s="9" t="s">
        <v>850</v>
      </c>
      <c r="C2684" s="27" t="s">
        <v>976</v>
      </c>
      <c r="D2684" s="9" t="s">
        <v>25</v>
      </c>
      <c r="E2684" s="9" t="s">
        <v>47</v>
      </c>
      <c r="F2684" s="31" t="n">
        <v>-129.9</v>
      </c>
      <c r="G2684" s="12" t="s">
        <v>21</v>
      </c>
    </row>
    <row r="2685" customFormat="false" ht="12.8" hidden="false" customHeight="false" outlineLevel="0" collapsed="false">
      <c r="A2685" s="17" t="s">
        <v>1039</v>
      </c>
      <c r="B2685" s="9" t="s">
        <v>850</v>
      </c>
      <c r="C2685" s="27" t="s">
        <v>999</v>
      </c>
      <c r="D2685" s="9" t="s">
        <v>25</v>
      </c>
      <c r="E2685" s="9" t="s">
        <v>60</v>
      </c>
      <c r="F2685" s="20" t="n">
        <v>-391.66</v>
      </c>
      <c r="G2685" s="12" t="s">
        <v>21</v>
      </c>
    </row>
    <row r="2686" customFormat="false" ht="12.8" hidden="false" customHeight="false" outlineLevel="0" collapsed="false">
      <c r="A2686" s="17" t="s">
        <v>1039</v>
      </c>
      <c r="B2686" s="9" t="s">
        <v>850</v>
      </c>
      <c r="C2686" s="27" t="s">
        <v>1048</v>
      </c>
      <c r="D2686" s="9" t="s">
        <v>25</v>
      </c>
      <c r="E2686" s="9" t="s">
        <v>29</v>
      </c>
      <c r="F2686" s="20" t="n">
        <v>-22.7</v>
      </c>
      <c r="G2686" s="12" t="s">
        <v>21</v>
      </c>
    </row>
    <row r="2687" customFormat="false" ht="12.8" hidden="false" customHeight="false" outlineLevel="0" collapsed="false">
      <c r="A2687" s="17" t="s">
        <v>1039</v>
      </c>
      <c r="B2687" s="9" t="s">
        <v>850</v>
      </c>
      <c r="C2687" s="27" t="s">
        <v>1049</v>
      </c>
      <c r="D2687" s="9" t="s">
        <v>25</v>
      </c>
      <c r="E2687" s="9" t="s">
        <v>29</v>
      </c>
      <c r="F2687" s="20" t="n">
        <v>-25</v>
      </c>
      <c r="G2687" s="12" t="s">
        <v>21</v>
      </c>
    </row>
    <row r="2688" customFormat="false" ht="12.8" hidden="false" customHeight="false" outlineLevel="0" collapsed="false">
      <c r="A2688" s="17" t="s">
        <v>1039</v>
      </c>
      <c r="B2688" s="9" t="s">
        <v>850</v>
      </c>
      <c r="C2688" s="27" t="s">
        <v>1050</v>
      </c>
      <c r="D2688" s="9" t="s">
        <v>25</v>
      </c>
      <c r="E2688" s="9" t="s">
        <v>29</v>
      </c>
      <c r="F2688" s="20" t="n">
        <v>-31.9</v>
      </c>
      <c r="G2688" s="12" t="s">
        <v>21</v>
      </c>
    </row>
    <row r="2689" customFormat="false" ht="12.8" hidden="false" customHeight="false" outlineLevel="0" collapsed="false">
      <c r="A2689" s="17" t="s">
        <v>1039</v>
      </c>
      <c r="B2689" s="9" t="s">
        <v>850</v>
      </c>
      <c r="C2689" s="27" t="s">
        <v>1051</v>
      </c>
      <c r="D2689" s="9" t="s">
        <v>25</v>
      </c>
      <c r="E2689" s="9" t="s">
        <v>29</v>
      </c>
      <c r="F2689" s="20" t="n">
        <v>-36</v>
      </c>
      <c r="G2689" s="12" t="s">
        <v>21</v>
      </c>
    </row>
    <row r="2690" customFormat="false" ht="12.8" hidden="false" customHeight="false" outlineLevel="0" collapsed="false">
      <c r="A2690" s="17" t="s">
        <v>1039</v>
      </c>
      <c r="B2690" s="9" t="s">
        <v>850</v>
      </c>
      <c r="C2690" s="27" t="s">
        <v>1052</v>
      </c>
      <c r="D2690" s="9" t="s">
        <v>25</v>
      </c>
      <c r="E2690" s="9" t="s">
        <v>148</v>
      </c>
      <c r="F2690" s="32" t="n">
        <v>-82.24</v>
      </c>
      <c r="G2690" s="12" t="s">
        <v>21</v>
      </c>
    </row>
    <row r="2691" customFormat="false" ht="12.8" hidden="false" customHeight="false" outlineLevel="0" collapsed="false">
      <c r="A2691" s="17" t="s">
        <v>1039</v>
      </c>
      <c r="B2691" s="9" t="s">
        <v>850</v>
      </c>
      <c r="C2691" s="27" t="s">
        <v>1052</v>
      </c>
      <c r="D2691" s="9" t="s">
        <v>25</v>
      </c>
      <c r="E2691" s="9" t="s">
        <v>869</v>
      </c>
      <c r="F2691" s="20" t="n">
        <v>-250.46</v>
      </c>
      <c r="G2691" s="12" t="s">
        <v>21</v>
      </c>
    </row>
    <row r="2692" customFormat="false" ht="12.8" hidden="false" customHeight="false" outlineLevel="0" collapsed="false">
      <c r="A2692" s="17" t="s">
        <v>1039</v>
      </c>
      <c r="B2692" s="9" t="s">
        <v>850</v>
      </c>
      <c r="C2692" s="27" t="s">
        <v>1053</v>
      </c>
      <c r="D2692" s="9" t="s">
        <v>25</v>
      </c>
      <c r="E2692" s="9" t="s">
        <v>196</v>
      </c>
      <c r="F2692" s="20" t="n">
        <v>-76.5</v>
      </c>
      <c r="G2692" s="12" t="s">
        <v>21</v>
      </c>
    </row>
    <row r="2693" customFormat="false" ht="12.8" hidden="false" customHeight="false" outlineLevel="0" collapsed="false">
      <c r="A2693" s="17" t="s">
        <v>1039</v>
      </c>
      <c r="B2693" s="9" t="s">
        <v>850</v>
      </c>
      <c r="C2693" s="27" t="s">
        <v>1054</v>
      </c>
      <c r="D2693" s="9" t="s">
        <v>25</v>
      </c>
      <c r="E2693" s="9" t="s">
        <v>196</v>
      </c>
      <c r="F2693" s="20" t="n">
        <v>-804.14</v>
      </c>
      <c r="G2693" s="12" t="s">
        <v>21</v>
      </c>
    </row>
    <row r="2694" customFormat="false" ht="12.8" hidden="false" customHeight="false" outlineLevel="0" collapsed="false">
      <c r="A2694" s="17" t="s">
        <v>1039</v>
      </c>
      <c r="B2694" s="9" t="s">
        <v>850</v>
      </c>
      <c r="C2694" s="27" t="s">
        <v>1055</v>
      </c>
      <c r="D2694" s="9" t="s">
        <v>25</v>
      </c>
      <c r="E2694" s="9" t="s">
        <v>196</v>
      </c>
      <c r="F2694" s="20" t="n">
        <v>-215.46</v>
      </c>
      <c r="G2694" s="12" t="s">
        <v>21</v>
      </c>
    </row>
    <row r="2695" customFormat="false" ht="12.8" hidden="false" customHeight="false" outlineLevel="0" collapsed="false">
      <c r="A2695" s="17" t="s">
        <v>1039</v>
      </c>
      <c r="B2695" s="9" t="s">
        <v>850</v>
      </c>
      <c r="C2695" s="27" t="s">
        <v>1010</v>
      </c>
      <c r="D2695" s="9" t="s">
        <v>25</v>
      </c>
      <c r="E2695" s="9" t="s">
        <v>196</v>
      </c>
      <c r="F2695" s="20" t="n">
        <v>-346.14</v>
      </c>
      <c r="G2695" s="12" t="s">
        <v>21</v>
      </c>
    </row>
    <row r="2696" customFormat="false" ht="12.8" hidden="false" customHeight="false" outlineLevel="0" collapsed="false">
      <c r="A2696" s="17" t="s">
        <v>1039</v>
      </c>
      <c r="B2696" s="9" t="s">
        <v>850</v>
      </c>
      <c r="C2696" s="27" t="s">
        <v>1010</v>
      </c>
      <c r="D2696" s="9" t="s">
        <v>25</v>
      </c>
      <c r="E2696" s="9" t="s">
        <v>196</v>
      </c>
      <c r="F2696" s="20" t="n">
        <v>-190.04</v>
      </c>
      <c r="G2696" s="12" t="s">
        <v>21</v>
      </c>
    </row>
    <row r="2697" customFormat="false" ht="12.8" hidden="false" customHeight="false" outlineLevel="0" collapsed="false">
      <c r="A2697" s="17" t="s">
        <v>1039</v>
      </c>
      <c r="B2697" s="9" t="s">
        <v>850</v>
      </c>
      <c r="C2697" s="27" t="s">
        <v>1056</v>
      </c>
      <c r="D2697" s="9" t="s">
        <v>54</v>
      </c>
      <c r="E2697" s="9" t="s">
        <v>67</v>
      </c>
      <c r="F2697" s="20" t="n">
        <v>-19</v>
      </c>
      <c r="G2697" s="12" t="s">
        <v>21</v>
      </c>
    </row>
    <row r="2698" customFormat="false" ht="12.8" hidden="false" customHeight="false" outlineLevel="0" collapsed="false">
      <c r="A2698" s="17" t="s">
        <v>1039</v>
      </c>
      <c r="B2698" s="9" t="s">
        <v>850</v>
      </c>
      <c r="C2698" s="27" t="s">
        <v>909</v>
      </c>
      <c r="D2698" s="9" t="s">
        <v>54</v>
      </c>
      <c r="E2698" s="9" t="s">
        <v>67</v>
      </c>
      <c r="F2698" s="20" t="n">
        <v>-20</v>
      </c>
      <c r="G2698" s="12" t="s">
        <v>21</v>
      </c>
    </row>
    <row r="2699" customFormat="false" ht="12.8" hidden="false" customHeight="false" outlineLevel="0" collapsed="false">
      <c r="A2699" s="17" t="s">
        <v>782</v>
      </c>
      <c r="B2699" s="9" t="s">
        <v>850</v>
      </c>
      <c r="C2699" s="27" t="s">
        <v>1057</v>
      </c>
      <c r="D2699" s="9" t="s">
        <v>78</v>
      </c>
      <c r="E2699" s="9" t="s">
        <v>406</v>
      </c>
      <c r="F2699" s="20" t="n">
        <v>-63.8</v>
      </c>
      <c r="G2699" s="12" t="s">
        <v>21</v>
      </c>
    </row>
    <row r="2700" customFormat="false" ht="12.8" hidden="false" customHeight="false" outlineLevel="0" collapsed="false">
      <c r="A2700" s="17" t="s">
        <v>782</v>
      </c>
      <c r="B2700" s="9" t="s">
        <v>850</v>
      </c>
      <c r="C2700" s="27" t="s">
        <v>1058</v>
      </c>
      <c r="D2700" s="9" t="s">
        <v>78</v>
      </c>
      <c r="E2700" s="9" t="s">
        <v>406</v>
      </c>
      <c r="F2700" s="20" t="n">
        <v>-60</v>
      </c>
      <c r="G2700" s="12" t="s">
        <v>21</v>
      </c>
    </row>
    <row r="2701" customFormat="false" ht="12.8" hidden="false" customHeight="false" outlineLevel="0" collapsed="false">
      <c r="A2701" s="17" t="s">
        <v>782</v>
      </c>
      <c r="B2701" s="9" t="s">
        <v>850</v>
      </c>
      <c r="C2701" s="27" t="s">
        <v>1058</v>
      </c>
      <c r="D2701" s="9" t="s">
        <v>78</v>
      </c>
      <c r="E2701" s="9" t="s">
        <v>406</v>
      </c>
      <c r="F2701" s="20" t="n">
        <v>-70</v>
      </c>
      <c r="G2701" s="12" t="s">
        <v>21</v>
      </c>
    </row>
    <row r="2702" customFormat="false" ht="12.8" hidden="false" customHeight="false" outlineLevel="0" collapsed="false">
      <c r="A2702" s="17" t="s">
        <v>782</v>
      </c>
      <c r="B2702" s="9" t="s">
        <v>850</v>
      </c>
      <c r="C2702" s="27" t="s">
        <v>1006</v>
      </c>
      <c r="D2702" s="9" t="s">
        <v>78</v>
      </c>
      <c r="E2702" s="9" t="s">
        <v>406</v>
      </c>
      <c r="F2702" s="20" t="n">
        <v>-132</v>
      </c>
      <c r="G2702" s="12" t="s">
        <v>21</v>
      </c>
    </row>
    <row r="2703" customFormat="false" ht="12.8" hidden="false" customHeight="false" outlineLevel="0" collapsed="false">
      <c r="A2703" s="17" t="s">
        <v>782</v>
      </c>
      <c r="B2703" s="9" t="s">
        <v>850</v>
      </c>
      <c r="C2703" s="27" t="s">
        <v>1059</v>
      </c>
      <c r="D2703" s="9" t="s">
        <v>78</v>
      </c>
      <c r="E2703" s="9" t="s">
        <v>406</v>
      </c>
      <c r="F2703" s="20" t="n">
        <v>-46.41</v>
      </c>
      <c r="G2703" s="12" t="s">
        <v>21</v>
      </c>
    </row>
    <row r="2704" customFormat="false" ht="12.8" hidden="false" customHeight="false" outlineLevel="0" collapsed="false">
      <c r="A2704" s="17" t="s">
        <v>782</v>
      </c>
      <c r="B2704" s="9" t="s">
        <v>850</v>
      </c>
      <c r="C2704" s="27" t="s">
        <v>1060</v>
      </c>
      <c r="D2704" s="9" t="s">
        <v>78</v>
      </c>
      <c r="E2704" s="9" t="s">
        <v>406</v>
      </c>
      <c r="F2704" s="20" t="n">
        <v>-78.63</v>
      </c>
      <c r="G2704" s="12" t="s">
        <v>21</v>
      </c>
    </row>
    <row r="2705" customFormat="false" ht="12.8" hidden="false" customHeight="false" outlineLevel="0" collapsed="false">
      <c r="A2705" s="17" t="s">
        <v>782</v>
      </c>
      <c r="B2705" s="9" t="s">
        <v>850</v>
      </c>
      <c r="C2705" s="27" t="s">
        <v>1061</v>
      </c>
      <c r="D2705" s="9" t="s">
        <v>78</v>
      </c>
      <c r="E2705" s="9" t="s">
        <v>406</v>
      </c>
      <c r="F2705" s="20" t="n">
        <v>-61</v>
      </c>
      <c r="G2705" s="12" t="s">
        <v>21</v>
      </c>
    </row>
    <row r="2706" customFormat="false" ht="12.8" hidden="false" customHeight="false" outlineLevel="0" collapsed="false">
      <c r="A2706" s="17" t="s">
        <v>782</v>
      </c>
      <c r="B2706" s="9" t="s">
        <v>850</v>
      </c>
      <c r="C2706" s="27" t="s">
        <v>1006</v>
      </c>
      <c r="D2706" s="9" t="s">
        <v>78</v>
      </c>
      <c r="E2706" s="9" t="s">
        <v>406</v>
      </c>
      <c r="F2706" s="20" t="n">
        <v>-60</v>
      </c>
      <c r="G2706" s="12" t="s">
        <v>21</v>
      </c>
    </row>
    <row r="2707" customFormat="false" ht="12.8" hidden="false" customHeight="false" outlineLevel="0" collapsed="false">
      <c r="A2707" s="17" t="s">
        <v>782</v>
      </c>
      <c r="B2707" s="9" t="s">
        <v>850</v>
      </c>
      <c r="C2707" s="27" t="s">
        <v>1062</v>
      </c>
      <c r="D2707" s="9" t="s">
        <v>78</v>
      </c>
      <c r="E2707" s="9" t="s">
        <v>119</v>
      </c>
      <c r="F2707" s="20" t="n">
        <v>-200</v>
      </c>
      <c r="G2707" s="12" t="s">
        <v>21</v>
      </c>
    </row>
    <row r="2708" customFormat="false" ht="12.8" hidden="false" customHeight="false" outlineLevel="0" collapsed="false">
      <c r="A2708" s="17" t="s">
        <v>782</v>
      </c>
      <c r="B2708" s="9" t="s">
        <v>850</v>
      </c>
      <c r="C2708" s="27" t="s">
        <v>936</v>
      </c>
      <c r="D2708" s="9" t="s">
        <v>19</v>
      </c>
      <c r="E2708" s="9" t="s">
        <v>271</v>
      </c>
      <c r="F2708" s="20" t="n">
        <v>-37.9</v>
      </c>
      <c r="G2708" s="12" t="s">
        <v>21</v>
      </c>
    </row>
    <row r="2709" customFormat="false" ht="12.8" hidden="false" customHeight="false" outlineLevel="0" collapsed="false">
      <c r="A2709" s="17" t="s">
        <v>782</v>
      </c>
      <c r="B2709" s="9" t="s">
        <v>850</v>
      </c>
      <c r="C2709" s="27" t="s">
        <v>1063</v>
      </c>
      <c r="D2709" s="9" t="s">
        <v>19</v>
      </c>
      <c r="E2709" s="9" t="s">
        <v>119</v>
      </c>
      <c r="F2709" s="20" t="n">
        <v>-96.8</v>
      </c>
      <c r="G2709" s="12" t="s">
        <v>21</v>
      </c>
    </row>
    <row r="2710" customFormat="false" ht="12.8" hidden="false" customHeight="false" outlineLevel="0" collapsed="false">
      <c r="A2710" s="17" t="s">
        <v>782</v>
      </c>
      <c r="B2710" s="9" t="s">
        <v>850</v>
      </c>
      <c r="C2710" s="27" t="s">
        <v>1064</v>
      </c>
      <c r="D2710" s="9" t="s">
        <v>19</v>
      </c>
      <c r="E2710" s="9" t="s">
        <v>64</v>
      </c>
      <c r="F2710" s="20" t="n">
        <v>-205.86</v>
      </c>
      <c r="G2710" s="12" t="s">
        <v>21</v>
      </c>
    </row>
    <row r="2711" customFormat="false" ht="12.8" hidden="false" customHeight="false" outlineLevel="0" collapsed="false">
      <c r="A2711" s="17" t="s">
        <v>782</v>
      </c>
      <c r="B2711" s="9" t="s">
        <v>850</v>
      </c>
      <c r="C2711" s="27" t="s">
        <v>1065</v>
      </c>
      <c r="D2711" s="9" t="s">
        <v>19</v>
      </c>
      <c r="E2711" s="9" t="s">
        <v>64</v>
      </c>
      <c r="F2711" s="20" t="n">
        <v>-25</v>
      </c>
      <c r="G2711" s="12" t="s">
        <v>21</v>
      </c>
    </row>
    <row r="2712" customFormat="false" ht="12.8" hidden="false" customHeight="false" outlineLevel="0" collapsed="false">
      <c r="A2712" s="17" t="s">
        <v>782</v>
      </c>
      <c r="B2712" s="9" t="s">
        <v>850</v>
      </c>
      <c r="C2712" s="27" t="s">
        <v>1065</v>
      </c>
      <c r="D2712" s="9" t="s">
        <v>19</v>
      </c>
      <c r="E2712" s="9" t="s">
        <v>64</v>
      </c>
      <c r="F2712" s="20" t="n">
        <v>-16.5</v>
      </c>
      <c r="G2712" s="12" t="s">
        <v>21</v>
      </c>
    </row>
    <row r="2713" customFormat="false" ht="12.8" hidden="false" customHeight="false" outlineLevel="0" collapsed="false">
      <c r="A2713" s="17" t="s">
        <v>782</v>
      </c>
      <c r="B2713" s="9" t="s">
        <v>850</v>
      </c>
      <c r="C2713" s="27" t="s">
        <v>1066</v>
      </c>
      <c r="D2713" s="9" t="s">
        <v>19</v>
      </c>
      <c r="E2713" s="9" t="s">
        <v>64</v>
      </c>
      <c r="F2713" s="20" t="n">
        <v>-14.86</v>
      </c>
      <c r="G2713" s="12" t="s">
        <v>21</v>
      </c>
    </row>
    <row r="2714" customFormat="false" ht="12.8" hidden="false" customHeight="false" outlineLevel="0" collapsed="false">
      <c r="A2714" s="17" t="s">
        <v>782</v>
      </c>
      <c r="B2714" s="9" t="s">
        <v>850</v>
      </c>
      <c r="C2714" s="27" t="s">
        <v>1064</v>
      </c>
      <c r="D2714" s="9" t="s">
        <v>19</v>
      </c>
      <c r="E2714" s="9" t="s">
        <v>64</v>
      </c>
      <c r="F2714" s="20" t="n">
        <v>-57.83</v>
      </c>
      <c r="G2714" s="12" t="s">
        <v>21</v>
      </c>
    </row>
    <row r="2715" customFormat="false" ht="12.8" hidden="false" customHeight="false" outlineLevel="0" collapsed="false">
      <c r="A2715" s="17" t="s">
        <v>782</v>
      </c>
      <c r="B2715" s="9" t="s">
        <v>850</v>
      </c>
      <c r="C2715" s="27" t="s">
        <v>893</v>
      </c>
      <c r="D2715" s="9" t="s">
        <v>19</v>
      </c>
      <c r="E2715" s="9" t="s">
        <v>64</v>
      </c>
      <c r="F2715" s="20" t="n">
        <v>-120.25</v>
      </c>
      <c r="G2715" s="12" t="s">
        <v>21</v>
      </c>
    </row>
    <row r="2716" customFormat="false" ht="12.8" hidden="false" customHeight="false" outlineLevel="0" collapsed="false">
      <c r="A2716" s="17" t="s">
        <v>782</v>
      </c>
      <c r="B2716" s="9" t="s">
        <v>850</v>
      </c>
      <c r="C2716" s="27" t="s">
        <v>1067</v>
      </c>
      <c r="D2716" s="9" t="s">
        <v>25</v>
      </c>
      <c r="E2716" s="9" t="s">
        <v>26</v>
      </c>
      <c r="F2716" s="20" t="n">
        <v>-88</v>
      </c>
      <c r="G2716" s="12" t="s">
        <v>21</v>
      </c>
    </row>
    <row r="2717" customFormat="false" ht="12.8" hidden="false" customHeight="false" outlineLevel="0" collapsed="false">
      <c r="A2717" s="17" t="s">
        <v>782</v>
      </c>
      <c r="B2717" s="9" t="s">
        <v>850</v>
      </c>
      <c r="C2717" s="27" t="s">
        <v>1068</v>
      </c>
      <c r="D2717" s="9" t="s">
        <v>25</v>
      </c>
      <c r="E2717" s="9" t="s">
        <v>26</v>
      </c>
      <c r="F2717" s="20" t="n">
        <v>-15.5</v>
      </c>
      <c r="G2717" s="12" t="s">
        <v>21</v>
      </c>
    </row>
    <row r="2718" customFormat="false" ht="12.8" hidden="false" customHeight="false" outlineLevel="0" collapsed="false">
      <c r="A2718" s="17" t="s">
        <v>782</v>
      </c>
      <c r="B2718" s="9" t="s">
        <v>850</v>
      </c>
      <c r="C2718" s="27" t="s">
        <v>1069</v>
      </c>
      <c r="D2718" s="9" t="s">
        <v>25</v>
      </c>
      <c r="E2718" s="9" t="s">
        <v>26</v>
      </c>
      <c r="F2718" s="20" t="n">
        <v>-29</v>
      </c>
      <c r="G2718" s="12" t="s">
        <v>21</v>
      </c>
    </row>
    <row r="2719" customFormat="false" ht="12.8" hidden="false" customHeight="false" outlineLevel="0" collapsed="false">
      <c r="A2719" s="17" t="s">
        <v>782</v>
      </c>
      <c r="B2719" s="9" t="s">
        <v>850</v>
      </c>
      <c r="C2719" s="27" t="s">
        <v>1070</v>
      </c>
      <c r="D2719" s="9" t="s">
        <v>25</v>
      </c>
      <c r="E2719" s="9" t="s">
        <v>26</v>
      </c>
      <c r="F2719" s="20" t="n">
        <v>-63.9</v>
      </c>
      <c r="G2719" s="12" t="s">
        <v>21</v>
      </c>
    </row>
    <row r="2720" customFormat="false" ht="12.8" hidden="false" customHeight="false" outlineLevel="0" collapsed="false">
      <c r="A2720" s="17" t="s">
        <v>782</v>
      </c>
      <c r="B2720" s="9" t="s">
        <v>850</v>
      </c>
      <c r="C2720" s="27" t="s">
        <v>1071</v>
      </c>
      <c r="D2720" s="9" t="s">
        <v>25</v>
      </c>
      <c r="E2720" s="9" t="s">
        <v>26</v>
      </c>
      <c r="F2720" s="20" t="n">
        <v>-40</v>
      </c>
      <c r="G2720" s="12" t="s">
        <v>21</v>
      </c>
    </row>
    <row r="2721" customFormat="false" ht="12.8" hidden="false" customHeight="false" outlineLevel="0" collapsed="false">
      <c r="A2721" s="17" t="s">
        <v>782</v>
      </c>
      <c r="B2721" s="9" t="s">
        <v>850</v>
      </c>
      <c r="C2721" s="27" t="s">
        <v>1072</v>
      </c>
      <c r="D2721" s="9" t="s">
        <v>25</v>
      </c>
      <c r="E2721" s="9" t="s">
        <v>26</v>
      </c>
      <c r="F2721" s="20" t="n">
        <v>-57.8</v>
      </c>
      <c r="G2721" s="12" t="s">
        <v>21</v>
      </c>
    </row>
    <row r="2722" customFormat="false" ht="12.8" hidden="false" customHeight="false" outlineLevel="0" collapsed="false">
      <c r="A2722" s="17" t="s">
        <v>782</v>
      </c>
      <c r="B2722" s="9" t="s">
        <v>850</v>
      </c>
      <c r="C2722" s="27" t="s">
        <v>1071</v>
      </c>
      <c r="D2722" s="9" t="s">
        <v>25</v>
      </c>
      <c r="E2722" s="9" t="s">
        <v>26</v>
      </c>
      <c r="F2722" s="20" t="n">
        <v>-40</v>
      </c>
      <c r="G2722" s="12" t="s">
        <v>21</v>
      </c>
    </row>
    <row r="2723" customFormat="false" ht="12.8" hidden="false" customHeight="false" outlineLevel="0" collapsed="false">
      <c r="A2723" s="17" t="s">
        <v>782</v>
      </c>
      <c r="B2723" s="9" t="s">
        <v>850</v>
      </c>
      <c r="C2723" s="27" t="s">
        <v>1073</v>
      </c>
      <c r="D2723" s="9" t="s">
        <v>25</v>
      </c>
      <c r="E2723" s="9" t="s">
        <v>26</v>
      </c>
      <c r="F2723" s="20" t="n">
        <v>-93.4</v>
      </c>
      <c r="G2723" s="12" t="s">
        <v>21</v>
      </c>
    </row>
    <row r="2724" customFormat="false" ht="12.8" hidden="false" customHeight="false" outlineLevel="0" collapsed="false">
      <c r="A2724" s="17" t="s">
        <v>782</v>
      </c>
      <c r="B2724" s="9" t="s">
        <v>850</v>
      </c>
      <c r="C2724" s="27" t="s">
        <v>1073</v>
      </c>
      <c r="D2724" s="9" t="s">
        <v>25</v>
      </c>
      <c r="E2724" s="9" t="s">
        <v>26</v>
      </c>
      <c r="F2724" s="20" t="n">
        <v>-118</v>
      </c>
      <c r="G2724" s="12" t="s">
        <v>21</v>
      </c>
    </row>
    <row r="2725" customFormat="false" ht="12.8" hidden="false" customHeight="false" outlineLevel="0" collapsed="false">
      <c r="A2725" s="17" t="s">
        <v>782</v>
      </c>
      <c r="B2725" s="9" t="s">
        <v>850</v>
      </c>
      <c r="C2725" s="27" t="s">
        <v>996</v>
      </c>
      <c r="D2725" s="9" t="s">
        <v>25</v>
      </c>
      <c r="E2725" s="9" t="s">
        <v>26</v>
      </c>
      <c r="F2725" s="20" t="n">
        <v>-88.7</v>
      </c>
      <c r="G2725" s="12" t="s">
        <v>21</v>
      </c>
    </row>
    <row r="2726" customFormat="false" ht="12.8" hidden="false" customHeight="false" outlineLevel="0" collapsed="false">
      <c r="A2726" s="17" t="s">
        <v>782</v>
      </c>
      <c r="B2726" s="9" t="s">
        <v>850</v>
      </c>
      <c r="C2726" s="27" t="s">
        <v>1074</v>
      </c>
      <c r="D2726" s="9" t="s">
        <v>25</v>
      </c>
      <c r="E2726" s="9" t="s">
        <v>266</v>
      </c>
      <c r="F2726" s="20" t="n">
        <v>-75</v>
      </c>
      <c r="G2726" s="12" t="s">
        <v>21</v>
      </c>
    </row>
    <row r="2727" customFormat="false" ht="12.8" hidden="false" customHeight="false" outlineLevel="0" collapsed="false">
      <c r="A2727" s="17" t="s">
        <v>782</v>
      </c>
      <c r="B2727" s="9" t="s">
        <v>850</v>
      </c>
      <c r="C2727" s="27" t="s">
        <v>1075</v>
      </c>
      <c r="D2727" s="9" t="s">
        <v>25</v>
      </c>
      <c r="E2727" s="9" t="s">
        <v>266</v>
      </c>
      <c r="F2727" s="20" t="n">
        <v>-199.5</v>
      </c>
      <c r="G2727" s="12" t="s">
        <v>21</v>
      </c>
    </row>
    <row r="2728" customFormat="false" ht="12.8" hidden="false" customHeight="false" outlineLevel="0" collapsed="false">
      <c r="A2728" s="17" t="s">
        <v>782</v>
      </c>
      <c r="B2728" s="9" t="s">
        <v>850</v>
      </c>
      <c r="C2728" s="27" t="s">
        <v>976</v>
      </c>
      <c r="D2728" s="9" t="s">
        <v>25</v>
      </c>
      <c r="E2728" s="9" t="s">
        <v>47</v>
      </c>
      <c r="F2728" s="20" t="n">
        <v>-129.9</v>
      </c>
      <c r="G2728" s="12" t="s">
        <v>21</v>
      </c>
    </row>
    <row r="2729" customFormat="false" ht="12.8" hidden="false" customHeight="false" outlineLevel="0" collapsed="false">
      <c r="A2729" s="17" t="s">
        <v>782</v>
      </c>
      <c r="B2729" s="9" t="s">
        <v>850</v>
      </c>
      <c r="C2729" s="27" t="s">
        <v>999</v>
      </c>
      <c r="D2729" s="9" t="s">
        <v>25</v>
      </c>
      <c r="E2729" s="9" t="s">
        <v>60</v>
      </c>
      <c r="F2729" s="20" t="n">
        <v>-391.66</v>
      </c>
      <c r="G2729" s="12" t="s">
        <v>21</v>
      </c>
    </row>
    <row r="2730" customFormat="false" ht="12.8" hidden="false" customHeight="false" outlineLevel="0" collapsed="false">
      <c r="A2730" s="17" t="s">
        <v>782</v>
      </c>
      <c r="B2730" s="9" t="s">
        <v>850</v>
      </c>
      <c r="C2730" s="27" t="s">
        <v>992</v>
      </c>
      <c r="D2730" s="9" t="s">
        <v>25</v>
      </c>
      <c r="E2730" s="9" t="s">
        <v>29</v>
      </c>
      <c r="F2730" s="20" t="n">
        <v>-21.5</v>
      </c>
      <c r="G2730" s="12" t="s">
        <v>21</v>
      </c>
    </row>
    <row r="2731" customFormat="false" ht="12.8" hidden="false" customHeight="false" outlineLevel="0" collapsed="false">
      <c r="A2731" s="17" t="s">
        <v>782</v>
      </c>
      <c r="B2731" s="9" t="s">
        <v>850</v>
      </c>
      <c r="C2731" s="27" t="s">
        <v>1076</v>
      </c>
      <c r="D2731" s="9" t="s">
        <v>25</v>
      </c>
      <c r="E2731" s="9" t="s">
        <v>249</v>
      </c>
      <c r="F2731" s="20" t="n">
        <v>-19.99</v>
      </c>
      <c r="G2731" s="12" t="s">
        <v>21</v>
      </c>
    </row>
    <row r="2732" customFormat="false" ht="12.8" hidden="false" customHeight="false" outlineLevel="0" collapsed="false">
      <c r="A2732" s="17" t="s">
        <v>782</v>
      </c>
      <c r="B2732" s="9" t="s">
        <v>850</v>
      </c>
      <c r="C2732" s="27" t="s">
        <v>1077</v>
      </c>
      <c r="D2732" s="9" t="s">
        <v>25</v>
      </c>
      <c r="E2732" s="9" t="s">
        <v>196</v>
      </c>
      <c r="F2732" s="20" t="n">
        <v>-748.3</v>
      </c>
      <c r="G2732" s="12" t="s">
        <v>21</v>
      </c>
    </row>
    <row r="2733" customFormat="false" ht="12.8" hidden="false" customHeight="false" outlineLevel="0" collapsed="false">
      <c r="A2733" s="17" t="s">
        <v>782</v>
      </c>
      <c r="B2733" s="9" t="s">
        <v>850</v>
      </c>
      <c r="C2733" s="27" t="s">
        <v>1078</v>
      </c>
      <c r="D2733" s="9" t="s">
        <v>25</v>
      </c>
      <c r="E2733" s="9" t="s">
        <v>196</v>
      </c>
      <c r="F2733" s="20" t="n">
        <v>-13</v>
      </c>
      <c r="G2733" s="12" t="s">
        <v>21</v>
      </c>
    </row>
    <row r="2734" customFormat="false" ht="12.8" hidden="false" customHeight="false" outlineLevel="0" collapsed="false">
      <c r="A2734" s="17" t="s">
        <v>782</v>
      </c>
      <c r="B2734" s="9" t="s">
        <v>850</v>
      </c>
      <c r="C2734" s="27" t="s">
        <v>1079</v>
      </c>
      <c r="D2734" s="9" t="s">
        <v>54</v>
      </c>
      <c r="E2734" s="9" t="s">
        <v>67</v>
      </c>
      <c r="F2734" s="20" t="n">
        <v>-19</v>
      </c>
      <c r="G2734" s="12" t="s">
        <v>21</v>
      </c>
    </row>
    <row r="2735" customFormat="false" ht="12.8" hidden="false" customHeight="false" outlineLevel="0" collapsed="false">
      <c r="A2735" s="17" t="s">
        <v>787</v>
      </c>
      <c r="B2735" s="9" t="s">
        <v>850</v>
      </c>
      <c r="C2735" s="27" t="s">
        <v>1006</v>
      </c>
      <c r="D2735" s="9" t="s">
        <v>78</v>
      </c>
      <c r="E2735" s="9" t="s">
        <v>406</v>
      </c>
      <c r="F2735" s="20" t="n">
        <v>-60</v>
      </c>
      <c r="G2735" s="12" t="s">
        <v>21</v>
      </c>
    </row>
    <row r="2736" customFormat="false" ht="12.8" hidden="false" customHeight="false" outlineLevel="0" collapsed="false">
      <c r="A2736" s="17" t="s">
        <v>787</v>
      </c>
      <c r="B2736" s="9" t="s">
        <v>850</v>
      </c>
      <c r="C2736" s="27" t="s">
        <v>1006</v>
      </c>
      <c r="D2736" s="9" t="s">
        <v>78</v>
      </c>
      <c r="E2736" s="9" t="s">
        <v>406</v>
      </c>
      <c r="F2736" s="20" t="n">
        <v>-110</v>
      </c>
      <c r="G2736" s="12" t="s">
        <v>21</v>
      </c>
    </row>
    <row r="2737" customFormat="false" ht="12.8" hidden="false" customHeight="false" outlineLevel="0" collapsed="false">
      <c r="A2737" s="17" t="s">
        <v>787</v>
      </c>
      <c r="B2737" s="9" t="s">
        <v>850</v>
      </c>
      <c r="C2737" s="27" t="s">
        <v>1080</v>
      </c>
      <c r="D2737" s="9" t="s">
        <v>78</v>
      </c>
      <c r="E2737" s="9" t="s">
        <v>406</v>
      </c>
      <c r="F2737" s="20" t="n">
        <v>-70</v>
      </c>
      <c r="G2737" s="12" t="s">
        <v>21</v>
      </c>
    </row>
    <row r="2738" customFormat="false" ht="12.8" hidden="false" customHeight="false" outlineLevel="0" collapsed="false">
      <c r="A2738" s="17" t="s">
        <v>787</v>
      </c>
      <c r="B2738" s="9" t="s">
        <v>850</v>
      </c>
      <c r="C2738" s="27" t="s">
        <v>1081</v>
      </c>
      <c r="D2738" s="9" t="s">
        <v>78</v>
      </c>
      <c r="E2738" s="9" t="s">
        <v>406</v>
      </c>
      <c r="F2738" s="20" t="n">
        <v>-63.57</v>
      </c>
      <c r="G2738" s="12" t="s">
        <v>21</v>
      </c>
    </row>
    <row r="2739" customFormat="false" ht="12.8" hidden="false" customHeight="false" outlineLevel="0" collapsed="false">
      <c r="A2739" s="17" t="s">
        <v>787</v>
      </c>
      <c r="B2739" s="9" t="s">
        <v>850</v>
      </c>
      <c r="C2739" s="27" t="s">
        <v>1082</v>
      </c>
      <c r="D2739" s="9" t="s">
        <v>78</v>
      </c>
      <c r="E2739" s="9" t="s">
        <v>406</v>
      </c>
      <c r="F2739" s="20" t="n">
        <v>-70.24</v>
      </c>
      <c r="G2739" s="12" t="s">
        <v>21</v>
      </c>
    </row>
    <row r="2740" customFormat="false" ht="12.8" hidden="false" customHeight="false" outlineLevel="0" collapsed="false">
      <c r="A2740" s="17" t="s">
        <v>787</v>
      </c>
      <c r="B2740" s="9" t="s">
        <v>850</v>
      </c>
      <c r="C2740" s="27" t="s">
        <v>1083</v>
      </c>
      <c r="D2740" s="9" t="s">
        <v>78</v>
      </c>
      <c r="E2740" s="9" t="s">
        <v>406</v>
      </c>
      <c r="F2740" s="20" t="n">
        <v>-84.91</v>
      </c>
      <c r="G2740" s="12" t="s">
        <v>21</v>
      </c>
    </row>
    <row r="2741" customFormat="false" ht="12.8" hidden="false" customHeight="false" outlineLevel="0" collapsed="false">
      <c r="A2741" s="17" t="s">
        <v>787</v>
      </c>
      <c r="B2741" s="9" t="s">
        <v>850</v>
      </c>
      <c r="C2741" s="27" t="s">
        <v>1084</v>
      </c>
      <c r="D2741" s="9" t="s">
        <v>78</v>
      </c>
      <c r="E2741" s="9" t="s">
        <v>406</v>
      </c>
      <c r="F2741" s="20" t="n">
        <v>-77.22</v>
      </c>
      <c r="G2741" s="12" t="s">
        <v>21</v>
      </c>
    </row>
    <row r="2742" customFormat="false" ht="12.8" hidden="false" customHeight="false" outlineLevel="0" collapsed="false">
      <c r="A2742" s="17" t="s">
        <v>787</v>
      </c>
      <c r="B2742" s="9" t="s">
        <v>850</v>
      </c>
      <c r="C2742" s="27" t="s">
        <v>1085</v>
      </c>
      <c r="D2742" s="9" t="s">
        <v>78</v>
      </c>
      <c r="E2742" s="9" t="s">
        <v>406</v>
      </c>
      <c r="F2742" s="20" t="n">
        <v>-122.42</v>
      </c>
      <c r="G2742" s="12" t="s">
        <v>21</v>
      </c>
    </row>
    <row r="2743" customFormat="false" ht="12.8" hidden="false" customHeight="false" outlineLevel="0" collapsed="false">
      <c r="A2743" s="17" t="s">
        <v>787</v>
      </c>
      <c r="B2743" s="9" t="s">
        <v>850</v>
      </c>
      <c r="C2743" s="27" t="s">
        <v>1086</v>
      </c>
      <c r="D2743" s="9" t="s">
        <v>78</v>
      </c>
      <c r="E2743" s="9" t="s">
        <v>406</v>
      </c>
      <c r="F2743" s="20" t="n">
        <v>-47.57</v>
      </c>
      <c r="G2743" s="12" t="s">
        <v>21</v>
      </c>
    </row>
    <row r="2744" customFormat="false" ht="12.8" hidden="false" customHeight="false" outlineLevel="0" collapsed="false">
      <c r="A2744" s="17" t="s">
        <v>787</v>
      </c>
      <c r="B2744" s="9" t="s">
        <v>850</v>
      </c>
      <c r="C2744" s="27" t="s">
        <v>1087</v>
      </c>
      <c r="D2744" s="9" t="s">
        <v>78</v>
      </c>
      <c r="E2744" s="9" t="s">
        <v>119</v>
      </c>
      <c r="F2744" s="20" t="n">
        <v>-80</v>
      </c>
      <c r="G2744" s="12" t="s">
        <v>21</v>
      </c>
    </row>
    <row r="2745" customFormat="false" ht="12.8" hidden="false" customHeight="false" outlineLevel="0" collapsed="false">
      <c r="A2745" s="17" t="s">
        <v>787</v>
      </c>
      <c r="B2745" s="9" t="s">
        <v>850</v>
      </c>
      <c r="C2745" s="27" t="s">
        <v>1088</v>
      </c>
      <c r="D2745" s="9" t="s">
        <v>78</v>
      </c>
      <c r="E2745" s="9" t="s">
        <v>119</v>
      </c>
      <c r="F2745" s="20" t="n">
        <v>-185</v>
      </c>
      <c r="G2745" s="12" t="s">
        <v>21</v>
      </c>
    </row>
    <row r="2746" customFormat="false" ht="12.8" hidden="false" customHeight="false" outlineLevel="0" collapsed="false">
      <c r="A2746" s="17" t="s">
        <v>787</v>
      </c>
      <c r="B2746" s="9" t="s">
        <v>850</v>
      </c>
      <c r="C2746" s="27" t="s">
        <v>936</v>
      </c>
      <c r="D2746" s="9" t="s">
        <v>19</v>
      </c>
      <c r="E2746" s="9" t="s">
        <v>271</v>
      </c>
      <c r="F2746" s="20" t="n">
        <v>-37.9</v>
      </c>
      <c r="G2746" s="12" t="s">
        <v>21</v>
      </c>
    </row>
    <row r="2747" customFormat="false" ht="12.8" hidden="false" customHeight="false" outlineLevel="0" collapsed="false">
      <c r="A2747" s="17" t="s">
        <v>787</v>
      </c>
      <c r="B2747" s="9" t="s">
        <v>850</v>
      </c>
      <c r="C2747" s="27" t="s">
        <v>868</v>
      </c>
      <c r="D2747" s="9" t="s">
        <v>19</v>
      </c>
      <c r="E2747" s="9" t="s">
        <v>119</v>
      </c>
      <c r="F2747" s="20" t="n">
        <v>-29</v>
      </c>
      <c r="G2747" s="12" t="s">
        <v>21</v>
      </c>
    </row>
    <row r="2748" customFormat="false" ht="12.8" hidden="false" customHeight="false" outlineLevel="0" collapsed="false">
      <c r="A2748" s="17" t="s">
        <v>787</v>
      </c>
      <c r="B2748" s="9" t="s">
        <v>850</v>
      </c>
      <c r="C2748" s="27" t="s">
        <v>1089</v>
      </c>
      <c r="D2748" s="9" t="s">
        <v>19</v>
      </c>
      <c r="E2748" s="9" t="s">
        <v>119</v>
      </c>
      <c r="F2748" s="20" t="n">
        <v>-38</v>
      </c>
      <c r="G2748" s="12" t="s">
        <v>21</v>
      </c>
    </row>
    <row r="2749" customFormat="false" ht="12.8" hidden="false" customHeight="false" outlineLevel="0" collapsed="false">
      <c r="A2749" s="17" t="s">
        <v>787</v>
      </c>
      <c r="B2749" s="9" t="s">
        <v>850</v>
      </c>
      <c r="C2749" s="27" t="s">
        <v>893</v>
      </c>
      <c r="D2749" s="9" t="s">
        <v>19</v>
      </c>
      <c r="E2749" s="9" t="s">
        <v>64</v>
      </c>
      <c r="F2749" s="20" t="n">
        <v>-117.78</v>
      </c>
      <c r="G2749" s="12" t="s">
        <v>21</v>
      </c>
    </row>
    <row r="2750" customFormat="false" ht="12.8" hidden="false" customHeight="false" outlineLevel="0" collapsed="false">
      <c r="A2750" s="17" t="s">
        <v>787</v>
      </c>
      <c r="B2750" s="9" t="s">
        <v>850</v>
      </c>
      <c r="C2750" s="27" t="s">
        <v>987</v>
      </c>
      <c r="D2750" s="9" t="s">
        <v>19</v>
      </c>
      <c r="E2750" s="9" t="s">
        <v>64</v>
      </c>
      <c r="F2750" s="20" t="n">
        <v>-30</v>
      </c>
      <c r="G2750" s="12" t="s">
        <v>21</v>
      </c>
    </row>
    <row r="2751" customFormat="false" ht="12.8" hidden="false" customHeight="false" outlineLevel="0" collapsed="false">
      <c r="A2751" s="17" t="s">
        <v>787</v>
      </c>
      <c r="B2751" s="9" t="s">
        <v>850</v>
      </c>
      <c r="C2751" s="27" t="s">
        <v>893</v>
      </c>
      <c r="D2751" s="9" t="s">
        <v>19</v>
      </c>
      <c r="E2751" s="9" t="s">
        <v>64</v>
      </c>
      <c r="F2751" s="20" t="n">
        <v>-38.98</v>
      </c>
      <c r="G2751" s="12" t="s">
        <v>21</v>
      </c>
    </row>
    <row r="2752" customFormat="false" ht="12.8" hidden="false" customHeight="false" outlineLevel="0" collapsed="false">
      <c r="A2752" s="17" t="s">
        <v>787</v>
      </c>
      <c r="B2752" s="9" t="s">
        <v>850</v>
      </c>
      <c r="C2752" s="27" t="s">
        <v>868</v>
      </c>
      <c r="D2752" s="9" t="s">
        <v>19</v>
      </c>
      <c r="E2752" s="9" t="s">
        <v>64</v>
      </c>
      <c r="F2752" s="20" t="n">
        <v>-27</v>
      </c>
      <c r="G2752" s="12" t="s">
        <v>21</v>
      </c>
    </row>
    <row r="2753" customFormat="false" ht="12.8" hidden="false" customHeight="false" outlineLevel="0" collapsed="false">
      <c r="A2753" s="17" t="s">
        <v>787</v>
      </c>
      <c r="B2753" s="9" t="s">
        <v>850</v>
      </c>
      <c r="C2753" s="27" t="s">
        <v>1090</v>
      </c>
      <c r="D2753" s="9" t="s">
        <v>19</v>
      </c>
      <c r="E2753" s="9" t="s">
        <v>64</v>
      </c>
      <c r="F2753" s="20" t="n">
        <v>-31.65</v>
      </c>
      <c r="G2753" s="12" t="s">
        <v>21</v>
      </c>
    </row>
    <row r="2754" customFormat="false" ht="12.8" hidden="false" customHeight="false" outlineLevel="0" collapsed="false">
      <c r="A2754" s="17" t="s">
        <v>787</v>
      </c>
      <c r="B2754" s="9" t="s">
        <v>850</v>
      </c>
      <c r="C2754" s="27" t="s">
        <v>1091</v>
      </c>
      <c r="D2754" s="9" t="s">
        <v>19</v>
      </c>
      <c r="E2754" s="9" t="s">
        <v>64</v>
      </c>
      <c r="F2754" s="20" t="n">
        <v>-97.32</v>
      </c>
      <c r="G2754" s="12" t="s">
        <v>21</v>
      </c>
    </row>
    <row r="2755" customFormat="false" ht="12.8" hidden="false" customHeight="false" outlineLevel="0" collapsed="false">
      <c r="A2755" s="17" t="s">
        <v>787</v>
      </c>
      <c r="B2755" s="9" t="s">
        <v>850</v>
      </c>
      <c r="C2755" s="27" t="s">
        <v>1092</v>
      </c>
      <c r="D2755" s="9" t="s">
        <v>19</v>
      </c>
      <c r="E2755" s="9" t="s">
        <v>64</v>
      </c>
      <c r="F2755" s="20" t="n">
        <v>-32</v>
      </c>
      <c r="G2755" s="12" t="s">
        <v>21</v>
      </c>
    </row>
    <row r="2756" customFormat="false" ht="12.8" hidden="false" customHeight="false" outlineLevel="0" collapsed="false">
      <c r="A2756" s="17" t="s">
        <v>787</v>
      </c>
      <c r="B2756" s="9" t="s">
        <v>850</v>
      </c>
      <c r="C2756" s="27" t="s">
        <v>1093</v>
      </c>
      <c r="D2756" s="9" t="s">
        <v>19</v>
      </c>
      <c r="E2756" s="9" t="s">
        <v>64</v>
      </c>
      <c r="F2756" s="20" t="n">
        <v>-16.8</v>
      </c>
      <c r="G2756" s="12" t="s">
        <v>21</v>
      </c>
    </row>
    <row r="2757" customFormat="false" ht="12.8" hidden="false" customHeight="false" outlineLevel="0" collapsed="false">
      <c r="A2757" s="17" t="s">
        <v>787</v>
      </c>
      <c r="B2757" s="9" t="s">
        <v>850</v>
      </c>
      <c r="C2757" s="27" t="s">
        <v>1094</v>
      </c>
      <c r="D2757" s="9" t="s">
        <v>19</v>
      </c>
      <c r="E2757" s="9" t="s">
        <v>64</v>
      </c>
      <c r="F2757" s="20" t="n">
        <v>-25.8</v>
      </c>
      <c r="G2757" s="12" t="s">
        <v>21</v>
      </c>
    </row>
    <row r="2758" customFormat="false" ht="12.8" hidden="false" customHeight="false" outlineLevel="0" collapsed="false">
      <c r="A2758" s="17" t="s">
        <v>787</v>
      </c>
      <c r="B2758" s="9" t="s">
        <v>850</v>
      </c>
      <c r="C2758" s="27" t="s">
        <v>1092</v>
      </c>
      <c r="D2758" s="9" t="s">
        <v>19</v>
      </c>
      <c r="E2758" s="9" t="s">
        <v>64</v>
      </c>
      <c r="F2758" s="20" t="n">
        <v>-54</v>
      </c>
      <c r="G2758" s="12" t="s">
        <v>21</v>
      </c>
    </row>
    <row r="2759" customFormat="false" ht="12.8" hidden="false" customHeight="false" outlineLevel="0" collapsed="false">
      <c r="A2759" s="17" t="s">
        <v>787</v>
      </c>
      <c r="B2759" s="9" t="s">
        <v>850</v>
      </c>
      <c r="C2759" s="27" t="s">
        <v>1092</v>
      </c>
      <c r="D2759" s="9" t="s">
        <v>19</v>
      </c>
      <c r="E2759" s="9" t="s">
        <v>64</v>
      </c>
      <c r="F2759" s="20" t="n">
        <v>-80</v>
      </c>
      <c r="G2759" s="12" t="s">
        <v>21</v>
      </c>
    </row>
    <row r="2760" customFormat="false" ht="12.8" hidden="false" customHeight="false" outlineLevel="0" collapsed="false">
      <c r="A2760" s="17" t="s">
        <v>787</v>
      </c>
      <c r="B2760" s="9" t="s">
        <v>850</v>
      </c>
      <c r="C2760" s="27" t="s">
        <v>1091</v>
      </c>
      <c r="D2760" s="9" t="s">
        <v>19</v>
      </c>
      <c r="E2760" s="9" t="s">
        <v>64</v>
      </c>
      <c r="F2760" s="20" t="n">
        <v>-69.87</v>
      </c>
      <c r="G2760" s="12" t="s">
        <v>21</v>
      </c>
    </row>
    <row r="2761" customFormat="false" ht="12.8" hidden="false" customHeight="false" outlineLevel="0" collapsed="false">
      <c r="A2761" s="17" t="s">
        <v>787</v>
      </c>
      <c r="B2761" s="9" t="s">
        <v>850</v>
      </c>
      <c r="C2761" s="27" t="s">
        <v>1092</v>
      </c>
      <c r="D2761" s="9" t="s">
        <v>19</v>
      </c>
      <c r="E2761" s="9" t="s">
        <v>64</v>
      </c>
      <c r="F2761" s="20" t="n">
        <v>-36</v>
      </c>
      <c r="G2761" s="12" t="s">
        <v>21</v>
      </c>
    </row>
    <row r="2762" customFormat="false" ht="12.8" hidden="false" customHeight="false" outlineLevel="0" collapsed="false">
      <c r="A2762" s="17" t="s">
        <v>787</v>
      </c>
      <c r="B2762" s="9" t="s">
        <v>850</v>
      </c>
      <c r="C2762" s="27" t="s">
        <v>1095</v>
      </c>
      <c r="D2762" s="9" t="s">
        <v>19</v>
      </c>
      <c r="E2762" s="9" t="s">
        <v>64</v>
      </c>
      <c r="F2762" s="20" t="n">
        <v>-89.5</v>
      </c>
      <c r="G2762" s="12" t="s">
        <v>21</v>
      </c>
    </row>
    <row r="2763" customFormat="false" ht="12.8" hidden="false" customHeight="false" outlineLevel="0" collapsed="false">
      <c r="A2763" s="17" t="s">
        <v>787</v>
      </c>
      <c r="B2763" s="9" t="s">
        <v>850</v>
      </c>
      <c r="C2763" s="27" t="s">
        <v>1096</v>
      </c>
      <c r="D2763" s="9" t="s">
        <v>171</v>
      </c>
      <c r="E2763" s="9" t="s">
        <v>172</v>
      </c>
      <c r="F2763" s="20" t="n">
        <v>-65</v>
      </c>
      <c r="G2763" s="12" t="s">
        <v>21</v>
      </c>
    </row>
    <row r="2764" customFormat="false" ht="12.8" hidden="false" customHeight="false" outlineLevel="0" collapsed="false">
      <c r="A2764" s="17" t="s">
        <v>787</v>
      </c>
      <c r="B2764" s="9" t="s">
        <v>850</v>
      </c>
      <c r="C2764" s="27" t="s">
        <v>1097</v>
      </c>
      <c r="D2764" s="9" t="s">
        <v>25</v>
      </c>
      <c r="E2764" s="9" t="s">
        <v>26</v>
      </c>
      <c r="F2764" s="20" t="n">
        <v>-74</v>
      </c>
      <c r="G2764" s="12" t="s">
        <v>21</v>
      </c>
    </row>
    <row r="2765" customFormat="false" ht="12.8" hidden="false" customHeight="false" outlineLevel="0" collapsed="false">
      <c r="A2765" s="17" t="s">
        <v>787</v>
      </c>
      <c r="B2765" s="9" t="s">
        <v>850</v>
      </c>
      <c r="C2765" s="27" t="s">
        <v>1098</v>
      </c>
      <c r="D2765" s="9" t="s">
        <v>25</v>
      </c>
      <c r="E2765" s="9" t="s">
        <v>26</v>
      </c>
      <c r="F2765" s="20" t="n">
        <v>-71.5</v>
      </c>
      <c r="G2765" s="12" t="s">
        <v>21</v>
      </c>
    </row>
    <row r="2766" customFormat="false" ht="12.8" hidden="false" customHeight="false" outlineLevel="0" collapsed="false">
      <c r="A2766" s="17" t="s">
        <v>787</v>
      </c>
      <c r="B2766" s="9" t="s">
        <v>850</v>
      </c>
      <c r="C2766" s="27" t="s">
        <v>1073</v>
      </c>
      <c r="D2766" s="9" t="s">
        <v>25</v>
      </c>
      <c r="E2766" s="9" t="s">
        <v>26</v>
      </c>
      <c r="F2766" s="20" t="n">
        <v>-97.8</v>
      </c>
      <c r="G2766" s="12" t="s">
        <v>21</v>
      </c>
    </row>
    <row r="2767" customFormat="false" ht="12.8" hidden="false" customHeight="false" outlineLevel="0" collapsed="false">
      <c r="A2767" s="17" t="s">
        <v>787</v>
      </c>
      <c r="B2767" s="9" t="s">
        <v>850</v>
      </c>
      <c r="C2767" s="27" t="s">
        <v>1099</v>
      </c>
      <c r="D2767" s="9" t="s">
        <v>25</v>
      </c>
      <c r="E2767" s="9" t="s">
        <v>26</v>
      </c>
      <c r="F2767" s="20" t="n">
        <v>-97.5</v>
      </c>
      <c r="G2767" s="12" t="s">
        <v>21</v>
      </c>
    </row>
    <row r="2768" customFormat="false" ht="12.8" hidden="false" customHeight="false" outlineLevel="0" collapsed="false">
      <c r="A2768" s="17" t="s">
        <v>787</v>
      </c>
      <c r="B2768" s="9" t="s">
        <v>850</v>
      </c>
      <c r="C2768" s="27" t="s">
        <v>1099</v>
      </c>
      <c r="D2768" s="9" t="s">
        <v>25</v>
      </c>
      <c r="E2768" s="9" t="s">
        <v>26</v>
      </c>
      <c r="F2768" s="20" t="n">
        <v>-84</v>
      </c>
      <c r="G2768" s="12" t="s">
        <v>21</v>
      </c>
    </row>
    <row r="2769" customFormat="false" ht="12.8" hidden="false" customHeight="false" outlineLevel="0" collapsed="false">
      <c r="A2769" s="17" t="s">
        <v>787</v>
      </c>
      <c r="B2769" s="9" t="s">
        <v>850</v>
      </c>
      <c r="C2769" s="27" t="s">
        <v>1100</v>
      </c>
      <c r="D2769" s="9" t="s">
        <v>25</v>
      </c>
      <c r="E2769" s="9" t="s">
        <v>26</v>
      </c>
      <c r="F2769" s="20" t="n">
        <v>-144.52</v>
      </c>
      <c r="G2769" s="12" t="s">
        <v>21</v>
      </c>
    </row>
    <row r="2770" customFormat="false" ht="12.8" hidden="false" customHeight="false" outlineLevel="0" collapsed="false">
      <c r="A2770" s="17" t="s">
        <v>787</v>
      </c>
      <c r="B2770" s="9" t="s">
        <v>850</v>
      </c>
      <c r="C2770" s="27" t="s">
        <v>1101</v>
      </c>
      <c r="D2770" s="9" t="s">
        <v>25</v>
      </c>
      <c r="E2770" s="9" t="s">
        <v>266</v>
      </c>
      <c r="F2770" s="20" t="n">
        <v>-199.5</v>
      </c>
      <c r="G2770" s="12" t="s">
        <v>21</v>
      </c>
    </row>
    <row r="2771" customFormat="false" ht="12.8" hidden="false" customHeight="false" outlineLevel="0" collapsed="false">
      <c r="A2771" s="17" t="s">
        <v>787</v>
      </c>
      <c r="B2771" s="9" t="s">
        <v>850</v>
      </c>
      <c r="C2771" s="27" t="s">
        <v>1102</v>
      </c>
      <c r="D2771" s="9" t="s">
        <v>25</v>
      </c>
      <c r="E2771" s="9" t="s">
        <v>266</v>
      </c>
      <c r="F2771" s="20" t="n">
        <v>-20</v>
      </c>
      <c r="G2771" s="12" t="s">
        <v>21</v>
      </c>
    </row>
    <row r="2772" customFormat="false" ht="12.8" hidden="false" customHeight="false" outlineLevel="0" collapsed="false">
      <c r="A2772" s="17" t="s">
        <v>787</v>
      </c>
      <c r="B2772" s="9" t="s">
        <v>850</v>
      </c>
      <c r="C2772" s="27" t="s">
        <v>976</v>
      </c>
      <c r="D2772" s="9" t="s">
        <v>25</v>
      </c>
      <c r="E2772" s="9" t="s">
        <v>47</v>
      </c>
      <c r="F2772" s="20" t="n">
        <v>-129.9</v>
      </c>
      <c r="G2772" s="12" t="s">
        <v>21</v>
      </c>
    </row>
    <row r="2773" customFormat="false" ht="12.8" hidden="false" customHeight="false" outlineLevel="0" collapsed="false">
      <c r="A2773" s="17" t="s">
        <v>787</v>
      </c>
      <c r="B2773" s="9" t="s">
        <v>850</v>
      </c>
      <c r="C2773" s="27" t="s">
        <v>999</v>
      </c>
      <c r="D2773" s="9" t="s">
        <v>25</v>
      </c>
      <c r="E2773" s="9" t="s">
        <v>60</v>
      </c>
      <c r="F2773" s="20" t="n">
        <v>-391.66</v>
      </c>
      <c r="G2773" s="12" t="s">
        <v>21</v>
      </c>
    </row>
    <row r="2774" customFormat="false" ht="12.8" hidden="false" customHeight="false" outlineLevel="0" collapsed="false">
      <c r="A2774" s="17" t="s">
        <v>787</v>
      </c>
      <c r="B2774" s="9" t="s">
        <v>850</v>
      </c>
      <c r="C2774" s="27" t="s">
        <v>1103</v>
      </c>
      <c r="D2774" s="9" t="s">
        <v>25</v>
      </c>
      <c r="E2774" s="9" t="s">
        <v>29</v>
      </c>
      <c r="F2774" s="20" t="n">
        <v>-4</v>
      </c>
      <c r="G2774" s="12" t="s">
        <v>21</v>
      </c>
    </row>
    <row r="2775" customFormat="false" ht="12.8" hidden="false" customHeight="false" outlineLevel="0" collapsed="false">
      <c r="A2775" s="17" t="s">
        <v>787</v>
      </c>
      <c r="B2775" s="9" t="s">
        <v>850</v>
      </c>
      <c r="C2775" s="27" t="s">
        <v>1104</v>
      </c>
      <c r="D2775" s="9" t="s">
        <v>25</v>
      </c>
      <c r="E2775" s="9" t="s">
        <v>29</v>
      </c>
      <c r="F2775" s="20" t="n">
        <v>-15.97</v>
      </c>
      <c r="G2775" s="12" t="s">
        <v>21</v>
      </c>
    </row>
    <row r="2776" customFormat="false" ht="12.8" hidden="false" customHeight="false" outlineLevel="0" collapsed="false">
      <c r="A2776" s="17" t="s">
        <v>787</v>
      </c>
      <c r="B2776" s="9" t="s">
        <v>850</v>
      </c>
      <c r="C2776" s="27" t="s">
        <v>1105</v>
      </c>
      <c r="D2776" s="9" t="s">
        <v>25</v>
      </c>
      <c r="E2776" s="9" t="s">
        <v>148</v>
      </c>
      <c r="F2776" s="20" t="n">
        <v>-25</v>
      </c>
      <c r="G2776" s="12" t="s">
        <v>21</v>
      </c>
    </row>
    <row r="2777" customFormat="false" ht="12.8" hidden="false" customHeight="false" outlineLevel="0" collapsed="false">
      <c r="A2777" s="17" t="s">
        <v>787</v>
      </c>
      <c r="B2777" s="9" t="s">
        <v>850</v>
      </c>
      <c r="C2777" s="27" t="s">
        <v>1106</v>
      </c>
      <c r="D2777" s="9" t="s">
        <v>25</v>
      </c>
      <c r="E2777" s="9" t="s">
        <v>869</v>
      </c>
      <c r="F2777" s="20" t="n">
        <v>-27.77</v>
      </c>
      <c r="G2777" s="12" t="s">
        <v>21</v>
      </c>
    </row>
    <row r="2778" customFormat="false" ht="12.8" hidden="false" customHeight="false" outlineLevel="0" collapsed="false">
      <c r="A2778" s="17" t="s">
        <v>787</v>
      </c>
      <c r="B2778" s="9" t="s">
        <v>850</v>
      </c>
      <c r="C2778" s="27" t="s">
        <v>1106</v>
      </c>
      <c r="D2778" s="9" t="s">
        <v>25</v>
      </c>
      <c r="E2778" s="9" t="s">
        <v>869</v>
      </c>
      <c r="F2778" s="20" t="n">
        <v>-28.49</v>
      </c>
      <c r="G2778" s="12" t="s">
        <v>21</v>
      </c>
    </row>
    <row r="2779" customFormat="false" ht="12.8" hidden="false" customHeight="false" outlineLevel="0" collapsed="false">
      <c r="A2779" s="17" t="s">
        <v>787</v>
      </c>
      <c r="B2779" s="9" t="s">
        <v>850</v>
      </c>
      <c r="C2779" s="27" t="s">
        <v>1106</v>
      </c>
      <c r="D2779" s="9" t="s">
        <v>25</v>
      </c>
      <c r="E2779" s="9" t="s">
        <v>869</v>
      </c>
      <c r="F2779" s="20" t="n">
        <v>-39.76</v>
      </c>
      <c r="G2779" s="12" t="s">
        <v>21</v>
      </c>
    </row>
    <row r="2780" customFormat="false" ht="12.8" hidden="false" customHeight="false" outlineLevel="0" collapsed="false">
      <c r="A2780" s="17" t="s">
        <v>787</v>
      </c>
      <c r="B2780" s="9" t="s">
        <v>850</v>
      </c>
      <c r="C2780" s="27" t="s">
        <v>1107</v>
      </c>
      <c r="D2780" s="9" t="s">
        <v>25</v>
      </c>
      <c r="E2780" s="9" t="s">
        <v>196</v>
      </c>
      <c r="F2780" s="20" t="n">
        <v>-60</v>
      </c>
      <c r="G2780" s="12" t="s">
        <v>21</v>
      </c>
    </row>
    <row r="2781" customFormat="false" ht="12.8" hidden="false" customHeight="false" outlineLevel="0" collapsed="false">
      <c r="A2781" s="17" t="s">
        <v>787</v>
      </c>
      <c r="B2781" s="9" t="s">
        <v>850</v>
      </c>
      <c r="C2781" s="27" t="s">
        <v>1108</v>
      </c>
      <c r="D2781" s="9" t="s">
        <v>25</v>
      </c>
      <c r="E2781" s="9" t="s">
        <v>196</v>
      </c>
      <c r="F2781" s="20" t="n">
        <v>-452.52</v>
      </c>
      <c r="G2781" s="12" t="s">
        <v>21</v>
      </c>
    </row>
    <row r="2782" customFormat="false" ht="12.8" hidden="false" customHeight="false" outlineLevel="0" collapsed="false">
      <c r="A2782" s="17" t="s">
        <v>787</v>
      </c>
      <c r="B2782" s="9" t="s">
        <v>850</v>
      </c>
      <c r="C2782" s="27" t="s">
        <v>1109</v>
      </c>
      <c r="D2782" s="9" t="s">
        <v>25</v>
      </c>
      <c r="E2782" s="9" t="s">
        <v>196</v>
      </c>
      <c r="F2782" s="20" t="n">
        <v>-195</v>
      </c>
      <c r="G2782" s="12" t="s">
        <v>21</v>
      </c>
    </row>
    <row r="2783" customFormat="false" ht="12.8" hidden="false" customHeight="false" outlineLevel="0" collapsed="false">
      <c r="A2783" s="17" t="s">
        <v>787</v>
      </c>
      <c r="B2783" s="9" t="s">
        <v>850</v>
      </c>
      <c r="C2783" s="27" t="s">
        <v>1110</v>
      </c>
      <c r="D2783" s="9" t="s">
        <v>25</v>
      </c>
      <c r="E2783" s="9" t="s">
        <v>196</v>
      </c>
      <c r="F2783" s="20" t="n">
        <v>-39</v>
      </c>
      <c r="G2783" s="12" t="s">
        <v>21</v>
      </c>
    </row>
    <row r="2784" customFormat="false" ht="12.8" hidden="false" customHeight="false" outlineLevel="0" collapsed="false">
      <c r="A2784" s="17" t="s">
        <v>787</v>
      </c>
      <c r="B2784" s="9" t="s">
        <v>850</v>
      </c>
      <c r="C2784" s="27" t="s">
        <v>909</v>
      </c>
      <c r="D2784" s="9" t="s">
        <v>54</v>
      </c>
      <c r="E2784" s="9" t="s">
        <v>67</v>
      </c>
      <c r="F2784" s="20" t="n">
        <v>-20</v>
      </c>
      <c r="G2784" s="12" t="s">
        <v>21</v>
      </c>
    </row>
    <row r="2785" customFormat="false" ht="12.8" hidden="false" customHeight="false" outlineLevel="0" collapsed="false">
      <c r="A2785" s="17" t="s">
        <v>787</v>
      </c>
      <c r="B2785" s="9" t="s">
        <v>850</v>
      </c>
      <c r="C2785" s="27" t="s">
        <v>1111</v>
      </c>
      <c r="D2785" s="9" t="s">
        <v>54</v>
      </c>
      <c r="E2785" s="9" t="s">
        <v>67</v>
      </c>
      <c r="F2785" s="20" t="n">
        <v>-19</v>
      </c>
      <c r="G2785" s="12" t="s">
        <v>21</v>
      </c>
    </row>
    <row r="2786" customFormat="false" ht="12.8" hidden="false" customHeight="false" outlineLevel="0" collapsed="false">
      <c r="A2786" s="17" t="s">
        <v>1112</v>
      </c>
      <c r="B2786" s="9" t="s">
        <v>850</v>
      </c>
      <c r="C2786" s="27" t="s">
        <v>1113</v>
      </c>
      <c r="D2786" s="9" t="s">
        <v>78</v>
      </c>
      <c r="E2786" s="9" t="s">
        <v>406</v>
      </c>
      <c r="F2786" s="20" t="n">
        <v>-102.09</v>
      </c>
      <c r="G2786" s="12" t="s">
        <v>21</v>
      </c>
    </row>
    <row r="2787" customFormat="false" ht="12.8" hidden="false" customHeight="false" outlineLevel="0" collapsed="false">
      <c r="A2787" s="17" t="s">
        <v>1112</v>
      </c>
      <c r="B2787" s="9" t="s">
        <v>850</v>
      </c>
      <c r="C2787" s="27" t="s">
        <v>1114</v>
      </c>
      <c r="D2787" s="9" t="s">
        <v>78</v>
      </c>
      <c r="E2787" s="9" t="s">
        <v>406</v>
      </c>
      <c r="F2787" s="20" t="n">
        <v>-103</v>
      </c>
      <c r="G2787" s="12" t="s">
        <v>21</v>
      </c>
    </row>
    <row r="2788" customFormat="false" ht="12.8" hidden="false" customHeight="false" outlineLevel="0" collapsed="false">
      <c r="A2788" s="17" t="s">
        <v>1112</v>
      </c>
      <c r="B2788" s="9" t="s">
        <v>850</v>
      </c>
      <c r="C2788" s="27" t="s">
        <v>1115</v>
      </c>
      <c r="D2788" s="9" t="s">
        <v>78</v>
      </c>
      <c r="E2788" s="9" t="s">
        <v>406</v>
      </c>
      <c r="F2788" s="20" t="n">
        <v>-81.23</v>
      </c>
      <c r="G2788" s="12" t="s">
        <v>21</v>
      </c>
    </row>
    <row r="2789" customFormat="false" ht="12.8" hidden="false" customHeight="false" outlineLevel="0" collapsed="false">
      <c r="A2789" s="17" t="s">
        <v>1112</v>
      </c>
      <c r="B2789" s="9" t="s">
        <v>850</v>
      </c>
      <c r="C2789" s="27" t="s">
        <v>1116</v>
      </c>
      <c r="D2789" s="9" t="s">
        <v>78</v>
      </c>
      <c r="E2789" s="9" t="s">
        <v>406</v>
      </c>
      <c r="F2789" s="20" t="n">
        <v>-57.99</v>
      </c>
      <c r="G2789" s="12" t="s">
        <v>21</v>
      </c>
    </row>
    <row r="2790" customFormat="false" ht="12.8" hidden="false" customHeight="false" outlineLevel="0" collapsed="false">
      <c r="A2790" s="17" t="s">
        <v>1112</v>
      </c>
      <c r="B2790" s="9" t="s">
        <v>850</v>
      </c>
      <c r="C2790" s="27" t="s">
        <v>1117</v>
      </c>
      <c r="D2790" s="9" t="s">
        <v>78</v>
      </c>
      <c r="E2790" s="9" t="s">
        <v>119</v>
      </c>
      <c r="F2790" s="20" t="n">
        <v>-360</v>
      </c>
      <c r="G2790" s="12" t="s">
        <v>21</v>
      </c>
    </row>
    <row r="2791" customFormat="false" ht="12.8" hidden="false" customHeight="false" outlineLevel="0" collapsed="false">
      <c r="A2791" s="17" t="s">
        <v>1112</v>
      </c>
      <c r="B2791" s="9" t="s">
        <v>850</v>
      </c>
      <c r="C2791" s="27" t="s">
        <v>118</v>
      </c>
      <c r="D2791" s="9" t="s">
        <v>78</v>
      </c>
      <c r="E2791" s="9" t="s">
        <v>119</v>
      </c>
      <c r="F2791" s="20" t="n">
        <v>-185</v>
      </c>
      <c r="G2791" s="12" t="s">
        <v>21</v>
      </c>
    </row>
    <row r="2792" customFormat="false" ht="12.8" hidden="false" customHeight="false" outlineLevel="0" collapsed="false">
      <c r="A2792" s="17" t="s">
        <v>1112</v>
      </c>
      <c r="B2792" s="9" t="s">
        <v>850</v>
      </c>
      <c r="C2792" s="27" t="s">
        <v>1118</v>
      </c>
      <c r="D2792" s="9" t="s">
        <v>19</v>
      </c>
      <c r="E2792" s="9" t="s">
        <v>271</v>
      </c>
      <c r="F2792" s="20" t="n">
        <v>-1.99</v>
      </c>
      <c r="G2792" s="12" t="s">
        <v>21</v>
      </c>
    </row>
    <row r="2793" customFormat="false" ht="12.8" hidden="false" customHeight="false" outlineLevel="0" collapsed="false">
      <c r="A2793" s="17" t="s">
        <v>1112</v>
      </c>
      <c r="B2793" s="9" t="s">
        <v>850</v>
      </c>
      <c r="C2793" s="27" t="s">
        <v>936</v>
      </c>
      <c r="D2793" s="9" t="s">
        <v>19</v>
      </c>
      <c r="E2793" s="9" t="s">
        <v>271</v>
      </c>
      <c r="F2793" s="20" t="n">
        <v>-37.9</v>
      </c>
      <c r="G2793" s="12" t="s">
        <v>21</v>
      </c>
    </row>
    <row r="2794" customFormat="false" ht="12.8" hidden="false" customHeight="false" outlineLevel="0" collapsed="false">
      <c r="A2794" s="17" t="s">
        <v>1112</v>
      </c>
      <c r="B2794" s="9" t="s">
        <v>850</v>
      </c>
      <c r="C2794" s="27" t="s">
        <v>1119</v>
      </c>
      <c r="D2794" s="9" t="s">
        <v>19</v>
      </c>
      <c r="E2794" s="9" t="s">
        <v>119</v>
      </c>
      <c r="F2794" s="20" t="n">
        <v>-89.09</v>
      </c>
      <c r="G2794" s="12" t="s">
        <v>21</v>
      </c>
    </row>
    <row r="2795" customFormat="false" ht="12.8" hidden="false" customHeight="false" outlineLevel="0" collapsed="false">
      <c r="A2795" s="17" t="s">
        <v>1112</v>
      </c>
      <c r="B2795" s="9" t="s">
        <v>850</v>
      </c>
      <c r="C2795" s="27" t="s">
        <v>1120</v>
      </c>
      <c r="D2795" s="9" t="s">
        <v>19</v>
      </c>
      <c r="E2795" s="9" t="s">
        <v>119</v>
      </c>
      <c r="F2795" s="20" t="n">
        <v>-107.96</v>
      </c>
      <c r="G2795" s="12" t="s">
        <v>21</v>
      </c>
    </row>
    <row r="2796" customFormat="false" ht="12.8" hidden="false" customHeight="false" outlineLevel="0" collapsed="false">
      <c r="A2796" s="17" t="s">
        <v>1112</v>
      </c>
      <c r="B2796" s="9" t="s">
        <v>850</v>
      </c>
      <c r="C2796" s="27" t="s">
        <v>1121</v>
      </c>
      <c r="D2796" s="9" t="s">
        <v>19</v>
      </c>
      <c r="E2796" s="9" t="s">
        <v>64</v>
      </c>
      <c r="F2796" s="20" t="n">
        <v>-339</v>
      </c>
      <c r="G2796" s="12" t="s">
        <v>21</v>
      </c>
    </row>
    <row r="2797" customFormat="false" ht="12.8" hidden="false" customHeight="false" outlineLevel="0" collapsed="false">
      <c r="A2797" s="17" t="s">
        <v>1112</v>
      </c>
      <c r="B2797" s="9" t="s">
        <v>850</v>
      </c>
      <c r="C2797" s="27" t="s">
        <v>1122</v>
      </c>
      <c r="D2797" s="9" t="s">
        <v>171</v>
      </c>
      <c r="E2797" s="9" t="s">
        <v>172</v>
      </c>
      <c r="F2797" s="20" t="n">
        <v>-189.8</v>
      </c>
      <c r="G2797" s="12" t="s">
        <v>21</v>
      </c>
    </row>
    <row r="2798" customFormat="false" ht="12.8" hidden="false" customHeight="false" outlineLevel="0" collapsed="false">
      <c r="A2798" s="17" t="s">
        <v>1112</v>
      </c>
      <c r="B2798" s="9" t="s">
        <v>850</v>
      </c>
      <c r="C2798" s="27" t="s">
        <v>1123</v>
      </c>
      <c r="D2798" s="9" t="s">
        <v>171</v>
      </c>
      <c r="E2798" s="9" t="s">
        <v>172</v>
      </c>
      <c r="F2798" s="20" t="n">
        <v>-95</v>
      </c>
      <c r="G2798" s="12" t="s">
        <v>21</v>
      </c>
    </row>
    <row r="2799" customFormat="false" ht="12.8" hidden="false" customHeight="false" outlineLevel="0" collapsed="false">
      <c r="A2799" s="17" t="s">
        <v>1112</v>
      </c>
      <c r="B2799" s="9" t="s">
        <v>850</v>
      </c>
      <c r="C2799" s="27" t="s">
        <v>1124</v>
      </c>
      <c r="D2799" s="9" t="s">
        <v>25</v>
      </c>
      <c r="E2799" s="9" t="s">
        <v>853</v>
      </c>
      <c r="F2799" s="20" t="n">
        <v>-140</v>
      </c>
      <c r="G2799" s="12" t="s">
        <v>21</v>
      </c>
    </row>
    <row r="2800" customFormat="false" ht="12.8" hidden="false" customHeight="false" outlineLevel="0" collapsed="false">
      <c r="A2800" s="17" t="s">
        <v>1112</v>
      </c>
      <c r="B2800" s="9" t="s">
        <v>850</v>
      </c>
      <c r="C2800" s="27" t="s">
        <v>976</v>
      </c>
      <c r="D2800" s="9" t="s">
        <v>25</v>
      </c>
      <c r="E2800" s="9" t="s">
        <v>47</v>
      </c>
      <c r="F2800" s="20" t="n">
        <v>-129.9</v>
      </c>
      <c r="G2800" s="12" t="s">
        <v>21</v>
      </c>
    </row>
    <row r="2801" customFormat="false" ht="12.8" hidden="false" customHeight="false" outlineLevel="0" collapsed="false">
      <c r="A2801" s="17" t="s">
        <v>1112</v>
      </c>
      <c r="B2801" s="9" t="s">
        <v>850</v>
      </c>
      <c r="C2801" s="27" t="s">
        <v>1125</v>
      </c>
      <c r="D2801" s="9" t="s">
        <v>25</v>
      </c>
      <c r="E2801" s="9" t="s">
        <v>148</v>
      </c>
      <c r="F2801" s="20" t="n">
        <v>-140</v>
      </c>
      <c r="G2801" s="12" t="s">
        <v>21</v>
      </c>
    </row>
    <row r="2802" customFormat="false" ht="12.8" hidden="false" customHeight="false" outlineLevel="0" collapsed="false">
      <c r="A2802" s="17" t="s">
        <v>1112</v>
      </c>
      <c r="B2802" s="9" t="s">
        <v>850</v>
      </c>
      <c r="C2802" s="27" t="s">
        <v>1126</v>
      </c>
      <c r="D2802" s="9" t="s">
        <v>25</v>
      </c>
      <c r="E2802" s="9" t="s">
        <v>163</v>
      </c>
      <c r="F2802" s="20" t="n">
        <v>-173.47</v>
      </c>
      <c r="G2802" s="12" t="s">
        <v>21</v>
      </c>
    </row>
    <row r="2803" customFormat="false" ht="12.8" hidden="false" customHeight="false" outlineLevel="0" collapsed="false">
      <c r="A2803" s="17" t="s">
        <v>1112</v>
      </c>
      <c r="B2803" s="9" t="s">
        <v>850</v>
      </c>
      <c r="C2803" s="27" t="s">
        <v>1126</v>
      </c>
      <c r="D2803" s="9" t="s">
        <v>25</v>
      </c>
      <c r="E2803" s="9" t="s">
        <v>163</v>
      </c>
      <c r="F2803" s="20" t="n">
        <v>-185.69</v>
      </c>
      <c r="G2803" s="12" t="s">
        <v>21</v>
      </c>
    </row>
    <row r="2804" customFormat="false" ht="12.8" hidden="false" customHeight="false" outlineLevel="0" collapsed="false">
      <c r="A2804" s="17" t="s">
        <v>1112</v>
      </c>
      <c r="B2804" s="9" t="s">
        <v>850</v>
      </c>
      <c r="C2804" s="27" t="s">
        <v>29</v>
      </c>
      <c r="D2804" s="9" t="s">
        <v>25</v>
      </c>
      <c r="E2804" s="9" t="s">
        <v>163</v>
      </c>
      <c r="F2804" s="20" t="n">
        <v>-160.05</v>
      </c>
      <c r="G2804" s="12" t="s">
        <v>21</v>
      </c>
    </row>
    <row r="2805" customFormat="false" ht="12.8" hidden="false" customHeight="false" outlineLevel="0" collapsed="false">
      <c r="A2805" s="17" t="s">
        <v>1112</v>
      </c>
      <c r="B2805" s="9" t="s">
        <v>850</v>
      </c>
      <c r="C2805" s="27" t="s">
        <v>1076</v>
      </c>
      <c r="D2805" s="9" t="s">
        <v>25</v>
      </c>
      <c r="E2805" s="9" t="s">
        <v>249</v>
      </c>
      <c r="F2805" s="20" t="n">
        <v>-19.99</v>
      </c>
      <c r="G2805" s="12" t="s">
        <v>21</v>
      </c>
    </row>
    <row r="2806" customFormat="false" ht="12.8" hidden="false" customHeight="false" outlineLevel="0" collapsed="false">
      <c r="A2806" s="17" t="s">
        <v>1112</v>
      </c>
      <c r="B2806" s="9" t="s">
        <v>850</v>
      </c>
      <c r="C2806" s="27" t="s">
        <v>1127</v>
      </c>
      <c r="D2806" s="9" t="s">
        <v>25</v>
      </c>
      <c r="E2806" s="9" t="s">
        <v>249</v>
      </c>
      <c r="F2806" s="20" t="n">
        <v>-179</v>
      </c>
      <c r="G2806" s="12" t="s">
        <v>21</v>
      </c>
    </row>
    <row r="2807" customFormat="false" ht="12.8" hidden="false" customHeight="false" outlineLevel="0" collapsed="false">
      <c r="A2807" s="17" t="s">
        <v>1112</v>
      </c>
      <c r="B2807" s="9" t="s">
        <v>850</v>
      </c>
      <c r="C2807" s="27" t="s">
        <v>1128</v>
      </c>
      <c r="D2807" s="9" t="s">
        <v>25</v>
      </c>
      <c r="E2807" s="9" t="s">
        <v>869</v>
      </c>
      <c r="F2807" s="20" t="n">
        <v>-27.77</v>
      </c>
      <c r="G2807" s="12" t="s">
        <v>21</v>
      </c>
    </row>
    <row r="2808" customFormat="false" ht="12.8" hidden="false" customHeight="false" outlineLevel="0" collapsed="false">
      <c r="A2808" s="17" t="s">
        <v>1112</v>
      </c>
      <c r="B2808" s="9" t="s">
        <v>850</v>
      </c>
      <c r="C2808" s="27" t="s">
        <v>1128</v>
      </c>
      <c r="D2808" s="9" t="s">
        <v>25</v>
      </c>
      <c r="E2808" s="9" t="s">
        <v>869</v>
      </c>
      <c r="F2808" s="20" t="n">
        <v>-28.49</v>
      </c>
      <c r="G2808" s="12" t="s">
        <v>21</v>
      </c>
    </row>
    <row r="2809" customFormat="false" ht="12.8" hidden="false" customHeight="false" outlineLevel="0" collapsed="false">
      <c r="A2809" s="17" t="s">
        <v>1112</v>
      </c>
      <c r="B2809" s="9" t="s">
        <v>850</v>
      </c>
      <c r="C2809" s="27" t="s">
        <v>1128</v>
      </c>
      <c r="D2809" s="9" t="s">
        <v>25</v>
      </c>
      <c r="E2809" s="9" t="s">
        <v>869</v>
      </c>
      <c r="F2809" s="20" t="n">
        <v>-39.75</v>
      </c>
      <c r="G2809" s="12" t="s">
        <v>21</v>
      </c>
    </row>
    <row r="2810" customFormat="false" ht="12.8" hidden="false" customHeight="false" outlineLevel="0" collapsed="false">
      <c r="A2810" s="17" t="s">
        <v>1112</v>
      </c>
      <c r="B2810" s="9" t="s">
        <v>850</v>
      </c>
      <c r="C2810" s="27" t="s">
        <v>1129</v>
      </c>
      <c r="D2810" s="9" t="s">
        <v>25</v>
      </c>
      <c r="E2810" s="9" t="s">
        <v>869</v>
      </c>
      <c r="F2810" s="20" t="n">
        <v>-258.8</v>
      </c>
      <c r="G2810" s="12" t="s">
        <v>21</v>
      </c>
    </row>
    <row r="2811" customFormat="false" ht="12.8" hidden="false" customHeight="false" outlineLevel="0" collapsed="false">
      <c r="A2811" s="17" t="s">
        <v>1112</v>
      </c>
      <c r="B2811" s="9" t="s">
        <v>850</v>
      </c>
      <c r="C2811" s="27" t="s">
        <v>1130</v>
      </c>
      <c r="D2811" s="9" t="s">
        <v>25</v>
      </c>
      <c r="E2811" s="9" t="s">
        <v>196</v>
      </c>
      <c r="F2811" s="20" t="n">
        <v>-20.8</v>
      </c>
      <c r="G2811" s="12" t="s">
        <v>21</v>
      </c>
    </row>
    <row r="2812" customFormat="false" ht="12.8" hidden="false" customHeight="false" outlineLevel="0" collapsed="false">
      <c r="A2812" s="17" t="s">
        <v>1112</v>
      </c>
      <c r="B2812" s="9" t="s">
        <v>850</v>
      </c>
      <c r="C2812" s="27" t="s">
        <v>1131</v>
      </c>
      <c r="D2812" s="9" t="s">
        <v>25</v>
      </c>
      <c r="E2812" s="9" t="s">
        <v>196</v>
      </c>
      <c r="F2812" s="20" t="n">
        <v>-100.66</v>
      </c>
      <c r="G2812" s="12" t="s">
        <v>21</v>
      </c>
    </row>
    <row r="2813" customFormat="false" ht="12.8" hidden="false" customHeight="false" outlineLevel="0" collapsed="false">
      <c r="A2813" s="17" t="s">
        <v>1112</v>
      </c>
      <c r="B2813" s="9" t="s">
        <v>850</v>
      </c>
      <c r="C2813" s="27" t="s">
        <v>1132</v>
      </c>
      <c r="D2813" s="9" t="s">
        <v>25</v>
      </c>
      <c r="E2813" s="9" t="s">
        <v>196</v>
      </c>
      <c r="F2813" s="20" t="n">
        <v>-289.33</v>
      </c>
      <c r="G2813" s="12" t="s">
        <v>21</v>
      </c>
    </row>
    <row r="2814" customFormat="false" ht="12.8" hidden="false" customHeight="false" outlineLevel="0" collapsed="false">
      <c r="A2814" s="17" t="s">
        <v>1112</v>
      </c>
      <c r="B2814" s="9" t="s">
        <v>850</v>
      </c>
      <c r="C2814" s="27" t="s">
        <v>1133</v>
      </c>
      <c r="D2814" s="9" t="s">
        <v>25</v>
      </c>
      <c r="E2814" s="9" t="s">
        <v>196</v>
      </c>
      <c r="F2814" s="20" t="n">
        <v>-36</v>
      </c>
      <c r="G2814" s="12" t="s">
        <v>21</v>
      </c>
    </row>
    <row r="2815" customFormat="false" ht="12.8" hidden="false" customHeight="false" outlineLevel="0" collapsed="false">
      <c r="A2815" s="17" t="s">
        <v>1112</v>
      </c>
      <c r="B2815" s="9" t="s">
        <v>850</v>
      </c>
      <c r="C2815" s="27" t="s">
        <v>1134</v>
      </c>
      <c r="D2815" s="9" t="s">
        <v>25</v>
      </c>
      <c r="E2815" s="9" t="s">
        <v>196</v>
      </c>
      <c r="F2815" s="20" t="n">
        <v>-38</v>
      </c>
      <c r="G2815" s="12" t="s">
        <v>21</v>
      </c>
    </row>
    <row r="2816" customFormat="false" ht="12.8" hidden="false" customHeight="false" outlineLevel="0" collapsed="false">
      <c r="A2816" s="17" t="s">
        <v>1112</v>
      </c>
      <c r="B2816" s="9" t="s">
        <v>850</v>
      </c>
      <c r="C2816" s="27" t="s">
        <v>1135</v>
      </c>
      <c r="D2816" s="9" t="s">
        <v>25</v>
      </c>
      <c r="E2816" s="9" t="s">
        <v>196</v>
      </c>
      <c r="F2816" s="20" t="n">
        <v>-151.19</v>
      </c>
      <c r="G2816" s="12" t="s">
        <v>21</v>
      </c>
    </row>
    <row r="2817" customFormat="false" ht="12.8" hidden="false" customHeight="false" outlineLevel="0" collapsed="false">
      <c r="A2817" s="17" t="s">
        <v>1112</v>
      </c>
      <c r="B2817" s="9" t="s">
        <v>850</v>
      </c>
      <c r="C2817" s="27" t="s">
        <v>1136</v>
      </c>
      <c r="D2817" s="9" t="s">
        <v>25</v>
      </c>
      <c r="E2817" s="9" t="s">
        <v>196</v>
      </c>
      <c r="F2817" s="20" t="n">
        <v>-15.3</v>
      </c>
      <c r="G2817" s="12" t="s">
        <v>21</v>
      </c>
    </row>
    <row r="2818" customFormat="false" ht="12.8" hidden="false" customHeight="false" outlineLevel="0" collapsed="false">
      <c r="A2818" s="17" t="s">
        <v>1112</v>
      </c>
      <c r="B2818" s="9" t="s">
        <v>850</v>
      </c>
      <c r="C2818" s="27" t="s">
        <v>1137</v>
      </c>
      <c r="D2818" s="9" t="s">
        <v>25</v>
      </c>
      <c r="E2818" s="9" t="s">
        <v>196</v>
      </c>
      <c r="F2818" s="20" t="n">
        <v>-50</v>
      </c>
      <c r="G2818" s="12" t="s">
        <v>21</v>
      </c>
    </row>
    <row r="2819" customFormat="false" ht="12.8" hidden="false" customHeight="false" outlineLevel="0" collapsed="false">
      <c r="A2819" s="17" t="s">
        <v>1112</v>
      </c>
      <c r="B2819" s="9" t="s">
        <v>850</v>
      </c>
      <c r="C2819" s="27" t="s">
        <v>1138</v>
      </c>
      <c r="D2819" s="9" t="s">
        <v>25</v>
      </c>
      <c r="E2819" s="9" t="s">
        <v>196</v>
      </c>
      <c r="F2819" s="20" t="n">
        <v>-81.05</v>
      </c>
      <c r="G2819" s="12" t="s">
        <v>21</v>
      </c>
    </row>
    <row r="2820" customFormat="false" ht="12.8" hidden="false" customHeight="false" outlineLevel="0" collapsed="false">
      <c r="A2820" s="17" t="s">
        <v>1112</v>
      </c>
      <c r="B2820" s="9" t="s">
        <v>850</v>
      </c>
      <c r="C2820" s="27" t="s">
        <v>1139</v>
      </c>
      <c r="D2820" s="9" t="s">
        <v>25</v>
      </c>
      <c r="E2820" s="9" t="s">
        <v>196</v>
      </c>
      <c r="F2820" s="20" t="n">
        <v>-26.88</v>
      </c>
      <c r="G2820" s="12" t="s">
        <v>21</v>
      </c>
    </row>
    <row r="2821" customFormat="false" ht="12.8" hidden="false" customHeight="false" outlineLevel="0" collapsed="false">
      <c r="A2821" s="17" t="s">
        <v>1112</v>
      </c>
      <c r="B2821" s="9" t="s">
        <v>850</v>
      </c>
      <c r="C2821" s="27" t="s">
        <v>1140</v>
      </c>
      <c r="D2821" s="9" t="s">
        <v>25</v>
      </c>
      <c r="E2821" s="9" t="s">
        <v>196</v>
      </c>
      <c r="F2821" s="20" t="n">
        <v>-75</v>
      </c>
      <c r="G2821" s="12" t="s">
        <v>21</v>
      </c>
    </row>
    <row r="2822" customFormat="false" ht="12.8" hidden="false" customHeight="false" outlineLevel="0" collapsed="false">
      <c r="A2822" s="17" t="s">
        <v>1112</v>
      </c>
      <c r="B2822" s="9" t="s">
        <v>850</v>
      </c>
      <c r="C2822" s="27" t="s">
        <v>1141</v>
      </c>
      <c r="D2822" s="9" t="s">
        <v>25</v>
      </c>
      <c r="E2822" s="9" t="s">
        <v>196</v>
      </c>
      <c r="F2822" s="20" t="n">
        <v>-35.78</v>
      </c>
      <c r="G2822" s="12" t="s">
        <v>21</v>
      </c>
    </row>
    <row r="2823" customFormat="false" ht="12.8" hidden="false" customHeight="false" outlineLevel="0" collapsed="false">
      <c r="A2823" s="17" t="s">
        <v>1112</v>
      </c>
      <c r="B2823" s="9" t="s">
        <v>850</v>
      </c>
      <c r="C2823" s="27" t="s">
        <v>1142</v>
      </c>
      <c r="D2823" s="9" t="s">
        <v>25</v>
      </c>
      <c r="E2823" s="9" t="s">
        <v>196</v>
      </c>
      <c r="F2823" s="20" t="n">
        <v>-12</v>
      </c>
      <c r="G2823" s="12" t="s">
        <v>21</v>
      </c>
    </row>
    <row r="2824" customFormat="false" ht="12.8" hidden="false" customHeight="false" outlineLevel="0" collapsed="false">
      <c r="A2824" s="17" t="s">
        <v>1112</v>
      </c>
      <c r="B2824" s="9" t="s">
        <v>850</v>
      </c>
      <c r="C2824" s="27" t="s">
        <v>1143</v>
      </c>
      <c r="D2824" s="9" t="s">
        <v>25</v>
      </c>
      <c r="E2824" s="9" t="s">
        <v>196</v>
      </c>
      <c r="F2824" s="20" t="n">
        <v>-97.46</v>
      </c>
      <c r="G2824" s="12" t="s">
        <v>21</v>
      </c>
    </row>
    <row r="2825" customFormat="false" ht="12.8" hidden="false" customHeight="false" outlineLevel="0" collapsed="false">
      <c r="A2825" s="17" t="s">
        <v>1112</v>
      </c>
      <c r="B2825" s="9" t="s">
        <v>850</v>
      </c>
      <c r="C2825" s="27" t="s">
        <v>1144</v>
      </c>
      <c r="D2825" s="9" t="s">
        <v>25</v>
      </c>
      <c r="E2825" s="9" t="s">
        <v>196</v>
      </c>
      <c r="F2825" s="20" t="n">
        <v>-75</v>
      </c>
      <c r="G2825" s="12" t="s">
        <v>21</v>
      </c>
    </row>
    <row r="2826" customFormat="false" ht="12.8" hidden="false" customHeight="false" outlineLevel="0" collapsed="false">
      <c r="A2826" s="17" t="s">
        <v>1112</v>
      </c>
      <c r="B2826" s="9" t="s">
        <v>850</v>
      </c>
      <c r="C2826" s="27" t="s">
        <v>1145</v>
      </c>
      <c r="D2826" s="9" t="s">
        <v>54</v>
      </c>
      <c r="E2826" s="9" t="s">
        <v>67</v>
      </c>
      <c r="F2826" s="20" t="n">
        <v>-19</v>
      </c>
      <c r="G2826" s="12" t="s">
        <v>21</v>
      </c>
    </row>
    <row r="2827" customFormat="false" ht="12.8" hidden="false" customHeight="false" outlineLevel="0" collapsed="false">
      <c r="A2827" s="17" t="s">
        <v>1112</v>
      </c>
      <c r="B2827" s="9" t="s">
        <v>850</v>
      </c>
      <c r="C2827" s="27" t="s">
        <v>881</v>
      </c>
      <c r="D2827" s="9" t="s">
        <v>54</v>
      </c>
      <c r="E2827" s="9" t="s">
        <v>67</v>
      </c>
      <c r="F2827" s="20" t="n">
        <v>-20</v>
      </c>
      <c r="G2827" s="12" t="s">
        <v>21</v>
      </c>
    </row>
    <row r="2828" customFormat="false" ht="12.8" hidden="false" customHeight="false" outlineLevel="0" collapsed="false">
      <c r="A2828" s="17" t="s">
        <v>1146</v>
      </c>
      <c r="B2828" s="9" t="s">
        <v>850</v>
      </c>
      <c r="C2828" s="27" t="s">
        <v>1147</v>
      </c>
      <c r="D2828" s="9" t="s">
        <v>78</v>
      </c>
      <c r="E2828" s="9" t="s">
        <v>406</v>
      </c>
      <c r="F2828" s="20" t="n">
        <v>-53.21</v>
      </c>
      <c r="G2828" s="12" t="s">
        <v>21</v>
      </c>
    </row>
    <row r="2829" customFormat="false" ht="12.8" hidden="false" customHeight="false" outlineLevel="0" collapsed="false">
      <c r="A2829" s="17" t="s">
        <v>1146</v>
      </c>
      <c r="B2829" s="9" t="s">
        <v>850</v>
      </c>
      <c r="C2829" s="27" t="s">
        <v>1148</v>
      </c>
      <c r="D2829" s="9" t="s">
        <v>78</v>
      </c>
      <c r="E2829" s="9" t="s">
        <v>406</v>
      </c>
      <c r="F2829" s="20" t="n">
        <v>-63.7</v>
      </c>
      <c r="G2829" s="12" t="s">
        <v>21</v>
      </c>
    </row>
    <row r="2830" customFormat="false" ht="12.8" hidden="false" customHeight="false" outlineLevel="0" collapsed="false">
      <c r="A2830" s="17" t="s">
        <v>1146</v>
      </c>
      <c r="B2830" s="9" t="s">
        <v>850</v>
      </c>
      <c r="C2830" s="27" t="s">
        <v>1149</v>
      </c>
      <c r="D2830" s="9" t="s">
        <v>78</v>
      </c>
      <c r="E2830" s="9" t="s">
        <v>406</v>
      </c>
      <c r="F2830" s="20" t="n">
        <v>-105.03</v>
      </c>
      <c r="G2830" s="12" t="s">
        <v>21</v>
      </c>
    </row>
    <row r="2831" customFormat="false" ht="12.8" hidden="false" customHeight="false" outlineLevel="0" collapsed="false">
      <c r="A2831" s="17" t="s">
        <v>1146</v>
      </c>
      <c r="B2831" s="9" t="s">
        <v>850</v>
      </c>
      <c r="C2831" s="27" t="s">
        <v>1150</v>
      </c>
      <c r="D2831" s="9" t="s">
        <v>78</v>
      </c>
      <c r="E2831" s="9" t="s">
        <v>406</v>
      </c>
      <c r="F2831" s="20" t="n">
        <v>-93.56</v>
      </c>
      <c r="G2831" s="12" t="s">
        <v>21</v>
      </c>
    </row>
    <row r="2832" customFormat="false" ht="12.8" hidden="false" customHeight="false" outlineLevel="0" collapsed="false">
      <c r="A2832" s="17" t="s">
        <v>1146</v>
      </c>
      <c r="B2832" s="9" t="s">
        <v>850</v>
      </c>
      <c r="C2832" s="27" t="s">
        <v>1151</v>
      </c>
      <c r="D2832" s="9" t="s">
        <v>78</v>
      </c>
      <c r="E2832" s="9" t="s">
        <v>406</v>
      </c>
      <c r="F2832" s="20" t="n">
        <v>-62.7</v>
      </c>
      <c r="G2832" s="12" t="s">
        <v>21</v>
      </c>
    </row>
    <row r="2833" customFormat="false" ht="12.8" hidden="false" customHeight="false" outlineLevel="0" collapsed="false">
      <c r="A2833" s="17" t="s">
        <v>1146</v>
      </c>
      <c r="B2833" s="9" t="s">
        <v>850</v>
      </c>
      <c r="C2833" s="27" t="s">
        <v>1152</v>
      </c>
      <c r="D2833" s="9" t="s">
        <v>78</v>
      </c>
      <c r="E2833" s="9" t="s">
        <v>406</v>
      </c>
      <c r="F2833" s="20" t="n">
        <v>-92.2</v>
      </c>
      <c r="G2833" s="12" t="s">
        <v>21</v>
      </c>
    </row>
    <row r="2834" customFormat="false" ht="12.8" hidden="false" customHeight="false" outlineLevel="0" collapsed="false">
      <c r="A2834" s="17" t="s">
        <v>1146</v>
      </c>
      <c r="B2834" s="9" t="s">
        <v>850</v>
      </c>
      <c r="C2834" s="27" t="s">
        <v>1153</v>
      </c>
      <c r="D2834" s="9" t="s">
        <v>78</v>
      </c>
      <c r="E2834" s="9" t="s">
        <v>406</v>
      </c>
      <c r="F2834" s="20" t="n">
        <v>-43.9</v>
      </c>
      <c r="G2834" s="12" t="s">
        <v>21</v>
      </c>
    </row>
    <row r="2835" customFormat="false" ht="12.8" hidden="false" customHeight="false" outlineLevel="0" collapsed="false">
      <c r="A2835" s="17" t="s">
        <v>1146</v>
      </c>
      <c r="B2835" s="9" t="s">
        <v>850</v>
      </c>
      <c r="C2835" s="27" t="s">
        <v>1154</v>
      </c>
      <c r="D2835" s="9" t="s">
        <v>78</v>
      </c>
      <c r="E2835" s="9" t="s">
        <v>406</v>
      </c>
      <c r="F2835" s="20" t="n">
        <v>-60</v>
      </c>
      <c r="G2835" s="12" t="s">
        <v>21</v>
      </c>
    </row>
    <row r="2836" customFormat="false" ht="12.8" hidden="false" customHeight="false" outlineLevel="0" collapsed="false">
      <c r="A2836" s="17" t="s">
        <v>1146</v>
      </c>
      <c r="B2836" s="9" t="s">
        <v>850</v>
      </c>
      <c r="C2836" s="27" t="s">
        <v>1154</v>
      </c>
      <c r="D2836" s="9" t="s">
        <v>78</v>
      </c>
      <c r="E2836" s="9" t="s">
        <v>406</v>
      </c>
      <c r="F2836" s="20" t="n">
        <v>-70</v>
      </c>
      <c r="G2836" s="12" t="s">
        <v>21</v>
      </c>
    </row>
    <row r="2837" customFormat="false" ht="12.8" hidden="false" customHeight="false" outlineLevel="0" collapsed="false">
      <c r="A2837" s="17" t="s">
        <v>1146</v>
      </c>
      <c r="B2837" s="9" t="s">
        <v>850</v>
      </c>
      <c r="C2837" s="27" t="s">
        <v>405</v>
      </c>
      <c r="D2837" s="9" t="s">
        <v>78</v>
      </c>
      <c r="E2837" s="9" t="s">
        <v>406</v>
      </c>
      <c r="F2837" s="20" t="n">
        <v>-70</v>
      </c>
      <c r="G2837" s="12" t="s">
        <v>21</v>
      </c>
    </row>
    <row r="2838" customFormat="false" ht="12.8" hidden="false" customHeight="false" outlineLevel="0" collapsed="false">
      <c r="A2838" s="17" t="s">
        <v>1146</v>
      </c>
      <c r="B2838" s="9" t="s">
        <v>850</v>
      </c>
      <c r="C2838" s="27" t="s">
        <v>1155</v>
      </c>
      <c r="D2838" s="9" t="s">
        <v>78</v>
      </c>
      <c r="E2838" s="9" t="s">
        <v>119</v>
      </c>
      <c r="F2838" s="20" t="n">
        <v>-360</v>
      </c>
      <c r="G2838" s="12" t="s">
        <v>21</v>
      </c>
    </row>
    <row r="2839" customFormat="false" ht="12.8" hidden="false" customHeight="false" outlineLevel="0" collapsed="false">
      <c r="A2839" s="17" t="s">
        <v>1146</v>
      </c>
      <c r="B2839" s="9" t="s">
        <v>850</v>
      </c>
      <c r="C2839" s="27" t="s">
        <v>1156</v>
      </c>
      <c r="D2839" s="9" t="s">
        <v>78</v>
      </c>
      <c r="E2839" s="9" t="s">
        <v>119</v>
      </c>
      <c r="F2839" s="20" t="n">
        <f aca="false">-565+133.46</f>
        <v>-431.54</v>
      </c>
      <c r="G2839" s="12" t="s">
        <v>21</v>
      </c>
    </row>
    <row r="2840" customFormat="false" ht="12.8" hidden="false" customHeight="false" outlineLevel="0" collapsed="false">
      <c r="A2840" s="17" t="s">
        <v>1146</v>
      </c>
      <c r="B2840" s="9" t="s">
        <v>850</v>
      </c>
      <c r="C2840" s="27" t="s">
        <v>1157</v>
      </c>
      <c r="D2840" s="9" t="s">
        <v>19</v>
      </c>
      <c r="E2840" s="9" t="s">
        <v>271</v>
      </c>
      <c r="F2840" s="20" t="n">
        <v>-37.9</v>
      </c>
      <c r="G2840" s="12" t="s">
        <v>21</v>
      </c>
    </row>
    <row r="2841" customFormat="false" ht="12.8" hidden="false" customHeight="false" outlineLevel="0" collapsed="false">
      <c r="A2841" s="17" t="s">
        <v>1146</v>
      </c>
      <c r="B2841" s="9" t="s">
        <v>850</v>
      </c>
      <c r="C2841" s="27" t="s">
        <v>1158</v>
      </c>
      <c r="D2841" s="9" t="s">
        <v>19</v>
      </c>
      <c r="E2841" s="9" t="s">
        <v>119</v>
      </c>
      <c r="F2841" s="20" t="n">
        <v>-107.96</v>
      </c>
      <c r="G2841" s="12" t="s">
        <v>21</v>
      </c>
    </row>
    <row r="2842" customFormat="false" ht="12.8" hidden="false" customHeight="false" outlineLevel="0" collapsed="false">
      <c r="A2842" s="17" t="s">
        <v>1146</v>
      </c>
      <c r="B2842" s="9" t="s">
        <v>850</v>
      </c>
      <c r="C2842" s="27" t="s">
        <v>1159</v>
      </c>
      <c r="D2842" s="9" t="s">
        <v>19</v>
      </c>
      <c r="E2842" s="9" t="s">
        <v>64</v>
      </c>
      <c r="F2842" s="20" t="n">
        <v>-80.76</v>
      </c>
      <c r="G2842" s="12" t="s">
        <v>21</v>
      </c>
    </row>
    <row r="2843" customFormat="false" ht="12.8" hidden="false" customHeight="false" outlineLevel="0" collapsed="false">
      <c r="A2843" s="17" t="s">
        <v>1146</v>
      </c>
      <c r="B2843" s="9" t="s">
        <v>850</v>
      </c>
      <c r="C2843" s="27" t="s">
        <v>1160</v>
      </c>
      <c r="D2843" s="9" t="s">
        <v>19</v>
      </c>
      <c r="E2843" s="9" t="s">
        <v>64</v>
      </c>
      <c r="F2843" s="20" t="n">
        <v>-190.32</v>
      </c>
      <c r="G2843" s="12" t="s">
        <v>21</v>
      </c>
    </row>
    <row r="2844" customFormat="false" ht="12.8" hidden="false" customHeight="false" outlineLevel="0" collapsed="false">
      <c r="A2844" s="17" t="s">
        <v>1146</v>
      </c>
      <c r="B2844" s="9" t="s">
        <v>850</v>
      </c>
      <c r="C2844" s="27" t="s">
        <v>1160</v>
      </c>
      <c r="D2844" s="9" t="s">
        <v>19</v>
      </c>
      <c r="E2844" s="9" t="s">
        <v>64</v>
      </c>
      <c r="F2844" s="20" t="n">
        <v>-160.54</v>
      </c>
      <c r="G2844" s="12" t="s">
        <v>21</v>
      </c>
    </row>
    <row r="2845" customFormat="false" ht="12.8" hidden="false" customHeight="false" outlineLevel="0" collapsed="false">
      <c r="A2845" s="17" t="s">
        <v>1146</v>
      </c>
      <c r="B2845" s="9" t="s">
        <v>850</v>
      </c>
      <c r="C2845" s="27" t="s">
        <v>1161</v>
      </c>
      <c r="D2845" s="9" t="s">
        <v>19</v>
      </c>
      <c r="E2845" s="9" t="s">
        <v>64</v>
      </c>
      <c r="F2845" s="20" t="n">
        <v>-25</v>
      </c>
      <c r="G2845" s="12" t="s">
        <v>21</v>
      </c>
    </row>
    <row r="2846" customFormat="false" ht="12.8" hidden="false" customHeight="false" outlineLevel="0" collapsed="false">
      <c r="A2846" s="17" t="s">
        <v>1146</v>
      </c>
      <c r="B2846" s="9" t="s">
        <v>850</v>
      </c>
      <c r="C2846" s="27" t="s">
        <v>1162</v>
      </c>
      <c r="D2846" s="9" t="s">
        <v>19</v>
      </c>
      <c r="E2846" s="9" t="s">
        <v>64</v>
      </c>
      <c r="F2846" s="20" t="n">
        <v>-67.01</v>
      </c>
      <c r="G2846" s="12" t="s">
        <v>21</v>
      </c>
    </row>
    <row r="2847" customFormat="false" ht="12.8" hidden="false" customHeight="false" outlineLevel="0" collapsed="false">
      <c r="A2847" s="17" t="s">
        <v>1146</v>
      </c>
      <c r="B2847" s="9" t="s">
        <v>850</v>
      </c>
      <c r="C2847" s="27" t="s">
        <v>1160</v>
      </c>
      <c r="D2847" s="9" t="s">
        <v>19</v>
      </c>
      <c r="E2847" s="9" t="s">
        <v>64</v>
      </c>
      <c r="F2847" s="20" t="n">
        <v>-147.33</v>
      </c>
      <c r="G2847" s="12" t="s">
        <v>21</v>
      </c>
    </row>
    <row r="2848" customFormat="false" ht="12.8" hidden="false" customHeight="false" outlineLevel="0" collapsed="false">
      <c r="A2848" s="17" t="s">
        <v>1146</v>
      </c>
      <c r="B2848" s="9" t="s">
        <v>850</v>
      </c>
      <c r="C2848" s="27" t="s">
        <v>1160</v>
      </c>
      <c r="D2848" s="9" t="s">
        <v>19</v>
      </c>
      <c r="E2848" s="9" t="s">
        <v>64</v>
      </c>
      <c r="F2848" s="20" t="n">
        <v>-151.15</v>
      </c>
      <c r="G2848" s="12" t="s">
        <v>21</v>
      </c>
    </row>
    <row r="2849" customFormat="false" ht="12.8" hidden="false" customHeight="false" outlineLevel="0" collapsed="false">
      <c r="A2849" s="17" t="s">
        <v>1146</v>
      </c>
      <c r="B2849" s="9" t="s">
        <v>850</v>
      </c>
      <c r="C2849" s="27" t="s">
        <v>1163</v>
      </c>
      <c r="D2849" s="9" t="s">
        <v>171</v>
      </c>
      <c r="E2849" s="9" t="s">
        <v>172</v>
      </c>
      <c r="F2849" s="20" t="n">
        <v>-94.99</v>
      </c>
      <c r="G2849" s="12" t="s">
        <v>21</v>
      </c>
    </row>
    <row r="2850" customFormat="false" ht="12.8" hidden="false" customHeight="false" outlineLevel="0" collapsed="false">
      <c r="A2850" s="17" t="s">
        <v>1146</v>
      </c>
      <c r="B2850" s="9" t="s">
        <v>850</v>
      </c>
      <c r="C2850" s="27" t="s">
        <v>1164</v>
      </c>
      <c r="D2850" s="9" t="s">
        <v>25</v>
      </c>
      <c r="E2850" s="9" t="s">
        <v>26</v>
      </c>
      <c r="F2850" s="20" t="n">
        <v>-81</v>
      </c>
      <c r="G2850" s="12" t="s">
        <v>21</v>
      </c>
    </row>
    <row r="2851" customFormat="false" ht="12.8" hidden="false" customHeight="false" outlineLevel="0" collapsed="false">
      <c r="A2851" s="17" t="s">
        <v>1146</v>
      </c>
      <c r="B2851" s="9" t="s">
        <v>850</v>
      </c>
      <c r="C2851" s="27" t="s">
        <v>1165</v>
      </c>
      <c r="D2851" s="9" t="s">
        <v>25</v>
      </c>
      <c r="E2851" s="9" t="s">
        <v>26</v>
      </c>
      <c r="F2851" s="20" t="n">
        <v>-87.89</v>
      </c>
      <c r="G2851" s="12" t="s">
        <v>21</v>
      </c>
    </row>
    <row r="2852" customFormat="false" ht="12.8" hidden="false" customHeight="false" outlineLevel="0" collapsed="false">
      <c r="A2852" s="17" t="s">
        <v>1146</v>
      </c>
      <c r="B2852" s="9" t="s">
        <v>850</v>
      </c>
      <c r="C2852" s="27" t="s">
        <v>1044</v>
      </c>
      <c r="D2852" s="9" t="s">
        <v>25</v>
      </c>
      <c r="E2852" s="9" t="s">
        <v>26</v>
      </c>
      <c r="F2852" s="20" t="n">
        <v>-80</v>
      </c>
      <c r="G2852" s="12" t="s">
        <v>21</v>
      </c>
    </row>
    <row r="2853" customFormat="false" ht="12.8" hidden="false" customHeight="false" outlineLevel="0" collapsed="false">
      <c r="A2853" s="17" t="s">
        <v>1146</v>
      </c>
      <c r="B2853" s="9" t="s">
        <v>850</v>
      </c>
      <c r="C2853" s="27" t="s">
        <v>24</v>
      </c>
      <c r="D2853" s="9" t="s">
        <v>25</v>
      </c>
      <c r="E2853" s="9" t="s">
        <v>26</v>
      </c>
      <c r="F2853" s="20" t="n">
        <v>-88.7</v>
      </c>
      <c r="G2853" s="12" t="s">
        <v>21</v>
      </c>
    </row>
    <row r="2854" customFormat="false" ht="12.8" hidden="false" customHeight="false" outlineLevel="0" collapsed="false">
      <c r="A2854" s="17" t="s">
        <v>1146</v>
      </c>
      <c r="B2854" s="9" t="s">
        <v>850</v>
      </c>
      <c r="C2854" s="27" t="s">
        <v>1166</v>
      </c>
      <c r="D2854" s="9" t="s">
        <v>25</v>
      </c>
      <c r="E2854" s="9" t="s">
        <v>853</v>
      </c>
      <c r="F2854" s="20" t="n">
        <v>-139.99</v>
      </c>
      <c r="G2854" s="12" t="s">
        <v>21</v>
      </c>
    </row>
    <row r="2855" customFormat="false" ht="12.8" hidden="false" customHeight="false" outlineLevel="0" collapsed="false">
      <c r="A2855" s="17" t="s">
        <v>1146</v>
      </c>
      <c r="B2855" s="9" t="s">
        <v>850</v>
      </c>
      <c r="C2855" s="27" t="s">
        <v>1167</v>
      </c>
      <c r="D2855" s="9" t="s">
        <v>25</v>
      </c>
      <c r="E2855" s="9" t="s">
        <v>148</v>
      </c>
      <c r="F2855" s="20" t="n">
        <v>-65.9</v>
      </c>
      <c r="G2855" s="12" t="s">
        <v>21</v>
      </c>
    </row>
    <row r="2856" customFormat="false" ht="12.8" hidden="false" customHeight="false" outlineLevel="0" collapsed="false">
      <c r="A2856" s="17" t="s">
        <v>1146</v>
      </c>
      <c r="B2856" s="9" t="s">
        <v>850</v>
      </c>
      <c r="C2856" s="27" t="s">
        <v>1168</v>
      </c>
      <c r="D2856" s="9" t="s">
        <v>25</v>
      </c>
      <c r="E2856" s="9" t="s">
        <v>148</v>
      </c>
      <c r="F2856" s="20" t="n">
        <v>-25</v>
      </c>
      <c r="G2856" s="12" t="s">
        <v>21</v>
      </c>
    </row>
    <row r="2857" customFormat="false" ht="12.8" hidden="false" customHeight="false" outlineLevel="0" collapsed="false">
      <c r="A2857" s="17" t="s">
        <v>1146</v>
      </c>
      <c r="B2857" s="9" t="s">
        <v>850</v>
      </c>
      <c r="C2857" s="27" t="s">
        <v>1169</v>
      </c>
      <c r="D2857" s="9" t="s">
        <v>25</v>
      </c>
      <c r="E2857" s="9" t="s">
        <v>163</v>
      </c>
      <c r="F2857" s="20" t="n">
        <v>-107.4</v>
      </c>
      <c r="G2857" s="12" t="s">
        <v>21</v>
      </c>
    </row>
    <row r="2858" customFormat="false" ht="12.8" hidden="false" customHeight="false" outlineLevel="0" collapsed="false">
      <c r="A2858" s="17" t="s">
        <v>1146</v>
      </c>
      <c r="B2858" s="9" t="s">
        <v>850</v>
      </c>
      <c r="C2858" s="27" t="s">
        <v>1164</v>
      </c>
      <c r="D2858" s="9" t="s">
        <v>25</v>
      </c>
      <c r="E2858" s="9" t="s">
        <v>163</v>
      </c>
      <c r="F2858" s="20" t="n">
        <v>-84</v>
      </c>
      <c r="G2858" s="12" t="s">
        <v>21</v>
      </c>
    </row>
    <row r="2859" customFormat="false" ht="12.8" hidden="false" customHeight="false" outlineLevel="0" collapsed="false">
      <c r="A2859" s="17" t="s">
        <v>1146</v>
      </c>
      <c r="B2859" s="9" t="s">
        <v>850</v>
      </c>
      <c r="C2859" s="27" t="s">
        <v>1121</v>
      </c>
      <c r="D2859" s="9" t="s">
        <v>25</v>
      </c>
      <c r="E2859" s="9" t="s">
        <v>869</v>
      </c>
      <c r="F2859" s="20" t="n">
        <v>-95</v>
      </c>
      <c r="G2859" s="12" t="s">
        <v>21</v>
      </c>
    </row>
    <row r="2860" customFormat="false" ht="12.8" hidden="false" customHeight="false" outlineLevel="0" collapsed="false">
      <c r="A2860" s="17" t="s">
        <v>1146</v>
      </c>
      <c r="B2860" s="9" t="s">
        <v>850</v>
      </c>
      <c r="C2860" s="27" t="s">
        <v>1170</v>
      </c>
      <c r="D2860" s="9" t="s">
        <v>25</v>
      </c>
      <c r="E2860" s="9" t="s">
        <v>196</v>
      </c>
      <c r="F2860" s="20" t="n">
        <v>-151.18</v>
      </c>
      <c r="G2860" s="12" t="s">
        <v>21</v>
      </c>
    </row>
    <row r="2861" customFormat="false" ht="12.8" hidden="false" customHeight="false" outlineLevel="0" collapsed="false">
      <c r="A2861" s="17" t="s">
        <v>1146</v>
      </c>
      <c r="B2861" s="9" t="s">
        <v>850</v>
      </c>
      <c r="C2861" s="27" t="s">
        <v>1171</v>
      </c>
      <c r="D2861" s="9" t="s">
        <v>25</v>
      </c>
      <c r="E2861" s="9" t="s">
        <v>196</v>
      </c>
      <c r="F2861" s="20" t="n">
        <v>-210</v>
      </c>
      <c r="G2861" s="12" t="s">
        <v>21</v>
      </c>
    </row>
    <row r="2862" customFormat="false" ht="12.8" hidden="false" customHeight="false" outlineLevel="0" collapsed="false">
      <c r="A2862" s="17" t="s">
        <v>1146</v>
      </c>
      <c r="B2862" s="9" t="s">
        <v>850</v>
      </c>
      <c r="C2862" s="27" t="s">
        <v>1172</v>
      </c>
      <c r="D2862" s="9" t="s">
        <v>25</v>
      </c>
      <c r="E2862" s="9" t="s">
        <v>196</v>
      </c>
      <c r="F2862" s="20" t="n">
        <v>-71</v>
      </c>
      <c r="G2862" s="12" t="s">
        <v>21</v>
      </c>
    </row>
    <row r="2863" customFormat="false" ht="12.8" hidden="false" customHeight="false" outlineLevel="0" collapsed="false">
      <c r="A2863" s="17" t="s">
        <v>1146</v>
      </c>
      <c r="B2863" s="9" t="s">
        <v>850</v>
      </c>
      <c r="C2863" s="27" t="s">
        <v>1145</v>
      </c>
      <c r="D2863" s="9" t="s">
        <v>54</v>
      </c>
      <c r="E2863" s="9" t="s">
        <v>67</v>
      </c>
      <c r="F2863" s="20" t="n">
        <v>-19</v>
      </c>
      <c r="G2863" s="12" t="s">
        <v>21</v>
      </c>
    </row>
    <row r="2864" customFormat="false" ht="12.8" hidden="false" customHeight="false" outlineLevel="0" collapsed="false">
      <c r="A2864" s="17" t="s">
        <v>497</v>
      </c>
      <c r="B2864" s="9" t="s">
        <v>850</v>
      </c>
      <c r="C2864" s="27" t="s">
        <v>1154</v>
      </c>
      <c r="D2864" s="9" t="s">
        <v>78</v>
      </c>
      <c r="E2864" s="9" t="s">
        <v>406</v>
      </c>
      <c r="F2864" s="20" t="n">
        <v>-70</v>
      </c>
      <c r="G2864" s="12" t="s">
        <v>21</v>
      </c>
    </row>
    <row r="2865" customFormat="false" ht="12.8" hidden="false" customHeight="false" outlineLevel="0" collapsed="false">
      <c r="A2865" s="17" t="s">
        <v>497</v>
      </c>
      <c r="B2865" s="9" t="s">
        <v>850</v>
      </c>
      <c r="C2865" s="27" t="s">
        <v>1153</v>
      </c>
      <c r="D2865" s="9" t="s">
        <v>78</v>
      </c>
      <c r="E2865" s="9" t="s">
        <v>406</v>
      </c>
      <c r="F2865" s="20" t="n">
        <v>-31.9</v>
      </c>
      <c r="G2865" s="12" t="s">
        <v>21</v>
      </c>
    </row>
    <row r="2866" customFormat="false" ht="12.8" hidden="false" customHeight="false" outlineLevel="0" collapsed="false">
      <c r="A2866" s="17" t="s">
        <v>497</v>
      </c>
      <c r="B2866" s="9" t="s">
        <v>850</v>
      </c>
      <c r="C2866" s="27" t="s">
        <v>1154</v>
      </c>
      <c r="D2866" s="9" t="s">
        <v>78</v>
      </c>
      <c r="E2866" s="9" t="s">
        <v>406</v>
      </c>
      <c r="F2866" s="20" t="n">
        <v>-70</v>
      </c>
      <c r="G2866" s="12" t="s">
        <v>21</v>
      </c>
    </row>
    <row r="2867" customFormat="false" ht="12.8" hidden="false" customHeight="false" outlineLevel="0" collapsed="false">
      <c r="A2867" s="17" t="s">
        <v>497</v>
      </c>
      <c r="B2867" s="9" t="s">
        <v>850</v>
      </c>
      <c r="C2867" s="27" t="s">
        <v>1154</v>
      </c>
      <c r="D2867" s="9" t="s">
        <v>78</v>
      </c>
      <c r="E2867" s="9" t="s">
        <v>406</v>
      </c>
      <c r="F2867" s="20" t="n">
        <v>-60</v>
      </c>
      <c r="G2867" s="12" t="s">
        <v>21</v>
      </c>
    </row>
    <row r="2868" customFormat="false" ht="12.8" hidden="false" customHeight="false" outlineLevel="0" collapsed="false">
      <c r="A2868" s="17" t="s">
        <v>497</v>
      </c>
      <c r="B2868" s="9" t="s">
        <v>850</v>
      </c>
      <c r="C2868" s="27" t="s">
        <v>1153</v>
      </c>
      <c r="D2868" s="9" t="s">
        <v>78</v>
      </c>
      <c r="E2868" s="9" t="s">
        <v>406</v>
      </c>
      <c r="F2868" s="20" t="n">
        <v>-31.9</v>
      </c>
      <c r="G2868" s="12" t="s">
        <v>21</v>
      </c>
    </row>
    <row r="2869" customFormat="false" ht="12.8" hidden="false" customHeight="false" outlineLevel="0" collapsed="false">
      <c r="A2869" s="17" t="s">
        <v>497</v>
      </c>
      <c r="B2869" s="9" t="s">
        <v>850</v>
      </c>
      <c r="C2869" s="27" t="s">
        <v>118</v>
      </c>
      <c r="D2869" s="9" t="s">
        <v>78</v>
      </c>
      <c r="E2869" s="9" t="s">
        <v>119</v>
      </c>
      <c r="F2869" s="20" t="n">
        <v>-565</v>
      </c>
      <c r="G2869" s="12" t="s">
        <v>21</v>
      </c>
    </row>
    <row r="2870" customFormat="false" ht="12.8" hidden="false" customHeight="false" outlineLevel="0" collapsed="false">
      <c r="A2870" s="17" t="s">
        <v>497</v>
      </c>
      <c r="B2870" s="9" t="s">
        <v>850</v>
      </c>
      <c r="C2870" s="27" t="s">
        <v>1157</v>
      </c>
      <c r="D2870" s="9" t="s">
        <v>19</v>
      </c>
      <c r="E2870" s="9" t="s">
        <v>271</v>
      </c>
      <c r="F2870" s="20" t="n">
        <v>-37.9</v>
      </c>
      <c r="G2870" s="12" t="s">
        <v>21</v>
      </c>
    </row>
    <row r="2871" customFormat="false" ht="12.8" hidden="false" customHeight="false" outlineLevel="0" collapsed="false">
      <c r="A2871" s="17" t="s">
        <v>497</v>
      </c>
      <c r="B2871" s="9" t="s">
        <v>850</v>
      </c>
      <c r="C2871" s="27" t="s">
        <v>1173</v>
      </c>
      <c r="D2871" s="9" t="s">
        <v>19</v>
      </c>
      <c r="E2871" s="9" t="s">
        <v>119</v>
      </c>
      <c r="F2871" s="20" t="n">
        <v>-107.96</v>
      </c>
      <c r="G2871" s="12" t="s">
        <v>21</v>
      </c>
    </row>
    <row r="2872" customFormat="false" ht="12.8" hidden="false" customHeight="false" outlineLevel="0" collapsed="false">
      <c r="A2872" s="17" t="s">
        <v>497</v>
      </c>
      <c r="B2872" s="9" t="s">
        <v>850</v>
      </c>
      <c r="C2872" s="27" t="s">
        <v>1160</v>
      </c>
      <c r="D2872" s="9" t="s">
        <v>19</v>
      </c>
      <c r="E2872" s="9" t="s">
        <v>64</v>
      </c>
      <c r="F2872" s="20" t="n">
        <v>-41.88</v>
      </c>
      <c r="G2872" s="12" t="s">
        <v>21</v>
      </c>
    </row>
    <row r="2873" customFormat="false" ht="12.8" hidden="false" customHeight="false" outlineLevel="0" collapsed="false">
      <c r="A2873" s="17" t="s">
        <v>497</v>
      </c>
      <c r="B2873" s="9" t="s">
        <v>850</v>
      </c>
      <c r="C2873" s="27" t="s">
        <v>1162</v>
      </c>
      <c r="D2873" s="9" t="s">
        <v>19</v>
      </c>
      <c r="E2873" s="9" t="s">
        <v>64</v>
      </c>
      <c r="F2873" s="20" t="n">
        <v>-31.17</v>
      </c>
      <c r="G2873" s="12" t="s">
        <v>21</v>
      </c>
    </row>
    <row r="2874" customFormat="false" ht="12.8" hidden="false" customHeight="false" outlineLevel="0" collapsed="false">
      <c r="A2874" s="17" t="s">
        <v>497</v>
      </c>
      <c r="B2874" s="9" t="s">
        <v>850</v>
      </c>
      <c r="C2874" s="27" t="s">
        <v>1160</v>
      </c>
      <c r="D2874" s="9" t="s">
        <v>19</v>
      </c>
      <c r="E2874" s="9" t="s">
        <v>64</v>
      </c>
      <c r="F2874" s="20" t="n">
        <v>-214.25</v>
      </c>
      <c r="G2874" s="12" t="s">
        <v>21</v>
      </c>
    </row>
    <row r="2875" customFormat="false" ht="12.8" hidden="false" customHeight="false" outlineLevel="0" collapsed="false">
      <c r="A2875" s="17" t="s">
        <v>497</v>
      </c>
      <c r="B2875" s="9" t="s">
        <v>850</v>
      </c>
      <c r="C2875" s="27" t="s">
        <v>1174</v>
      </c>
      <c r="D2875" s="9" t="s">
        <v>19</v>
      </c>
      <c r="E2875" s="9" t="s">
        <v>64</v>
      </c>
      <c r="F2875" s="20" t="n">
        <v>-39.19</v>
      </c>
      <c r="G2875" s="12" t="s">
        <v>21</v>
      </c>
    </row>
    <row r="2876" customFormat="false" ht="12.8" hidden="false" customHeight="false" outlineLevel="0" collapsed="false">
      <c r="A2876" s="17" t="s">
        <v>497</v>
      </c>
      <c r="B2876" s="9" t="s">
        <v>850</v>
      </c>
      <c r="C2876" s="27" t="s">
        <v>1175</v>
      </c>
      <c r="D2876" s="9" t="s">
        <v>19</v>
      </c>
      <c r="E2876" s="9" t="s">
        <v>64</v>
      </c>
      <c r="F2876" s="20" t="n">
        <v>-25.74</v>
      </c>
      <c r="G2876" s="12" t="s">
        <v>21</v>
      </c>
    </row>
    <row r="2877" customFormat="false" ht="12.8" hidden="false" customHeight="false" outlineLevel="0" collapsed="false">
      <c r="A2877" s="17" t="s">
        <v>497</v>
      </c>
      <c r="B2877" s="9" t="s">
        <v>850</v>
      </c>
      <c r="C2877" s="27" t="s">
        <v>1160</v>
      </c>
      <c r="D2877" s="9" t="s">
        <v>19</v>
      </c>
      <c r="E2877" s="9" t="s">
        <v>64</v>
      </c>
      <c r="F2877" s="20" t="n">
        <v>-126.3</v>
      </c>
      <c r="G2877" s="12" t="s">
        <v>21</v>
      </c>
    </row>
    <row r="2878" customFormat="false" ht="12.8" hidden="false" customHeight="false" outlineLevel="0" collapsed="false">
      <c r="A2878" s="17" t="s">
        <v>497</v>
      </c>
      <c r="B2878" s="9" t="s">
        <v>850</v>
      </c>
      <c r="C2878" s="27" t="s">
        <v>1160</v>
      </c>
      <c r="D2878" s="9" t="s">
        <v>19</v>
      </c>
      <c r="E2878" s="9" t="s">
        <v>64</v>
      </c>
      <c r="F2878" s="20" t="n">
        <v>-175.6</v>
      </c>
      <c r="G2878" s="12" t="s">
        <v>21</v>
      </c>
    </row>
    <row r="2879" customFormat="false" ht="12.8" hidden="false" customHeight="false" outlineLevel="0" collapsed="false">
      <c r="A2879" s="17" t="s">
        <v>497</v>
      </c>
      <c r="B2879" s="9" t="s">
        <v>850</v>
      </c>
      <c r="C2879" s="27" t="s">
        <v>1162</v>
      </c>
      <c r="D2879" s="9" t="s">
        <v>19</v>
      </c>
      <c r="E2879" s="9" t="s">
        <v>64</v>
      </c>
      <c r="F2879" s="20" t="n">
        <v>-10.56</v>
      </c>
      <c r="G2879" s="12" t="s">
        <v>21</v>
      </c>
    </row>
    <row r="2880" customFormat="false" ht="12.8" hidden="false" customHeight="false" outlineLevel="0" collapsed="false">
      <c r="A2880" s="17" t="s">
        <v>497</v>
      </c>
      <c r="B2880" s="9" t="s">
        <v>850</v>
      </c>
      <c r="C2880" s="27" t="s">
        <v>1160</v>
      </c>
      <c r="D2880" s="9" t="s">
        <v>19</v>
      </c>
      <c r="E2880" s="9" t="s">
        <v>64</v>
      </c>
      <c r="F2880" s="20" t="n">
        <v>-238.15</v>
      </c>
      <c r="G2880" s="12" t="s">
        <v>21</v>
      </c>
    </row>
    <row r="2881" customFormat="false" ht="12.8" hidden="false" customHeight="false" outlineLevel="0" collapsed="false">
      <c r="A2881" s="17" t="s">
        <v>497</v>
      </c>
      <c r="B2881" s="9" t="s">
        <v>850</v>
      </c>
      <c r="C2881" s="27" t="s">
        <v>1176</v>
      </c>
      <c r="D2881" s="9" t="s">
        <v>171</v>
      </c>
      <c r="E2881" s="9" t="s">
        <v>172</v>
      </c>
      <c r="F2881" s="20" t="n">
        <v>-65</v>
      </c>
      <c r="G2881" s="12" t="s">
        <v>21</v>
      </c>
    </row>
    <row r="2882" customFormat="false" ht="12.8" hidden="false" customHeight="false" outlineLevel="0" collapsed="false">
      <c r="A2882" s="17" t="s">
        <v>497</v>
      </c>
      <c r="B2882" s="9" t="s">
        <v>850</v>
      </c>
      <c r="C2882" s="27" t="s">
        <v>1177</v>
      </c>
      <c r="D2882" s="9" t="s">
        <v>25</v>
      </c>
      <c r="E2882" s="9" t="s">
        <v>26</v>
      </c>
      <c r="F2882" s="20" t="n">
        <v>-66.4</v>
      </c>
      <c r="G2882" s="12" t="s">
        <v>21</v>
      </c>
    </row>
    <row r="2883" customFormat="false" ht="12.8" hidden="false" customHeight="false" outlineLevel="0" collapsed="false">
      <c r="A2883" s="17" t="s">
        <v>497</v>
      </c>
      <c r="B2883" s="9" t="s">
        <v>850</v>
      </c>
      <c r="C2883" s="27" t="s">
        <v>1164</v>
      </c>
      <c r="D2883" s="9" t="s">
        <v>25</v>
      </c>
      <c r="E2883" s="9" t="s">
        <v>26</v>
      </c>
      <c r="F2883" s="20" t="n">
        <v>-84</v>
      </c>
      <c r="G2883" s="12" t="s">
        <v>21</v>
      </c>
    </row>
    <row r="2884" customFormat="false" ht="12.8" hidden="false" customHeight="false" outlineLevel="0" collapsed="false">
      <c r="A2884" s="17" t="s">
        <v>497</v>
      </c>
      <c r="B2884" s="9" t="s">
        <v>850</v>
      </c>
      <c r="C2884" s="27" t="s">
        <v>1164</v>
      </c>
      <c r="D2884" s="9" t="s">
        <v>25</v>
      </c>
      <c r="E2884" s="9" t="s">
        <v>26</v>
      </c>
      <c r="F2884" s="20" t="n">
        <v>-87</v>
      </c>
      <c r="G2884" s="12" t="s">
        <v>21</v>
      </c>
    </row>
    <row r="2885" customFormat="false" ht="12.8" hidden="false" customHeight="false" outlineLevel="0" collapsed="false">
      <c r="A2885" s="17" t="s">
        <v>497</v>
      </c>
      <c r="B2885" s="9" t="s">
        <v>850</v>
      </c>
      <c r="C2885" s="27" t="s">
        <v>1164</v>
      </c>
      <c r="D2885" s="9" t="s">
        <v>25</v>
      </c>
      <c r="E2885" s="9" t="s">
        <v>26</v>
      </c>
      <c r="F2885" s="20" t="n">
        <v>-78.75</v>
      </c>
      <c r="G2885" s="12" t="s">
        <v>21</v>
      </c>
    </row>
    <row r="2886" customFormat="false" ht="12.8" hidden="false" customHeight="false" outlineLevel="0" collapsed="false">
      <c r="A2886" s="17" t="s">
        <v>497</v>
      </c>
      <c r="B2886" s="9" t="s">
        <v>850</v>
      </c>
      <c r="C2886" s="27" t="s">
        <v>1165</v>
      </c>
      <c r="D2886" s="9" t="s">
        <v>25</v>
      </c>
      <c r="E2886" s="9" t="s">
        <v>26</v>
      </c>
      <c r="F2886" s="20" t="n">
        <v>-64.9</v>
      </c>
      <c r="G2886" s="12" t="s">
        <v>21</v>
      </c>
    </row>
    <row r="2887" customFormat="false" ht="12.8" hidden="false" customHeight="false" outlineLevel="0" collapsed="false">
      <c r="A2887" s="17" t="s">
        <v>497</v>
      </c>
      <c r="B2887" s="9" t="s">
        <v>850</v>
      </c>
      <c r="C2887" s="27" t="s">
        <v>1164</v>
      </c>
      <c r="D2887" s="9" t="s">
        <v>25</v>
      </c>
      <c r="E2887" s="9" t="s">
        <v>26</v>
      </c>
      <c r="F2887" s="20" t="n">
        <v>-102</v>
      </c>
      <c r="G2887" s="12" t="s">
        <v>21</v>
      </c>
    </row>
    <row r="2888" customFormat="false" ht="12.8" hidden="false" customHeight="false" outlineLevel="0" collapsed="false">
      <c r="A2888" s="17" t="s">
        <v>497</v>
      </c>
      <c r="B2888" s="9" t="s">
        <v>850</v>
      </c>
      <c r="C2888" s="27" t="s">
        <v>1178</v>
      </c>
      <c r="D2888" s="9" t="s">
        <v>25</v>
      </c>
      <c r="E2888" s="9" t="s">
        <v>853</v>
      </c>
      <c r="F2888" s="20" t="n">
        <v>-24.99</v>
      </c>
      <c r="G2888" s="12" t="s">
        <v>21</v>
      </c>
    </row>
    <row r="2889" customFormat="false" ht="12.8" hidden="false" customHeight="false" outlineLevel="0" collapsed="false">
      <c r="A2889" s="17" t="s">
        <v>497</v>
      </c>
      <c r="B2889" s="9" t="s">
        <v>850</v>
      </c>
      <c r="C2889" s="27" t="s">
        <v>1179</v>
      </c>
      <c r="D2889" s="9" t="s">
        <v>25</v>
      </c>
      <c r="E2889" s="9" t="s">
        <v>29</v>
      </c>
      <c r="F2889" s="20" t="n">
        <v>-15</v>
      </c>
      <c r="G2889" s="12" t="s">
        <v>21</v>
      </c>
    </row>
    <row r="2890" customFormat="false" ht="12.8" hidden="false" customHeight="false" outlineLevel="0" collapsed="false">
      <c r="A2890" s="17" t="s">
        <v>497</v>
      </c>
      <c r="B2890" s="9" t="s">
        <v>850</v>
      </c>
      <c r="C2890" s="27" t="s">
        <v>1180</v>
      </c>
      <c r="D2890" s="9" t="s">
        <v>25</v>
      </c>
      <c r="E2890" s="9" t="s">
        <v>29</v>
      </c>
      <c r="F2890" s="20" t="n">
        <v>-21</v>
      </c>
      <c r="G2890" s="12" t="s">
        <v>21</v>
      </c>
    </row>
    <row r="2891" customFormat="false" ht="12.8" hidden="false" customHeight="false" outlineLevel="0" collapsed="false">
      <c r="A2891" s="17" t="s">
        <v>497</v>
      </c>
      <c r="B2891" s="9" t="s">
        <v>850</v>
      </c>
      <c r="C2891" s="27" t="s">
        <v>1181</v>
      </c>
      <c r="D2891" s="9" t="s">
        <v>25</v>
      </c>
      <c r="E2891" s="9" t="s">
        <v>29</v>
      </c>
      <c r="F2891" s="20" t="n">
        <v>-38</v>
      </c>
      <c r="G2891" s="12" t="s">
        <v>21</v>
      </c>
    </row>
    <row r="2892" customFormat="false" ht="12.8" hidden="false" customHeight="false" outlineLevel="0" collapsed="false">
      <c r="A2892" s="17" t="s">
        <v>497</v>
      </c>
      <c r="B2892" s="9" t="s">
        <v>850</v>
      </c>
      <c r="C2892" s="27" t="s">
        <v>29</v>
      </c>
      <c r="D2892" s="9" t="s">
        <v>25</v>
      </c>
      <c r="E2892" s="9" t="s">
        <v>29</v>
      </c>
      <c r="F2892" s="20" t="n">
        <v>-47.8</v>
      </c>
      <c r="G2892" s="12" t="s">
        <v>21</v>
      </c>
    </row>
    <row r="2893" customFormat="false" ht="12.8" hidden="false" customHeight="false" outlineLevel="0" collapsed="false">
      <c r="A2893" s="17" t="s">
        <v>497</v>
      </c>
      <c r="B2893" s="9" t="s">
        <v>850</v>
      </c>
      <c r="C2893" s="27" t="s">
        <v>1182</v>
      </c>
      <c r="D2893" s="9" t="s">
        <v>25</v>
      </c>
      <c r="E2893" s="9" t="s">
        <v>29</v>
      </c>
      <c r="F2893" s="20" t="n">
        <v>-36.2</v>
      </c>
      <c r="G2893" s="12" t="s">
        <v>21</v>
      </c>
    </row>
    <row r="2894" customFormat="false" ht="12.8" hidden="false" customHeight="false" outlineLevel="0" collapsed="false">
      <c r="A2894" s="17" t="s">
        <v>497</v>
      </c>
      <c r="B2894" s="9" t="s">
        <v>850</v>
      </c>
      <c r="C2894" s="27" t="s">
        <v>1161</v>
      </c>
      <c r="D2894" s="9" t="s">
        <v>25</v>
      </c>
      <c r="E2894" s="9" t="s">
        <v>29</v>
      </c>
      <c r="F2894" s="20" t="n">
        <v>-38</v>
      </c>
      <c r="G2894" s="12" t="s">
        <v>21</v>
      </c>
    </row>
    <row r="2895" customFormat="false" ht="12.8" hidden="false" customHeight="false" outlineLevel="0" collapsed="false">
      <c r="A2895" s="17" t="s">
        <v>497</v>
      </c>
      <c r="B2895" s="9" t="s">
        <v>850</v>
      </c>
      <c r="C2895" s="27" t="s">
        <v>1183</v>
      </c>
      <c r="D2895" s="9" t="s">
        <v>25</v>
      </c>
      <c r="E2895" s="9" t="s">
        <v>148</v>
      </c>
      <c r="F2895" s="20" t="n">
        <v>-36</v>
      </c>
      <c r="G2895" s="12" t="s">
        <v>21</v>
      </c>
    </row>
    <row r="2896" customFormat="false" ht="12.8" hidden="false" customHeight="false" outlineLevel="0" collapsed="false">
      <c r="A2896" s="17" t="s">
        <v>497</v>
      </c>
      <c r="B2896" s="9" t="s">
        <v>850</v>
      </c>
      <c r="C2896" s="27" t="s">
        <v>1164</v>
      </c>
      <c r="D2896" s="9" t="s">
        <v>25</v>
      </c>
      <c r="E2896" s="9" t="s">
        <v>163</v>
      </c>
      <c r="F2896" s="20" t="n">
        <v>-65.5</v>
      </c>
      <c r="G2896" s="12" t="s">
        <v>21</v>
      </c>
    </row>
    <row r="2897" customFormat="false" ht="12.8" hidden="false" customHeight="false" outlineLevel="0" collapsed="false">
      <c r="A2897" s="17" t="s">
        <v>497</v>
      </c>
      <c r="B2897" s="9" t="s">
        <v>850</v>
      </c>
      <c r="C2897" s="27" t="s">
        <v>1169</v>
      </c>
      <c r="D2897" s="9" t="s">
        <v>25</v>
      </c>
      <c r="E2897" s="9" t="s">
        <v>163</v>
      </c>
      <c r="F2897" s="20" t="n">
        <v>-114</v>
      </c>
      <c r="G2897" s="12" t="s">
        <v>21</v>
      </c>
    </row>
    <row r="2898" customFormat="false" ht="12.8" hidden="false" customHeight="false" outlineLevel="0" collapsed="false">
      <c r="A2898" s="17" t="s">
        <v>497</v>
      </c>
      <c r="B2898" s="9" t="s">
        <v>850</v>
      </c>
      <c r="C2898" s="27" t="s">
        <v>1184</v>
      </c>
      <c r="D2898" s="9" t="s">
        <v>25</v>
      </c>
      <c r="E2898" s="9" t="s">
        <v>163</v>
      </c>
      <c r="F2898" s="20" t="n">
        <v>-16</v>
      </c>
      <c r="G2898" s="12" t="s">
        <v>21</v>
      </c>
    </row>
    <row r="2899" customFormat="false" ht="12.8" hidden="false" customHeight="false" outlineLevel="0" collapsed="false">
      <c r="A2899" s="17" t="s">
        <v>497</v>
      </c>
      <c r="B2899" s="9" t="s">
        <v>850</v>
      </c>
      <c r="C2899" s="27" t="s">
        <v>1169</v>
      </c>
      <c r="D2899" s="9" t="s">
        <v>25</v>
      </c>
      <c r="E2899" s="9" t="s">
        <v>163</v>
      </c>
      <c r="F2899" s="20" t="n">
        <v>-125</v>
      </c>
      <c r="G2899" s="12" t="s">
        <v>21</v>
      </c>
    </row>
    <row r="2900" customFormat="false" ht="12.8" hidden="false" customHeight="false" outlineLevel="0" collapsed="false">
      <c r="A2900" s="17" t="s">
        <v>497</v>
      </c>
      <c r="B2900" s="9" t="s">
        <v>850</v>
      </c>
      <c r="C2900" s="27" t="s">
        <v>1185</v>
      </c>
      <c r="D2900" s="9" t="s">
        <v>25</v>
      </c>
      <c r="E2900" s="9" t="s">
        <v>84</v>
      </c>
      <c r="F2900" s="20" t="n">
        <v>-407.4</v>
      </c>
      <c r="G2900" s="12" t="s">
        <v>21</v>
      </c>
    </row>
    <row r="2901" customFormat="false" ht="12.8" hidden="false" customHeight="false" outlineLevel="0" collapsed="false">
      <c r="A2901" s="17" t="s">
        <v>497</v>
      </c>
      <c r="B2901" s="9" t="s">
        <v>850</v>
      </c>
      <c r="C2901" s="27" t="s">
        <v>1186</v>
      </c>
      <c r="D2901" s="9" t="s">
        <v>25</v>
      </c>
      <c r="E2901" s="9" t="s">
        <v>84</v>
      </c>
      <c r="F2901" s="20" t="n">
        <v>-25.99</v>
      </c>
      <c r="G2901" s="12" t="s">
        <v>21</v>
      </c>
    </row>
    <row r="2902" customFormat="false" ht="12.8" hidden="false" customHeight="false" outlineLevel="0" collapsed="false">
      <c r="A2902" s="17" t="s">
        <v>497</v>
      </c>
      <c r="B2902" s="9" t="s">
        <v>850</v>
      </c>
      <c r="C2902" s="27" t="s">
        <v>1145</v>
      </c>
      <c r="D2902" s="9" t="s">
        <v>54</v>
      </c>
      <c r="E2902" s="9" t="s">
        <v>67</v>
      </c>
      <c r="F2902" s="20" t="n">
        <v>-19</v>
      </c>
      <c r="G2902" s="12" t="s">
        <v>21</v>
      </c>
    </row>
    <row r="2903" customFormat="false" ht="12.8" hidden="false" customHeight="false" outlineLevel="0" collapsed="false">
      <c r="A2903" s="17" t="s">
        <v>798</v>
      </c>
      <c r="B2903" s="9" t="s">
        <v>850</v>
      </c>
      <c r="C2903" s="27" t="s">
        <v>1187</v>
      </c>
      <c r="D2903" s="9" t="s">
        <v>78</v>
      </c>
      <c r="E2903" s="9" t="s">
        <v>406</v>
      </c>
      <c r="F2903" s="20" t="n">
        <v>-60</v>
      </c>
      <c r="G2903" s="12" t="s">
        <v>21</v>
      </c>
    </row>
    <row r="2904" customFormat="false" ht="12.8" hidden="false" customHeight="false" outlineLevel="0" collapsed="false">
      <c r="A2904" s="17" t="s">
        <v>798</v>
      </c>
      <c r="B2904" s="9" t="s">
        <v>850</v>
      </c>
      <c r="C2904" s="27" t="s">
        <v>1188</v>
      </c>
      <c r="D2904" s="9" t="s">
        <v>78</v>
      </c>
      <c r="E2904" s="9" t="s">
        <v>406</v>
      </c>
      <c r="F2904" s="20" t="n">
        <v>-31.9</v>
      </c>
      <c r="G2904" s="12" t="s">
        <v>21</v>
      </c>
    </row>
    <row r="2905" customFormat="false" ht="12.8" hidden="false" customHeight="false" outlineLevel="0" collapsed="false">
      <c r="A2905" s="17" t="s">
        <v>798</v>
      </c>
      <c r="B2905" s="9" t="s">
        <v>850</v>
      </c>
      <c r="C2905" s="27" t="s">
        <v>1187</v>
      </c>
      <c r="D2905" s="9" t="s">
        <v>78</v>
      </c>
      <c r="E2905" s="9" t="s">
        <v>406</v>
      </c>
      <c r="F2905" s="20" t="n">
        <v>-70</v>
      </c>
      <c r="G2905" s="12" t="s">
        <v>21</v>
      </c>
    </row>
    <row r="2906" customFormat="false" ht="12.8" hidden="false" customHeight="false" outlineLevel="0" collapsed="false">
      <c r="A2906" s="17" t="s">
        <v>798</v>
      </c>
      <c r="B2906" s="9" t="s">
        <v>850</v>
      </c>
      <c r="C2906" s="27" t="s">
        <v>1187</v>
      </c>
      <c r="D2906" s="9" t="s">
        <v>78</v>
      </c>
      <c r="E2906" s="9" t="s">
        <v>406</v>
      </c>
      <c r="F2906" s="20" t="n">
        <v>-70</v>
      </c>
      <c r="G2906" s="12" t="s">
        <v>21</v>
      </c>
    </row>
    <row r="2907" customFormat="false" ht="12.8" hidden="false" customHeight="false" outlineLevel="0" collapsed="false">
      <c r="A2907" s="17" t="s">
        <v>798</v>
      </c>
      <c r="B2907" s="9" t="s">
        <v>850</v>
      </c>
      <c r="C2907" s="27" t="s">
        <v>1189</v>
      </c>
      <c r="D2907" s="9" t="s">
        <v>78</v>
      </c>
      <c r="E2907" s="9" t="s">
        <v>119</v>
      </c>
      <c r="F2907" s="20" t="n">
        <v>-565</v>
      </c>
      <c r="G2907" s="12" t="s">
        <v>21</v>
      </c>
    </row>
    <row r="2908" customFormat="false" ht="12.8" hidden="false" customHeight="false" outlineLevel="0" collapsed="false">
      <c r="A2908" s="17" t="s">
        <v>798</v>
      </c>
      <c r="B2908" s="9" t="s">
        <v>850</v>
      </c>
      <c r="C2908" s="27" t="s">
        <v>1187</v>
      </c>
      <c r="D2908" s="9" t="s">
        <v>19</v>
      </c>
      <c r="E2908" s="9" t="s">
        <v>406</v>
      </c>
      <c r="F2908" s="20" t="n">
        <v>-60</v>
      </c>
      <c r="G2908" s="12" t="s">
        <v>21</v>
      </c>
    </row>
    <row r="2909" customFormat="false" ht="12.8" hidden="false" customHeight="false" outlineLevel="0" collapsed="false">
      <c r="A2909" s="17" t="s">
        <v>798</v>
      </c>
      <c r="B2909" s="9" t="s">
        <v>850</v>
      </c>
      <c r="C2909" s="27" t="s">
        <v>1190</v>
      </c>
      <c r="D2909" s="9" t="s">
        <v>19</v>
      </c>
      <c r="E2909" s="9" t="s">
        <v>271</v>
      </c>
      <c r="F2909" s="20" t="n">
        <v>-16.9</v>
      </c>
      <c r="G2909" s="12" t="s">
        <v>21</v>
      </c>
    </row>
    <row r="2910" customFormat="false" ht="12.8" hidden="false" customHeight="false" outlineLevel="0" collapsed="false">
      <c r="A2910" s="17" t="s">
        <v>798</v>
      </c>
      <c r="B2910" s="9" t="s">
        <v>850</v>
      </c>
      <c r="C2910" s="27" t="s">
        <v>1191</v>
      </c>
      <c r="D2910" s="9" t="s">
        <v>19</v>
      </c>
      <c r="E2910" s="9" t="s">
        <v>271</v>
      </c>
      <c r="F2910" s="20" t="n">
        <v>-45.9</v>
      </c>
      <c r="G2910" s="12" t="s">
        <v>21</v>
      </c>
    </row>
    <row r="2911" customFormat="false" ht="12.8" hidden="false" customHeight="false" outlineLevel="0" collapsed="false">
      <c r="A2911" s="17" t="s">
        <v>798</v>
      </c>
      <c r="B2911" s="9" t="s">
        <v>850</v>
      </c>
      <c r="C2911" s="27" t="s">
        <v>1190</v>
      </c>
      <c r="D2911" s="9" t="s">
        <v>19</v>
      </c>
      <c r="E2911" s="9" t="s">
        <v>271</v>
      </c>
      <c r="F2911" s="20" t="n">
        <v>-16.9</v>
      </c>
      <c r="G2911" s="12" t="s">
        <v>21</v>
      </c>
    </row>
    <row r="2912" customFormat="false" ht="12.8" hidden="false" customHeight="false" outlineLevel="0" collapsed="false">
      <c r="A2912" s="17" t="s">
        <v>798</v>
      </c>
      <c r="B2912" s="9" t="s">
        <v>850</v>
      </c>
      <c r="C2912" s="27" t="s">
        <v>1192</v>
      </c>
      <c r="D2912" s="9" t="s">
        <v>19</v>
      </c>
      <c r="E2912" s="9" t="s">
        <v>119</v>
      </c>
      <c r="F2912" s="20" t="n">
        <v>-107.96</v>
      </c>
      <c r="G2912" s="12" t="s">
        <v>21</v>
      </c>
    </row>
    <row r="2913" customFormat="false" ht="12.8" hidden="false" customHeight="false" outlineLevel="0" collapsed="false">
      <c r="A2913" s="17" t="s">
        <v>798</v>
      </c>
      <c r="B2913" s="9" t="s">
        <v>850</v>
      </c>
      <c r="C2913" s="27" t="s">
        <v>1193</v>
      </c>
      <c r="D2913" s="9" t="s">
        <v>19</v>
      </c>
      <c r="E2913" s="9" t="s">
        <v>64</v>
      </c>
      <c r="F2913" s="20" t="n">
        <v>-131.26</v>
      </c>
      <c r="G2913" s="12" t="s">
        <v>21</v>
      </c>
    </row>
    <row r="2914" customFormat="false" ht="12.8" hidden="false" customHeight="false" outlineLevel="0" collapsed="false">
      <c r="A2914" s="17" t="s">
        <v>798</v>
      </c>
      <c r="B2914" s="9" t="s">
        <v>850</v>
      </c>
      <c r="C2914" s="27" t="s">
        <v>1194</v>
      </c>
      <c r="D2914" s="9" t="s">
        <v>19</v>
      </c>
      <c r="E2914" s="9" t="s">
        <v>64</v>
      </c>
      <c r="F2914" s="20" t="n">
        <v>-29.6</v>
      </c>
      <c r="G2914" s="12" t="s">
        <v>21</v>
      </c>
    </row>
    <row r="2915" customFormat="false" ht="12.8" hidden="false" customHeight="false" outlineLevel="0" collapsed="false">
      <c r="A2915" s="17" t="s">
        <v>798</v>
      </c>
      <c r="B2915" s="9" t="s">
        <v>850</v>
      </c>
      <c r="C2915" s="27" t="s">
        <v>1193</v>
      </c>
      <c r="D2915" s="9" t="s">
        <v>19</v>
      </c>
      <c r="E2915" s="9" t="s">
        <v>64</v>
      </c>
      <c r="F2915" s="20" t="n">
        <v>-185.79</v>
      </c>
      <c r="G2915" s="12" t="s">
        <v>21</v>
      </c>
    </row>
    <row r="2916" customFormat="false" ht="12.8" hidden="false" customHeight="false" outlineLevel="0" collapsed="false">
      <c r="A2916" s="17" t="s">
        <v>798</v>
      </c>
      <c r="B2916" s="9" t="s">
        <v>850</v>
      </c>
      <c r="C2916" s="27" t="s">
        <v>1194</v>
      </c>
      <c r="D2916" s="9" t="s">
        <v>19</v>
      </c>
      <c r="E2916" s="9" t="s">
        <v>64</v>
      </c>
      <c r="F2916" s="20" t="n">
        <v>-34.14</v>
      </c>
      <c r="G2916" s="12" t="s">
        <v>21</v>
      </c>
    </row>
    <row r="2917" customFormat="false" ht="12.8" hidden="false" customHeight="false" outlineLevel="0" collapsed="false">
      <c r="A2917" s="17" t="s">
        <v>798</v>
      </c>
      <c r="B2917" s="9" t="s">
        <v>850</v>
      </c>
      <c r="C2917" s="27" t="s">
        <v>1193</v>
      </c>
      <c r="D2917" s="9" t="s">
        <v>19</v>
      </c>
      <c r="E2917" s="9" t="s">
        <v>64</v>
      </c>
      <c r="F2917" s="20" t="n">
        <v>-58.06</v>
      </c>
      <c r="G2917" s="12" t="s">
        <v>21</v>
      </c>
    </row>
    <row r="2918" customFormat="false" ht="12.8" hidden="false" customHeight="false" outlineLevel="0" collapsed="false">
      <c r="A2918" s="17" t="s">
        <v>798</v>
      </c>
      <c r="B2918" s="9" t="s">
        <v>850</v>
      </c>
      <c r="C2918" s="27" t="s">
        <v>1188</v>
      </c>
      <c r="D2918" s="9" t="s">
        <v>19</v>
      </c>
      <c r="E2918" s="9" t="s">
        <v>64</v>
      </c>
      <c r="F2918" s="20" t="n">
        <v>-31.9</v>
      </c>
      <c r="G2918" s="12" t="s">
        <v>21</v>
      </c>
    </row>
    <row r="2919" customFormat="false" ht="12.8" hidden="false" customHeight="false" outlineLevel="0" collapsed="false">
      <c r="A2919" s="17" t="s">
        <v>798</v>
      </c>
      <c r="B2919" s="9" t="s">
        <v>850</v>
      </c>
      <c r="C2919" s="27" t="s">
        <v>1193</v>
      </c>
      <c r="D2919" s="9" t="s">
        <v>19</v>
      </c>
      <c r="E2919" s="9" t="s">
        <v>64</v>
      </c>
      <c r="F2919" s="20" t="n">
        <v>-164.22</v>
      </c>
      <c r="G2919" s="12" t="s">
        <v>21</v>
      </c>
    </row>
    <row r="2920" customFormat="false" ht="12.8" hidden="false" customHeight="false" outlineLevel="0" collapsed="false">
      <c r="A2920" s="17" t="s">
        <v>798</v>
      </c>
      <c r="B2920" s="9" t="s">
        <v>850</v>
      </c>
      <c r="C2920" s="27" t="s">
        <v>1195</v>
      </c>
      <c r="D2920" s="9" t="s">
        <v>25</v>
      </c>
      <c r="E2920" s="9" t="s">
        <v>26</v>
      </c>
      <c r="F2920" s="20" t="n">
        <v>-88.7</v>
      </c>
      <c r="G2920" s="12" t="s">
        <v>21</v>
      </c>
    </row>
    <row r="2921" customFormat="false" ht="12.8" hidden="false" customHeight="false" outlineLevel="0" collapsed="false">
      <c r="A2921" s="17" t="s">
        <v>798</v>
      </c>
      <c r="B2921" s="9" t="s">
        <v>850</v>
      </c>
      <c r="C2921" s="27" t="s">
        <v>1196</v>
      </c>
      <c r="D2921" s="9" t="s">
        <v>25</v>
      </c>
      <c r="E2921" s="9" t="s">
        <v>26</v>
      </c>
      <c r="F2921" s="20" t="n">
        <v>-102</v>
      </c>
      <c r="G2921" s="12" t="s">
        <v>21</v>
      </c>
    </row>
    <row r="2922" customFormat="false" ht="12.8" hidden="false" customHeight="false" outlineLevel="0" collapsed="false">
      <c r="A2922" s="17" t="s">
        <v>798</v>
      </c>
      <c r="B2922" s="9" t="s">
        <v>850</v>
      </c>
      <c r="C2922" s="27" t="s">
        <v>1197</v>
      </c>
      <c r="D2922" s="9" t="s">
        <v>25</v>
      </c>
      <c r="E2922" s="9" t="s">
        <v>26</v>
      </c>
      <c r="F2922" s="20" t="n">
        <v>-64.9</v>
      </c>
      <c r="G2922" s="12" t="s">
        <v>21</v>
      </c>
    </row>
    <row r="2923" customFormat="false" ht="12.8" hidden="false" customHeight="false" outlineLevel="0" collapsed="false">
      <c r="A2923" s="17" t="s">
        <v>798</v>
      </c>
      <c r="B2923" s="9" t="s">
        <v>850</v>
      </c>
      <c r="C2923" s="27" t="s">
        <v>1196</v>
      </c>
      <c r="D2923" s="9" t="s">
        <v>25</v>
      </c>
      <c r="E2923" s="9" t="s">
        <v>26</v>
      </c>
      <c r="F2923" s="20" t="n">
        <v>-92.5</v>
      </c>
      <c r="G2923" s="12" t="s">
        <v>21</v>
      </c>
    </row>
    <row r="2924" customFormat="false" ht="12.8" hidden="false" customHeight="false" outlineLevel="0" collapsed="false">
      <c r="A2924" s="17" t="s">
        <v>798</v>
      </c>
      <c r="B2924" s="9" t="s">
        <v>850</v>
      </c>
      <c r="C2924" s="27" t="s">
        <v>1197</v>
      </c>
      <c r="D2924" s="9" t="s">
        <v>25</v>
      </c>
      <c r="E2924" s="9" t="s">
        <v>26</v>
      </c>
      <c r="F2924" s="20" t="n">
        <v>-97.79</v>
      </c>
      <c r="G2924" s="12" t="s">
        <v>21</v>
      </c>
    </row>
    <row r="2925" customFormat="false" ht="12.8" hidden="false" customHeight="false" outlineLevel="0" collapsed="false">
      <c r="A2925" s="17" t="s">
        <v>798</v>
      </c>
      <c r="B2925" s="9" t="s">
        <v>850</v>
      </c>
      <c r="C2925" s="27" t="s">
        <v>1197</v>
      </c>
      <c r="D2925" s="9" t="s">
        <v>25</v>
      </c>
      <c r="E2925" s="9" t="s">
        <v>26</v>
      </c>
      <c r="F2925" s="20" t="n">
        <v>-60.9</v>
      </c>
      <c r="G2925" s="12" t="s">
        <v>21</v>
      </c>
    </row>
    <row r="2926" customFormat="false" ht="12.8" hidden="false" customHeight="false" outlineLevel="0" collapsed="false">
      <c r="A2926" s="17" t="s">
        <v>798</v>
      </c>
      <c r="B2926" s="9" t="s">
        <v>850</v>
      </c>
      <c r="C2926" s="27" t="s">
        <v>1197</v>
      </c>
      <c r="D2926" s="9" t="s">
        <v>25</v>
      </c>
      <c r="E2926" s="9" t="s">
        <v>26</v>
      </c>
      <c r="F2926" s="20" t="n">
        <v>-63.9</v>
      </c>
      <c r="G2926" s="12" t="s">
        <v>21</v>
      </c>
    </row>
    <row r="2927" customFormat="false" ht="12.8" hidden="false" customHeight="false" outlineLevel="0" collapsed="false">
      <c r="A2927" s="17" t="s">
        <v>798</v>
      </c>
      <c r="B2927" s="9" t="s">
        <v>850</v>
      </c>
      <c r="C2927" s="27" t="s">
        <v>1198</v>
      </c>
      <c r="D2927" s="9" t="s">
        <v>25</v>
      </c>
      <c r="E2927" s="9" t="s">
        <v>67</v>
      </c>
      <c r="F2927" s="20" t="n">
        <v>-19</v>
      </c>
      <c r="G2927" s="12" t="s">
        <v>21</v>
      </c>
    </row>
    <row r="2928" customFormat="false" ht="12.8" hidden="false" customHeight="false" outlineLevel="0" collapsed="false">
      <c r="A2928" s="17" t="s">
        <v>798</v>
      </c>
      <c r="B2928" s="9" t="s">
        <v>850</v>
      </c>
      <c r="C2928" s="27" t="s">
        <v>1199</v>
      </c>
      <c r="D2928" s="9" t="s">
        <v>25</v>
      </c>
      <c r="E2928" s="9" t="s">
        <v>266</v>
      </c>
      <c r="F2928" s="20" t="n">
        <v>-30</v>
      </c>
      <c r="G2928" s="12" t="s">
        <v>21</v>
      </c>
    </row>
    <row r="2929" customFormat="false" ht="12.8" hidden="false" customHeight="false" outlineLevel="0" collapsed="false">
      <c r="A2929" s="17" t="s">
        <v>798</v>
      </c>
      <c r="B2929" s="9" t="s">
        <v>850</v>
      </c>
      <c r="C2929" s="27" t="s">
        <v>1200</v>
      </c>
      <c r="D2929" s="9" t="s">
        <v>25</v>
      </c>
      <c r="E2929" s="9" t="s">
        <v>29</v>
      </c>
      <c r="F2929" s="20" t="n">
        <v>-38</v>
      </c>
      <c r="G2929" s="12" t="s">
        <v>21</v>
      </c>
    </row>
    <row r="2930" customFormat="false" ht="12.8" hidden="false" customHeight="false" outlineLevel="0" collapsed="false">
      <c r="A2930" s="17" t="s">
        <v>798</v>
      </c>
      <c r="B2930" s="9" t="s">
        <v>850</v>
      </c>
      <c r="C2930" s="27" t="s">
        <v>1201</v>
      </c>
      <c r="D2930" s="9" t="s">
        <v>25</v>
      </c>
      <c r="E2930" s="9" t="s">
        <v>148</v>
      </c>
      <c r="F2930" s="20" t="n">
        <v>-25</v>
      </c>
      <c r="G2930" s="12" t="s">
        <v>21</v>
      </c>
    </row>
    <row r="2931" customFormat="false" ht="12.8" hidden="false" customHeight="false" outlineLevel="0" collapsed="false">
      <c r="A2931" s="17" t="s">
        <v>798</v>
      </c>
      <c r="B2931" s="9" t="s">
        <v>850</v>
      </c>
      <c r="C2931" s="27" t="s">
        <v>1202</v>
      </c>
      <c r="D2931" s="9" t="s">
        <v>25</v>
      </c>
      <c r="E2931" s="9" t="s">
        <v>148</v>
      </c>
      <c r="F2931" s="20" t="n">
        <v>-17.5</v>
      </c>
      <c r="G2931" s="12" t="s">
        <v>21</v>
      </c>
    </row>
    <row r="2932" customFormat="false" ht="12.8" hidden="false" customHeight="false" outlineLevel="0" collapsed="false">
      <c r="A2932" s="17" t="s">
        <v>798</v>
      </c>
      <c r="B2932" s="9" t="s">
        <v>850</v>
      </c>
      <c r="C2932" s="27" t="s">
        <v>1203</v>
      </c>
      <c r="D2932" s="9" t="s">
        <v>25</v>
      </c>
      <c r="E2932" s="9" t="s">
        <v>869</v>
      </c>
      <c r="F2932" s="20" t="n">
        <v>-253.5</v>
      </c>
      <c r="G2932" s="12" t="s">
        <v>21</v>
      </c>
    </row>
    <row r="2933" customFormat="false" ht="12.8" hidden="false" customHeight="false" outlineLevel="0" collapsed="false">
      <c r="A2933" s="17" t="s">
        <v>798</v>
      </c>
      <c r="B2933" s="9" t="s">
        <v>850</v>
      </c>
      <c r="C2933" s="27" t="s">
        <v>1204</v>
      </c>
      <c r="D2933" s="9" t="s">
        <v>25</v>
      </c>
      <c r="E2933" s="9" t="s">
        <v>196</v>
      </c>
      <c r="F2933" s="20" t="n">
        <v>-356.95</v>
      </c>
      <c r="G2933" s="12" t="s">
        <v>21</v>
      </c>
    </row>
    <row r="2934" customFormat="false" ht="12.8" hidden="false" customHeight="false" outlineLevel="0" collapsed="false">
      <c r="A2934" s="17" t="s">
        <v>798</v>
      </c>
      <c r="B2934" s="9" t="s">
        <v>850</v>
      </c>
      <c r="C2934" s="27" t="s">
        <v>1205</v>
      </c>
      <c r="D2934" s="9" t="s">
        <v>25</v>
      </c>
      <c r="E2934" s="9" t="s">
        <v>196</v>
      </c>
      <c r="F2934" s="20" t="n">
        <v>-23.49</v>
      </c>
      <c r="G2934" s="12" t="s">
        <v>21</v>
      </c>
    </row>
    <row r="2935" customFormat="false" ht="12.8" hidden="false" customHeight="false" outlineLevel="0" collapsed="false">
      <c r="A2935" s="17" t="s">
        <v>804</v>
      </c>
      <c r="B2935" s="9" t="s">
        <v>850</v>
      </c>
      <c r="C2935" s="27" t="s">
        <v>1206</v>
      </c>
      <c r="D2935" s="9" t="s">
        <v>78</v>
      </c>
      <c r="E2935" s="9" t="s">
        <v>406</v>
      </c>
      <c r="F2935" s="20" t="n">
        <v>-60</v>
      </c>
      <c r="G2935" s="12" t="s">
        <v>21</v>
      </c>
    </row>
    <row r="2936" customFormat="false" ht="12.8" hidden="false" customHeight="false" outlineLevel="0" collapsed="false">
      <c r="A2936" s="17" t="s">
        <v>804</v>
      </c>
      <c r="B2936" s="9" t="s">
        <v>850</v>
      </c>
      <c r="C2936" s="27" t="s">
        <v>1207</v>
      </c>
      <c r="D2936" s="9" t="s">
        <v>78</v>
      </c>
      <c r="E2936" s="9" t="s">
        <v>406</v>
      </c>
      <c r="F2936" s="20" t="n">
        <v>-50</v>
      </c>
      <c r="G2936" s="12" t="s">
        <v>21</v>
      </c>
    </row>
    <row r="2937" customFormat="false" ht="12.8" hidden="false" customHeight="false" outlineLevel="0" collapsed="false">
      <c r="A2937" s="17" t="s">
        <v>804</v>
      </c>
      <c r="B2937" s="9" t="s">
        <v>850</v>
      </c>
      <c r="C2937" s="27" t="s">
        <v>1206</v>
      </c>
      <c r="D2937" s="9" t="s">
        <v>78</v>
      </c>
      <c r="E2937" s="9" t="s">
        <v>406</v>
      </c>
      <c r="F2937" s="20" t="n">
        <v>-70</v>
      </c>
      <c r="G2937" s="12" t="s">
        <v>21</v>
      </c>
    </row>
    <row r="2938" customFormat="false" ht="12.8" hidden="false" customHeight="false" outlineLevel="0" collapsed="false">
      <c r="A2938" s="17" t="s">
        <v>804</v>
      </c>
      <c r="B2938" s="9" t="s">
        <v>850</v>
      </c>
      <c r="C2938" s="27" t="s">
        <v>1206</v>
      </c>
      <c r="D2938" s="9" t="s">
        <v>78</v>
      </c>
      <c r="E2938" s="9" t="s">
        <v>406</v>
      </c>
      <c r="F2938" s="20" t="n">
        <v>-70.02</v>
      </c>
      <c r="G2938" s="12" t="s">
        <v>21</v>
      </c>
    </row>
    <row r="2939" customFormat="false" ht="12.8" hidden="false" customHeight="false" outlineLevel="0" collapsed="false">
      <c r="A2939" s="17" t="s">
        <v>804</v>
      </c>
      <c r="B2939" s="9" t="s">
        <v>850</v>
      </c>
      <c r="C2939" s="27" t="s">
        <v>1208</v>
      </c>
      <c r="D2939" s="9" t="s">
        <v>19</v>
      </c>
      <c r="E2939" s="9" t="s">
        <v>271</v>
      </c>
      <c r="F2939" s="20" t="n">
        <v>-32.9</v>
      </c>
      <c r="G2939" s="12" t="s">
        <v>21</v>
      </c>
    </row>
    <row r="2940" customFormat="false" ht="12.8" hidden="false" customHeight="false" outlineLevel="0" collapsed="false">
      <c r="A2940" s="17" t="s">
        <v>804</v>
      </c>
      <c r="B2940" s="9" t="s">
        <v>850</v>
      </c>
      <c r="C2940" s="27" t="s">
        <v>1209</v>
      </c>
      <c r="D2940" s="9" t="s">
        <v>19</v>
      </c>
      <c r="E2940" s="9" t="s">
        <v>119</v>
      </c>
      <c r="F2940" s="20" t="n">
        <v>-107.96</v>
      </c>
      <c r="G2940" s="12" t="s">
        <v>21</v>
      </c>
    </row>
    <row r="2941" customFormat="false" ht="12.8" hidden="false" customHeight="false" outlineLevel="0" collapsed="false">
      <c r="A2941" s="17" t="s">
        <v>804</v>
      </c>
      <c r="B2941" s="9" t="s">
        <v>850</v>
      </c>
      <c r="C2941" s="27" t="s">
        <v>1210</v>
      </c>
      <c r="D2941" s="9" t="s">
        <v>19</v>
      </c>
      <c r="E2941" s="9" t="s">
        <v>119</v>
      </c>
      <c r="F2941" s="20" t="n">
        <v>-35</v>
      </c>
      <c r="G2941" s="12" t="s">
        <v>21</v>
      </c>
    </row>
    <row r="2942" customFormat="false" ht="12.8" hidden="false" customHeight="false" outlineLevel="0" collapsed="false">
      <c r="A2942" s="17" t="s">
        <v>804</v>
      </c>
      <c r="B2942" s="9" t="s">
        <v>850</v>
      </c>
      <c r="C2942" s="27" t="s">
        <v>1091</v>
      </c>
      <c r="D2942" s="9" t="s">
        <v>19</v>
      </c>
      <c r="E2942" s="9" t="s">
        <v>64</v>
      </c>
      <c r="F2942" s="20" t="n">
        <v>-85.38</v>
      </c>
      <c r="G2942" s="12" t="s">
        <v>21</v>
      </c>
    </row>
    <row r="2943" customFormat="false" ht="12.8" hidden="false" customHeight="false" outlineLevel="0" collapsed="false">
      <c r="A2943" s="17" t="s">
        <v>804</v>
      </c>
      <c r="B2943" s="9" t="s">
        <v>850</v>
      </c>
      <c r="C2943" s="27" t="s">
        <v>1211</v>
      </c>
      <c r="D2943" s="9" t="s">
        <v>19</v>
      </c>
      <c r="E2943" s="9" t="s">
        <v>64</v>
      </c>
      <c r="F2943" s="20" t="n">
        <v>-193.91</v>
      </c>
      <c r="G2943" s="12" t="s">
        <v>21</v>
      </c>
    </row>
    <row r="2944" customFormat="false" ht="12.8" hidden="false" customHeight="false" outlineLevel="0" collapsed="false">
      <c r="A2944" s="17" t="s">
        <v>804</v>
      </c>
      <c r="B2944" s="9" t="s">
        <v>850</v>
      </c>
      <c r="C2944" s="27" t="s">
        <v>1211</v>
      </c>
      <c r="D2944" s="9" t="s">
        <v>19</v>
      </c>
      <c r="E2944" s="9" t="s">
        <v>64</v>
      </c>
      <c r="F2944" s="20" t="n">
        <v>-95.13</v>
      </c>
      <c r="G2944" s="12" t="s">
        <v>21</v>
      </c>
    </row>
    <row r="2945" customFormat="false" ht="12.8" hidden="false" customHeight="false" outlineLevel="0" collapsed="false">
      <c r="A2945" s="17" t="s">
        <v>804</v>
      </c>
      <c r="B2945" s="9" t="s">
        <v>850</v>
      </c>
      <c r="C2945" s="27" t="s">
        <v>1212</v>
      </c>
      <c r="D2945" s="9" t="s">
        <v>19</v>
      </c>
      <c r="E2945" s="9" t="s">
        <v>64</v>
      </c>
      <c r="F2945" s="20" t="n">
        <v>-10.49</v>
      </c>
      <c r="G2945" s="12" t="s">
        <v>21</v>
      </c>
    </row>
    <row r="2946" customFormat="false" ht="12.8" hidden="false" customHeight="false" outlineLevel="0" collapsed="false">
      <c r="A2946" s="17" t="s">
        <v>804</v>
      </c>
      <c r="B2946" s="9" t="s">
        <v>850</v>
      </c>
      <c r="C2946" s="27" t="s">
        <v>1211</v>
      </c>
      <c r="D2946" s="9" t="s">
        <v>19</v>
      </c>
      <c r="E2946" s="9" t="s">
        <v>64</v>
      </c>
      <c r="F2946" s="20" t="n">
        <v>-101.56</v>
      </c>
      <c r="G2946" s="12" t="s">
        <v>21</v>
      </c>
    </row>
    <row r="2947" customFormat="false" ht="12.8" hidden="false" customHeight="false" outlineLevel="0" collapsed="false">
      <c r="A2947" s="17" t="s">
        <v>804</v>
      </c>
      <c r="B2947" s="9" t="s">
        <v>850</v>
      </c>
      <c r="C2947" s="27" t="s">
        <v>1213</v>
      </c>
      <c r="D2947" s="9" t="s">
        <v>19</v>
      </c>
      <c r="E2947" s="9" t="s">
        <v>64</v>
      </c>
      <c r="F2947" s="20" t="n">
        <v>-57</v>
      </c>
      <c r="G2947" s="12" t="s">
        <v>21</v>
      </c>
    </row>
    <row r="2948" customFormat="false" ht="12.8" hidden="false" customHeight="false" outlineLevel="0" collapsed="false">
      <c r="A2948" s="17" t="s">
        <v>804</v>
      </c>
      <c r="B2948" s="9" t="s">
        <v>850</v>
      </c>
      <c r="C2948" s="27" t="s">
        <v>1214</v>
      </c>
      <c r="D2948" s="9" t="s">
        <v>171</v>
      </c>
      <c r="E2948" s="9" t="s">
        <v>172</v>
      </c>
      <c r="F2948" s="20" t="n">
        <v>-170</v>
      </c>
      <c r="G2948" s="12" t="s">
        <v>21</v>
      </c>
    </row>
    <row r="2949" customFormat="false" ht="12.8" hidden="false" customHeight="false" outlineLevel="0" collapsed="false">
      <c r="A2949" s="17" t="s">
        <v>804</v>
      </c>
      <c r="B2949" s="9" t="s">
        <v>850</v>
      </c>
      <c r="C2949" s="27" t="s">
        <v>1215</v>
      </c>
      <c r="D2949" s="9" t="s">
        <v>171</v>
      </c>
      <c r="E2949" s="9" t="s">
        <v>172</v>
      </c>
      <c r="F2949" s="20" t="n">
        <v>-66</v>
      </c>
      <c r="G2949" s="12" t="s">
        <v>21</v>
      </c>
    </row>
    <row r="2950" customFormat="false" ht="12.8" hidden="false" customHeight="false" outlineLevel="0" collapsed="false">
      <c r="A2950" s="17" t="s">
        <v>804</v>
      </c>
      <c r="B2950" s="9" t="s">
        <v>850</v>
      </c>
      <c r="C2950" s="27" t="s">
        <v>1216</v>
      </c>
      <c r="D2950" s="9" t="s">
        <v>25</v>
      </c>
      <c r="E2950" s="9" t="s">
        <v>26</v>
      </c>
      <c r="F2950" s="20" t="n">
        <v>-102</v>
      </c>
      <c r="G2950" s="12" t="s">
        <v>21</v>
      </c>
    </row>
    <row r="2951" customFormat="false" ht="12.8" hidden="false" customHeight="false" outlineLevel="0" collapsed="false">
      <c r="A2951" s="17" t="s">
        <v>804</v>
      </c>
      <c r="B2951" s="9" t="s">
        <v>850</v>
      </c>
      <c r="C2951" s="27" t="s">
        <v>1216</v>
      </c>
      <c r="D2951" s="9" t="s">
        <v>25</v>
      </c>
      <c r="E2951" s="9" t="s">
        <v>26</v>
      </c>
      <c r="F2951" s="20" t="n">
        <v>-97.5</v>
      </c>
      <c r="G2951" s="12" t="s">
        <v>21</v>
      </c>
    </row>
    <row r="2952" customFormat="false" ht="12.8" hidden="false" customHeight="false" outlineLevel="0" collapsed="false">
      <c r="A2952" s="17" t="s">
        <v>804</v>
      </c>
      <c r="B2952" s="9" t="s">
        <v>850</v>
      </c>
      <c r="C2952" s="27" t="s">
        <v>1217</v>
      </c>
      <c r="D2952" s="9" t="s">
        <v>25</v>
      </c>
      <c r="E2952" s="9" t="s">
        <v>26</v>
      </c>
      <c r="F2952" s="20" t="n">
        <v>-67.9</v>
      </c>
      <c r="G2952" s="12" t="s">
        <v>21</v>
      </c>
    </row>
    <row r="2953" customFormat="false" ht="12.8" hidden="false" customHeight="false" outlineLevel="0" collapsed="false">
      <c r="A2953" s="17" t="s">
        <v>804</v>
      </c>
      <c r="B2953" s="9" t="s">
        <v>850</v>
      </c>
      <c r="C2953" s="27" t="s">
        <v>1216</v>
      </c>
      <c r="D2953" s="9" t="s">
        <v>25</v>
      </c>
      <c r="E2953" s="9" t="s">
        <v>26</v>
      </c>
      <c r="F2953" s="20" t="n">
        <v>-56.5</v>
      </c>
      <c r="G2953" s="12" t="s">
        <v>21</v>
      </c>
    </row>
    <row r="2954" customFormat="false" ht="12.8" hidden="false" customHeight="false" outlineLevel="0" collapsed="false">
      <c r="A2954" s="17" t="s">
        <v>804</v>
      </c>
      <c r="B2954" s="9" t="s">
        <v>850</v>
      </c>
      <c r="C2954" s="27" t="s">
        <v>1218</v>
      </c>
      <c r="D2954" s="9" t="s">
        <v>25</v>
      </c>
      <c r="E2954" s="9" t="s">
        <v>26</v>
      </c>
      <c r="F2954" s="20" t="n">
        <v>-74.8</v>
      </c>
      <c r="G2954" s="12" t="s">
        <v>21</v>
      </c>
    </row>
    <row r="2955" customFormat="false" ht="12.8" hidden="false" customHeight="false" outlineLevel="0" collapsed="false">
      <c r="A2955" s="17" t="s">
        <v>804</v>
      </c>
      <c r="B2955" s="9" t="s">
        <v>850</v>
      </c>
      <c r="C2955" s="27" t="s">
        <v>1219</v>
      </c>
      <c r="D2955" s="9" t="s">
        <v>25</v>
      </c>
      <c r="E2955" s="9" t="s">
        <v>26</v>
      </c>
      <c r="F2955" s="20" t="n">
        <v>-68.53</v>
      </c>
      <c r="G2955" s="12" t="s">
        <v>21</v>
      </c>
    </row>
    <row r="2956" customFormat="false" ht="12.8" hidden="false" customHeight="false" outlineLevel="0" collapsed="false">
      <c r="A2956" s="17" t="s">
        <v>804</v>
      </c>
      <c r="B2956" s="9" t="s">
        <v>850</v>
      </c>
      <c r="C2956" s="27" t="s">
        <v>1216</v>
      </c>
      <c r="D2956" s="9" t="s">
        <v>25</v>
      </c>
      <c r="E2956" s="9" t="s">
        <v>26</v>
      </c>
      <c r="F2956" s="20" t="n">
        <v>-58.5</v>
      </c>
      <c r="G2956" s="12" t="s">
        <v>21</v>
      </c>
    </row>
    <row r="2957" customFormat="false" ht="12.8" hidden="false" customHeight="false" outlineLevel="0" collapsed="false">
      <c r="A2957" s="17" t="s">
        <v>804</v>
      </c>
      <c r="B2957" s="9" t="s">
        <v>850</v>
      </c>
      <c r="C2957" s="27" t="s">
        <v>1217</v>
      </c>
      <c r="D2957" s="9" t="s">
        <v>25</v>
      </c>
      <c r="E2957" s="9" t="s">
        <v>26</v>
      </c>
      <c r="F2957" s="20" t="n">
        <v>-67.9</v>
      </c>
      <c r="G2957" s="12" t="s">
        <v>21</v>
      </c>
    </row>
    <row r="2958" customFormat="false" ht="12.8" hidden="false" customHeight="false" outlineLevel="0" collapsed="false">
      <c r="A2958" s="17" t="s">
        <v>804</v>
      </c>
      <c r="B2958" s="9" t="s">
        <v>850</v>
      </c>
      <c r="C2958" s="27" t="s">
        <v>1198</v>
      </c>
      <c r="D2958" s="9" t="s">
        <v>25</v>
      </c>
      <c r="E2958" s="9" t="s">
        <v>67</v>
      </c>
      <c r="F2958" s="20" t="n">
        <v>-19</v>
      </c>
      <c r="G2958" s="12" t="s">
        <v>21</v>
      </c>
    </row>
    <row r="2959" customFormat="false" ht="12.8" hidden="false" customHeight="false" outlineLevel="0" collapsed="false">
      <c r="A2959" s="17" t="s">
        <v>804</v>
      </c>
      <c r="B2959" s="9" t="s">
        <v>850</v>
      </c>
      <c r="C2959" s="27" t="s">
        <v>1220</v>
      </c>
      <c r="D2959" s="9" t="s">
        <v>25</v>
      </c>
      <c r="E2959" s="9" t="s">
        <v>29</v>
      </c>
      <c r="F2959" s="20" t="n">
        <v>-17.8</v>
      </c>
      <c r="G2959" s="12" t="s">
        <v>21</v>
      </c>
    </row>
    <row r="2960" customFormat="false" ht="12.8" hidden="false" customHeight="false" outlineLevel="0" collapsed="false">
      <c r="A2960" s="17" t="s">
        <v>804</v>
      </c>
      <c r="B2960" s="9" t="s">
        <v>850</v>
      </c>
      <c r="C2960" s="27" t="s">
        <v>1213</v>
      </c>
      <c r="D2960" s="9" t="s">
        <v>25</v>
      </c>
      <c r="E2960" s="9" t="s">
        <v>29</v>
      </c>
      <c r="F2960" s="20" t="n">
        <v>-16.75</v>
      </c>
      <c r="G2960" s="12" t="s">
        <v>21</v>
      </c>
    </row>
    <row r="2961" customFormat="false" ht="12.8" hidden="false" customHeight="false" outlineLevel="0" collapsed="false">
      <c r="A2961" s="17" t="s">
        <v>804</v>
      </c>
      <c r="B2961" s="9" t="s">
        <v>850</v>
      </c>
      <c r="C2961" s="27" t="s">
        <v>1221</v>
      </c>
      <c r="D2961" s="9" t="s">
        <v>25</v>
      </c>
      <c r="E2961" s="9" t="s">
        <v>148</v>
      </c>
      <c r="F2961" s="20" t="n">
        <v>-35.99</v>
      </c>
      <c r="G2961" s="12" t="s">
        <v>21</v>
      </c>
    </row>
    <row r="2962" customFormat="false" ht="12.8" hidden="false" customHeight="false" outlineLevel="0" collapsed="false">
      <c r="A2962" s="17" t="s">
        <v>804</v>
      </c>
      <c r="B2962" s="9" t="s">
        <v>850</v>
      </c>
      <c r="C2962" s="27" t="s">
        <v>1222</v>
      </c>
      <c r="D2962" s="9" t="s">
        <v>25</v>
      </c>
      <c r="E2962" s="9" t="s">
        <v>869</v>
      </c>
      <c r="F2962" s="20" t="n">
        <v>-253.5</v>
      </c>
      <c r="G2962" s="12" t="s">
        <v>21</v>
      </c>
    </row>
    <row r="2963" customFormat="false" ht="12.8" hidden="false" customHeight="false" outlineLevel="0" collapsed="false">
      <c r="A2963" s="17" t="s">
        <v>804</v>
      </c>
      <c r="B2963" s="9" t="s">
        <v>850</v>
      </c>
      <c r="C2963" s="27" t="s">
        <v>1223</v>
      </c>
      <c r="D2963" s="9" t="s">
        <v>25</v>
      </c>
      <c r="E2963" s="9" t="s">
        <v>467</v>
      </c>
      <c r="F2963" s="20" t="n">
        <v>-89.98</v>
      </c>
      <c r="G2963" s="12" t="s">
        <v>21</v>
      </c>
    </row>
    <row r="2964" customFormat="false" ht="12.8" hidden="false" customHeight="false" outlineLevel="0" collapsed="false">
      <c r="A2964" s="17" t="s">
        <v>804</v>
      </c>
      <c r="B2964" s="9" t="s">
        <v>850</v>
      </c>
      <c r="C2964" s="27" t="s">
        <v>1224</v>
      </c>
      <c r="D2964" s="9" t="s">
        <v>25</v>
      </c>
      <c r="E2964" s="9" t="s">
        <v>84</v>
      </c>
      <c r="F2964" s="20" t="n">
        <v>-43</v>
      </c>
      <c r="G2964" s="12" t="s">
        <v>21</v>
      </c>
    </row>
    <row r="2965" customFormat="false" ht="12.8" hidden="false" customHeight="false" outlineLevel="0" collapsed="false">
      <c r="A2965" s="17" t="s">
        <v>804</v>
      </c>
      <c r="B2965" s="9" t="s">
        <v>850</v>
      </c>
      <c r="C2965" s="27" t="s">
        <v>1225</v>
      </c>
      <c r="D2965" s="9" t="s">
        <v>25</v>
      </c>
      <c r="E2965" s="9" t="s">
        <v>196</v>
      </c>
      <c r="F2965" s="20" t="n">
        <v>-356.95</v>
      </c>
      <c r="G2965" s="12" t="s">
        <v>21</v>
      </c>
    </row>
    <row r="2966" customFormat="false" ht="12.8" hidden="false" customHeight="false" outlineLevel="0" collapsed="false">
      <c r="A2966" s="17" t="s">
        <v>804</v>
      </c>
      <c r="B2966" s="9" t="s">
        <v>850</v>
      </c>
      <c r="C2966" s="27" t="s">
        <v>1226</v>
      </c>
      <c r="D2966" s="9" t="s">
        <v>25</v>
      </c>
      <c r="E2966" s="9" t="s">
        <v>196</v>
      </c>
      <c r="F2966" s="20" t="n">
        <v>-155</v>
      </c>
      <c r="G2966" s="12" t="s">
        <v>21</v>
      </c>
    </row>
    <row r="2967" customFormat="false" ht="12.8" hidden="false" customHeight="false" outlineLevel="0" collapsed="false">
      <c r="A2967" s="17" t="s">
        <v>804</v>
      </c>
      <c r="B2967" s="9" t="s">
        <v>850</v>
      </c>
      <c r="C2967" s="27" t="s">
        <v>1227</v>
      </c>
      <c r="D2967" s="9" t="s">
        <v>25</v>
      </c>
      <c r="E2967" s="9" t="s">
        <v>196</v>
      </c>
      <c r="F2967" s="20" t="n">
        <v>-79.8</v>
      </c>
      <c r="G2967" s="12" t="s">
        <v>21</v>
      </c>
    </row>
    <row r="2968" customFormat="false" ht="12.8" hidden="false" customHeight="false" outlineLevel="0" collapsed="false">
      <c r="A2968" s="17" t="s">
        <v>804</v>
      </c>
      <c r="B2968" s="9" t="s">
        <v>850</v>
      </c>
      <c r="C2968" s="27" t="s">
        <v>1228</v>
      </c>
      <c r="D2968" s="9" t="s">
        <v>25</v>
      </c>
      <c r="E2968" s="9" t="s">
        <v>196</v>
      </c>
      <c r="F2968" s="20" t="n">
        <v>-32.12</v>
      </c>
      <c r="G2968" s="12" t="s">
        <v>21</v>
      </c>
    </row>
    <row r="2969" customFormat="false" ht="12.8" hidden="false" customHeight="false" outlineLevel="0" collapsed="false">
      <c r="A2969" s="17" t="s">
        <v>804</v>
      </c>
      <c r="B2969" s="9" t="s">
        <v>850</v>
      </c>
      <c r="C2969" s="27" t="s">
        <v>1229</v>
      </c>
      <c r="D2969" s="9" t="s">
        <v>25</v>
      </c>
      <c r="E2969" s="9" t="s">
        <v>196</v>
      </c>
      <c r="F2969" s="20" t="n">
        <v>-119.8</v>
      </c>
      <c r="G2969" s="12" t="s">
        <v>21</v>
      </c>
    </row>
    <row r="2970" customFormat="false" ht="12.8" hidden="false" customHeight="false" outlineLevel="0" collapsed="false">
      <c r="A2970" s="17" t="s">
        <v>804</v>
      </c>
      <c r="B2970" s="9" t="s">
        <v>850</v>
      </c>
      <c r="C2970" s="27" t="s">
        <v>1228</v>
      </c>
      <c r="D2970" s="9" t="s">
        <v>25</v>
      </c>
      <c r="E2970" s="9" t="s">
        <v>196</v>
      </c>
      <c r="F2970" s="20" t="n">
        <v>-31.9</v>
      </c>
      <c r="G2970" s="12" t="s">
        <v>21</v>
      </c>
    </row>
    <row r="2971" customFormat="false" ht="12.8" hidden="false" customHeight="false" outlineLevel="0" collapsed="false">
      <c r="A2971" s="17" t="s">
        <v>804</v>
      </c>
      <c r="B2971" s="9" t="s">
        <v>850</v>
      </c>
      <c r="C2971" s="27" t="s">
        <v>1230</v>
      </c>
      <c r="D2971" s="9" t="s">
        <v>25</v>
      </c>
      <c r="E2971" s="9" t="s">
        <v>196</v>
      </c>
      <c r="F2971" s="20" t="n">
        <v>-74</v>
      </c>
      <c r="G2971" s="12" t="s">
        <v>21</v>
      </c>
    </row>
    <row r="2972" customFormat="false" ht="12.8" hidden="false" customHeight="false" outlineLevel="0" collapsed="false">
      <c r="A2972" s="17" t="s">
        <v>804</v>
      </c>
      <c r="B2972" s="9" t="s">
        <v>850</v>
      </c>
      <c r="C2972" s="27" t="s">
        <v>1227</v>
      </c>
      <c r="D2972" s="9" t="s">
        <v>25</v>
      </c>
      <c r="E2972" s="9" t="s">
        <v>196</v>
      </c>
      <c r="F2972" s="20" t="n">
        <v>-39.9</v>
      </c>
      <c r="G2972" s="12" t="s">
        <v>21</v>
      </c>
    </row>
    <row r="2973" customFormat="false" ht="12.8" hidden="false" customHeight="false" outlineLevel="0" collapsed="false">
      <c r="A2973" s="17" t="s">
        <v>809</v>
      </c>
      <c r="B2973" s="9" t="s">
        <v>850</v>
      </c>
      <c r="C2973" s="27" t="s">
        <v>1057</v>
      </c>
      <c r="D2973" s="9" t="s">
        <v>78</v>
      </c>
      <c r="E2973" s="9" t="s">
        <v>406</v>
      </c>
      <c r="F2973" s="20" t="n">
        <v>-31.9</v>
      </c>
      <c r="G2973" s="12" t="s">
        <v>21</v>
      </c>
    </row>
    <row r="2974" customFormat="false" ht="12.8" hidden="false" customHeight="false" outlineLevel="0" collapsed="false">
      <c r="A2974" s="17" t="s">
        <v>809</v>
      </c>
      <c r="B2974" s="9" t="s">
        <v>850</v>
      </c>
      <c r="C2974" s="27" t="s">
        <v>1231</v>
      </c>
      <c r="D2974" s="9" t="s">
        <v>78</v>
      </c>
      <c r="E2974" s="9" t="s">
        <v>406</v>
      </c>
      <c r="F2974" s="20" t="n">
        <v>-50</v>
      </c>
      <c r="G2974" s="12" t="s">
        <v>21</v>
      </c>
    </row>
    <row r="2975" customFormat="false" ht="12.8" hidden="false" customHeight="false" outlineLevel="0" collapsed="false">
      <c r="A2975" s="17" t="s">
        <v>809</v>
      </c>
      <c r="B2975" s="9" t="s">
        <v>850</v>
      </c>
      <c r="C2975" s="27" t="s">
        <v>1058</v>
      </c>
      <c r="D2975" s="9" t="s">
        <v>78</v>
      </c>
      <c r="E2975" s="9" t="s">
        <v>406</v>
      </c>
      <c r="F2975" s="20" t="n">
        <v>-60</v>
      </c>
      <c r="G2975" s="12" t="s">
        <v>21</v>
      </c>
    </row>
    <row r="2976" customFormat="false" ht="12.8" hidden="false" customHeight="false" outlineLevel="0" collapsed="false">
      <c r="A2976" s="17" t="s">
        <v>809</v>
      </c>
      <c r="B2976" s="9" t="s">
        <v>850</v>
      </c>
      <c r="C2976" s="27" t="s">
        <v>1057</v>
      </c>
      <c r="D2976" s="9" t="s">
        <v>78</v>
      </c>
      <c r="E2976" s="9" t="s">
        <v>406</v>
      </c>
      <c r="F2976" s="20" t="n">
        <v>-32.9</v>
      </c>
      <c r="G2976" s="12" t="s">
        <v>21</v>
      </c>
    </row>
    <row r="2977" customFormat="false" ht="12.8" hidden="false" customHeight="false" outlineLevel="0" collapsed="false">
      <c r="A2977" s="17" t="s">
        <v>809</v>
      </c>
      <c r="B2977" s="9" t="s">
        <v>850</v>
      </c>
      <c r="C2977" s="27" t="s">
        <v>1058</v>
      </c>
      <c r="D2977" s="9" t="s">
        <v>78</v>
      </c>
      <c r="E2977" s="9" t="s">
        <v>406</v>
      </c>
      <c r="F2977" s="20" t="n">
        <v>-70</v>
      </c>
      <c r="G2977" s="12" t="s">
        <v>21</v>
      </c>
    </row>
    <row r="2978" customFormat="false" ht="12.8" hidden="false" customHeight="false" outlineLevel="0" collapsed="false">
      <c r="A2978" s="17" t="s">
        <v>809</v>
      </c>
      <c r="B2978" s="9" t="s">
        <v>850</v>
      </c>
      <c r="C2978" s="27" t="s">
        <v>1232</v>
      </c>
      <c r="D2978" s="9" t="s">
        <v>78</v>
      </c>
      <c r="E2978" s="9" t="s">
        <v>119</v>
      </c>
      <c r="F2978" s="20" t="n">
        <v>-435</v>
      </c>
      <c r="G2978" s="12" t="s">
        <v>21</v>
      </c>
    </row>
    <row r="2979" customFormat="false" ht="12.8" hidden="false" customHeight="false" outlineLevel="0" collapsed="false">
      <c r="A2979" s="17" t="s">
        <v>809</v>
      </c>
      <c r="B2979" s="9" t="s">
        <v>850</v>
      </c>
      <c r="C2979" s="27" t="s">
        <v>1233</v>
      </c>
      <c r="D2979" s="9" t="s">
        <v>78</v>
      </c>
      <c r="E2979" s="9" t="s">
        <v>119</v>
      </c>
      <c r="F2979" s="20" t="n">
        <v>-360</v>
      </c>
      <c r="G2979" s="12" t="s">
        <v>21</v>
      </c>
    </row>
    <row r="2980" customFormat="false" ht="12.8" hidden="false" customHeight="false" outlineLevel="0" collapsed="false">
      <c r="A2980" s="17" t="s">
        <v>809</v>
      </c>
      <c r="B2980" s="9" t="s">
        <v>850</v>
      </c>
      <c r="C2980" s="27" t="s">
        <v>1233</v>
      </c>
      <c r="D2980" s="9" t="s">
        <v>78</v>
      </c>
      <c r="E2980" s="9" t="s">
        <v>119</v>
      </c>
      <c r="F2980" s="20" t="n">
        <v>-60</v>
      </c>
      <c r="G2980" s="12" t="s">
        <v>21</v>
      </c>
    </row>
    <row r="2981" customFormat="false" ht="12.8" hidden="false" customHeight="false" outlineLevel="0" collapsed="false">
      <c r="A2981" s="17" t="s">
        <v>809</v>
      </c>
      <c r="B2981" s="9" t="s">
        <v>850</v>
      </c>
      <c r="C2981" s="27" t="s">
        <v>1234</v>
      </c>
      <c r="D2981" s="9" t="s">
        <v>78</v>
      </c>
      <c r="E2981" s="9" t="s">
        <v>119</v>
      </c>
      <c r="F2981" s="20" t="n">
        <v>-270</v>
      </c>
      <c r="G2981" s="12" t="s">
        <v>21</v>
      </c>
    </row>
    <row r="2982" customFormat="false" ht="12.8" hidden="false" customHeight="false" outlineLevel="0" collapsed="false">
      <c r="A2982" s="17" t="s">
        <v>809</v>
      </c>
      <c r="B2982" s="9" t="s">
        <v>850</v>
      </c>
      <c r="C2982" s="27" t="s">
        <v>1235</v>
      </c>
      <c r="D2982" s="9" t="s">
        <v>123</v>
      </c>
      <c r="E2982" s="9" t="s">
        <v>123</v>
      </c>
      <c r="F2982" s="20" t="n">
        <v>-413.24</v>
      </c>
      <c r="G2982" s="12" t="s">
        <v>21</v>
      </c>
    </row>
    <row r="2983" customFormat="false" ht="12.8" hidden="false" customHeight="false" outlineLevel="0" collapsed="false">
      <c r="A2983" s="17" t="s">
        <v>809</v>
      </c>
      <c r="B2983" s="9" t="s">
        <v>850</v>
      </c>
      <c r="C2983" s="27" t="s">
        <v>1236</v>
      </c>
      <c r="D2983" s="9" t="s">
        <v>19</v>
      </c>
      <c r="E2983" s="9" t="s">
        <v>271</v>
      </c>
      <c r="F2983" s="20" t="n">
        <v>-16.9</v>
      </c>
      <c r="G2983" s="12" t="s">
        <v>21</v>
      </c>
    </row>
    <row r="2984" customFormat="false" ht="12.8" hidden="false" customHeight="false" outlineLevel="0" collapsed="false">
      <c r="A2984" s="17" t="s">
        <v>809</v>
      </c>
      <c r="B2984" s="9" t="s">
        <v>850</v>
      </c>
      <c r="C2984" s="27" t="s">
        <v>1237</v>
      </c>
      <c r="D2984" s="9" t="s">
        <v>19</v>
      </c>
      <c r="E2984" s="9" t="s">
        <v>271</v>
      </c>
      <c r="F2984" s="20" t="n">
        <v>-32.9</v>
      </c>
      <c r="G2984" s="12" t="s">
        <v>21</v>
      </c>
    </row>
    <row r="2985" customFormat="false" ht="12.8" hidden="false" customHeight="false" outlineLevel="0" collapsed="false">
      <c r="A2985" s="17" t="s">
        <v>809</v>
      </c>
      <c r="B2985" s="9" t="s">
        <v>850</v>
      </c>
      <c r="C2985" s="27" t="s">
        <v>1238</v>
      </c>
      <c r="D2985" s="9" t="s">
        <v>19</v>
      </c>
      <c r="E2985" s="9" t="s">
        <v>119</v>
      </c>
      <c r="F2985" s="20" t="n">
        <v>-24.88</v>
      </c>
      <c r="G2985" s="12" t="s">
        <v>21</v>
      </c>
    </row>
    <row r="2986" customFormat="false" ht="12.8" hidden="false" customHeight="false" outlineLevel="0" collapsed="false">
      <c r="A2986" s="17" t="s">
        <v>809</v>
      </c>
      <c r="B2986" s="9" t="s">
        <v>850</v>
      </c>
      <c r="C2986" s="27" t="s">
        <v>1239</v>
      </c>
      <c r="D2986" s="9" t="s">
        <v>19</v>
      </c>
      <c r="E2986" s="9" t="s">
        <v>119</v>
      </c>
      <c r="F2986" s="20" t="n">
        <v>-45</v>
      </c>
      <c r="G2986" s="12" t="s">
        <v>21</v>
      </c>
    </row>
    <row r="2987" customFormat="false" ht="12.8" hidden="false" customHeight="false" outlineLevel="0" collapsed="false">
      <c r="A2987" s="17" t="s">
        <v>809</v>
      </c>
      <c r="B2987" s="9" t="s">
        <v>850</v>
      </c>
      <c r="C2987" s="27" t="s">
        <v>1238</v>
      </c>
      <c r="D2987" s="9" t="s">
        <v>19</v>
      </c>
      <c r="E2987" s="9" t="s">
        <v>119</v>
      </c>
      <c r="F2987" s="20" t="n">
        <v>-369.62</v>
      </c>
      <c r="G2987" s="12" t="s">
        <v>21</v>
      </c>
    </row>
    <row r="2988" customFormat="false" ht="12.8" hidden="false" customHeight="false" outlineLevel="0" collapsed="false">
      <c r="A2988" s="17" t="s">
        <v>809</v>
      </c>
      <c r="B2988" s="9" t="s">
        <v>850</v>
      </c>
      <c r="C2988" s="27" t="s">
        <v>1240</v>
      </c>
      <c r="D2988" s="9" t="s">
        <v>19</v>
      </c>
      <c r="E2988" s="9" t="s">
        <v>119</v>
      </c>
      <c r="F2988" s="20" t="n">
        <v>-88</v>
      </c>
      <c r="G2988" s="12" t="s">
        <v>21</v>
      </c>
    </row>
    <row r="2989" customFormat="false" ht="12.8" hidden="false" customHeight="false" outlineLevel="0" collapsed="false">
      <c r="A2989" s="17" t="s">
        <v>809</v>
      </c>
      <c r="B2989" s="9" t="s">
        <v>850</v>
      </c>
      <c r="C2989" s="27" t="s">
        <v>1064</v>
      </c>
      <c r="D2989" s="9" t="s">
        <v>19</v>
      </c>
      <c r="E2989" s="9" t="s">
        <v>64</v>
      </c>
      <c r="F2989" s="20" t="n">
        <v>-166.7</v>
      </c>
      <c r="G2989" s="12" t="s">
        <v>21</v>
      </c>
    </row>
    <row r="2990" customFormat="false" ht="12.8" hidden="false" customHeight="false" outlineLevel="0" collapsed="false">
      <c r="A2990" s="17" t="s">
        <v>809</v>
      </c>
      <c r="B2990" s="9" t="s">
        <v>850</v>
      </c>
      <c r="C2990" s="27" t="s">
        <v>1241</v>
      </c>
      <c r="D2990" s="9" t="s">
        <v>19</v>
      </c>
      <c r="E2990" s="9" t="s">
        <v>64</v>
      </c>
      <c r="F2990" s="20" t="n">
        <v>-22.3</v>
      </c>
      <c r="G2990" s="12" t="s">
        <v>21</v>
      </c>
    </row>
    <row r="2991" customFormat="false" ht="12.8" hidden="false" customHeight="false" outlineLevel="0" collapsed="false">
      <c r="A2991" s="17" t="s">
        <v>809</v>
      </c>
      <c r="B2991" s="9" t="s">
        <v>850</v>
      </c>
      <c r="C2991" s="27" t="s">
        <v>1064</v>
      </c>
      <c r="D2991" s="9" t="s">
        <v>19</v>
      </c>
      <c r="E2991" s="9" t="s">
        <v>64</v>
      </c>
      <c r="F2991" s="20" t="n">
        <v>-145.97</v>
      </c>
      <c r="G2991" s="12" t="s">
        <v>21</v>
      </c>
    </row>
    <row r="2992" customFormat="false" ht="12.8" hidden="false" customHeight="false" outlineLevel="0" collapsed="false">
      <c r="A2992" s="17" t="s">
        <v>809</v>
      </c>
      <c r="B2992" s="9" t="s">
        <v>850</v>
      </c>
      <c r="C2992" s="27" t="s">
        <v>1064</v>
      </c>
      <c r="D2992" s="9" t="s">
        <v>19</v>
      </c>
      <c r="E2992" s="9" t="s">
        <v>64</v>
      </c>
      <c r="F2992" s="20" t="n">
        <v>-137.58</v>
      </c>
      <c r="G2992" s="12" t="s">
        <v>21</v>
      </c>
    </row>
    <row r="2993" customFormat="false" ht="12.8" hidden="false" customHeight="false" outlineLevel="0" collapsed="false">
      <c r="A2993" s="17" t="s">
        <v>809</v>
      </c>
      <c r="B2993" s="9" t="s">
        <v>850</v>
      </c>
      <c r="C2993" s="27" t="s">
        <v>1242</v>
      </c>
      <c r="D2993" s="9" t="s">
        <v>171</v>
      </c>
      <c r="E2993" s="9" t="s">
        <v>172</v>
      </c>
      <c r="F2993" s="20" t="n">
        <v>-26.9</v>
      </c>
      <c r="G2993" s="12" t="s">
        <v>21</v>
      </c>
    </row>
    <row r="2994" customFormat="false" ht="12.8" hidden="false" customHeight="false" outlineLevel="0" collapsed="false">
      <c r="A2994" s="17" t="s">
        <v>809</v>
      </c>
      <c r="B2994" s="9" t="s">
        <v>850</v>
      </c>
      <c r="C2994" s="27" t="s">
        <v>1243</v>
      </c>
      <c r="D2994" s="9" t="s">
        <v>25</v>
      </c>
      <c r="E2994" s="9" t="s">
        <v>26</v>
      </c>
      <c r="F2994" s="20" t="n">
        <v>-93.2</v>
      </c>
      <c r="G2994" s="12" t="s">
        <v>21</v>
      </c>
    </row>
    <row r="2995" customFormat="false" ht="12.8" hidden="false" customHeight="false" outlineLevel="0" collapsed="false">
      <c r="A2995" s="17" t="s">
        <v>809</v>
      </c>
      <c r="B2995" s="9" t="s">
        <v>850</v>
      </c>
      <c r="C2995" s="27" t="s">
        <v>1244</v>
      </c>
      <c r="D2995" s="9" t="s">
        <v>25</v>
      </c>
      <c r="E2995" s="9" t="s">
        <v>26</v>
      </c>
      <c r="F2995" s="20" t="n">
        <v>-39.5</v>
      </c>
      <c r="G2995" s="12" t="s">
        <v>21</v>
      </c>
    </row>
    <row r="2996" customFormat="false" ht="12.8" hidden="false" customHeight="false" outlineLevel="0" collapsed="false">
      <c r="A2996" s="17" t="s">
        <v>809</v>
      </c>
      <c r="B2996" s="9" t="s">
        <v>850</v>
      </c>
      <c r="C2996" s="27" t="s">
        <v>1245</v>
      </c>
      <c r="D2996" s="9" t="s">
        <v>25</v>
      </c>
      <c r="E2996" s="9" t="s">
        <v>26</v>
      </c>
      <c r="F2996" s="20" t="n">
        <v>-105.1</v>
      </c>
      <c r="G2996" s="12" t="s">
        <v>21</v>
      </c>
    </row>
    <row r="2997" customFormat="false" ht="12.8" hidden="false" customHeight="false" outlineLevel="0" collapsed="false">
      <c r="A2997" s="17" t="s">
        <v>809</v>
      </c>
      <c r="B2997" s="9" t="s">
        <v>850</v>
      </c>
      <c r="C2997" s="27" t="s">
        <v>1070</v>
      </c>
      <c r="D2997" s="9" t="s">
        <v>25</v>
      </c>
      <c r="E2997" s="9" t="s">
        <v>26</v>
      </c>
      <c r="F2997" s="20" t="n">
        <v>-94.38</v>
      </c>
      <c r="G2997" s="12" t="s">
        <v>21</v>
      </c>
    </row>
    <row r="2998" customFormat="false" ht="12.8" hidden="false" customHeight="false" outlineLevel="0" collapsed="false">
      <c r="A2998" s="17" t="s">
        <v>809</v>
      </c>
      <c r="B2998" s="9" t="s">
        <v>850</v>
      </c>
      <c r="C2998" s="27" t="s">
        <v>1246</v>
      </c>
      <c r="D2998" s="9" t="s">
        <v>25</v>
      </c>
      <c r="E2998" s="9" t="s">
        <v>26</v>
      </c>
      <c r="F2998" s="20" t="n">
        <v>-40.43</v>
      </c>
      <c r="G2998" s="12" t="s">
        <v>21</v>
      </c>
    </row>
    <row r="2999" customFormat="false" ht="12.8" hidden="false" customHeight="false" outlineLevel="0" collapsed="false">
      <c r="A2999" s="17" t="s">
        <v>809</v>
      </c>
      <c r="B2999" s="9" t="s">
        <v>850</v>
      </c>
      <c r="C2999" s="27" t="s">
        <v>1070</v>
      </c>
      <c r="D2999" s="9" t="s">
        <v>25</v>
      </c>
      <c r="E2999" s="9" t="s">
        <v>26</v>
      </c>
      <c r="F2999" s="20" t="n">
        <v>-64.9</v>
      </c>
      <c r="G2999" s="12" t="s">
        <v>21</v>
      </c>
    </row>
    <row r="3000" customFormat="false" ht="12.8" hidden="false" customHeight="false" outlineLevel="0" collapsed="false">
      <c r="A3000" s="17" t="s">
        <v>809</v>
      </c>
      <c r="B3000" s="9" t="s">
        <v>850</v>
      </c>
      <c r="C3000" s="27" t="s">
        <v>1070</v>
      </c>
      <c r="D3000" s="9" t="s">
        <v>25</v>
      </c>
      <c r="E3000" s="9" t="s">
        <v>26</v>
      </c>
      <c r="F3000" s="20" t="n">
        <v>-63.9</v>
      </c>
      <c r="G3000" s="12" t="s">
        <v>21</v>
      </c>
    </row>
    <row r="3001" customFormat="false" ht="12.8" hidden="false" customHeight="false" outlineLevel="0" collapsed="false">
      <c r="A3001" s="17" t="s">
        <v>809</v>
      </c>
      <c r="B3001" s="9" t="s">
        <v>850</v>
      </c>
      <c r="C3001" s="27" t="s">
        <v>1247</v>
      </c>
      <c r="D3001" s="9" t="s">
        <v>25</v>
      </c>
      <c r="E3001" s="9" t="s">
        <v>26</v>
      </c>
      <c r="F3001" s="20" t="n">
        <v>-56.3</v>
      </c>
      <c r="G3001" s="12" t="s">
        <v>21</v>
      </c>
    </row>
    <row r="3002" customFormat="false" ht="12.8" hidden="false" customHeight="false" outlineLevel="0" collapsed="false">
      <c r="A3002" s="17" t="s">
        <v>809</v>
      </c>
      <c r="B3002" s="9" t="s">
        <v>850</v>
      </c>
      <c r="C3002" s="27" t="s">
        <v>1248</v>
      </c>
      <c r="D3002" s="9" t="s">
        <v>25</v>
      </c>
      <c r="E3002" s="9" t="s">
        <v>29</v>
      </c>
      <c r="F3002" s="20" t="n">
        <v>-19.71</v>
      </c>
      <c r="G3002" s="12" t="s">
        <v>21</v>
      </c>
    </row>
    <row r="3003" customFormat="false" ht="12.8" hidden="false" customHeight="false" outlineLevel="0" collapsed="false">
      <c r="A3003" s="17" t="s">
        <v>809</v>
      </c>
      <c r="B3003" s="9" t="s">
        <v>850</v>
      </c>
      <c r="C3003" s="27" t="s">
        <v>1249</v>
      </c>
      <c r="D3003" s="9" t="s">
        <v>25</v>
      </c>
      <c r="E3003" s="9" t="s">
        <v>29</v>
      </c>
      <c r="F3003" s="20" t="n">
        <v>-78.54</v>
      </c>
      <c r="G3003" s="12" t="s">
        <v>21</v>
      </c>
    </row>
    <row r="3004" customFormat="false" ht="12.8" hidden="false" customHeight="false" outlineLevel="0" collapsed="false">
      <c r="A3004" s="17" t="s">
        <v>809</v>
      </c>
      <c r="B3004" s="9" t="s">
        <v>850</v>
      </c>
      <c r="C3004" s="27" t="s">
        <v>1250</v>
      </c>
      <c r="D3004" s="9" t="s">
        <v>25</v>
      </c>
      <c r="E3004" s="9" t="s">
        <v>148</v>
      </c>
      <c r="F3004" s="20" t="n">
        <v>-25</v>
      </c>
      <c r="G3004" s="12" t="s">
        <v>21</v>
      </c>
    </row>
    <row r="3005" customFormat="false" ht="12.8" hidden="false" customHeight="false" outlineLevel="0" collapsed="false">
      <c r="A3005" s="17" t="s">
        <v>809</v>
      </c>
      <c r="B3005" s="9" t="s">
        <v>850</v>
      </c>
      <c r="C3005" s="27" t="s">
        <v>1251</v>
      </c>
      <c r="D3005" s="9" t="s">
        <v>25</v>
      </c>
      <c r="E3005" s="9" t="s">
        <v>148</v>
      </c>
      <c r="F3005" s="20" t="n">
        <v>-52</v>
      </c>
      <c r="G3005" s="12" t="s">
        <v>21</v>
      </c>
    </row>
    <row r="3006" customFormat="false" ht="12.8" hidden="false" customHeight="false" outlineLevel="0" collapsed="false">
      <c r="A3006" s="17" t="s">
        <v>809</v>
      </c>
      <c r="B3006" s="9" t="s">
        <v>850</v>
      </c>
      <c r="C3006" s="27" t="s">
        <v>1252</v>
      </c>
      <c r="D3006" s="9" t="s">
        <v>25</v>
      </c>
      <c r="E3006" s="9" t="s">
        <v>163</v>
      </c>
      <c r="F3006" s="20" t="n">
        <v>-30</v>
      </c>
      <c r="G3006" s="12" t="s">
        <v>21</v>
      </c>
    </row>
    <row r="3007" customFormat="false" ht="12.8" hidden="false" customHeight="false" outlineLevel="0" collapsed="false">
      <c r="A3007" s="17" t="s">
        <v>809</v>
      </c>
      <c r="B3007" s="9" t="s">
        <v>850</v>
      </c>
      <c r="C3007" s="27" t="s">
        <v>1253</v>
      </c>
      <c r="D3007" s="9" t="s">
        <v>25</v>
      </c>
      <c r="E3007" s="9" t="s">
        <v>869</v>
      </c>
      <c r="F3007" s="20" t="n">
        <v>-74.4</v>
      </c>
      <c r="G3007" s="12" t="s">
        <v>21</v>
      </c>
    </row>
    <row r="3008" customFormat="false" ht="12.8" hidden="false" customHeight="false" outlineLevel="0" collapsed="false">
      <c r="A3008" s="17" t="s">
        <v>809</v>
      </c>
      <c r="B3008" s="9" t="s">
        <v>850</v>
      </c>
      <c r="C3008" s="27" t="s">
        <v>1254</v>
      </c>
      <c r="D3008" s="9" t="s">
        <v>25</v>
      </c>
      <c r="E3008" s="9" t="s">
        <v>84</v>
      </c>
      <c r="F3008" s="20" t="n">
        <v>-1</v>
      </c>
      <c r="G3008" s="12" t="s">
        <v>21</v>
      </c>
    </row>
    <row r="3009" customFormat="false" ht="12.8" hidden="false" customHeight="false" outlineLevel="0" collapsed="false">
      <c r="A3009" s="17" t="s">
        <v>809</v>
      </c>
      <c r="B3009" s="9" t="s">
        <v>850</v>
      </c>
      <c r="C3009" s="27" t="s">
        <v>1255</v>
      </c>
      <c r="D3009" s="9" t="s">
        <v>25</v>
      </c>
      <c r="E3009" s="9" t="s">
        <v>84</v>
      </c>
      <c r="F3009" s="20" t="n">
        <v>-124</v>
      </c>
      <c r="G3009" s="12" t="s">
        <v>21</v>
      </c>
    </row>
    <row r="3010" customFormat="false" ht="12.8" hidden="false" customHeight="false" outlineLevel="0" collapsed="false">
      <c r="A3010" s="17" t="s">
        <v>809</v>
      </c>
      <c r="B3010" s="9" t="s">
        <v>850</v>
      </c>
      <c r="C3010" s="27" t="s">
        <v>1254</v>
      </c>
      <c r="D3010" s="9" t="s">
        <v>25</v>
      </c>
      <c r="E3010" s="9" t="s">
        <v>84</v>
      </c>
      <c r="F3010" s="20" t="n">
        <v>-17.93</v>
      </c>
      <c r="G3010" s="12" t="s">
        <v>21</v>
      </c>
    </row>
    <row r="3011" customFormat="false" ht="12.8" hidden="false" customHeight="false" outlineLevel="0" collapsed="false">
      <c r="A3011" s="17" t="s">
        <v>809</v>
      </c>
      <c r="B3011" s="9" t="s">
        <v>850</v>
      </c>
      <c r="C3011" s="27" t="s">
        <v>1256</v>
      </c>
      <c r="D3011" s="9" t="s">
        <v>25</v>
      </c>
      <c r="E3011" s="9" t="s">
        <v>196</v>
      </c>
      <c r="F3011" s="20" t="n">
        <v>-517.3</v>
      </c>
      <c r="G3011" s="12" t="s">
        <v>21</v>
      </c>
    </row>
    <row r="3012" customFormat="false" ht="12.8" hidden="false" customHeight="false" outlineLevel="0" collapsed="false">
      <c r="A3012" s="17" t="s">
        <v>809</v>
      </c>
      <c r="B3012" s="9" t="s">
        <v>850</v>
      </c>
      <c r="C3012" s="27" t="s">
        <v>1257</v>
      </c>
      <c r="D3012" s="9" t="s">
        <v>54</v>
      </c>
      <c r="E3012" s="9" t="s">
        <v>67</v>
      </c>
      <c r="F3012" s="20" t="n">
        <v>-19</v>
      </c>
      <c r="G3012" s="12" t="s">
        <v>21</v>
      </c>
    </row>
    <row r="3013" customFormat="false" ht="12.8" hidden="false" customHeight="false" outlineLevel="0" collapsed="false">
      <c r="A3013" s="17" t="s">
        <v>811</v>
      </c>
      <c r="B3013" s="9" t="s">
        <v>850</v>
      </c>
      <c r="C3013" s="27" t="s">
        <v>1231</v>
      </c>
      <c r="D3013" s="9" t="s">
        <v>78</v>
      </c>
      <c r="E3013" s="9" t="s">
        <v>406</v>
      </c>
      <c r="F3013" s="20" t="n">
        <v>-70</v>
      </c>
      <c r="G3013" s="12" t="s">
        <v>21</v>
      </c>
    </row>
    <row r="3014" customFormat="false" ht="12.8" hidden="false" customHeight="false" outlineLevel="0" collapsed="false">
      <c r="A3014" s="17" t="s">
        <v>811</v>
      </c>
      <c r="B3014" s="9" t="s">
        <v>850</v>
      </c>
      <c r="C3014" s="27" t="s">
        <v>1231</v>
      </c>
      <c r="D3014" s="9" t="s">
        <v>78</v>
      </c>
      <c r="E3014" s="9" t="s">
        <v>406</v>
      </c>
      <c r="F3014" s="20" t="n">
        <v>-60</v>
      </c>
      <c r="G3014" s="12" t="s">
        <v>21</v>
      </c>
    </row>
    <row r="3015" customFormat="false" ht="12.8" hidden="false" customHeight="false" outlineLevel="0" collapsed="false">
      <c r="A3015" s="17" t="s">
        <v>811</v>
      </c>
      <c r="B3015" s="9" t="s">
        <v>850</v>
      </c>
      <c r="C3015" s="27" t="s">
        <v>1258</v>
      </c>
      <c r="D3015" s="9" t="s">
        <v>78</v>
      </c>
      <c r="E3015" s="9" t="s">
        <v>406</v>
      </c>
      <c r="F3015" s="20" t="n">
        <v>-81.93</v>
      </c>
      <c r="G3015" s="12" t="s">
        <v>21</v>
      </c>
    </row>
    <row r="3016" customFormat="false" ht="12.8" hidden="false" customHeight="false" outlineLevel="0" collapsed="false">
      <c r="A3016" s="17" t="s">
        <v>811</v>
      </c>
      <c r="B3016" s="9" t="s">
        <v>850</v>
      </c>
      <c r="C3016" s="27" t="s">
        <v>1259</v>
      </c>
      <c r="D3016" s="9" t="s">
        <v>78</v>
      </c>
      <c r="E3016" s="9" t="s">
        <v>406</v>
      </c>
      <c r="F3016" s="20" t="n">
        <v>-60</v>
      </c>
      <c r="G3016" s="12" t="s">
        <v>21</v>
      </c>
    </row>
    <row r="3017" customFormat="false" ht="12.8" hidden="false" customHeight="false" outlineLevel="0" collapsed="false">
      <c r="A3017" s="17" t="s">
        <v>811</v>
      </c>
      <c r="B3017" s="9" t="s">
        <v>850</v>
      </c>
      <c r="C3017" s="27" t="s">
        <v>1260</v>
      </c>
      <c r="D3017" s="9" t="s">
        <v>78</v>
      </c>
      <c r="E3017" s="9" t="s">
        <v>406</v>
      </c>
      <c r="F3017" s="20" t="n">
        <v>-71.98</v>
      </c>
      <c r="G3017" s="12" t="s">
        <v>21</v>
      </c>
    </row>
    <row r="3018" customFormat="false" ht="12.8" hidden="false" customHeight="false" outlineLevel="0" collapsed="false">
      <c r="A3018" s="17" t="s">
        <v>811</v>
      </c>
      <c r="B3018" s="9" t="s">
        <v>850</v>
      </c>
      <c r="C3018" s="27" t="s">
        <v>1261</v>
      </c>
      <c r="D3018" s="9" t="s">
        <v>78</v>
      </c>
      <c r="E3018" s="9" t="s">
        <v>406</v>
      </c>
      <c r="F3018" s="20" t="n">
        <v>-72.46</v>
      </c>
      <c r="G3018" s="12" t="s">
        <v>21</v>
      </c>
    </row>
    <row r="3019" customFormat="false" ht="12.8" hidden="false" customHeight="false" outlineLevel="0" collapsed="false">
      <c r="A3019" s="17" t="s">
        <v>811</v>
      </c>
      <c r="B3019" s="9" t="s">
        <v>850</v>
      </c>
      <c r="C3019" s="27" t="s">
        <v>1058</v>
      </c>
      <c r="D3019" s="9" t="s">
        <v>78</v>
      </c>
      <c r="E3019" s="9" t="s">
        <v>406</v>
      </c>
      <c r="F3019" s="20" t="n">
        <v>-76.54</v>
      </c>
      <c r="G3019" s="12" t="s">
        <v>21</v>
      </c>
    </row>
    <row r="3020" customFormat="false" ht="12.8" hidden="false" customHeight="false" outlineLevel="0" collapsed="false">
      <c r="A3020" s="17" t="s">
        <v>811</v>
      </c>
      <c r="B3020" s="9" t="s">
        <v>850</v>
      </c>
      <c r="C3020" s="27" t="s">
        <v>1262</v>
      </c>
      <c r="D3020" s="9" t="s">
        <v>78</v>
      </c>
      <c r="E3020" s="9" t="s">
        <v>406</v>
      </c>
      <c r="F3020" s="20" t="n">
        <v>-55</v>
      </c>
      <c r="G3020" s="12" t="s">
        <v>21</v>
      </c>
    </row>
    <row r="3021" customFormat="false" ht="12.8" hidden="false" customHeight="false" outlineLevel="0" collapsed="false">
      <c r="A3021" s="17" t="s">
        <v>811</v>
      </c>
      <c r="B3021" s="9" t="s">
        <v>850</v>
      </c>
      <c r="C3021" s="27" t="s">
        <v>1263</v>
      </c>
      <c r="D3021" s="9" t="s">
        <v>78</v>
      </c>
      <c r="E3021" s="9" t="s">
        <v>406</v>
      </c>
      <c r="F3021" s="20" t="n">
        <v>-73.97</v>
      </c>
      <c r="G3021" s="12" t="s">
        <v>21</v>
      </c>
    </row>
    <row r="3022" customFormat="false" ht="12.8" hidden="false" customHeight="false" outlineLevel="0" collapsed="false">
      <c r="A3022" s="17" t="s">
        <v>811</v>
      </c>
      <c r="B3022" s="9" t="s">
        <v>850</v>
      </c>
      <c r="C3022" s="27" t="s">
        <v>1264</v>
      </c>
      <c r="D3022" s="9" t="s">
        <v>78</v>
      </c>
      <c r="E3022" s="9" t="s">
        <v>406</v>
      </c>
      <c r="F3022" s="20" t="n">
        <v>-61.81</v>
      </c>
      <c r="G3022" s="12" t="s">
        <v>21</v>
      </c>
    </row>
    <row r="3023" customFormat="false" ht="12.8" hidden="false" customHeight="false" outlineLevel="0" collapsed="false">
      <c r="A3023" s="17" t="s">
        <v>811</v>
      </c>
      <c r="B3023" s="9" t="s">
        <v>850</v>
      </c>
      <c r="C3023" s="27" t="s">
        <v>1265</v>
      </c>
      <c r="D3023" s="9" t="s">
        <v>78</v>
      </c>
      <c r="E3023" s="9" t="s">
        <v>406</v>
      </c>
      <c r="F3023" s="20" t="n">
        <v>-16.3</v>
      </c>
      <c r="G3023" s="12" t="s">
        <v>21</v>
      </c>
    </row>
    <row r="3024" customFormat="false" ht="12.8" hidden="false" customHeight="false" outlineLevel="0" collapsed="false">
      <c r="A3024" s="17" t="s">
        <v>811</v>
      </c>
      <c r="B3024" s="9" t="s">
        <v>850</v>
      </c>
      <c r="C3024" s="27" t="s">
        <v>1266</v>
      </c>
      <c r="D3024" s="9" t="s">
        <v>78</v>
      </c>
      <c r="E3024" s="9" t="s">
        <v>406</v>
      </c>
      <c r="F3024" s="20" t="n">
        <v>-82.93</v>
      </c>
      <c r="G3024" s="12" t="s">
        <v>21</v>
      </c>
    </row>
    <row r="3025" customFormat="false" ht="12.8" hidden="false" customHeight="false" outlineLevel="0" collapsed="false">
      <c r="A3025" s="17" t="s">
        <v>811</v>
      </c>
      <c r="B3025" s="9" t="s">
        <v>850</v>
      </c>
      <c r="C3025" s="27" t="s">
        <v>1267</v>
      </c>
      <c r="D3025" s="9" t="s">
        <v>78</v>
      </c>
      <c r="E3025" s="9" t="s">
        <v>406</v>
      </c>
      <c r="F3025" s="20" t="n">
        <v>-40.01</v>
      </c>
      <c r="G3025" s="12" t="s">
        <v>21</v>
      </c>
    </row>
    <row r="3026" customFormat="false" ht="12.8" hidden="false" customHeight="false" outlineLevel="0" collapsed="false">
      <c r="A3026" s="17" t="s">
        <v>811</v>
      </c>
      <c r="B3026" s="9" t="s">
        <v>850</v>
      </c>
      <c r="C3026" s="27" t="s">
        <v>1268</v>
      </c>
      <c r="D3026" s="9" t="s">
        <v>78</v>
      </c>
      <c r="E3026" s="9" t="s">
        <v>406</v>
      </c>
      <c r="F3026" s="20" t="n">
        <v>-55.61</v>
      </c>
      <c r="G3026" s="12" t="s">
        <v>21</v>
      </c>
    </row>
    <row r="3027" customFormat="false" ht="12.8" hidden="false" customHeight="false" outlineLevel="0" collapsed="false">
      <c r="A3027" s="17" t="s">
        <v>811</v>
      </c>
      <c r="B3027" s="9" t="s">
        <v>850</v>
      </c>
      <c r="C3027" s="27" t="s">
        <v>1269</v>
      </c>
      <c r="D3027" s="9" t="s">
        <v>78</v>
      </c>
      <c r="E3027" s="9" t="s">
        <v>406</v>
      </c>
      <c r="F3027" s="20" t="n">
        <v>-80.74</v>
      </c>
      <c r="G3027" s="12" t="s">
        <v>21</v>
      </c>
    </row>
    <row r="3028" customFormat="false" ht="12.8" hidden="false" customHeight="false" outlineLevel="0" collapsed="false">
      <c r="A3028" s="17" t="s">
        <v>811</v>
      </c>
      <c r="B3028" s="9" t="s">
        <v>850</v>
      </c>
      <c r="C3028" s="27" t="s">
        <v>1270</v>
      </c>
      <c r="D3028" s="9" t="s">
        <v>78</v>
      </c>
      <c r="E3028" s="9" t="s">
        <v>406</v>
      </c>
      <c r="F3028" s="20" t="n">
        <v>-81.62</v>
      </c>
      <c r="G3028" s="12" t="s">
        <v>21</v>
      </c>
    </row>
    <row r="3029" customFormat="false" ht="12.8" hidden="false" customHeight="false" outlineLevel="0" collapsed="false">
      <c r="A3029" s="17" t="s">
        <v>811</v>
      </c>
      <c r="B3029" s="9" t="s">
        <v>850</v>
      </c>
      <c r="C3029" s="27" t="s">
        <v>1271</v>
      </c>
      <c r="D3029" s="9" t="s">
        <v>78</v>
      </c>
      <c r="E3029" s="9" t="s">
        <v>406</v>
      </c>
      <c r="F3029" s="20" t="n">
        <v>-79.99</v>
      </c>
      <c r="G3029" s="12" t="s">
        <v>21</v>
      </c>
    </row>
    <row r="3030" customFormat="false" ht="12.8" hidden="false" customHeight="false" outlineLevel="0" collapsed="false">
      <c r="A3030" s="17" t="s">
        <v>811</v>
      </c>
      <c r="B3030" s="9" t="s">
        <v>850</v>
      </c>
      <c r="C3030" s="27" t="s">
        <v>1272</v>
      </c>
      <c r="D3030" s="9" t="s">
        <v>78</v>
      </c>
      <c r="E3030" s="9" t="s">
        <v>406</v>
      </c>
      <c r="F3030" s="20" t="n">
        <v>-66.09</v>
      </c>
      <c r="G3030" s="12" t="s">
        <v>21</v>
      </c>
    </row>
    <row r="3031" customFormat="false" ht="12.8" hidden="false" customHeight="false" outlineLevel="0" collapsed="false">
      <c r="A3031" s="17" t="s">
        <v>811</v>
      </c>
      <c r="B3031" s="9" t="s">
        <v>850</v>
      </c>
      <c r="C3031" s="27" t="s">
        <v>1273</v>
      </c>
      <c r="D3031" s="9" t="s">
        <v>78</v>
      </c>
      <c r="E3031" s="9" t="s">
        <v>406</v>
      </c>
      <c r="F3031" s="20" t="n">
        <v>-53.21</v>
      </c>
      <c r="G3031" s="12" t="s">
        <v>21</v>
      </c>
    </row>
    <row r="3032" customFormat="false" ht="12.8" hidden="false" customHeight="false" outlineLevel="0" collapsed="false">
      <c r="A3032" s="17" t="s">
        <v>811</v>
      </c>
      <c r="B3032" s="9" t="s">
        <v>850</v>
      </c>
      <c r="C3032" s="27" t="s">
        <v>1252</v>
      </c>
      <c r="D3032" s="9" t="s">
        <v>78</v>
      </c>
      <c r="E3032" s="9" t="s">
        <v>119</v>
      </c>
      <c r="F3032" s="20" t="n">
        <v>-130</v>
      </c>
      <c r="G3032" s="12" t="s">
        <v>21</v>
      </c>
    </row>
    <row r="3033" customFormat="false" ht="12.8" hidden="false" customHeight="false" outlineLevel="0" collapsed="false">
      <c r="A3033" s="17" t="s">
        <v>811</v>
      </c>
      <c r="B3033" s="9" t="s">
        <v>850</v>
      </c>
      <c r="C3033" s="27" t="s">
        <v>1274</v>
      </c>
      <c r="D3033" s="9" t="s">
        <v>123</v>
      </c>
      <c r="E3033" s="9" t="s">
        <v>123</v>
      </c>
      <c r="F3033" s="20" t="n">
        <v>413.24</v>
      </c>
      <c r="G3033" s="12" t="s">
        <v>21</v>
      </c>
    </row>
    <row r="3034" customFormat="false" ht="12.8" hidden="false" customHeight="false" outlineLevel="0" collapsed="false">
      <c r="A3034" s="17" t="s">
        <v>811</v>
      </c>
      <c r="B3034" s="9" t="s">
        <v>850</v>
      </c>
      <c r="C3034" s="27" t="s">
        <v>1236</v>
      </c>
      <c r="D3034" s="9" t="s">
        <v>19</v>
      </c>
      <c r="E3034" s="9" t="s">
        <v>271</v>
      </c>
      <c r="F3034" s="20" t="n">
        <v>-16.9</v>
      </c>
      <c r="G3034" s="12" t="s">
        <v>21</v>
      </c>
    </row>
    <row r="3035" customFormat="false" ht="12.8" hidden="false" customHeight="false" outlineLevel="0" collapsed="false">
      <c r="A3035" s="17" t="s">
        <v>811</v>
      </c>
      <c r="B3035" s="9" t="s">
        <v>850</v>
      </c>
      <c r="C3035" s="27" t="s">
        <v>1237</v>
      </c>
      <c r="D3035" s="9" t="s">
        <v>19</v>
      </c>
      <c r="E3035" s="9" t="s">
        <v>271</v>
      </c>
      <c r="F3035" s="20" t="n">
        <v>-32.9</v>
      </c>
      <c r="G3035" s="12" t="s">
        <v>21</v>
      </c>
    </row>
    <row r="3036" customFormat="false" ht="12.8" hidden="false" customHeight="false" outlineLevel="0" collapsed="false">
      <c r="A3036" s="17" t="s">
        <v>811</v>
      </c>
      <c r="B3036" s="9" t="s">
        <v>850</v>
      </c>
      <c r="C3036" s="27" t="s">
        <v>1236</v>
      </c>
      <c r="D3036" s="9" t="s">
        <v>19</v>
      </c>
      <c r="E3036" s="9" t="s">
        <v>271</v>
      </c>
      <c r="F3036" s="20" t="n">
        <v>-16.9</v>
      </c>
      <c r="G3036" s="12" t="s">
        <v>21</v>
      </c>
    </row>
    <row r="3037" customFormat="false" ht="12.8" hidden="false" customHeight="false" outlineLevel="0" collapsed="false">
      <c r="A3037" s="17" t="s">
        <v>811</v>
      </c>
      <c r="B3037" s="9" t="s">
        <v>850</v>
      </c>
      <c r="C3037" s="27" t="s">
        <v>1275</v>
      </c>
      <c r="D3037" s="9" t="s">
        <v>19</v>
      </c>
      <c r="E3037" s="9" t="s">
        <v>119</v>
      </c>
      <c r="F3037" s="20" t="n">
        <v>-121.4</v>
      </c>
      <c r="G3037" s="12" t="s">
        <v>21</v>
      </c>
    </row>
    <row r="3038" customFormat="false" ht="12.8" hidden="false" customHeight="false" outlineLevel="0" collapsed="false">
      <c r="A3038" s="17" t="s">
        <v>811</v>
      </c>
      <c r="B3038" s="9" t="s">
        <v>850</v>
      </c>
      <c r="C3038" s="27" t="s">
        <v>1276</v>
      </c>
      <c r="D3038" s="9" t="s">
        <v>19</v>
      </c>
      <c r="E3038" s="9" t="s">
        <v>119</v>
      </c>
      <c r="F3038" s="20" t="n">
        <v>-194.06</v>
      </c>
      <c r="G3038" s="12" t="s">
        <v>21</v>
      </c>
    </row>
    <row r="3039" customFormat="false" ht="12.8" hidden="false" customHeight="false" outlineLevel="0" collapsed="false">
      <c r="A3039" s="17" t="s">
        <v>811</v>
      </c>
      <c r="B3039" s="9" t="s">
        <v>850</v>
      </c>
      <c r="C3039" s="27" t="s">
        <v>1064</v>
      </c>
      <c r="D3039" s="9" t="s">
        <v>19</v>
      </c>
      <c r="E3039" s="9" t="s">
        <v>64</v>
      </c>
      <c r="F3039" s="20" t="n">
        <v>-65.29</v>
      </c>
      <c r="G3039" s="12" t="s">
        <v>21</v>
      </c>
    </row>
    <row r="3040" customFormat="false" ht="12.8" hidden="false" customHeight="false" outlineLevel="0" collapsed="false">
      <c r="A3040" s="17" t="s">
        <v>811</v>
      </c>
      <c r="B3040" s="9" t="s">
        <v>850</v>
      </c>
      <c r="C3040" s="27" t="s">
        <v>1064</v>
      </c>
      <c r="D3040" s="9" t="s">
        <v>19</v>
      </c>
      <c r="E3040" s="9" t="s">
        <v>64</v>
      </c>
      <c r="F3040" s="20" t="n">
        <v>-127.66</v>
      </c>
      <c r="G3040" s="12" t="s">
        <v>21</v>
      </c>
    </row>
    <row r="3041" customFormat="false" ht="12.8" hidden="false" customHeight="false" outlineLevel="0" collapsed="false">
      <c r="A3041" s="17" t="s">
        <v>811</v>
      </c>
      <c r="B3041" s="9" t="s">
        <v>850</v>
      </c>
      <c r="C3041" s="27" t="s">
        <v>1277</v>
      </c>
      <c r="D3041" s="9" t="s">
        <v>19</v>
      </c>
      <c r="E3041" s="9" t="s">
        <v>64</v>
      </c>
      <c r="F3041" s="20" t="n">
        <v>-32.9</v>
      </c>
      <c r="G3041" s="12" t="s">
        <v>21</v>
      </c>
    </row>
    <row r="3042" customFormat="false" ht="12.8" hidden="false" customHeight="false" outlineLevel="0" collapsed="false">
      <c r="A3042" s="17" t="s">
        <v>811</v>
      </c>
      <c r="B3042" s="9" t="s">
        <v>850</v>
      </c>
      <c r="C3042" s="27" t="s">
        <v>1240</v>
      </c>
      <c r="D3042" s="9" t="s">
        <v>19</v>
      </c>
      <c r="E3042" s="9" t="s">
        <v>64</v>
      </c>
      <c r="F3042" s="20" t="n">
        <v>-33.25</v>
      </c>
      <c r="G3042" s="12" t="s">
        <v>21</v>
      </c>
    </row>
    <row r="3043" customFormat="false" ht="12.8" hidden="false" customHeight="false" outlineLevel="0" collapsed="false">
      <c r="A3043" s="17" t="s">
        <v>811</v>
      </c>
      <c r="B3043" s="9" t="s">
        <v>850</v>
      </c>
      <c r="C3043" s="27" t="s">
        <v>1278</v>
      </c>
      <c r="D3043" s="9" t="s">
        <v>19</v>
      </c>
      <c r="E3043" s="9" t="s">
        <v>64</v>
      </c>
      <c r="F3043" s="20" t="n">
        <v>-96.03</v>
      </c>
      <c r="G3043" s="12" t="s">
        <v>21</v>
      </c>
    </row>
    <row r="3044" customFormat="false" ht="12.8" hidden="false" customHeight="false" outlineLevel="0" collapsed="false">
      <c r="A3044" s="17" t="s">
        <v>811</v>
      </c>
      <c r="B3044" s="9" t="s">
        <v>850</v>
      </c>
      <c r="C3044" s="27" t="s">
        <v>1064</v>
      </c>
      <c r="D3044" s="9" t="s">
        <v>19</v>
      </c>
      <c r="E3044" s="9" t="s">
        <v>64</v>
      </c>
      <c r="F3044" s="20" t="n">
        <v>-123.03</v>
      </c>
      <c r="G3044" s="12" t="s">
        <v>21</v>
      </c>
    </row>
    <row r="3045" customFormat="false" ht="12.8" hidden="false" customHeight="false" outlineLevel="0" collapsed="false">
      <c r="A3045" s="17" t="s">
        <v>811</v>
      </c>
      <c r="B3045" s="9" t="s">
        <v>850</v>
      </c>
      <c r="C3045" s="27" t="s">
        <v>1279</v>
      </c>
      <c r="D3045" s="9" t="s">
        <v>171</v>
      </c>
      <c r="E3045" s="9" t="s">
        <v>172</v>
      </c>
      <c r="F3045" s="20" t="n">
        <v>-55.9</v>
      </c>
      <c r="G3045" s="12" t="s">
        <v>21</v>
      </c>
    </row>
    <row r="3046" customFormat="false" ht="12.8" hidden="false" customHeight="false" outlineLevel="0" collapsed="false">
      <c r="A3046" s="17" t="s">
        <v>811</v>
      </c>
      <c r="B3046" s="9" t="s">
        <v>850</v>
      </c>
      <c r="C3046" s="27" t="s">
        <v>1242</v>
      </c>
      <c r="D3046" s="9" t="s">
        <v>171</v>
      </c>
      <c r="E3046" s="9" t="s">
        <v>172</v>
      </c>
      <c r="F3046" s="20" t="n">
        <v>-26.9</v>
      </c>
      <c r="G3046" s="12" t="s">
        <v>21</v>
      </c>
    </row>
    <row r="3047" customFormat="false" ht="12.8" hidden="false" customHeight="false" outlineLevel="0" collapsed="false">
      <c r="A3047" s="17" t="s">
        <v>811</v>
      </c>
      <c r="B3047" s="9" t="s">
        <v>850</v>
      </c>
      <c r="C3047" s="27" t="s">
        <v>1280</v>
      </c>
      <c r="D3047" s="9" t="s">
        <v>171</v>
      </c>
      <c r="E3047" s="9" t="s">
        <v>172</v>
      </c>
      <c r="F3047" s="20" t="n">
        <v>-157.93</v>
      </c>
      <c r="G3047" s="12" t="s">
        <v>21</v>
      </c>
    </row>
    <row r="3048" customFormat="false" ht="12.8" hidden="false" customHeight="false" outlineLevel="0" collapsed="false">
      <c r="A3048" s="17" t="s">
        <v>811</v>
      </c>
      <c r="B3048" s="9" t="s">
        <v>850</v>
      </c>
      <c r="C3048" s="27" t="s">
        <v>1070</v>
      </c>
      <c r="D3048" s="9" t="s">
        <v>25</v>
      </c>
      <c r="E3048" s="9" t="s">
        <v>26</v>
      </c>
      <c r="F3048" s="20" t="n">
        <v>-64.9</v>
      </c>
      <c r="G3048" s="12" t="s">
        <v>21</v>
      </c>
    </row>
    <row r="3049" customFormat="false" ht="12.8" hidden="false" customHeight="false" outlineLevel="0" collapsed="false">
      <c r="A3049" s="17" t="s">
        <v>811</v>
      </c>
      <c r="B3049" s="9" t="s">
        <v>850</v>
      </c>
      <c r="C3049" s="27" t="s">
        <v>1281</v>
      </c>
      <c r="D3049" s="9" t="s">
        <v>25</v>
      </c>
      <c r="E3049" s="9" t="s">
        <v>26</v>
      </c>
      <c r="F3049" s="20" t="n">
        <v>-102.3</v>
      </c>
      <c r="G3049" s="12" t="s">
        <v>21</v>
      </c>
    </row>
    <row r="3050" customFormat="false" ht="12.8" hidden="false" customHeight="false" outlineLevel="0" collapsed="false">
      <c r="A3050" s="17" t="s">
        <v>811</v>
      </c>
      <c r="B3050" s="9" t="s">
        <v>850</v>
      </c>
      <c r="C3050" s="27" t="s">
        <v>1282</v>
      </c>
      <c r="D3050" s="9" t="s">
        <v>25</v>
      </c>
      <c r="E3050" s="9" t="s">
        <v>26</v>
      </c>
      <c r="F3050" s="20" t="n">
        <v>-55</v>
      </c>
      <c r="G3050" s="12" t="s">
        <v>21</v>
      </c>
    </row>
    <row r="3051" customFormat="false" ht="12.8" hidden="false" customHeight="false" outlineLevel="0" collapsed="false">
      <c r="A3051" s="17" t="s">
        <v>811</v>
      </c>
      <c r="B3051" s="9" t="s">
        <v>850</v>
      </c>
      <c r="C3051" s="27" t="s">
        <v>1283</v>
      </c>
      <c r="D3051" s="9" t="s">
        <v>25</v>
      </c>
      <c r="E3051" s="9" t="s">
        <v>26</v>
      </c>
      <c r="F3051" s="20" t="n">
        <v>-18.5</v>
      </c>
      <c r="G3051" s="12" t="s">
        <v>21</v>
      </c>
    </row>
    <row r="3052" customFormat="false" ht="12.8" hidden="false" customHeight="false" outlineLevel="0" collapsed="false">
      <c r="A3052" s="17" t="s">
        <v>811</v>
      </c>
      <c r="B3052" s="9" t="s">
        <v>850</v>
      </c>
      <c r="C3052" s="27" t="s">
        <v>1284</v>
      </c>
      <c r="D3052" s="9" t="s">
        <v>25</v>
      </c>
      <c r="E3052" s="9" t="s">
        <v>26</v>
      </c>
      <c r="F3052" s="20" t="n">
        <v>-64.9</v>
      </c>
      <c r="G3052" s="12" t="s">
        <v>21</v>
      </c>
    </row>
    <row r="3053" customFormat="false" ht="12.8" hidden="false" customHeight="false" outlineLevel="0" collapsed="false">
      <c r="A3053" s="17" t="s">
        <v>811</v>
      </c>
      <c r="B3053" s="9" t="s">
        <v>850</v>
      </c>
      <c r="C3053" s="27" t="s">
        <v>1285</v>
      </c>
      <c r="D3053" s="9" t="s">
        <v>25</v>
      </c>
      <c r="E3053" s="9" t="s">
        <v>26</v>
      </c>
      <c r="F3053" s="20" t="n">
        <v>-69.8</v>
      </c>
      <c r="G3053" s="12" t="s">
        <v>21</v>
      </c>
    </row>
    <row r="3054" customFormat="false" ht="12.8" hidden="false" customHeight="false" outlineLevel="0" collapsed="false">
      <c r="A3054" s="17" t="s">
        <v>811</v>
      </c>
      <c r="B3054" s="9" t="s">
        <v>850</v>
      </c>
      <c r="C3054" s="27" t="s">
        <v>1286</v>
      </c>
      <c r="D3054" s="9" t="s">
        <v>25</v>
      </c>
      <c r="E3054" s="9" t="s">
        <v>266</v>
      </c>
      <c r="F3054" s="20" t="n">
        <v>-315</v>
      </c>
      <c r="G3054" s="12" t="s">
        <v>21</v>
      </c>
    </row>
    <row r="3055" customFormat="false" ht="12.8" hidden="false" customHeight="false" outlineLevel="0" collapsed="false">
      <c r="A3055" s="17" t="s">
        <v>811</v>
      </c>
      <c r="B3055" s="9" t="s">
        <v>850</v>
      </c>
      <c r="C3055" s="27" t="s">
        <v>1287</v>
      </c>
      <c r="D3055" s="9" t="s">
        <v>25</v>
      </c>
      <c r="E3055" s="9" t="s">
        <v>853</v>
      </c>
      <c r="F3055" s="20" t="n">
        <v>-156.66</v>
      </c>
      <c r="G3055" s="12" t="s">
        <v>21</v>
      </c>
    </row>
    <row r="3056" customFormat="false" ht="12.8" hidden="false" customHeight="false" outlineLevel="0" collapsed="false">
      <c r="A3056" s="17" t="s">
        <v>811</v>
      </c>
      <c r="B3056" s="9" t="s">
        <v>850</v>
      </c>
      <c r="C3056" s="27" t="s">
        <v>1288</v>
      </c>
      <c r="D3056" s="9" t="s">
        <v>25</v>
      </c>
      <c r="E3056" s="9" t="s">
        <v>853</v>
      </c>
      <c r="F3056" s="20" t="n">
        <v>-100</v>
      </c>
      <c r="G3056" s="12" t="s">
        <v>21</v>
      </c>
    </row>
    <row r="3057" customFormat="false" ht="12.8" hidden="false" customHeight="false" outlineLevel="0" collapsed="false">
      <c r="A3057" s="17" t="s">
        <v>811</v>
      </c>
      <c r="B3057" s="9" t="s">
        <v>850</v>
      </c>
      <c r="C3057" s="27" t="s">
        <v>1289</v>
      </c>
      <c r="D3057" s="9" t="s">
        <v>25</v>
      </c>
      <c r="E3057" s="9" t="s">
        <v>29</v>
      </c>
      <c r="F3057" s="20" t="n">
        <v>-65.3</v>
      </c>
      <c r="G3057" s="12" t="s">
        <v>21</v>
      </c>
    </row>
    <row r="3058" customFormat="false" ht="12.8" hidden="false" customHeight="false" outlineLevel="0" collapsed="false">
      <c r="A3058" s="17" t="s">
        <v>811</v>
      </c>
      <c r="B3058" s="9" t="s">
        <v>850</v>
      </c>
      <c r="C3058" s="27" t="s">
        <v>1290</v>
      </c>
      <c r="D3058" s="9" t="s">
        <v>25</v>
      </c>
      <c r="E3058" s="9" t="s">
        <v>29</v>
      </c>
      <c r="F3058" s="20" t="n">
        <v>-13</v>
      </c>
      <c r="G3058" s="12" t="s">
        <v>21</v>
      </c>
    </row>
    <row r="3059" customFormat="false" ht="12.8" hidden="false" customHeight="false" outlineLevel="0" collapsed="false">
      <c r="A3059" s="17" t="s">
        <v>811</v>
      </c>
      <c r="B3059" s="9" t="s">
        <v>850</v>
      </c>
      <c r="C3059" s="27" t="s">
        <v>1291</v>
      </c>
      <c r="D3059" s="9" t="s">
        <v>25</v>
      </c>
      <c r="E3059" s="9" t="s">
        <v>29</v>
      </c>
      <c r="F3059" s="20" t="n">
        <v>-32.9</v>
      </c>
      <c r="G3059" s="12" t="s">
        <v>21</v>
      </c>
    </row>
    <row r="3060" customFormat="false" ht="12.8" hidden="false" customHeight="false" outlineLevel="0" collapsed="false">
      <c r="A3060" s="17" t="s">
        <v>811</v>
      </c>
      <c r="B3060" s="9" t="s">
        <v>850</v>
      </c>
      <c r="C3060" s="27" t="s">
        <v>1292</v>
      </c>
      <c r="D3060" s="9" t="s">
        <v>25</v>
      </c>
      <c r="E3060" s="9" t="s">
        <v>29</v>
      </c>
      <c r="F3060" s="20" t="n">
        <v>-29.32</v>
      </c>
      <c r="G3060" s="12" t="s">
        <v>21</v>
      </c>
    </row>
    <row r="3061" customFormat="false" ht="12.8" hidden="false" customHeight="false" outlineLevel="0" collapsed="false">
      <c r="A3061" s="17" t="s">
        <v>811</v>
      </c>
      <c r="B3061" s="9" t="s">
        <v>850</v>
      </c>
      <c r="C3061" s="27" t="s">
        <v>1293</v>
      </c>
      <c r="D3061" s="9" t="s">
        <v>25</v>
      </c>
      <c r="E3061" s="9" t="s">
        <v>29</v>
      </c>
      <c r="F3061" s="20" t="n">
        <v>-13</v>
      </c>
      <c r="G3061" s="12" t="s">
        <v>21</v>
      </c>
    </row>
    <row r="3062" customFormat="false" ht="12.8" hidden="false" customHeight="false" outlineLevel="0" collapsed="false">
      <c r="A3062" s="17" t="s">
        <v>811</v>
      </c>
      <c r="B3062" s="9" t="s">
        <v>850</v>
      </c>
      <c r="C3062" s="27" t="s">
        <v>1294</v>
      </c>
      <c r="D3062" s="9" t="s">
        <v>25</v>
      </c>
      <c r="E3062" s="9" t="s">
        <v>29</v>
      </c>
      <c r="F3062" s="20" t="n">
        <v>-52</v>
      </c>
      <c r="G3062" s="12" t="s">
        <v>21</v>
      </c>
    </row>
    <row r="3063" customFormat="false" ht="12.8" hidden="false" customHeight="false" outlineLevel="0" collapsed="false">
      <c r="A3063" s="17" t="s">
        <v>811</v>
      </c>
      <c r="B3063" s="9" t="s">
        <v>850</v>
      </c>
      <c r="C3063" s="27" t="s">
        <v>1251</v>
      </c>
      <c r="D3063" s="9" t="s">
        <v>25</v>
      </c>
      <c r="E3063" s="9" t="s">
        <v>148</v>
      </c>
      <c r="F3063" s="20" t="n">
        <v>-16.9</v>
      </c>
      <c r="G3063" s="12" t="s">
        <v>21</v>
      </c>
    </row>
    <row r="3064" customFormat="false" ht="12.8" hidden="false" customHeight="false" outlineLevel="0" collapsed="false">
      <c r="A3064" s="17" t="s">
        <v>811</v>
      </c>
      <c r="B3064" s="9" t="s">
        <v>850</v>
      </c>
      <c r="C3064" s="27" t="s">
        <v>1250</v>
      </c>
      <c r="D3064" s="9" t="s">
        <v>25</v>
      </c>
      <c r="E3064" s="9" t="s">
        <v>148</v>
      </c>
      <c r="F3064" s="20" t="n">
        <v>-25</v>
      </c>
      <c r="G3064" s="12" t="s">
        <v>21</v>
      </c>
    </row>
    <row r="3065" customFormat="false" ht="12.8" hidden="false" customHeight="false" outlineLevel="0" collapsed="false">
      <c r="A3065" s="17" t="s">
        <v>811</v>
      </c>
      <c r="B3065" s="9" t="s">
        <v>850</v>
      </c>
      <c r="C3065" s="27" t="s">
        <v>1295</v>
      </c>
      <c r="D3065" s="9" t="s">
        <v>25</v>
      </c>
      <c r="E3065" s="9" t="s">
        <v>163</v>
      </c>
      <c r="F3065" s="20" t="n">
        <v>-123.77</v>
      </c>
      <c r="G3065" s="12" t="s">
        <v>21</v>
      </c>
    </row>
    <row r="3066" customFormat="false" ht="12.8" hidden="false" customHeight="false" outlineLevel="0" collapsed="false">
      <c r="A3066" s="17" t="s">
        <v>811</v>
      </c>
      <c r="B3066" s="9" t="s">
        <v>850</v>
      </c>
      <c r="C3066" s="27" t="s">
        <v>1296</v>
      </c>
      <c r="D3066" s="9" t="s">
        <v>25</v>
      </c>
      <c r="E3066" s="9" t="s">
        <v>249</v>
      </c>
      <c r="F3066" s="20" t="n">
        <v>-11.96</v>
      </c>
      <c r="G3066" s="12" t="s">
        <v>21</v>
      </c>
    </row>
    <row r="3067" customFormat="false" ht="12.8" hidden="false" customHeight="false" outlineLevel="0" collapsed="false">
      <c r="A3067" s="17" t="s">
        <v>811</v>
      </c>
      <c r="B3067" s="9" t="s">
        <v>850</v>
      </c>
      <c r="C3067" s="27" t="s">
        <v>1297</v>
      </c>
      <c r="D3067" s="9" t="s">
        <v>25</v>
      </c>
      <c r="E3067" s="9" t="s">
        <v>869</v>
      </c>
      <c r="F3067" s="20" t="n">
        <v>-87.97</v>
      </c>
      <c r="G3067" s="12" t="s">
        <v>21</v>
      </c>
    </row>
    <row r="3068" customFormat="false" ht="12.8" hidden="false" customHeight="false" outlineLevel="0" collapsed="false">
      <c r="A3068" s="17" t="s">
        <v>811</v>
      </c>
      <c r="B3068" s="9" t="s">
        <v>850</v>
      </c>
      <c r="C3068" s="27" t="s">
        <v>1298</v>
      </c>
      <c r="D3068" s="9" t="s">
        <v>25</v>
      </c>
      <c r="E3068" s="9" t="s">
        <v>467</v>
      </c>
      <c r="F3068" s="20" t="n">
        <v>-299.8</v>
      </c>
      <c r="G3068" s="12" t="s">
        <v>21</v>
      </c>
    </row>
    <row r="3069" customFormat="false" ht="12.8" hidden="false" customHeight="false" outlineLevel="0" collapsed="false">
      <c r="A3069" s="17" t="s">
        <v>811</v>
      </c>
      <c r="B3069" s="9" t="s">
        <v>850</v>
      </c>
      <c r="C3069" s="27" t="s">
        <v>1299</v>
      </c>
      <c r="D3069" s="9" t="s">
        <v>25</v>
      </c>
      <c r="E3069" s="9" t="s">
        <v>84</v>
      </c>
      <c r="F3069" s="20" t="n">
        <v>-44.75</v>
      </c>
      <c r="G3069" s="12" t="s">
        <v>21</v>
      </c>
    </row>
    <row r="3070" customFormat="false" ht="12.8" hidden="false" customHeight="false" outlineLevel="0" collapsed="false">
      <c r="A3070" s="17" t="s">
        <v>811</v>
      </c>
      <c r="B3070" s="9" t="s">
        <v>850</v>
      </c>
      <c r="C3070" s="27" t="s">
        <v>1300</v>
      </c>
      <c r="D3070" s="9" t="s">
        <v>25</v>
      </c>
      <c r="E3070" s="9" t="s">
        <v>196</v>
      </c>
      <c r="F3070" s="20" t="n">
        <v>-392.8</v>
      </c>
      <c r="G3070" s="12" t="s">
        <v>21</v>
      </c>
    </row>
    <row r="3071" customFormat="false" ht="12.8" hidden="false" customHeight="false" outlineLevel="0" collapsed="false">
      <c r="A3071" s="17" t="s">
        <v>811</v>
      </c>
      <c r="B3071" s="9" t="s">
        <v>850</v>
      </c>
      <c r="C3071" s="27" t="s">
        <v>1262</v>
      </c>
      <c r="D3071" s="9" t="s">
        <v>25</v>
      </c>
      <c r="E3071" s="9" t="s">
        <v>196</v>
      </c>
      <c r="F3071" s="20" t="n">
        <v>-86</v>
      </c>
      <c r="G3071" s="12" t="s">
        <v>21</v>
      </c>
    </row>
    <row r="3072" customFormat="false" ht="12.8" hidden="false" customHeight="false" outlineLevel="0" collapsed="false">
      <c r="A3072" s="17" t="s">
        <v>811</v>
      </c>
      <c r="B3072" s="9" t="s">
        <v>850</v>
      </c>
      <c r="C3072" s="27" t="s">
        <v>1301</v>
      </c>
      <c r="D3072" s="9" t="s">
        <v>25</v>
      </c>
      <c r="E3072" s="9" t="s">
        <v>196</v>
      </c>
      <c r="F3072" s="20" t="n">
        <v>-218.32</v>
      </c>
      <c r="G3072" s="12" t="s">
        <v>21</v>
      </c>
    </row>
    <row r="3073" customFormat="false" ht="12.8" hidden="false" customHeight="false" outlineLevel="0" collapsed="false">
      <c r="A3073" s="17" t="s">
        <v>811</v>
      </c>
      <c r="B3073" s="9" t="s">
        <v>850</v>
      </c>
      <c r="C3073" s="27" t="s">
        <v>1302</v>
      </c>
      <c r="D3073" s="9" t="s">
        <v>25</v>
      </c>
      <c r="E3073" s="9" t="s">
        <v>196</v>
      </c>
      <c r="F3073" s="20" t="n">
        <v>-226</v>
      </c>
      <c r="G3073" s="12" t="s">
        <v>21</v>
      </c>
    </row>
    <row r="3074" customFormat="false" ht="12.8" hidden="false" customHeight="false" outlineLevel="0" collapsed="false">
      <c r="A3074" s="17" t="s">
        <v>811</v>
      </c>
      <c r="B3074" s="9" t="s">
        <v>850</v>
      </c>
      <c r="C3074" s="27" t="s">
        <v>1257</v>
      </c>
      <c r="D3074" s="9" t="s">
        <v>54</v>
      </c>
      <c r="E3074" s="9" t="s">
        <v>67</v>
      </c>
      <c r="F3074" s="20" t="n">
        <v>-19</v>
      </c>
      <c r="G3074" s="12" t="s">
        <v>21</v>
      </c>
    </row>
    <row r="3075" customFormat="false" ht="12.8" hidden="false" customHeight="false" outlineLevel="0" collapsed="false">
      <c r="A3075" s="17" t="s">
        <v>814</v>
      </c>
      <c r="B3075" s="9" t="s">
        <v>850</v>
      </c>
      <c r="C3075" s="27" t="s">
        <v>1231</v>
      </c>
      <c r="D3075" s="9" t="s">
        <v>78</v>
      </c>
      <c r="E3075" s="9" t="s">
        <v>406</v>
      </c>
      <c r="F3075" s="20" t="n">
        <v>-70</v>
      </c>
      <c r="G3075" s="12" t="s">
        <v>21</v>
      </c>
    </row>
    <row r="3076" customFormat="false" ht="12.8" hidden="false" customHeight="false" outlineLevel="0" collapsed="false">
      <c r="A3076" s="17" t="s">
        <v>814</v>
      </c>
      <c r="B3076" s="9" t="s">
        <v>850</v>
      </c>
      <c r="C3076" s="27" t="s">
        <v>1231</v>
      </c>
      <c r="D3076" s="9" t="s">
        <v>78</v>
      </c>
      <c r="E3076" s="9" t="s">
        <v>406</v>
      </c>
      <c r="F3076" s="20" t="n">
        <v>-60</v>
      </c>
      <c r="G3076" s="12" t="s">
        <v>21</v>
      </c>
    </row>
    <row r="3077" customFormat="false" ht="12.8" hidden="false" customHeight="false" outlineLevel="0" collapsed="false">
      <c r="A3077" s="17" t="s">
        <v>814</v>
      </c>
      <c r="B3077" s="9" t="s">
        <v>850</v>
      </c>
      <c r="C3077" s="27" t="s">
        <v>1057</v>
      </c>
      <c r="D3077" s="9" t="s">
        <v>78</v>
      </c>
      <c r="E3077" s="9" t="s">
        <v>406</v>
      </c>
      <c r="F3077" s="20" t="n">
        <v>-32.9</v>
      </c>
      <c r="G3077" s="12" t="s">
        <v>21</v>
      </c>
    </row>
    <row r="3078" customFormat="false" ht="12.8" hidden="false" customHeight="false" outlineLevel="0" collapsed="false">
      <c r="A3078" s="17" t="s">
        <v>814</v>
      </c>
      <c r="B3078" s="9" t="s">
        <v>850</v>
      </c>
      <c r="C3078" s="27" t="s">
        <v>1231</v>
      </c>
      <c r="D3078" s="9" t="s">
        <v>78</v>
      </c>
      <c r="E3078" s="9" t="s">
        <v>406</v>
      </c>
      <c r="F3078" s="20" t="n">
        <v>-60</v>
      </c>
      <c r="G3078" s="12" t="s">
        <v>21</v>
      </c>
    </row>
    <row r="3079" customFormat="false" ht="12.8" hidden="false" customHeight="false" outlineLevel="0" collapsed="false">
      <c r="A3079" s="17" t="s">
        <v>814</v>
      </c>
      <c r="B3079" s="9" t="s">
        <v>850</v>
      </c>
      <c r="C3079" s="27" t="s">
        <v>1231</v>
      </c>
      <c r="D3079" s="9" t="s">
        <v>78</v>
      </c>
      <c r="E3079" s="9" t="s">
        <v>406</v>
      </c>
      <c r="F3079" s="20" t="n">
        <v>-70</v>
      </c>
      <c r="G3079" s="12" t="s">
        <v>21</v>
      </c>
    </row>
    <row r="3080" customFormat="false" ht="12.8" hidden="false" customHeight="false" outlineLevel="0" collapsed="false">
      <c r="A3080" s="17" t="s">
        <v>814</v>
      </c>
      <c r="B3080" s="9" t="s">
        <v>850</v>
      </c>
      <c r="C3080" s="27" t="s">
        <v>1057</v>
      </c>
      <c r="D3080" s="9" t="s">
        <v>78</v>
      </c>
      <c r="E3080" s="9" t="s">
        <v>406</v>
      </c>
      <c r="F3080" s="20" t="n">
        <v>-32.9</v>
      </c>
      <c r="G3080" s="12" t="s">
        <v>21</v>
      </c>
    </row>
    <row r="3081" customFormat="false" ht="12.8" hidden="false" customHeight="false" outlineLevel="0" collapsed="false">
      <c r="A3081" s="17" t="s">
        <v>814</v>
      </c>
      <c r="B3081" s="9" t="s">
        <v>850</v>
      </c>
      <c r="C3081" s="27" t="s">
        <v>1231</v>
      </c>
      <c r="D3081" s="9" t="s">
        <v>78</v>
      </c>
      <c r="E3081" s="9" t="s">
        <v>406</v>
      </c>
      <c r="F3081" s="20" t="n">
        <v>-10</v>
      </c>
      <c r="G3081" s="12" t="s">
        <v>21</v>
      </c>
    </row>
    <row r="3082" customFormat="false" ht="12.8" hidden="false" customHeight="false" outlineLevel="0" collapsed="false">
      <c r="A3082" s="17" t="s">
        <v>814</v>
      </c>
      <c r="B3082" s="9" t="s">
        <v>850</v>
      </c>
      <c r="C3082" s="27" t="s">
        <v>1231</v>
      </c>
      <c r="D3082" s="9" t="s">
        <v>78</v>
      </c>
      <c r="E3082" s="9" t="s">
        <v>406</v>
      </c>
      <c r="F3082" s="20" t="n">
        <v>-60</v>
      </c>
      <c r="G3082" s="12" t="s">
        <v>21</v>
      </c>
    </row>
    <row r="3083" customFormat="false" ht="12.8" hidden="false" customHeight="false" outlineLevel="0" collapsed="false">
      <c r="A3083" s="17" t="s">
        <v>814</v>
      </c>
      <c r="B3083" s="9" t="s">
        <v>850</v>
      </c>
      <c r="C3083" s="27" t="s">
        <v>1303</v>
      </c>
      <c r="D3083" s="9" t="s">
        <v>19</v>
      </c>
      <c r="E3083" s="9" t="s">
        <v>153</v>
      </c>
      <c r="F3083" s="20" t="n">
        <v>-399.99</v>
      </c>
      <c r="G3083" s="12" t="s">
        <v>21</v>
      </c>
    </row>
    <row r="3084" customFormat="false" ht="12.8" hidden="false" customHeight="false" outlineLevel="0" collapsed="false">
      <c r="A3084" s="17" t="s">
        <v>814</v>
      </c>
      <c r="B3084" s="9" t="s">
        <v>850</v>
      </c>
      <c r="C3084" s="27" t="s">
        <v>1304</v>
      </c>
      <c r="D3084" s="9" t="s">
        <v>19</v>
      </c>
      <c r="E3084" s="9" t="s">
        <v>20</v>
      </c>
      <c r="F3084" s="20" t="n">
        <v>-121.4</v>
      </c>
      <c r="G3084" s="12" t="s">
        <v>21</v>
      </c>
    </row>
    <row r="3085" customFormat="false" ht="12.8" hidden="false" customHeight="false" outlineLevel="0" collapsed="false">
      <c r="A3085" s="17" t="s">
        <v>814</v>
      </c>
      <c r="B3085" s="9" t="s">
        <v>850</v>
      </c>
      <c r="C3085" s="27" t="s">
        <v>1237</v>
      </c>
      <c r="D3085" s="9" t="s">
        <v>19</v>
      </c>
      <c r="E3085" s="9" t="s">
        <v>271</v>
      </c>
      <c r="F3085" s="20" t="n">
        <v>-32.9</v>
      </c>
      <c r="G3085" s="12" t="s">
        <v>21</v>
      </c>
    </row>
    <row r="3086" customFormat="false" ht="12.8" hidden="false" customHeight="false" outlineLevel="0" collapsed="false">
      <c r="A3086" s="17" t="s">
        <v>814</v>
      </c>
      <c r="B3086" s="9" t="s">
        <v>850</v>
      </c>
      <c r="C3086" s="27" t="s">
        <v>1064</v>
      </c>
      <c r="D3086" s="9" t="s">
        <v>19</v>
      </c>
      <c r="E3086" s="9" t="s">
        <v>64</v>
      </c>
      <c r="F3086" s="20" t="n">
        <v>-88.81</v>
      </c>
      <c r="G3086" s="12" t="s">
        <v>21</v>
      </c>
    </row>
    <row r="3087" customFormat="false" ht="12.8" hidden="false" customHeight="false" outlineLevel="0" collapsed="false">
      <c r="A3087" s="17" t="s">
        <v>814</v>
      </c>
      <c r="B3087" s="9" t="s">
        <v>850</v>
      </c>
      <c r="C3087" s="27" t="s">
        <v>1240</v>
      </c>
      <c r="D3087" s="9" t="s">
        <v>19</v>
      </c>
      <c r="E3087" s="9" t="s">
        <v>64</v>
      </c>
      <c r="F3087" s="20" t="n">
        <v>-28</v>
      </c>
      <c r="G3087" s="12" t="s">
        <v>21</v>
      </c>
    </row>
    <row r="3088" customFormat="false" ht="12.8" hidden="false" customHeight="false" outlineLevel="0" collapsed="false">
      <c r="A3088" s="17" t="s">
        <v>814</v>
      </c>
      <c r="B3088" s="9" t="s">
        <v>850</v>
      </c>
      <c r="C3088" s="27" t="s">
        <v>1305</v>
      </c>
      <c r="D3088" s="9" t="s">
        <v>19</v>
      </c>
      <c r="E3088" s="9" t="s">
        <v>64</v>
      </c>
      <c r="F3088" s="20" t="n">
        <v>-11.8</v>
      </c>
      <c r="G3088" s="12" t="s">
        <v>21</v>
      </c>
    </row>
    <row r="3089" customFormat="false" ht="12.8" hidden="false" customHeight="false" outlineLevel="0" collapsed="false">
      <c r="A3089" s="17" t="s">
        <v>814</v>
      </c>
      <c r="B3089" s="9" t="s">
        <v>850</v>
      </c>
      <c r="C3089" s="27" t="s">
        <v>1240</v>
      </c>
      <c r="D3089" s="9" t="s">
        <v>19</v>
      </c>
      <c r="E3089" s="9" t="s">
        <v>64</v>
      </c>
      <c r="F3089" s="20" t="n">
        <v>-80</v>
      </c>
      <c r="G3089" s="12" t="s">
        <v>21</v>
      </c>
    </row>
    <row r="3090" customFormat="false" ht="12.8" hidden="false" customHeight="false" outlineLevel="0" collapsed="false">
      <c r="A3090" s="17" t="s">
        <v>814</v>
      </c>
      <c r="B3090" s="9" t="s">
        <v>850</v>
      </c>
      <c r="C3090" s="27" t="s">
        <v>1064</v>
      </c>
      <c r="D3090" s="9" t="s">
        <v>19</v>
      </c>
      <c r="E3090" s="9" t="s">
        <v>64</v>
      </c>
      <c r="F3090" s="20" t="n">
        <v>-90.06</v>
      </c>
      <c r="G3090" s="12" t="s">
        <v>21</v>
      </c>
    </row>
    <row r="3091" customFormat="false" ht="12.8" hidden="false" customHeight="false" outlineLevel="0" collapsed="false">
      <c r="A3091" s="17" t="s">
        <v>814</v>
      </c>
      <c r="B3091" s="9" t="s">
        <v>850</v>
      </c>
      <c r="C3091" s="27" t="s">
        <v>1306</v>
      </c>
      <c r="D3091" s="9" t="s">
        <v>19</v>
      </c>
      <c r="E3091" s="9" t="s">
        <v>64</v>
      </c>
      <c r="F3091" s="20" t="n">
        <v>-58</v>
      </c>
      <c r="G3091" s="12" t="s">
        <v>21</v>
      </c>
    </row>
    <row r="3092" customFormat="false" ht="12.8" hidden="false" customHeight="false" outlineLevel="0" collapsed="false">
      <c r="A3092" s="17" t="s">
        <v>814</v>
      </c>
      <c r="B3092" s="9" t="s">
        <v>850</v>
      </c>
      <c r="C3092" s="27" t="s">
        <v>1064</v>
      </c>
      <c r="D3092" s="9" t="s">
        <v>19</v>
      </c>
      <c r="E3092" s="9" t="s">
        <v>64</v>
      </c>
      <c r="F3092" s="20" t="n">
        <v>-128.86</v>
      </c>
      <c r="G3092" s="12" t="s">
        <v>21</v>
      </c>
    </row>
    <row r="3093" customFormat="false" ht="12.8" hidden="false" customHeight="false" outlineLevel="0" collapsed="false">
      <c r="A3093" s="17" t="s">
        <v>814</v>
      </c>
      <c r="B3093" s="9" t="s">
        <v>850</v>
      </c>
      <c r="C3093" s="27" t="s">
        <v>1307</v>
      </c>
      <c r="D3093" s="9" t="s">
        <v>171</v>
      </c>
      <c r="E3093" s="9" t="s">
        <v>172</v>
      </c>
      <c r="F3093" s="20" t="n">
        <v>-157.93</v>
      </c>
      <c r="G3093" s="12" t="s">
        <v>21</v>
      </c>
    </row>
    <row r="3094" customFormat="false" ht="12.8" hidden="false" customHeight="false" outlineLevel="0" collapsed="false">
      <c r="A3094" s="17" t="s">
        <v>814</v>
      </c>
      <c r="B3094" s="9" t="s">
        <v>850</v>
      </c>
      <c r="C3094" s="27" t="s">
        <v>1285</v>
      </c>
      <c r="D3094" s="9" t="s">
        <v>25</v>
      </c>
      <c r="E3094" s="9" t="s">
        <v>26</v>
      </c>
      <c r="F3094" s="20" t="n">
        <v>-79.3</v>
      </c>
      <c r="G3094" s="12" t="s">
        <v>21</v>
      </c>
    </row>
    <row r="3095" customFormat="false" ht="12.8" hidden="false" customHeight="false" outlineLevel="0" collapsed="false">
      <c r="A3095" s="17" t="s">
        <v>814</v>
      </c>
      <c r="B3095" s="9" t="s">
        <v>850</v>
      </c>
      <c r="C3095" s="27" t="s">
        <v>1308</v>
      </c>
      <c r="D3095" s="9" t="s">
        <v>25</v>
      </c>
      <c r="E3095" s="9" t="s">
        <v>26</v>
      </c>
      <c r="F3095" s="20" t="n">
        <v>-48.95</v>
      </c>
      <c r="G3095" s="12" t="s">
        <v>21</v>
      </c>
    </row>
    <row r="3096" customFormat="false" ht="12.8" hidden="false" customHeight="false" outlineLevel="0" collapsed="false">
      <c r="A3096" s="17" t="s">
        <v>814</v>
      </c>
      <c r="B3096" s="9" t="s">
        <v>850</v>
      </c>
      <c r="C3096" s="27" t="s">
        <v>1285</v>
      </c>
      <c r="D3096" s="9" t="s">
        <v>25</v>
      </c>
      <c r="E3096" s="9" t="s">
        <v>26</v>
      </c>
      <c r="F3096" s="20" t="n">
        <v>-63.8</v>
      </c>
      <c r="G3096" s="12" t="s">
        <v>21</v>
      </c>
    </row>
    <row r="3097" customFormat="false" ht="12.8" hidden="false" customHeight="false" outlineLevel="0" collapsed="false">
      <c r="A3097" s="17" t="s">
        <v>814</v>
      </c>
      <c r="B3097" s="9" t="s">
        <v>850</v>
      </c>
      <c r="C3097" s="27" t="s">
        <v>1245</v>
      </c>
      <c r="D3097" s="9" t="s">
        <v>25</v>
      </c>
      <c r="E3097" s="9" t="s">
        <v>26</v>
      </c>
      <c r="F3097" s="20" t="n">
        <v>-92.2</v>
      </c>
      <c r="G3097" s="12" t="s">
        <v>21</v>
      </c>
    </row>
    <row r="3098" customFormat="false" ht="12.8" hidden="false" customHeight="false" outlineLevel="0" collapsed="false">
      <c r="A3098" s="17" t="s">
        <v>814</v>
      </c>
      <c r="B3098" s="9" t="s">
        <v>850</v>
      </c>
      <c r="C3098" s="27" t="s">
        <v>1285</v>
      </c>
      <c r="D3098" s="9" t="s">
        <v>25</v>
      </c>
      <c r="E3098" s="9" t="s">
        <v>26</v>
      </c>
      <c r="F3098" s="20" t="n">
        <v>-83.8</v>
      </c>
      <c r="G3098" s="12" t="s">
        <v>21</v>
      </c>
    </row>
    <row r="3099" customFormat="false" ht="12.8" hidden="false" customHeight="false" outlineLevel="0" collapsed="false">
      <c r="A3099" s="17" t="s">
        <v>814</v>
      </c>
      <c r="B3099" s="9" t="s">
        <v>850</v>
      </c>
      <c r="C3099" s="27" t="s">
        <v>1285</v>
      </c>
      <c r="D3099" s="9" t="s">
        <v>25</v>
      </c>
      <c r="E3099" s="9" t="s">
        <v>26</v>
      </c>
      <c r="F3099" s="20" t="n">
        <v>-53.9</v>
      </c>
      <c r="G3099" s="12" t="s">
        <v>21</v>
      </c>
    </row>
    <row r="3100" customFormat="false" ht="12.8" hidden="false" customHeight="false" outlineLevel="0" collapsed="false">
      <c r="A3100" s="17" t="s">
        <v>814</v>
      </c>
      <c r="B3100" s="9" t="s">
        <v>850</v>
      </c>
      <c r="C3100" s="27" t="s">
        <v>1199</v>
      </c>
      <c r="D3100" s="9" t="s">
        <v>25</v>
      </c>
      <c r="E3100" s="9" t="s">
        <v>266</v>
      </c>
      <c r="F3100" s="20" t="n">
        <v>-315</v>
      </c>
      <c r="G3100" s="12" t="s">
        <v>21</v>
      </c>
    </row>
    <row r="3101" customFormat="false" ht="12.8" hidden="false" customHeight="false" outlineLevel="0" collapsed="false">
      <c r="A3101" s="17" t="s">
        <v>814</v>
      </c>
      <c r="B3101" s="9" t="s">
        <v>850</v>
      </c>
      <c r="C3101" s="27" t="s">
        <v>1309</v>
      </c>
      <c r="D3101" s="9" t="s">
        <v>25</v>
      </c>
      <c r="E3101" s="9" t="s">
        <v>853</v>
      </c>
      <c r="F3101" s="20" t="n">
        <v>-99.99</v>
      </c>
      <c r="G3101" s="12" t="s">
        <v>21</v>
      </c>
    </row>
    <row r="3102" customFormat="false" ht="12.8" hidden="false" customHeight="false" outlineLevel="0" collapsed="false">
      <c r="A3102" s="17" t="s">
        <v>814</v>
      </c>
      <c r="B3102" s="9" t="s">
        <v>850</v>
      </c>
      <c r="C3102" s="27" t="s">
        <v>1310</v>
      </c>
      <c r="D3102" s="9" t="s">
        <v>25</v>
      </c>
      <c r="E3102" s="9" t="s">
        <v>853</v>
      </c>
      <c r="F3102" s="20" t="n">
        <v>-156.66</v>
      </c>
      <c r="G3102" s="12" t="s">
        <v>21</v>
      </c>
    </row>
    <row r="3103" customFormat="false" ht="12.8" hidden="false" customHeight="false" outlineLevel="0" collapsed="false">
      <c r="A3103" s="17" t="s">
        <v>814</v>
      </c>
      <c r="B3103" s="9" t="s">
        <v>850</v>
      </c>
      <c r="C3103" s="27" t="s">
        <v>1311</v>
      </c>
      <c r="D3103" s="9" t="s">
        <v>25</v>
      </c>
      <c r="E3103" s="9" t="s">
        <v>29</v>
      </c>
      <c r="F3103" s="20" t="n">
        <v>-49.7</v>
      </c>
      <c r="G3103" s="12" t="s">
        <v>21</v>
      </c>
    </row>
    <row r="3104" customFormat="false" ht="12.8" hidden="false" customHeight="false" outlineLevel="0" collapsed="false">
      <c r="A3104" s="17" t="s">
        <v>814</v>
      </c>
      <c r="B3104" s="9" t="s">
        <v>850</v>
      </c>
      <c r="C3104" s="27" t="s">
        <v>1240</v>
      </c>
      <c r="D3104" s="9" t="s">
        <v>25</v>
      </c>
      <c r="E3104" s="9" t="s">
        <v>163</v>
      </c>
      <c r="F3104" s="20" t="n">
        <v>-38.5</v>
      </c>
      <c r="G3104" s="12" t="s">
        <v>21</v>
      </c>
    </row>
    <row r="3105" customFormat="false" ht="12.8" hidden="false" customHeight="false" outlineLevel="0" collapsed="false">
      <c r="A3105" s="17" t="s">
        <v>814</v>
      </c>
      <c r="B3105" s="9" t="s">
        <v>850</v>
      </c>
      <c r="C3105" s="27" t="s">
        <v>1312</v>
      </c>
      <c r="D3105" s="9" t="s">
        <v>25</v>
      </c>
      <c r="E3105" s="9" t="s">
        <v>84</v>
      </c>
      <c r="F3105" s="20" t="n">
        <v>-180</v>
      </c>
      <c r="G3105" s="12" t="s">
        <v>21</v>
      </c>
    </row>
    <row r="3106" customFormat="false" ht="12.8" hidden="false" customHeight="false" outlineLevel="0" collapsed="false">
      <c r="A3106" s="17" t="s">
        <v>814</v>
      </c>
      <c r="B3106" s="9" t="s">
        <v>850</v>
      </c>
      <c r="C3106" s="27" t="s">
        <v>1313</v>
      </c>
      <c r="D3106" s="9" t="s">
        <v>25</v>
      </c>
      <c r="E3106" s="9" t="s">
        <v>84</v>
      </c>
      <c r="F3106" s="20" t="n">
        <v>-90</v>
      </c>
      <c r="G3106" s="12" t="s">
        <v>21</v>
      </c>
    </row>
    <row r="3107" customFormat="false" ht="12.8" hidden="false" customHeight="false" outlineLevel="0" collapsed="false">
      <c r="A3107" s="17" t="s">
        <v>814</v>
      </c>
      <c r="B3107" s="9" t="s">
        <v>850</v>
      </c>
      <c r="C3107" s="27" t="s">
        <v>1314</v>
      </c>
      <c r="D3107" s="9" t="s">
        <v>25</v>
      </c>
      <c r="E3107" s="9" t="s">
        <v>196</v>
      </c>
      <c r="F3107" s="20" t="n">
        <v>-312.9</v>
      </c>
      <c r="G3107" s="12" t="s">
        <v>21</v>
      </c>
    </row>
    <row r="3108" customFormat="false" ht="12.8" hidden="false" customHeight="false" outlineLevel="0" collapsed="false">
      <c r="A3108" s="17" t="s">
        <v>814</v>
      </c>
      <c r="B3108" s="9" t="s">
        <v>850</v>
      </c>
      <c r="C3108" s="27" t="s">
        <v>1315</v>
      </c>
      <c r="D3108" s="9" t="s">
        <v>25</v>
      </c>
      <c r="E3108" s="9" t="s">
        <v>196</v>
      </c>
      <c r="F3108" s="20" t="n">
        <v>-218.32</v>
      </c>
      <c r="G3108" s="12" t="s">
        <v>21</v>
      </c>
    </row>
    <row r="3109" customFormat="false" ht="12.8" hidden="false" customHeight="false" outlineLevel="0" collapsed="false">
      <c r="A3109" s="17" t="s">
        <v>814</v>
      </c>
      <c r="B3109" s="9" t="s">
        <v>850</v>
      </c>
      <c r="C3109" s="27" t="s">
        <v>1316</v>
      </c>
      <c r="D3109" s="9" t="s">
        <v>25</v>
      </c>
      <c r="E3109" s="9" t="s">
        <v>196</v>
      </c>
      <c r="F3109" s="20" t="n">
        <v>-392.8</v>
      </c>
      <c r="G3109" s="12" t="s">
        <v>21</v>
      </c>
    </row>
    <row r="3110" customFormat="false" ht="12.8" hidden="false" customHeight="false" outlineLevel="0" collapsed="false">
      <c r="A3110" s="17" t="s">
        <v>814</v>
      </c>
      <c r="B3110" s="9" t="s">
        <v>850</v>
      </c>
      <c r="C3110" s="27" t="s">
        <v>1317</v>
      </c>
      <c r="D3110" s="9" t="s">
        <v>25</v>
      </c>
      <c r="E3110" s="9" t="s">
        <v>196</v>
      </c>
      <c r="F3110" s="20" t="n">
        <v>-482.39</v>
      </c>
      <c r="G3110" s="12" t="s">
        <v>21</v>
      </c>
    </row>
    <row r="3111" customFormat="false" ht="12.8" hidden="false" customHeight="false" outlineLevel="0" collapsed="false">
      <c r="A3111" s="17" t="s">
        <v>814</v>
      </c>
      <c r="B3111" s="9" t="s">
        <v>850</v>
      </c>
      <c r="C3111" s="27" t="s">
        <v>1257</v>
      </c>
      <c r="D3111" s="9" t="s">
        <v>54</v>
      </c>
      <c r="E3111" s="9" t="s">
        <v>67</v>
      </c>
      <c r="F3111" s="20" t="n">
        <v>-19</v>
      </c>
      <c r="G3111" s="12" t="s">
        <v>21</v>
      </c>
    </row>
    <row r="3112" customFormat="false" ht="12.8" hidden="false" customHeight="false" outlineLevel="0" collapsed="false">
      <c r="A3112" s="17" t="s">
        <v>816</v>
      </c>
      <c r="B3112" s="9" t="s">
        <v>850</v>
      </c>
      <c r="C3112" s="27" t="s">
        <v>1318</v>
      </c>
      <c r="D3112" s="9" t="s">
        <v>78</v>
      </c>
      <c r="E3112" s="9" t="s">
        <v>406</v>
      </c>
      <c r="F3112" s="9" t="n">
        <v>-78.76</v>
      </c>
      <c r="G3112" s="12" t="s">
        <v>21</v>
      </c>
    </row>
    <row r="3113" customFormat="false" ht="12.8" hidden="false" customHeight="false" outlineLevel="0" collapsed="false">
      <c r="A3113" s="17" t="s">
        <v>816</v>
      </c>
      <c r="B3113" s="9" t="s">
        <v>850</v>
      </c>
      <c r="C3113" s="27" t="s">
        <v>1231</v>
      </c>
      <c r="D3113" s="9" t="s">
        <v>78</v>
      </c>
      <c r="E3113" s="9" t="s">
        <v>406</v>
      </c>
      <c r="F3113" s="9" t="n">
        <v>-74</v>
      </c>
      <c r="G3113" s="12" t="s">
        <v>21</v>
      </c>
    </row>
    <row r="3114" customFormat="false" ht="12.8" hidden="false" customHeight="false" outlineLevel="0" collapsed="false">
      <c r="A3114" s="17" t="s">
        <v>816</v>
      </c>
      <c r="B3114" s="9" t="s">
        <v>850</v>
      </c>
      <c r="C3114" s="27" t="s">
        <v>1231</v>
      </c>
      <c r="D3114" s="9" t="s">
        <v>78</v>
      </c>
      <c r="E3114" s="9" t="s">
        <v>406</v>
      </c>
      <c r="F3114" s="9" t="n">
        <v>-70</v>
      </c>
      <c r="G3114" s="12" t="s">
        <v>21</v>
      </c>
    </row>
    <row r="3115" customFormat="false" ht="12.8" hidden="false" customHeight="false" outlineLevel="0" collapsed="false">
      <c r="A3115" s="17" t="s">
        <v>816</v>
      </c>
      <c r="B3115" s="9" t="s">
        <v>850</v>
      </c>
      <c r="C3115" s="27" t="s">
        <v>1231</v>
      </c>
      <c r="D3115" s="9" t="s">
        <v>78</v>
      </c>
      <c r="E3115" s="9" t="s">
        <v>406</v>
      </c>
      <c r="F3115" s="9" t="n">
        <v>-60</v>
      </c>
      <c r="G3115" s="12" t="s">
        <v>21</v>
      </c>
    </row>
    <row r="3116" customFormat="false" ht="12.8" hidden="false" customHeight="false" outlineLevel="0" collapsed="false">
      <c r="A3116" s="17" t="s">
        <v>816</v>
      </c>
      <c r="B3116" s="9" t="s">
        <v>850</v>
      </c>
      <c r="C3116" s="27" t="s">
        <v>1057</v>
      </c>
      <c r="D3116" s="9" t="s">
        <v>78</v>
      </c>
      <c r="E3116" s="9" t="s">
        <v>406</v>
      </c>
      <c r="F3116" s="9" t="n">
        <v>-30</v>
      </c>
      <c r="G3116" s="12" t="s">
        <v>21</v>
      </c>
    </row>
    <row r="3117" customFormat="false" ht="12.8" hidden="false" customHeight="false" outlineLevel="0" collapsed="false">
      <c r="A3117" s="17" t="s">
        <v>816</v>
      </c>
      <c r="B3117" s="9" t="s">
        <v>850</v>
      </c>
      <c r="C3117" s="27" t="s">
        <v>1231</v>
      </c>
      <c r="D3117" s="9" t="s">
        <v>78</v>
      </c>
      <c r="E3117" s="9" t="s">
        <v>406</v>
      </c>
      <c r="F3117" s="9" t="n">
        <v>-50</v>
      </c>
      <c r="G3117" s="12" t="s">
        <v>21</v>
      </c>
    </row>
    <row r="3118" customFormat="false" ht="12.8" hidden="false" customHeight="false" outlineLevel="0" collapsed="false">
      <c r="A3118" s="17" t="s">
        <v>816</v>
      </c>
      <c r="B3118" s="9" t="s">
        <v>850</v>
      </c>
      <c r="C3118" s="27" t="s">
        <v>1252</v>
      </c>
      <c r="D3118" s="9" t="s">
        <v>78</v>
      </c>
      <c r="E3118" s="9" t="s">
        <v>119</v>
      </c>
      <c r="F3118" s="9" t="n">
        <v>-65</v>
      </c>
      <c r="G3118" s="12" t="s">
        <v>21</v>
      </c>
    </row>
    <row r="3119" customFormat="false" ht="12.8" hidden="false" customHeight="false" outlineLevel="0" collapsed="false">
      <c r="A3119" s="17" t="s">
        <v>816</v>
      </c>
      <c r="B3119" s="9" t="s">
        <v>850</v>
      </c>
      <c r="C3119" s="27" t="s">
        <v>1319</v>
      </c>
      <c r="D3119" s="9" t="s">
        <v>19</v>
      </c>
      <c r="E3119" s="9" t="s">
        <v>153</v>
      </c>
      <c r="F3119" s="9" t="n">
        <v>-399.99</v>
      </c>
      <c r="G3119" s="12" t="s">
        <v>21</v>
      </c>
    </row>
    <row r="3120" customFormat="false" ht="12.8" hidden="false" customHeight="false" outlineLevel="0" collapsed="false">
      <c r="A3120" s="17" t="s">
        <v>816</v>
      </c>
      <c r="B3120" s="9" t="s">
        <v>850</v>
      </c>
      <c r="C3120" s="27" t="s">
        <v>1320</v>
      </c>
      <c r="D3120" s="9" t="s">
        <v>19</v>
      </c>
      <c r="E3120" s="9" t="s">
        <v>271</v>
      </c>
      <c r="F3120" s="9" t="n">
        <v>-8.5</v>
      </c>
      <c r="G3120" s="12" t="s">
        <v>21</v>
      </c>
    </row>
    <row r="3121" customFormat="false" ht="12.8" hidden="false" customHeight="false" outlineLevel="0" collapsed="false">
      <c r="A3121" s="17" t="s">
        <v>816</v>
      </c>
      <c r="B3121" s="9" t="s">
        <v>850</v>
      </c>
      <c r="C3121" s="27" t="s">
        <v>1237</v>
      </c>
      <c r="D3121" s="9" t="s">
        <v>19</v>
      </c>
      <c r="E3121" s="9" t="s">
        <v>271</v>
      </c>
      <c r="F3121" s="9" t="n">
        <v>-32.9</v>
      </c>
      <c r="G3121" s="12" t="s">
        <v>21</v>
      </c>
    </row>
    <row r="3122" customFormat="false" ht="12.8" hidden="false" customHeight="false" outlineLevel="0" collapsed="false">
      <c r="A3122" s="17" t="s">
        <v>816</v>
      </c>
      <c r="B3122" s="9" t="s">
        <v>850</v>
      </c>
      <c r="C3122" s="27" t="s">
        <v>1320</v>
      </c>
      <c r="D3122" s="9" t="s">
        <v>19</v>
      </c>
      <c r="E3122" s="9" t="s">
        <v>271</v>
      </c>
      <c r="F3122" s="9" t="n">
        <v>-8.5</v>
      </c>
      <c r="G3122" s="12" t="s">
        <v>21</v>
      </c>
    </row>
    <row r="3123" customFormat="false" ht="12.8" hidden="false" customHeight="false" outlineLevel="0" collapsed="false">
      <c r="A3123" s="17" t="s">
        <v>816</v>
      </c>
      <c r="B3123" s="9" t="s">
        <v>850</v>
      </c>
      <c r="C3123" s="27" t="s">
        <v>1321</v>
      </c>
      <c r="D3123" s="9" t="s">
        <v>19</v>
      </c>
      <c r="E3123" s="9" t="s">
        <v>64</v>
      </c>
      <c r="F3123" s="9" t="n">
        <v>-10</v>
      </c>
      <c r="G3123" s="12" t="s">
        <v>21</v>
      </c>
    </row>
    <row r="3124" customFormat="false" ht="12.8" hidden="false" customHeight="false" outlineLevel="0" collapsed="false">
      <c r="A3124" s="17" t="s">
        <v>816</v>
      </c>
      <c r="B3124" s="9" t="s">
        <v>850</v>
      </c>
      <c r="C3124" s="27" t="s">
        <v>1321</v>
      </c>
      <c r="D3124" s="9" t="s">
        <v>19</v>
      </c>
      <c r="E3124" s="9" t="s">
        <v>64</v>
      </c>
      <c r="F3124" s="9" t="n">
        <v>-12.56</v>
      </c>
      <c r="G3124" s="12" t="s">
        <v>21</v>
      </c>
    </row>
    <row r="3125" customFormat="false" ht="12.8" hidden="false" customHeight="false" outlineLevel="0" collapsed="false">
      <c r="A3125" s="17" t="s">
        <v>816</v>
      </c>
      <c r="B3125" s="9" t="s">
        <v>850</v>
      </c>
      <c r="C3125" s="27" t="s">
        <v>1064</v>
      </c>
      <c r="D3125" s="9" t="s">
        <v>19</v>
      </c>
      <c r="E3125" s="9" t="s">
        <v>64</v>
      </c>
      <c r="F3125" s="9" t="n">
        <v>-147.25</v>
      </c>
      <c r="G3125" s="12" t="s">
        <v>21</v>
      </c>
    </row>
    <row r="3126" customFormat="false" ht="12.8" hidden="false" customHeight="false" outlineLevel="0" collapsed="false">
      <c r="A3126" s="17" t="s">
        <v>816</v>
      </c>
      <c r="B3126" s="9" t="s">
        <v>850</v>
      </c>
      <c r="C3126" s="27" t="s">
        <v>1322</v>
      </c>
      <c r="D3126" s="9" t="s">
        <v>19</v>
      </c>
      <c r="E3126" s="9" t="s">
        <v>64</v>
      </c>
      <c r="F3126" s="9" t="n">
        <v>-27.49</v>
      </c>
      <c r="G3126" s="12" t="s">
        <v>21</v>
      </c>
    </row>
    <row r="3127" customFormat="false" ht="12.8" hidden="false" customHeight="false" outlineLevel="0" collapsed="false">
      <c r="A3127" s="17" t="s">
        <v>816</v>
      </c>
      <c r="B3127" s="9" t="s">
        <v>850</v>
      </c>
      <c r="C3127" s="27" t="s">
        <v>1064</v>
      </c>
      <c r="D3127" s="9" t="s">
        <v>19</v>
      </c>
      <c r="E3127" s="9" t="s">
        <v>64</v>
      </c>
      <c r="F3127" s="9" t="n">
        <v>-197.64</v>
      </c>
      <c r="G3127" s="12" t="s">
        <v>21</v>
      </c>
    </row>
    <row r="3128" customFormat="false" ht="12.8" hidden="false" customHeight="false" outlineLevel="0" collapsed="false">
      <c r="A3128" s="17" t="s">
        <v>816</v>
      </c>
      <c r="B3128" s="9" t="s">
        <v>850</v>
      </c>
      <c r="C3128" s="27" t="s">
        <v>1070</v>
      </c>
      <c r="D3128" s="9" t="s">
        <v>25</v>
      </c>
      <c r="E3128" s="9" t="s">
        <v>26</v>
      </c>
      <c r="F3128" s="9" t="n">
        <v>-129.58</v>
      </c>
      <c r="G3128" s="12" t="s">
        <v>21</v>
      </c>
    </row>
    <row r="3129" customFormat="false" ht="12.8" hidden="false" customHeight="false" outlineLevel="0" collapsed="false">
      <c r="A3129" s="17" t="s">
        <v>816</v>
      </c>
      <c r="B3129" s="9" t="s">
        <v>850</v>
      </c>
      <c r="C3129" s="27" t="s">
        <v>1308</v>
      </c>
      <c r="D3129" s="9" t="s">
        <v>25</v>
      </c>
      <c r="E3129" s="9" t="s">
        <v>26</v>
      </c>
      <c r="F3129" s="9" t="n">
        <v>-55</v>
      </c>
      <c r="G3129" s="12" t="s">
        <v>21</v>
      </c>
    </row>
    <row r="3130" customFormat="false" ht="12.8" hidden="false" customHeight="false" outlineLevel="0" collapsed="false">
      <c r="A3130" s="17" t="s">
        <v>816</v>
      </c>
      <c r="B3130" s="9" t="s">
        <v>850</v>
      </c>
      <c r="C3130" s="27" t="s">
        <v>1285</v>
      </c>
      <c r="D3130" s="9" t="s">
        <v>25</v>
      </c>
      <c r="E3130" s="9" t="s">
        <v>26</v>
      </c>
      <c r="F3130" s="9" t="n">
        <v>-81.9</v>
      </c>
      <c r="G3130" s="12" t="s">
        <v>21</v>
      </c>
    </row>
    <row r="3131" customFormat="false" ht="12.8" hidden="false" customHeight="false" outlineLevel="0" collapsed="false">
      <c r="A3131" s="17" t="s">
        <v>816</v>
      </c>
      <c r="B3131" s="9" t="s">
        <v>850</v>
      </c>
      <c r="C3131" s="27" t="s">
        <v>1057</v>
      </c>
      <c r="D3131" s="9" t="s">
        <v>25</v>
      </c>
      <c r="E3131" s="9" t="s">
        <v>26</v>
      </c>
      <c r="F3131" s="9" t="n">
        <v>-32.9</v>
      </c>
      <c r="G3131" s="12" t="s">
        <v>21</v>
      </c>
    </row>
    <row r="3132" customFormat="false" ht="12.8" hidden="false" customHeight="false" outlineLevel="0" collapsed="false">
      <c r="A3132" s="17" t="s">
        <v>816</v>
      </c>
      <c r="B3132" s="9" t="s">
        <v>850</v>
      </c>
      <c r="C3132" s="27" t="s">
        <v>1323</v>
      </c>
      <c r="D3132" s="9" t="s">
        <v>25</v>
      </c>
      <c r="E3132" s="9" t="s">
        <v>26</v>
      </c>
      <c r="F3132" s="9" t="n">
        <v>-26</v>
      </c>
      <c r="G3132" s="12" t="s">
        <v>21</v>
      </c>
    </row>
    <row r="3133" customFormat="false" ht="12.8" hidden="false" customHeight="false" outlineLevel="0" collapsed="false">
      <c r="A3133" s="17" t="s">
        <v>816</v>
      </c>
      <c r="B3133" s="9" t="s">
        <v>850</v>
      </c>
      <c r="C3133" s="27" t="s">
        <v>1324</v>
      </c>
      <c r="D3133" s="9" t="s">
        <v>25</v>
      </c>
      <c r="E3133" s="9" t="s">
        <v>26</v>
      </c>
      <c r="F3133" s="9" t="n">
        <v>-21.12</v>
      </c>
      <c r="G3133" s="12" t="s">
        <v>21</v>
      </c>
    </row>
    <row r="3134" customFormat="false" ht="12.8" hidden="false" customHeight="false" outlineLevel="0" collapsed="false">
      <c r="A3134" s="17" t="s">
        <v>816</v>
      </c>
      <c r="B3134" s="9" t="s">
        <v>850</v>
      </c>
      <c r="C3134" s="27" t="s">
        <v>1244</v>
      </c>
      <c r="D3134" s="9" t="s">
        <v>25</v>
      </c>
      <c r="E3134" s="9" t="s">
        <v>26</v>
      </c>
      <c r="F3134" s="9" t="n">
        <v>-35</v>
      </c>
      <c r="G3134" s="12" t="s">
        <v>21</v>
      </c>
    </row>
    <row r="3135" customFormat="false" ht="12.8" hidden="false" customHeight="false" outlineLevel="0" collapsed="false">
      <c r="A3135" s="17" t="s">
        <v>816</v>
      </c>
      <c r="B3135" s="9" t="s">
        <v>850</v>
      </c>
      <c r="C3135" s="27" t="s">
        <v>1325</v>
      </c>
      <c r="D3135" s="9" t="s">
        <v>25</v>
      </c>
      <c r="E3135" s="9" t="s">
        <v>26</v>
      </c>
      <c r="F3135" s="9" t="n">
        <v>-30</v>
      </c>
      <c r="G3135" s="12" t="s">
        <v>21</v>
      </c>
    </row>
    <row r="3136" customFormat="false" ht="12.8" hidden="false" customHeight="false" outlineLevel="0" collapsed="false">
      <c r="A3136" s="17" t="s">
        <v>816</v>
      </c>
      <c r="B3136" s="9" t="s">
        <v>850</v>
      </c>
      <c r="C3136" s="27" t="s">
        <v>1245</v>
      </c>
      <c r="D3136" s="9" t="s">
        <v>25</v>
      </c>
      <c r="E3136" s="9" t="s">
        <v>26</v>
      </c>
      <c r="F3136" s="9" t="n">
        <v>-92.2</v>
      </c>
      <c r="G3136" s="12" t="s">
        <v>21</v>
      </c>
    </row>
    <row r="3137" customFormat="false" ht="12.8" hidden="false" customHeight="false" outlineLevel="0" collapsed="false">
      <c r="A3137" s="17" t="s">
        <v>816</v>
      </c>
      <c r="B3137" s="9" t="s">
        <v>850</v>
      </c>
      <c r="C3137" s="27" t="s">
        <v>1326</v>
      </c>
      <c r="D3137" s="9" t="s">
        <v>25</v>
      </c>
      <c r="E3137" s="9" t="s">
        <v>26</v>
      </c>
      <c r="F3137" s="9" t="n">
        <v>-21.78</v>
      </c>
      <c r="G3137" s="12" t="s">
        <v>21</v>
      </c>
    </row>
    <row r="3138" customFormat="false" ht="12.8" hidden="false" customHeight="false" outlineLevel="0" collapsed="false">
      <c r="A3138" s="17" t="s">
        <v>816</v>
      </c>
      <c r="B3138" s="9" t="s">
        <v>850</v>
      </c>
      <c r="C3138" s="27" t="s">
        <v>1327</v>
      </c>
      <c r="D3138" s="9" t="s">
        <v>25</v>
      </c>
      <c r="E3138" s="9" t="s">
        <v>26</v>
      </c>
      <c r="F3138" s="9" t="n">
        <v>-79.3</v>
      </c>
      <c r="G3138" s="12" t="s">
        <v>21</v>
      </c>
    </row>
    <row r="3139" customFormat="false" ht="12.8" hidden="false" customHeight="false" outlineLevel="0" collapsed="false">
      <c r="A3139" s="17" t="s">
        <v>816</v>
      </c>
      <c r="B3139" s="9" t="s">
        <v>850</v>
      </c>
      <c r="C3139" s="27" t="s">
        <v>1070</v>
      </c>
      <c r="D3139" s="9" t="s">
        <v>25</v>
      </c>
      <c r="E3139" s="9" t="s">
        <v>26</v>
      </c>
      <c r="F3139" s="9" t="n">
        <v>-62.9</v>
      </c>
      <c r="G3139" s="12" t="s">
        <v>21</v>
      </c>
    </row>
    <row r="3140" customFormat="false" ht="12.8" hidden="false" customHeight="false" outlineLevel="0" collapsed="false">
      <c r="A3140" s="17" t="s">
        <v>816</v>
      </c>
      <c r="B3140" s="9" t="s">
        <v>850</v>
      </c>
      <c r="C3140" s="27" t="s">
        <v>1285</v>
      </c>
      <c r="D3140" s="9" t="s">
        <v>25</v>
      </c>
      <c r="E3140" s="9" t="s">
        <v>26</v>
      </c>
      <c r="F3140" s="9" t="n">
        <v>-79.3</v>
      </c>
      <c r="G3140" s="12" t="s">
        <v>21</v>
      </c>
    </row>
    <row r="3141" customFormat="false" ht="12.8" hidden="false" customHeight="false" outlineLevel="0" collapsed="false">
      <c r="A3141" s="17" t="s">
        <v>816</v>
      </c>
      <c r="B3141" s="9" t="s">
        <v>850</v>
      </c>
      <c r="C3141" s="27" t="s">
        <v>1284</v>
      </c>
      <c r="D3141" s="9" t="s">
        <v>25</v>
      </c>
      <c r="E3141" s="9" t="s">
        <v>26</v>
      </c>
      <c r="F3141" s="9" t="n">
        <v>-153.78</v>
      </c>
      <c r="G3141" s="12" t="s">
        <v>21</v>
      </c>
    </row>
    <row r="3142" customFormat="false" ht="12.8" hidden="false" customHeight="false" outlineLevel="0" collapsed="false">
      <c r="A3142" s="17" t="s">
        <v>816</v>
      </c>
      <c r="B3142" s="9" t="s">
        <v>850</v>
      </c>
      <c r="C3142" s="27" t="s">
        <v>1328</v>
      </c>
      <c r="D3142" s="9" t="s">
        <v>25</v>
      </c>
      <c r="E3142" s="9" t="s">
        <v>266</v>
      </c>
      <c r="F3142" s="9" t="n">
        <v>-40</v>
      </c>
      <c r="G3142" s="12" t="s">
        <v>21</v>
      </c>
    </row>
    <row r="3143" customFormat="false" ht="12.8" hidden="false" customHeight="false" outlineLevel="0" collapsed="false">
      <c r="A3143" s="17" t="s">
        <v>816</v>
      </c>
      <c r="B3143" s="9" t="s">
        <v>850</v>
      </c>
      <c r="C3143" s="27" t="s">
        <v>1329</v>
      </c>
      <c r="D3143" s="9" t="s">
        <v>25</v>
      </c>
      <c r="E3143" s="9" t="s">
        <v>853</v>
      </c>
      <c r="F3143" s="9" t="n">
        <v>-156.66</v>
      </c>
      <c r="G3143" s="12" t="s">
        <v>21</v>
      </c>
    </row>
    <row r="3144" customFormat="false" ht="12.8" hidden="false" customHeight="false" outlineLevel="0" collapsed="false">
      <c r="A3144" s="17" t="s">
        <v>816</v>
      </c>
      <c r="B3144" s="9" t="s">
        <v>850</v>
      </c>
      <c r="C3144" s="27" t="s">
        <v>1330</v>
      </c>
      <c r="D3144" s="9" t="s">
        <v>25</v>
      </c>
      <c r="E3144" s="9" t="s">
        <v>29</v>
      </c>
      <c r="F3144" s="9" t="n">
        <v>-10</v>
      </c>
      <c r="G3144" s="12" t="s">
        <v>21</v>
      </c>
    </row>
    <row r="3145" customFormat="false" ht="12.8" hidden="false" customHeight="false" outlineLevel="0" collapsed="false">
      <c r="A3145" s="17" t="s">
        <v>816</v>
      </c>
      <c r="B3145" s="9" t="s">
        <v>850</v>
      </c>
      <c r="C3145" s="27" t="s">
        <v>1277</v>
      </c>
      <c r="D3145" s="9" t="s">
        <v>25</v>
      </c>
      <c r="E3145" s="9" t="s">
        <v>29</v>
      </c>
      <c r="F3145" s="9" t="n">
        <v>-14</v>
      </c>
      <c r="G3145" s="12" t="s">
        <v>21</v>
      </c>
    </row>
    <row r="3146" customFormat="false" ht="12.8" hidden="false" customHeight="false" outlineLevel="0" collapsed="false">
      <c r="A3146" s="17" t="s">
        <v>816</v>
      </c>
      <c r="B3146" s="9" t="s">
        <v>850</v>
      </c>
      <c r="C3146" s="27" t="s">
        <v>1277</v>
      </c>
      <c r="D3146" s="9" t="s">
        <v>25</v>
      </c>
      <c r="E3146" s="9" t="s">
        <v>29</v>
      </c>
      <c r="F3146" s="9" t="n">
        <v>-16</v>
      </c>
      <c r="G3146" s="12" t="s">
        <v>21</v>
      </c>
    </row>
    <row r="3147" customFormat="false" ht="12.8" hidden="false" customHeight="false" outlineLevel="0" collapsed="false">
      <c r="A3147" s="17" t="s">
        <v>816</v>
      </c>
      <c r="B3147" s="9" t="s">
        <v>850</v>
      </c>
      <c r="C3147" s="27" t="s">
        <v>1251</v>
      </c>
      <c r="D3147" s="9" t="s">
        <v>25</v>
      </c>
      <c r="E3147" s="9" t="s">
        <v>148</v>
      </c>
      <c r="F3147" s="9" t="n">
        <v>-32.9</v>
      </c>
      <c r="G3147" s="12" t="s">
        <v>21</v>
      </c>
    </row>
    <row r="3148" customFormat="false" ht="12.8" hidden="false" customHeight="false" outlineLevel="0" collapsed="false">
      <c r="A3148" s="17" t="s">
        <v>816</v>
      </c>
      <c r="B3148" s="9" t="s">
        <v>850</v>
      </c>
      <c r="C3148" s="27" t="s">
        <v>1331</v>
      </c>
      <c r="D3148" s="9" t="s">
        <v>25</v>
      </c>
      <c r="E3148" s="9" t="s">
        <v>196</v>
      </c>
      <c r="F3148" s="9" t="n">
        <v>-218.32</v>
      </c>
      <c r="G3148" s="12" t="s">
        <v>21</v>
      </c>
    </row>
    <row r="3149" customFormat="false" ht="12.8" hidden="false" customHeight="false" outlineLevel="0" collapsed="false">
      <c r="A3149" s="17" t="s">
        <v>816</v>
      </c>
      <c r="B3149" s="9" t="s">
        <v>850</v>
      </c>
      <c r="C3149" s="27" t="s">
        <v>1314</v>
      </c>
      <c r="D3149" s="9" t="s">
        <v>25</v>
      </c>
      <c r="E3149" s="9" t="s">
        <v>196</v>
      </c>
      <c r="F3149" s="9" t="n">
        <v>-279.95</v>
      </c>
      <c r="G3149" s="12" t="s">
        <v>21</v>
      </c>
    </row>
    <row r="3150" customFormat="false" ht="12.8" hidden="false" customHeight="false" outlineLevel="0" collapsed="false">
      <c r="A3150" s="17" t="s">
        <v>816</v>
      </c>
      <c r="B3150" s="9" t="s">
        <v>850</v>
      </c>
      <c r="C3150" s="27" t="s">
        <v>1332</v>
      </c>
      <c r="D3150" s="9" t="s">
        <v>25</v>
      </c>
      <c r="E3150" s="9" t="s">
        <v>196</v>
      </c>
      <c r="F3150" s="9" t="n">
        <v>-392.8</v>
      </c>
      <c r="G3150" s="12" t="s">
        <v>21</v>
      </c>
    </row>
    <row r="3151" customFormat="false" ht="12.8" hidden="false" customHeight="false" outlineLevel="0" collapsed="false">
      <c r="A3151" s="17" t="s">
        <v>816</v>
      </c>
      <c r="B3151" s="9" t="s">
        <v>850</v>
      </c>
      <c r="C3151" s="27" t="s">
        <v>1257</v>
      </c>
      <c r="D3151" s="9" t="s">
        <v>54</v>
      </c>
      <c r="E3151" s="9" t="s">
        <v>67</v>
      </c>
      <c r="F3151" s="9" t="n">
        <v>-19</v>
      </c>
      <c r="G3151" s="12" t="s">
        <v>21</v>
      </c>
    </row>
    <row r="3152" customFormat="false" ht="12.8" hidden="false" customHeight="false" outlineLevel="0" collapsed="false">
      <c r="A3152" s="17" t="s">
        <v>816</v>
      </c>
      <c r="B3152" s="9" t="s">
        <v>850</v>
      </c>
      <c r="C3152" s="9" t="s">
        <v>529</v>
      </c>
      <c r="D3152" s="9" t="s">
        <v>527</v>
      </c>
      <c r="E3152" s="9" t="s">
        <v>271</v>
      </c>
      <c r="F3152" s="9" t="n">
        <v>-150</v>
      </c>
      <c r="G3152" s="12" t="s">
        <v>21</v>
      </c>
    </row>
    <row r="3153" customFormat="false" ht="12.8" hidden="false" customHeight="false" outlineLevel="0" collapsed="false">
      <c r="A3153" s="17" t="s">
        <v>818</v>
      </c>
      <c r="B3153" s="9" t="s">
        <v>850</v>
      </c>
      <c r="C3153" s="27" t="s">
        <v>1333</v>
      </c>
      <c r="D3153" s="9" t="s">
        <v>78</v>
      </c>
      <c r="E3153" s="9" t="s">
        <v>406</v>
      </c>
      <c r="F3153" s="20" t="n">
        <v>-34.9</v>
      </c>
      <c r="G3153" s="12" t="s">
        <v>21</v>
      </c>
    </row>
    <row r="3154" customFormat="false" ht="12.8" hidden="false" customHeight="false" outlineLevel="0" collapsed="false">
      <c r="A3154" s="17" t="s">
        <v>818</v>
      </c>
      <c r="B3154" s="9" t="s">
        <v>850</v>
      </c>
      <c r="C3154" s="27" t="s">
        <v>1334</v>
      </c>
      <c r="D3154" s="9" t="s">
        <v>78</v>
      </c>
      <c r="E3154" s="9" t="s">
        <v>406</v>
      </c>
      <c r="F3154" s="20" t="n">
        <v>-110.91</v>
      </c>
      <c r="G3154" s="12" t="s">
        <v>21</v>
      </c>
    </row>
    <row r="3155" customFormat="false" ht="12.8" hidden="false" customHeight="false" outlineLevel="0" collapsed="false">
      <c r="A3155" s="17" t="s">
        <v>818</v>
      </c>
      <c r="B3155" s="9" t="s">
        <v>850</v>
      </c>
      <c r="C3155" s="27" t="s">
        <v>1335</v>
      </c>
      <c r="D3155" s="9" t="s">
        <v>78</v>
      </c>
      <c r="E3155" s="9" t="s">
        <v>406</v>
      </c>
      <c r="F3155" s="20" t="n">
        <v>-75</v>
      </c>
      <c r="G3155" s="12" t="s">
        <v>21</v>
      </c>
    </row>
    <row r="3156" customFormat="false" ht="12.8" hidden="false" customHeight="false" outlineLevel="0" collapsed="false">
      <c r="A3156" s="17" t="s">
        <v>818</v>
      </c>
      <c r="B3156" s="9" t="s">
        <v>850</v>
      </c>
      <c r="C3156" s="27" t="s">
        <v>1336</v>
      </c>
      <c r="D3156" s="9" t="s">
        <v>78</v>
      </c>
      <c r="E3156" s="9" t="s">
        <v>406</v>
      </c>
      <c r="F3156" s="20" t="n">
        <v>-79.09</v>
      </c>
      <c r="G3156" s="12" t="s">
        <v>21</v>
      </c>
    </row>
    <row r="3157" customFormat="false" ht="12.8" hidden="false" customHeight="false" outlineLevel="0" collapsed="false">
      <c r="A3157" s="17" t="s">
        <v>818</v>
      </c>
      <c r="B3157" s="9" t="s">
        <v>850</v>
      </c>
      <c r="C3157" s="27" t="s">
        <v>1337</v>
      </c>
      <c r="D3157" s="9" t="s">
        <v>78</v>
      </c>
      <c r="E3157" s="9" t="s">
        <v>406</v>
      </c>
      <c r="F3157" s="20" t="n">
        <v>-60</v>
      </c>
      <c r="G3157" s="12" t="s">
        <v>21</v>
      </c>
    </row>
    <row r="3158" customFormat="false" ht="12.8" hidden="false" customHeight="false" outlineLevel="0" collapsed="false">
      <c r="A3158" s="17" t="s">
        <v>818</v>
      </c>
      <c r="B3158" s="9" t="s">
        <v>850</v>
      </c>
      <c r="C3158" s="27" t="s">
        <v>1334</v>
      </c>
      <c r="D3158" s="9" t="s">
        <v>78</v>
      </c>
      <c r="E3158" s="9" t="s">
        <v>406</v>
      </c>
      <c r="F3158" s="20" t="n">
        <v>-70</v>
      </c>
      <c r="G3158" s="12" t="s">
        <v>21</v>
      </c>
    </row>
    <row r="3159" customFormat="false" ht="12.8" hidden="false" customHeight="false" outlineLevel="0" collapsed="false">
      <c r="A3159" s="17" t="s">
        <v>818</v>
      </c>
      <c r="B3159" s="9" t="s">
        <v>850</v>
      </c>
      <c r="C3159" s="27" t="s">
        <v>1338</v>
      </c>
      <c r="D3159" s="9" t="s">
        <v>78</v>
      </c>
      <c r="E3159" s="9" t="s">
        <v>119</v>
      </c>
      <c r="F3159" s="20" t="n">
        <v>-670</v>
      </c>
      <c r="G3159" s="12" t="s">
        <v>21</v>
      </c>
    </row>
    <row r="3160" customFormat="false" ht="12.8" hidden="false" customHeight="false" outlineLevel="0" collapsed="false">
      <c r="A3160" s="17" t="s">
        <v>818</v>
      </c>
      <c r="B3160" s="9" t="s">
        <v>850</v>
      </c>
      <c r="C3160" s="27" t="s">
        <v>1339</v>
      </c>
      <c r="D3160" s="9" t="s">
        <v>78</v>
      </c>
      <c r="E3160" s="9" t="s">
        <v>119</v>
      </c>
      <c r="F3160" s="20" t="n">
        <v>-195</v>
      </c>
      <c r="G3160" s="12" t="s">
        <v>21</v>
      </c>
    </row>
    <row r="3161" customFormat="false" ht="12.8" hidden="false" customHeight="false" outlineLevel="0" collapsed="false">
      <c r="A3161" s="17" t="s">
        <v>818</v>
      </c>
      <c r="B3161" s="9" t="s">
        <v>850</v>
      </c>
      <c r="C3161" s="27" t="s">
        <v>1340</v>
      </c>
      <c r="D3161" s="9" t="s">
        <v>19</v>
      </c>
      <c r="E3161" s="9" t="s">
        <v>153</v>
      </c>
      <c r="F3161" s="20" t="n">
        <v>-399.99</v>
      </c>
      <c r="G3161" s="12" t="s">
        <v>21</v>
      </c>
    </row>
    <row r="3162" customFormat="false" ht="12.8" hidden="false" customHeight="false" outlineLevel="0" collapsed="false">
      <c r="A3162" s="17" t="s">
        <v>818</v>
      </c>
      <c r="B3162" s="9" t="s">
        <v>850</v>
      </c>
      <c r="C3162" s="27" t="s">
        <v>1341</v>
      </c>
      <c r="D3162" s="9" t="s">
        <v>19</v>
      </c>
      <c r="E3162" s="9" t="s">
        <v>271</v>
      </c>
      <c r="F3162" s="20" t="n">
        <v>-32.9</v>
      </c>
      <c r="G3162" s="12" t="s">
        <v>21</v>
      </c>
    </row>
    <row r="3163" customFormat="false" ht="12.8" hidden="false" customHeight="false" outlineLevel="0" collapsed="false">
      <c r="A3163" s="17" t="s">
        <v>818</v>
      </c>
      <c r="B3163" s="9" t="s">
        <v>850</v>
      </c>
      <c r="C3163" s="27" t="s">
        <v>1342</v>
      </c>
      <c r="D3163" s="9" t="s">
        <v>19</v>
      </c>
      <c r="E3163" s="9" t="s">
        <v>271</v>
      </c>
      <c r="F3163" s="20" t="n">
        <v>-8.5</v>
      </c>
      <c r="G3163" s="12" t="s">
        <v>21</v>
      </c>
    </row>
    <row r="3164" customFormat="false" ht="12.8" hidden="false" customHeight="false" outlineLevel="0" collapsed="false">
      <c r="A3164" s="17" t="s">
        <v>818</v>
      </c>
      <c r="B3164" s="9" t="s">
        <v>850</v>
      </c>
      <c r="C3164" s="27" t="s">
        <v>1343</v>
      </c>
      <c r="D3164" s="9" t="s">
        <v>19</v>
      </c>
      <c r="E3164" s="9" t="s">
        <v>119</v>
      </c>
      <c r="F3164" s="20" t="n">
        <v>-28.01</v>
      </c>
      <c r="G3164" s="12" t="s">
        <v>21</v>
      </c>
    </row>
    <row r="3165" customFormat="false" ht="12.8" hidden="false" customHeight="false" outlineLevel="0" collapsed="false">
      <c r="A3165" s="17" t="s">
        <v>818</v>
      </c>
      <c r="B3165" s="9" t="s">
        <v>850</v>
      </c>
      <c r="C3165" s="27" t="s">
        <v>1344</v>
      </c>
      <c r="D3165" s="9" t="s">
        <v>19</v>
      </c>
      <c r="E3165" s="9" t="s">
        <v>64</v>
      </c>
      <c r="F3165" s="20" t="n">
        <v>-137.1</v>
      </c>
      <c r="G3165" s="12" t="s">
        <v>21</v>
      </c>
    </row>
    <row r="3166" customFormat="false" ht="12.8" hidden="false" customHeight="false" outlineLevel="0" collapsed="false">
      <c r="A3166" s="17" t="s">
        <v>818</v>
      </c>
      <c r="B3166" s="9" t="s">
        <v>850</v>
      </c>
      <c r="C3166" s="27" t="s">
        <v>1093</v>
      </c>
      <c r="D3166" s="9" t="s">
        <v>19</v>
      </c>
      <c r="E3166" s="9" t="s">
        <v>64</v>
      </c>
      <c r="F3166" s="20" t="n">
        <v>-66</v>
      </c>
      <c r="G3166" s="12" t="s">
        <v>21</v>
      </c>
    </row>
    <row r="3167" customFormat="false" ht="12.8" hidden="false" customHeight="false" outlineLevel="0" collapsed="false">
      <c r="A3167" s="17" t="s">
        <v>818</v>
      </c>
      <c r="B3167" s="9" t="s">
        <v>850</v>
      </c>
      <c r="C3167" s="27" t="s">
        <v>1092</v>
      </c>
      <c r="D3167" s="9" t="s">
        <v>19</v>
      </c>
      <c r="E3167" s="9" t="s">
        <v>64</v>
      </c>
      <c r="F3167" s="20" t="n">
        <v>-45</v>
      </c>
      <c r="G3167" s="12" t="s">
        <v>21</v>
      </c>
    </row>
    <row r="3168" customFormat="false" ht="12.8" hidden="false" customHeight="false" outlineLevel="0" collapsed="false">
      <c r="A3168" s="17" t="s">
        <v>818</v>
      </c>
      <c r="B3168" s="9" t="s">
        <v>850</v>
      </c>
      <c r="C3168" s="27" t="s">
        <v>1091</v>
      </c>
      <c r="D3168" s="9" t="s">
        <v>19</v>
      </c>
      <c r="E3168" s="9" t="s">
        <v>64</v>
      </c>
      <c r="F3168" s="20" t="n">
        <v>-156.25</v>
      </c>
      <c r="G3168" s="12" t="s">
        <v>21</v>
      </c>
    </row>
    <row r="3169" customFormat="false" ht="12.8" hidden="false" customHeight="false" outlineLevel="0" collapsed="false">
      <c r="A3169" s="17" t="s">
        <v>818</v>
      </c>
      <c r="B3169" s="9" t="s">
        <v>850</v>
      </c>
      <c r="C3169" s="27" t="s">
        <v>1091</v>
      </c>
      <c r="D3169" s="9" t="s">
        <v>19</v>
      </c>
      <c r="E3169" s="9" t="s">
        <v>64</v>
      </c>
      <c r="F3169" s="20" t="n">
        <v>-57.99</v>
      </c>
      <c r="G3169" s="12" t="s">
        <v>21</v>
      </c>
    </row>
    <row r="3170" customFormat="false" ht="12.8" hidden="false" customHeight="false" outlineLevel="0" collapsed="false">
      <c r="A3170" s="17" t="s">
        <v>818</v>
      </c>
      <c r="B3170" s="9" t="s">
        <v>850</v>
      </c>
      <c r="C3170" s="27" t="s">
        <v>1345</v>
      </c>
      <c r="D3170" s="9" t="s">
        <v>171</v>
      </c>
      <c r="E3170" s="9" t="s">
        <v>172</v>
      </c>
      <c r="F3170" s="20" t="n">
        <v>-55</v>
      </c>
      <c r="G3170" s="12" t="s">
        <v>21</v>
      </c>
    </row>
    <row r="3171" customFormat="false" ht="12.8" hidden="false" customHeight="false" outlineLevel="0" collapsed="false">
      <c r="A3171" s="17" t="s">
        <v>818</v>
      </c>
      <c r="B3171" s="9" t="s">
        <v>850</v>
      </c>
      <c r="C3171" s="27" t="s">
        <v>1099</v>
      </c>
      <c r="D3171" s="9" t="s">
        <v>25</v>
      </c>
      <c r="E3171" s="9" t="s">
        <v>26</v>
      </c>
      <c r="F3171" s="20" t="n">
        <v>-69.8</v>
      </c>
      <c r="G3171" s="12" t="s">
        <v>21</v>
      </c>
    </row>
    <row r="3172" customFormat="false" ht="12.8" hidden="false" customHeight="false" outlineLevel="0" collapsed="false">
      <c r="A3172" s="17" t="s">
        <v>818</v>
      </c>
      <c r="B3172" s="9" t="s">
        <v>850</v>
      </c>
      <c r="C3172" s="27" t="s">
        <v>1346</v>
      </c>
      <c r="D3172" s="9" t="s">
        <v>25</v>
      </c>
      <c r="E3172" s="9" t="s">
        <v>26</v>
      </c>
      <c r="F3172" s="20" t="n">
        <v>-64.9</v>
      </c>
      <c r="G3172" s="12" t="s">
        <v>21</v>
      </c>
    </row>
    <row r="3173" customFormat="false" ht="12.8" hidden="false" customHeight="false" outlineLevel="0" collapsed="false">
      <c r="A3173" s="17" t="s">
        <v>818</v>
      </c>
      <c r="B3173" s="9" t="s">
        <v>850</v>
      </c>
      <c r="C3173" s="27" t="s">
        <v>1347</v>
      </c>
      <c r="D3173" s="9" t="s">
        <v>25</v>
      </c>
      <c r="E3173" s="9" t="s">
        <v>26</v>
      </c>
      <c r="F3173" s="20" t="n">
        <v>-25.06</v>
      </c>
      <c r="G3173" s="12" t="s">
        <v>21</v>
      </c>
    </row>
    <row r="3174" customFormat="false" ht="12.8" hidden="false" customHeight="false" outlineLevel="0" collapsed="false">
      <c r="A3174" s="17" t="s">
        <v>818</v>
      </c>
      <c r="B3174" s="9" t="s">
        <v>850</v>
      </c>
      <c r="C3174" s="27" t="s">
        <v>1348</v>
      </c>
      <c r="D3174" s="9" t="s">
        <v>25</v>
      </c>
      <c r="E3174" s="9" t="s">
        <v>26</v>
      </c>
      <c r="F3174" s="20" t="n">
        <v>-36</v>
      </c>
      <c r="G3174" s="12" t="s">
        <v>21</v>
      </c>
    </row>
    <row r="3175" customFormat="false" ht="12.8" hidden="false" customHeight="false" outlineLevel="0" collapsed="false">
      <c r="A3175" s="17" t="s">
        <v>818</v>
      </c>
      <c r="B3175" s="9" t="s">
        <v>850</v>
      </c>
      <c r="C3175" s="27" t="s">
        <v>1346</v>
      </c>
      <c r="D3175" s="9" t="s">
        <v>25</v>
      </c>
      <c r="E3175" s="9" t="s">
        <v>26</v>
      </c>
      <c r="F3175" s="20" t="n">
        <v>-69.9</v>
      </c>
      <c r="G3175" s="12" t="s">
        <v>21</v>
      </c>
    </row>
    <row r="3176" customFormat="false" ht="12.8" hidden="false" customHeight="false" outlineLevel="0" collapsed="false">
      <c r="A3176" s="17" t="s">
        <v>818</v>
      </c>
      <c r="B3176" s="9" t="s">
        <v>850</v>
      </c>
      <c r="C3176" s="27" t="s">
        <v>1099</v>
      </c>
      <c r="D3176" s="9" t="s">
        <v>25</v>
      </c>
      <c r="E3176" s="9" t="s">
        <v>26</v>
      </c>
      <c r="F3176" s="20" t="n">
        <v>-59.78</v>
      </c>
      <c r="G3176" s="12" t="s">
        <v>21</v>
      </c>
    </row>
    <row r="3177" customFormat="false" ht="12.8" hidden="false" customHeight="false" outlineLevel="0" collapsed="false">
      <c r="A3177" s="17" t="s">
        <v>818</v>
      </c>
      <c r="B3177" s="9" t="s">
        <v>850</v>
      </c>
      <c r="C3177" s="27" t="s">
        <v>1349</v>
      </c>
      <c r="D3177" s="9" t="s">
        <v>25</v>
      </c>
      <c r="E3177" s="9" t="s">
        <v>26</v>
      </c>
      <c r="F3177" s="20" t="n">
        <v>-52</v>
      </c>
      <c r="G3177" s="12" t="s">
        <v>21</v>
      </c>
    </row>
    <row r="3178" customFormat="false" ht="12.8" hidden="false" customHeight="false" outlineLevel="0" collapsed="false">
      <c r="A3178" s="17" t="s">
        <v>818</v>
      </c>
      <c r="B3178" s="9" t="s">
        <v>850</v>
      </c>
      <c r="C3178" s="27" t="s">
        <v>1333</v>
      </c>
      <c r="D3178" s="9" t="s">
        <v>25</v>
      </c>
      <c r="E3178" s="9" t="s">
        <v>26</v>
      </c>
      <c r="F3178" s="20" t="n">
        <v>-12</v>
      </c>
      <c r="G3178" s="12" t="s">
        <v>21</v>
      </c>
    </row>
    <row r="3179" customFormat="false" ht="12.8" hidden="false" customHeight="false" outlineLevel="0" collapsed="false">
      <c r="A3179" s="17" t="s">
        <v>818</v>
      </c>
      <c r="B3179" s="9" t="s">
        <v>850</v>
      </c>
      <c r="C3179" s="27" t="s">
        <v>1347</v>
      </c>
      <c r="D3179" s="9" t="s">
        <v>25</v>
      </c>
      <c r="E3179" s="9" t="s">
        <v>26</v>
      </c>
      <c r="F3179" s="20" t="n">
        <v>-29.17</v>
      </c>
      <c r="G3179" s="12" t="s">
        <v>21</v>
      </c>
    </row>
    <row r="3180" customFormat="false" ht="12.8" hidden="false" customHeight="false" outlineLevel="0" collapsed="false">
      <c r="A3180" s="17" t="s">
        <v>818</v>
      </c>
      <c r="B3180" s="9" t="s">
        <v>850</v>
      </c>
      <c r="C3180" s="27" t="s">
        <v>1350</v>
      </c>
      <c r="D3180" s="9" t="s">
        <v>25</v>
      </c>
      <c r="E3180" s="9" t="s">
        <v>266</v>
      </c>
      <c r="F3180" s="20" t="n">
        <v>-100</v>
      </c>
      <c r="G3180" s="12" t="s">
        <v>21</v>
      </c>
    </row>
    <row r="3181" customFormat="false" ht="12.8" hidden="false" customHeight="false" outlineLevel="0" collapsed="false">
      <c r="A3181" s="17" t="s">
        <v>818</v>
      </c>
      <c r="B3181" s="9" t="s">
        <v>850</v>
      </c>
      <c r="C3181" s="27" t="s">
        <v>1351</v>
      </c>
      <c r="D3181" s="9" t="s">
        <v>25</v>
      </c>
      <c r="E3181" s="9" t="s">
        <v>29</v>
      </c>
      <c r="F3181" s="20" t="n">
        <v>-27.49</v>
      </c>
      <c r="G3181" s="12" t="s">
        <v>21</v>
      </c>
    </row>
    <row r="3182" customFormat="false" ht="12.8" hidden="false" customHeight="false" outlineLevel="0" collapsed="false">
      <c r="A3182" s="17" t="s">
        <v>818</v>
      </c>
      <c r="B3182" s="9" t="s">
        <v>850</v>
      </c>
      <c r="C3182" s="27" t="s">
        <v>1352</v>
      </c>
      <c r="D3182" s="9" t="s">
        <v>25</v>
      </c>
      <c r="E3182" s="9" t="s">
        <v>29</v>
      </c>
      <c r="F3182" s="20" t="n">
        <v>-41.7</v>
      </c>
      <c r="G3182" s="12" t="s">
        <v>21</v>
      </c>
    </row>
    <row r="3183" customFormat="false" ht="12.8" hidden="false" customHeight="false" outlineLevel="0" collapsed="false">
      <c r="A3183" s="17" t="s">
        <v>818</v>
      </c>
      <c r="B3183" s="9" t="s">
        <v>850</v>
      </c>
      <c r="C3183" s="27" t="s">
        <v>1353</v>
      </c>
      <c r="D3183" s="9" t="s">
        <v>25</v>
      </c>
      <c r="E3183" s="9" t="s">
        <v>29</v>
      </c>
      <c r="F3183" s="20" t="n">
        <v>-29.9</v>
      </c>
      <c r="G3183" s="12" t="s">
        <v>21</v>
      </c>
    </row>
    <row r="3184" customFormat="false" ht="12.8" hidden="false" customHeight="false" outlineLevel="0" collapsed="false">
      <c r="A3184" s="17" t="s">
        <v>818</v>
      </c>
      <c r="B3184" s="9" t="s">
        <v>850</v>
      </c>
      <c r="C3184" s="27" t="s">
        <v>1354</v>
      </c>
      <c r="D3184" s="9" t="s">
        <v>25</v>
      </c>
      <c r="E3184" s="9" t="s">
        <v>29</v>
      </c>
      <c r="F3184" s="20" t="n">
        <v>-30</v>
      </c>
      <c r="G3184" s="12" t="s">
        <v>21</v>
      </c>
    </row>
    <row r="3185" customFormat="false" ht="12.8" hidden="false" customHeight="false" outlineLevel="0" collapsed="false">
      <c r="A3185" s="17" t="s">
        <v>818</v>
      </c>
      <c r="B3185" s="9" t="s">
        <v>850</v>
      </c>
      <c r="C3185" s="27" t="s">
        <v>1105</v>
      </c>
      <c r="D3185" s="9" t="s">
        <v>25</v>
      </c>
      <c r="E3185" s="9" t="s">
        <v>148</v>
      </c>
      <c r="F3185" s="20" t="n">
        <v>-25</v>
      </c>
      <c r="G3185" s="12" t="s">
        <v>21</v>
      </c>
    </row>
    <row r="3186" customFormat="false" ht="12.8" hidden="false" customHeight="false" outlineLevel="0" collapsed="false">
      <c r="A3186" s="17" t="s">
        <v>818</v>
      </c>
      <c r="B3186" s="9" t="s">
        <v>850</v>
      </c>
      <c r="C3186" s="27" t="s">
        <v>823</v>
      </c>
      <c r="D3186" s="9" t="s">
        <v>25</v>
      </c>
      <c r="E3186" s="9" t="s">
        <v>148</v>
      </c>
      <c r="F3186" s="20" t="n">
        <v>-225</v>
      </c>
      <c r="G3186" s="12" t="s">
        <v>21</v>
      </c>
    </row>
    <row r="3187" customFormat="false" ht="12.8" hidden="false" customHeight="false" outlineLevel="0" collapsed="false">
      <c r="A3187" s="17" t="s">
        <v>818</v>
      </c>
      <c r="B3187" s="9" t="s">
        <v>850</v>
      </c>
      <c r="C3187" s="27" t="s">
        <v>1355</v>
      </c>
      <c r="D3187" s="9" t="s">
        <v>25</v>
      </c>
      <c r="E3187" s="9" t="s">
        <v>148</v>
      </c>
      <c r="F3187" s="20" t="n">
        <v>-35.5</v>
      </c>
      <c r="G3187" s="12" t="s">
        <v>21</v>
      </c>
    </row>
    <row r="3188" customFormat="false" ht="12.8" hidden="false" customHeight="false" outlineLevel="0" collapsed="false">
      <c r="A3188" s="17" t="s">
        <v>818</v>
      </c>
      <c r="B3188" s="9" t="s">
        <v>850</v>
      </c>
      <c r="C3188" s="27" t="s">
        <v>1356</v>
      </c>
      <c r="D3188" s="9" t="s">
        <v>25</v>
      </c>
      <c r="E3188" s="9" t="s">
        <v>869</v>
      </c>
      <c r="F3188" s="20" t="n">
        <v>-169</v>
      </c>
      <c r="G3188" s="12" t="s">
        <v>21</v>
      </c>
    </row>
    <row r="3189" customFormat="false" ht="12.8" hidden="false" customHeight="false" outlineLevel="0" collapsed="false">
      <c r="A3189" s="17" t="s">
        <v>818</v>
      </c>
      <c r="B3189" s="9" t="s">
        <v>850</v>
      </c>
      <c r="C3189" s="27" t="s">
        <v>1357</v>
      </c>
      <c r="D3189" s="9" t="s">
        <v>25</v>
      </c>
      <c r="E3189" s="9" t="s">
        <v>196</v>
      </c>
      <c r="F3189" s="20" t="n">
        <v>-81.95</v>
      </c>
      <c r="G3189" s="12" t="s">
        <v>21</v>
      </c>
    </row>
    <row r="3190" customFormat="false" ht="12.8" hidden="false" customHeight="false" outlineLevel="0" collapsed="false">
      <c r="A3190" s="17" t="s">
        <v>818</v>
      </c>
      <c r="B3190" s="9" t="s">
        <v>850</v>
      </c>
      <c r="C3190" s="27" t="s">
        <v>1358</v>
      </c>
      <c r="D3190" s="9" t="s">
        <v>25</v>
      </c>
      <c r="E3190" s="9" t="s">
        <v>196</v>
      </c>
      <c r="F3190" s="20" t="n">
        <v>-16.8</v>
      </c>
      <c r="G3190" s="12" t="s">
        <v>21</v>
      </c>
    </row>
    <row r="3191" customFormat="false" ht="12.8" hidden="false" customHeight="false" outlineLevel="0" collapsed="false">
      <c r="A3191" s="17" t="s">
        <v>818</v>
      </c>
      <c r="B3191" s="9" t="s">
        <v>850</v>
      </c>
      <c r="C3191" s="27" t="s">
        <v>1359</v>
      </c>
      <c r="D3191" s="9" t="s">
        <v>25</v>
      </c>
      <c r="E3191" s="9" t="s">
        <v>196</v>
      </c>
      <c r="F3191" s="20" t="n">
        <v>-130.9</v>
      </c>
      <c r="G3191" s="12" t="s">
        <v>21</v>
      </c>
    </row>
    <row r="3192" customFormat="false" ht="12.8" hidden="false" customHeight="false" outlineLevel="0" collapsed="false">
      <c r="A3192" s="17" t="s">
        <v>818</v>
      </c>
      <c r="B3192" s="9" t="s">
        <v>850</v>
      </c>
      <c r="C3192" s="27" t="s">
        <v>1360</v>
      </c>
      <c r="D3192" s="9" t="s">
        <v>25</v>
      </c>
      <c r="E3192" s="9" t="s">
        <v>196</v>
      </c>
      <c r="F3192" s="20" t="n">
        <v>-17.05</v>
      </c>
      <c r="G3192" s="12" t="s">
        <v>21</v>
      </c>
    </row>
    <row r="3193" customFormat="false" ht="12.8" hidden="false" customHeight="false" outlineLevel="0" collapsed="false">
      <c r="A3193" s="17" t="s">
        <v>818</v>
      </c>
      <c r="B3193" s="9" t="s">
        <v>850</v>
      </c>
      <c r="C3193" s="27" t="s">
        <v>1361</v>
      </c>
      <c r="D3193" s="9" t="s">
        <v>25</v>
      </c>
      <c r="E3193" s="9" t="s">
        <v>196</v>
      </c>
      <c r="F3193" s="20" t="n">
        <v>-61.52</v>
      </c>
      <c r="G3193" s="12" t="s">
        <v>21</v>
      </c>
    </row>
    <row r="3194" customFormat="false" ht="12.8" hidden="false" customHeight="false" outlineLevel="0" collapsed="false">
      <c r="A3194" s="17" t="s">
        <v>818</v>
      </c>
      <c r="B3194" s="9" t="s">
        <v>850</v>
      </c>
      <c r="C3194" s="27" t="s">
        <v>1362</v>
      </c>
      <c r="D3194" s="9" t="s">
        <v>25</v>
      </c>
      <c r="E3194" s="9" t="s">
        <v>196</v>
      </c>
      <c r="F3194" s="20" t="n">
        <v>-20</v>
      </c>
      <c r="G3194" s="12" t="s">
        <v>21</v>
      </c>
    </row>
    <row r="3195" customFormat="false" ht="12.8" hidden="false" customHeight="false" outlineLevel="0" collapsed="false">
      <c r="A3195" s="17" t="s">
        <v>818</v>
      </c>
      <c r="B3195" s="9" t="s">
        <v>850</v>
      </c>
      <c r="C3195" s="27" t="s">
        <v>1363</v>
      </c>
      <c r="D3195" s="9" t="s">
        <v>25</v>
      </c>
      <c r="E3195" s="9" t="s">
        <v>196</v>
      </c>
      <c r="F3195" s="20" t="n">
        <v>-225.89</v>
      </c>
      <c r="G3195" s="12" t="s">
        <v>21</v>
      </c>
    </row>
    <row r="3196" customFormat="false" ht="12.8" hidden="false" customHeight="false" outlineLevel="0" collapsed="false">
      <c r="A3196" s="17" t="s">
        <v>818</v>
      </c>
      <c r="B3196" s="9" t="s">
        <v>850</v>
      </c>
      <c r="C3196" s="27" t="s">
        <v>1364</v>
      </c>
      <c r="D3196" s="9" t="s">
        <v>25</v>
      </c>
      <c r="E3196" s="9" t="s">
        <v>196</v>
      </c>
      <c r="F3196" s="20" t="n">
        <v>-78</v>
      </c>
      <c r="G3196" s="12" t="s">
        <v>21</v>
      </c>
    </row>
    <row r="3197" customFormat="false" ht="12.8" hidden="false" customHeight="false" outlineLevel="0" collapsed="false">
      <c r="A3197" s="17" t="s">
        <v>818</v>
      </c>
      <c r="B3197" s="9" t="s">
        <v>850</v>
      </c>
      <c r="C3197" s="27" t="s">
        <v>1358</v>
      </c>
      <c r="D3197" s="9" t="s">
        <v>25</v>
      </c>
      <c r="E3197" s="9" t="s">
        <v>196</v>
      </c>
      <c r="F3197" s="20" t="n">
        <v>-9.61</v>
      </c>
      <c r="G3197" s="12" t="s">
        <v>21</v>
      </c>
    </row>
    <row r="3198" customFormat="false" ht="12.8" hidden="false" customHeight="false" outlineLevel="0" collapsed="false">
      <c r="A3198" s="17" t="s">
        <v>818</v>
      </c>
      <c r="B3198" s="9" t="s">
        <v>850</v>
      </c>
      <c r="C3198" s="27" t="s">
        <v>1365</v>
      </c>
      <c r="D3198" s="9" t="s">
        <v>25</v>
      </c>
      <c r="E3198" s="9" t="s">
        <v>196</v>
      </c>
      <c r="F3198" s="20" t="n">
        <v>-79.29</v>
      </c>
      <c r="G3198" s="12" t="s">
        <v>21</v>
      </c>
    </row>
    <row r="3199" customFormat="false" ht="12.8" hidden="false" customHeight="false" outlineLevel="0" collapsed="false">
      <c r="A3199" s="17" t="s">
        <v>818</v>
      </c>
      <c r="B3199" s="9" t="s">
        <v>850</v>
      </c>
      <c r="C3199" s="27" t="s">
        <v>1366</v>
      </c>
      <c r="D3199" s="9" t="s">
        <v>25</v>
      </c>
      <c r="E3199" s="9" t="s">
        <v>196</v>
      </c>
      <c r="F3199" s="20" t="n">
        <v>-415.44</v>
      </c>
      <c r="G3199" s="12" t="s">
        <v>21</v>
      </c>
    </row>
    <row r="3200" customFormat="false" ht="12.8" hidden="false" customHeight="false" outlineLevel="0" collapsed="false">
      <c r="A3200" s="17" t="s">
        <v>818</v>
      </c>
      <c r="B3200" s="9" t="s">
        <v>850</v>
      </c>
      <c r="C3200" s="27" t="s">
        <v>1366</v>
      </c>
      <c r="D3200" s="9" t="s">
        <v>25</v>
      </c>
      <c r="E3200" s="9" t="s">
        <v>196</v>
      </c>
      <c r="F3200" s="20" t="n">
        <v>-118</v>
      </c>
      <c r="G3200" s="12" t="s">
        <v>21</v>
      </c>
    </row>
    <row r="3201" customFormat="false" ht="12.8" hidden="false" customHeight="false" outlineLevel="0" collapsed="false">
      <c r="A3201" s="17" t="s">
        <v>818</v>
      </c>
      <c r="B3201" s="9" t="s">
        <v>850</v>
      </c>
      <c r="C3201" s="27" t="s">
        <v>1367</v>
      </c>
      <c r="D3201" s="9" t="s">
        <v>54</v>
      </c>
      <c r="E3201" s="9" t="s">
        <v>67</v>
      </c>
      <c r="F3201" s="20" t="n">
        <v>-19</v>
      </c>
      <c r="G3201" s="12" t="s">
        <v>21</v>
      </c>
    </row>
    <row r="3202" customFormat="false" ht="12.8" hidden="false" customHeight="false" outlineLevel="0" collapsed="false">
      <c r="A3202" s="17" t="s">
        <v>820</v>
      </c>
      <c r="B3202" s="9" t="s">
        <v>850</v>
      </c>
      <c r="C3202" s="9" t="s">
        <v>1231</v>
      </c>
      <c r="D3202" s="9" t="s">
        <v>78</v>
      </c>
      <c r="E3202" s="9" t="s">
        <v>406</v>
      </c>
      <c r="F3202" s="20" t="n">
        <v>-70</v>
      </c>
      <c r="G3202" s="12" t="s">
        <v>21</v>
      </c>
    </row>
    <row r="3203" customFormat="false" ht="12.8" hidden="false" customHeight="false" outlineLevel="0" collapsed="false">
      <c r="A3203" s="17" t="s">
        <v>820</v>
      </c>
      <c r="B3203" s="9" t="s">
        <v>850</v>
      </c>
      <c r="C3203" s="9" t="s">
        <v>1231</v>
      </c>
      <c r="D3203" s="9" t="s">
        <v>78</v>
      </c>
      <c r="E3203" s="9" t="s">
        <v>406</v>
      </c>
      <c r="F3203" s="20" t="n">
        <v>-70</v>
      </c>
      <c r="G3203" s="12" t="s">
        <v>21</v>
      </c>
    </row>
    <row r="3204" customFormat="false" ht="12.8" hidden="false" customHeight="false" outlineLevel="0" collapsed="false">
      <c r="A3204" s="17" t="s">
        <v>820</v>
      </c>
      <c r="B3204" s="9" t="s">
        <v>850</v>
      </c>
      <c r="C3204" s="9" t="s">
        <v>1231</v>
      </c>
      <c r="D3204" s="9" t="s">
        <v>78</v>
      </c>
      <c r="E3204" s="9" t="s">
        <v>406</v>
      </c>
      <c r="F3204" s="20" t="n">
        <v>-60</v>
      </c>
      <c r="G3204" s="12" t="s">
        <v>21</v>
      </c>
    </row>
    <row r="3205" customFormat="false" ht="12.8" hidden="false" customHeight="false" outlineLevel="0" collapsed="false">
      <c r="A3205" s="17" t="s">
        <v>820</v>
      </c>
      <c r="B3205" s="9" t="s">
        <v>850</v>
      </c>
      <c r="C3205" s="9" t="s">
        <v>1234</v>
      </c>
      <c r="D3205" s="9" t="s">
        <v>78</v>
      </c>
      <c r="E3205" s="9" t="s">
        <v>119</v>
      </c>
      <c r="F3205" s="20" t="n">
        <v>-270</v>
      </c>
      <c r="G3205" s="12" t="s">
        <v>21</v>
      </c>
    </row>
    <row r="3206" customFormat="false" ht="12.8" hidden="false" customHeight="false" outlineLevel="0" collapsed="false">
      <c r="A3206" s="17" t="s">
        <v>820</v>
      </c>
      <c r="B3206" s="9" t="s">
        <v>850</v>
      </c>
      <c r="C3206" s="9" t="s">
        <v>1058</v>
      </c>
      <c r="D3206" s="9" t="s">
        <v>19</v>
      </c>
      <c r="E3206" s="9" t="s">
        <v>406</v>
      </c>
      <c r="F3206" s="20" t="n">
        <v>-70</v>
      </c>
      <c r="G3206" s="12" t="s">
        <v>21</v>
      </c>
    </row>
    <row r="3207" customFormat="false" ht="12.8" hidden="false" customHeight="false" outlineLevel="0" collapsed="false">
      <c r="A3207" s="17" t="s">
        <v>820</v>
      </c>
      <c r="B3207" s="9" t="s">
        <v>850</v>
      </c>
      <c r="C3207" s="9" t="s">
        <v>1368</v>
      </c>
      <c r="D3207" s="9" t="s">
        <v>19</v>
      </c>
      <c r="E3207" s="9" t="s">
        <v>153</v>
      </c>
      <c r="F3207" s="20" t="n">
        <v>-399.99</v>
      </c>
      <c r="G3207" s="12" t="s">
        <v>21</v>
      </c>
    </row>
    <row r="3208" customFormat="false" ht="12.8" hidden="false" customHeight="false" outlineLevel="0" collapsed="false">
      <c r="A3208" s="17" t="s">
        <v>820</v>
      </c>
      <c r="B3208" s="9" t="s">
        <v>850</v>
      </c>
      <c r="C3208" s="9" t="s">
        <v>1237</v>
      </c>
      <c r="D3208" s="9" t="s">
        <v>19</v>
      </c>
      <c r="E3208" s="9" t="s">
        <v>271</v>
      </c>
      <c r="F3208" s="20" t="n">
        <v>-32.9</v>
      </c>
      <c r="G3208" s="12" t="s">
        <v>21</v>
      </c>
    </row>
    <row r="3209" customFormat="false" ht="12.8" hidden="false" customHeight="false" outlineLevel="0" collapsed="false">
      <c r="A3209" s="17" t="s">
        <v>820</v>
      </c>
      <c r="B3209" s="9" t="s">
        <v>850</v>
      </c>
      <c r="C3209" s="9" t="s">
        <v>1369</v>
      </c>
      <c r="D3209" s="9" t="s">
        <v>19</v>
      </c>
      <c r="E3209" s="9" t="s">
        <v>271</v>
      </c>
      <c r="F3209" s="20" t="n">
        <v>-39.98</v>
      </c>
      <c r="G3209" s="12" t="s">
        <v>21</v>
      </c>
    </row>
    <row r="3210" customFormat="false" ht="12.8" hidden="false" customHeight="false" outlineLevel="0" collapsed="false">
      <c r="A3210" s="17" t="s">
        <v>820</v>
      </c>
      <c r="B3210" s="9" t="s">
        <v>850</v>
      </c>
      <c r="C3210" s="9" t="s">
        <v>1370</v>
      </c>
      <c r="D3210" s="9" t="s">
        <v>19</v>
      </c>
      <c r="E3210" s="9" t="s">
        <v>119</v>
      </c>
      <c r="F3210" s="20" t="n">
        <v>-25</v>
      </c>
      <c r="G3210" s="12" t="s">
        <v>21</v>
      </c>
    </row>
    <row r="3211" customFormat="false" ht="12.8" hidden="false" customHeight="false" outlineLevel="0" collapsed="false">
      <c r="A3211" s="17" t="s">
        <v>820</v>
      </c>
      <c r="B3211" s="9" t="s">
        <v>850</v>
      </c>
      <c r="C3211" s="9" t="s">
        <v>1371</v>
      </c>
      <c r="D3211" s="9" t="s">
        <v>19</v>
      </c>
      <c r="E3211" s="9" t="s">
        <v>64</v>
      </c>
      <c r="F3211" s="20" t="n">
        <v>-53</v>
      </c>
      <c r="G3211" s="12" t="s">
        <v>21</v>
      </c>
    </row>
    <row r="3212" customFormat="false" ht="12.8" hidden="false" customHeight="false" outlineLevel="0" collapsed="false">
      <c r="A3212" s="17" t="s">
        <v>820</v>
      </c>
      <c r="B3212" s="9" t="s">
        <v>850</v>
      </c>
      <c r="C3212" s="9" t="s">
        <v>1239</v>
      </c>
      <c r="D3212" s="9" t="s">
        <v>19</v>
      </c>
      <c r="E3212" s="9" t="s">
        <v>64</v>
      </c>
      <c r="F3212" s="20" t="n">
        <v>-16</v>
      </c>
      <c r="G3212" s="12" t="s">
        <v>21</v>
      </c>
    </row>
    <row r="3213" customFormat="false" ht="12.8" hidden="false" customHeight="false" outlineLevel="0" collapsed="false">
      <c r="A3213" s="17" t="s">
        <v>820</v>
      </c>
      <c r="B3213" s="9" t="s">
        <v>850</v>
      </c>
      <c r="C3213" s="9" t="s">
        <v>1064</v>
      </c>
      <c r="D3213" s="9" t="s">
        <v>19</v>
      </c>
      <c r="E3213" s="9" t="s">
        <v>64</v>
      </c>
      <c r="F3213" s="20" t="n">
        <v>-162.8</v>
      </c>
      <c r="G3213" s="12" t="s">
        <v>21</v>
      </c>
    </row>
    <row r="3214" customFormat="false" ht="12.8" hidden="false" customHeight="false" outlineLevel="0" collapsed="false">
      <c r="A3214" s="17" t="s">
        <v>820</v>
      </c>
      <c r="B3214" s="9" t="s">
        <v>850</v>
      </c>
      <c r="C3214" s="9" t="s">
        <v>1322</v>
      </c>
      <c r="D3214" s="9" t="s">
        <v>19</v>
      </c>
      <c r="E3214" s="9" t="s">
        <v>64</v>
      </c>
      <c r="F3214" s="20" t="n">
        <v>-27.49</v>
      </c>
      <c r="G3214" s="12" t="s">
        <v>21</v>
      </c>
    </row>
    <row r="3215" customFormat="false" ht="12.8" hidden="false" customHeight="false" outlineLevel="0" collapsed="false">
      <c r="A3215" s="17" t="s">
        <v>820</v>
      </c>
      <c r="B3215" s="9" t="s">
        <v>850</v>
      </c>
      <c r="C3215" s="9" t="s">
        <v>1064</v>
      </c>
      <c r="D3215" s="9" t="s">
        <v>19</v>
      </c>
      <c r="E3215" s="9" t="s">
        <v>64</v>
      </c>
      <c r="F3215" s="20" t="n">
        <v>-83.63</v>
      </c>
      <c r="G3215" s="12" t="s">
        <v>21</v>
      </c>
    </row>
    <row r="3216" customFormat="false" ht="12.8" hidden="false" customHeight="false" outlineLevel="0" collapsed="false">
      <c r="A3216" s="17" t="s">
        <v>820</v>
      </c>
      <c r="B3216" s="9" t="s">
        <v>850</v>
      </c>
      <c r="C3216" s="9" t="s">
        <v>1371</v>
      </c>
      <c r="D3216" s="9" t="s">
        <v>19</v>
      </c>
      <c r="E3216" s="9" t="s">
        <v>64</v>
      </c>
      <c r="F3216" s="20" t="n">
        <v>-32</v>
      </c>
      <c r="G3216" s="12" t="s">
        <v>21</v>
      </c>
    </row>
    <row r="3217" customFormat="false" ht="12.8" hidden="false" customHeight="false" outlineLevel="0" collapsed="false">
      <c r="A3217" s="17" t="s">
        <v>820</v>
      </c>
      <c r="B3217" s="9" t="s">
        <v>850</v>
      </c>
      <c r="C3217" s="9" t="s">
        <v>1372</v>
      </c>
      <c r="D3217" s="9" t="s">
        <v>19</v>
      </c>
      <c r="E3217" s="9" t="s">
        <v>64</v>
      </c>
      <c r="F3217" s="20" t="n">
        <v>-76.89</v>
      </c>
      <c r="G3217" s="12" t="s">
        <v>21</v>
      </c>
    </row>
    <row r="3218" customFormat="false" ht="12.8" hidden="false" customHeight="false" outlineLevel="0" collapsed="false">
      <c r="A3218" s="17" t="s">
        <v>820</v>
      </c>
      <c r="B3218" s="9" t="s">
        <v>850</v>
      </c>
      <c r="C3218" s="9" t="s">
        <v>1371</v>
      </c>
      <c r="D3218" s="9" t="s">
        <v>19</v>
      </c>
      <c r="E3218" s="9" t="s">
        <v>64</v>
      </c>
      <c r="F3218" s="20" t="n">
        <v>-12</v>
      </c>
      <c r="G3218" s="12" t="s">
        <v>21</v>
      </c>
    </row>
    <row r="3219" customFormat="false" ht="12.8" hidden="false" customHeight="false" outlineLevel="0" collapsed="false">
      <c r="A3219" s="17" t="s">
        <v>820</v>
      </c>
      <c r="B3219" s="9" t="s">
        <v>850</v>
      </c>
      <c r="C3219" s="9" t="s">
        <v>1064</v>
      </c>
      <c r="D3219" s="9" t="s">
        <v>19</v>
      </c>
      <c r="E3219" s="9" t="s">
        <v>64</v>
      </c>
      <c r="F3219" s="20" t="n">
        <v>-46.83</v>
      </c>
      <c r="G3219" s="12" t="s">
        <v>21</v>
      </c>
    </row>
    <row r="3220" customFormat="false" ht="12.8" hidden="false" customHeight="false" outlineLevel="0" collapsed="false">
      <c r="A3220" s="17" t="s">
        <v>820</v>
      </c>
      <c r="B3220" s="9" t="s">
        <v>850</v>
      </c>
      <c r="C3220" s="9" t="s">
        <v>1373</v>
      </c>
      <c r="D3220" s="9" t="s">
        <v>19</v>
      </c>
      <c r="E3220" s="9" t="s">
        <v>64</v>
      </c>
      <c r="F3220" s="20" t="n">
        <v>-189.28</v>
      </c>
      <c r="G3220" s="12" t="s">
        <v>21</v>
      </c>
    </row>
    <row r="3221" customFormat="false" ht="12.8" hidden="false" customHeight="false" outlineLevel="0" collapsed="false">
      <c r="A3221" s="17" t="s">
        <v>820</v>
      </c>
      <c r="B3221" s="9" t="s">
        <v>850</v>
      </c>
      <c r="C3221" s="9" t="s">
        <v>1321</v>
      </c>
      <c r="D3221" s="9" t="s">
        <v>19</v>
      </c>
      <c r="E3221" s="9" t="s">
        <v>64</v>
      </c>
      <c r="F3221" s="20" t="n">
        <v>-27.49</v>
      </c>
      <c r="G3221" s="12" t="s">
        <v>21</v>
      </c>
    </row>
    <row r="3222" customFormat="false" ht="12.8" hidden="false" customHeight="false" outlineLevel="0" collapsed="false">
      <c r="A3222" s="17" t="s">
        <v>820</v>
      </c>
      <c r="B3222" s="9" t="s">
        <v>850</v>
      </c>
      <c r="C3222" s="9" t="s">
        <v>1064</v>
      </c>
      <c r="D3222" s="9" t="s">
        <v>19</v>
      </c>
      <c r="E3222" s="9" t="s">
        <v>64</v>
      </c>
      <c r="F3222" s="20" t="n">
        <v>-131.64</v>
      </c>
      <c r="G3222" s="12" t="s">
        <v>21</v>
      </c>
    </row>
    <row r="3223" customFormat="false" ht="12.8" hidden="false" customHeight="false" outlineLevel="0" collapsed="false">
      <c r="A3223" s="17" t="s">
        <v>820</v>
      </c>
      <c r="B3223" s="9" t="s">
        <v>850</v>
      </c>
      <c r="C3223" s="9" t="s">
        <v>1064</v>
      </c>
      <c r="D3223" s="9" t="s">
        <v>19</v>
      </c>
      <c r="E3223" s="9" t="s">
        <v>64</v>
      </c>
      <c r="F3223" s="20" t="n">
        <v>-64.68</v>
      </c>
      <c r="G3223" s="12" t="s">
        <v>21</v>
      </c>
    </row>
    <row r="3224" customFormat="false" ht="12.8" hidden="false" customHeight="false" outlineLevel="0" collapsed="false">
      <c r="A3224" s="17" t="s">
        <v>820</v>
      </c>
      <c r="B3224" s="9" t="s">
        <v>850</v>
      </c>
      <c r="C3224" s="9" t="s">
        <v>1321</v>
      </c>
      <c r="D3224" s="9" t="s">
        <v>19</v>
      </c>
      <c r="E3224" s="9" t="s">
        <v>64</v>
      </c>
      <c r="F3224" s="20" t="n">
        <v>-33.95</v>
      </c>
      <c r="G3224" s="12" t="s">
        <v>21</v>
      </c>
    </row>
    <row r="3225" customFormat="false" ht="12.8" hidden="false" customHeight="false" outlineLevel="0" collapsed="false">
      <c r="A3225" s="17" t="s">
        <v>820</v>
      </c>
      <c r="B3225" s="9" t="s">
        <v>850</v>
      </c>
      <c r="C3225" s="9" t="s">
        <v>1244</v>
      </c>
      <c r="D3225" s="9" t="s">
        <v>25</v>
      </c>
      <c r="E3225" s="9" t="s">
        <v>26</v>
      </c>
      <c r="F3225" s="20" t="n">
        <v>-44</v>
      </c>
      <c r="G3225" s="12" t="s">
        <v>21</v>
      </c>
    </row>
    <row r="3226" customFormat="false" ht="12.8" hidden="false" customHeight="false" outlineLevel="0" collapsed="false">
      <c r="A3226" s="17" t="s">
        <v>820</v>
      </c>
      <c r="B3226" s="9" t="s">
        <v>850</v>
      </c>
      <c r="C3226" s="9" t="s">
        <v>1070</v>
      </c>
      <c r="D3226" s="9" t="s">
        <v>25</v>
      </c>
      <c r="E3226" s="9" t="s">
        <v>26</v>
      </c>
      <c r="F3226" s="20" t="n">
        <v>-67.9</v>
      </c>
      <c r="G3226" s="12" t="s">
        <v>21</v>
      </c>
    </row>
    <row r="3227" customFormat="false" ht="12.8" hidden="false" customHeight="false" outlineLevel="0" collapsed="false">
      <c r="A3227" s="17" t="s">
        <v>820</v>
      </c>
      <c r="B3227" s="9" t="s">
        <v>850</v>
      </c>
      <c r="C3227" s="9" t="s">
        <v>1245</v>
      </c>
      <c r="D3227" s="9" t="s">
        <v>25</v>
      </c>
      <c r="E3227" s="9" t="s">
        <v>26</v>
      </c>
      <c r="F3227" s="20" t="n">
        <v>-68.7</v>
      </c>
      <c r="G3227" s="12" t="s">
        <v>21</v>
      </c>
    </row>
    <row r="3228" customFormat="false" ht="12.8" hidden="false" customHeight="false" outlineLevel="0" collapsed="false">
      <c r="A3228" s="17" t="s">
        <v>820</v>
      </c>
      <c r="B3228" s="9" t="s">
        <v>850</v>
      </c>
      <c r="C3228" s="9" t="s">
        <v>1374</v>
      </c>
      <c r="D3228" s="9" t="s">
        <v>25</v>
      </c>
      <c r="E3228" s="9" t="s">
        <v>26</v>
      </c>
      <c r="F3228" s="20" t="n">
        <v>-37.5</v>
      </c>
      <c r="G3228" s="12" t="s">
        <v>21</v>
      </c>
    </row>
    <row r="3229" customFormat="false" ht="12.8" hidden="false" customHeight="false" outlineLevel="0" collapsed="false">
      <c r="A3229" s="17" t="s">
        <v>820</v>
      </c>
      <c r="B3229" s="9" t="s">
        <v>850</v>
      </c>
      <c r="C3229" s="9" t="s">
        <v>1375</v>
      </c>
      <c r="D3229" s="9" t="s">
        <v>25</v>
      </c>
      <c r="E3229" s="9" t="s">
        <v>26</v>
      </c>
      <c r="F3229" s="20" t="n">
        <v>-47</v>
      </c>
      <c r="G3229" s="12" t="s">
        <v>21</v>
      </c>
    </row>
    <row r="3230" customFormat="false" ht="12.8" hidden="false" customHeight="false" outlineLevel="0" collapsed="false">
      <c r="A3230" s="17" t="s">
        <v>820</v>
      </c>
      <c r="B3230" s="9" t="s">
        <v>850</v>
      </c>
      <c r="C3230" s="9" t="s">
        <v>1376</v>
      </c>
      <c r="D3230" s="9" t="s">
        <v>25</v>
      </c>
      <c r="E3230" s="9" t="s">
        <v>26</v>
      </c>
      <c r="F3230" s="20" t="n">
        <v>-67.8</v>
      </c>
      <c r="G3230" s="12" t="s">
        <v>21</v>
      </c>
    </row>
    <row r="3231" customFormat="false" ht="12.8" hidden="false" customHeight="false" outlineLevel="0" collapsed="false">
      <c r="A3231" s="17" t="s">
        <v>820</v>
      </c>
      <c r="B3231" s="9" t="s">
        <v>850</v>
      </c>
      <c r="C3231" s="9" t="s">
        <v>1324</v>
      </c>
      <c r="D3231" s="9" t="s">
        <v>25</v>
      </c>
      <c r="E3231" s="9" t="s">
        <v>26</v>
      </c>
      <c r="F3231" s="20" t="n">
        <v>-34.53</v>
      </c>
      <c r="G3231" s="12" t="s">
        <v>21</v>
      </c>
    </row>
    <row r="3232" customFormat="false" ht="12.8" hidden="false" customHeight="false" outlineLevel="0" collapsed="false">
      <c r="A3232" s="17" t="s">
        <v>820</v>
      </c>
      <c r="B3232" s="9" t="s">
        <v>850</v>
      </c>
      <c r="C3232" s="9" t="s">
        <v>1377</v>
      </c>
      <c r="D3232" s="9" t="s">
        <v>25</v>
      </c>
      <c r="E3232" s="9" t="s">
        <v>26</v>
      </c>
      <c r="F3232" s="20" t="n">
        <v>-67.25</v>
      </c>
      <c r="G3232" s="12" t="s">
        <v>21</v>
      </c>
    </row>
    <row r="3233" customFormat="false" ht="12.8" hidden="false" customHeight="false" outlineLevel="0" collapsed="false">
      <c r="A3233" s="17" t="s">
        <v>820</v>
      </c>
      <c r="B3233" s="9" t="s">
        <v>850</v>
      </c>
      <c r="C3233" s="9" t="s">
        <v>1285</v>
      </c>
      <c r="D3233" s="9" t="s">
        <v>25</v>
      </c>
      <c r="E3233" s="9" t="s">
        <v>26</v>
      </c>
      <c r="F3233" s="20" t="n">
        <v>-59.78</v>
      </c>
      <c r="G3233" s="12" t="s">
        <v>21</v>
      </c>
    </row>
    <row r="3234" customFormat="false" ht="12.8" hidden="false" customHeight="false" outlineLevel="0" collapsed="false">
      <c r="A3234" s="17" t="s">
        <v>820</v>
      </c>
      <c r="B3234" s="9" t="s">
        <v>850</v>
      </c>
      <c r="C3234" s="9" t="s">
        <v>1070</v>
      </c>
      <c r="D3234" s="9" t="s">
        <v>25</v>
      </c>
      <c r="E3234" s="9" t="s">
        <v>26</v>
      </c>
      <c r="F3234" s="20" t="n">
        <v>-64.9</v>
      </c>
      <c r="G3234" s="12" t="s">
        <v>21</v>
      </c>
    </row>
    <row r="3235" customFormat="false" ht="12.8" hidden="false" customHeight="false" outlineLevel="0" collapsed="false">
      <c r="A3235" s="17" t="s">
        <v>820</v>
      </c>
      <c r="B3235" s="9" t="s">
        <v>850</v>
      </c>
      <c r="C3235" s="9" t="s">
        <v>1378</v>
      </c>
      <c r="D3235" s="9" t="s">
        <v>25</v>
      </c>
      <c r="E3235" s="9" t="s">
        <v>26</v>
      </c>
      <c r="F3235" s="20" t="n">
        <v>-89.1</v>
      </c>
      <c r="G3235" s="12" t="s">
        <v>21</v>
      </c>
    </row>
    <row r="3236" customFormat="false" ht="12.8" hidden="false" customHeight="false" outlineLevel="0" collapsed="false">
      <c r="A3236" s="17" t="s">
        <v>820</v>
      </c>
      <c r="B3236" s="9" t="s">
        <v>850</v>
      </c>
      <c r="C3236" s="9" t="s">
        <v>1328</v>
      </c>
      <c r="D3236" s="9" t="s">
        <v>25</v>
      </c>
      <c r="E3236" s="9" t="s">
        <v>266</v>
      </c>
      <c r="F3236" s="20" t="n">
        <v>-40</v>
      </c>
      <c r="G3236" s="12" t="s">
        <v>21</v>
      </c>
    </row>
    <row r="3237" customFormat="false" ht="12.8" hidden="false" customHeight="false" outlineLevel="0" collapsed="false">
      <c r="A3237" s="17" t="s">
        <v>820</v>
      </c>
      <c r="B3237" s="9" t="s">
        <v>850</v>
      </c>
      <c r="C3237" s="9" t="s">
        <v>1328</v>
      </c>
      <c r="D3237" s="9" t="s">
        <v>25</v>
      </c>
      <c r="E3237" s="9" t="s">
        <v>266</v>
      </c>
      <c r="F3237" s="20" t="n">
        <v>-145</v>
      </c>
      <c r="G3237" s="12" t="s">
        <v>21</v>
      </c>
    </row>
    <row r="3238" customFormat="false" ht="12.8" hidden="false" customHeight="false" outlineLevel="0" collapsed="false">
      <c r="A3238" s="17" t="s">
        <v>820</v>
      </c>
      <c r="B3238" s="9" t="s">
        <v>850</v>
      </c>
      <c r="C3238" s="9" t="s">
        <v>1379</v>
      </c>
      <c r="D3238" s="9" t="s">
        <v>25</v>
      </c>
      <c r="E3238" s="9" t="s">
        <v>853</v>
      </c>
      <c r="F3238" s="20" t="n">
        <v>-142.5</v>
      </c>
      <c r="G3238" s="12" t="s">
        <v>21</v>
      </c>
    </row>
    <row r="3239" customFormat="false" ht="12.8" hidden="false" customHeight="false" outlineLevel="0" collapsed="false">
      <c r="A3239" s="17" t="s">
        <v>820</v>
      </c>
      <c r="B3239" s="9" t="s">
        <v>850</v>
      </c>
      <c r="C3239" s="9" t="s">
        <v>1380</v>
      </c>
      <c r="D3239" s="9" t="s">
        <v>25</v>
      </c>
      <c r="E3239" s="9" t="s">
        <v>29</v>
      </c>
      <c r="F3239" s="20" t="n">
        <v>-14.9</v>
      </c>
      <c r="G3239" s="12" t="s">
        <v>21</v>
      </c>
    </row>
    <row r="3240" customFormat="false" ht="12.8" hidden="false" customHeight="false" outlineLevel="0" collapsed="false">
      <c r="A3240" s="17" t="s">
        <v>820</v>
      </c>
      <c r="B3240" s="9" t="s">
        <v>850</v>
      </c>
      <c r="C3240" s="9" t="s">
        <v>1381</v>
      </c>
      <c r="D3240" s="9" t="s">
        <v>25</v>
      </c>
      <c r="E3240" s="9" t="s">
        <v>29</v>
      </c>
      <c r="F3240" s="20" t="n">
        <v>-36</v>
      </c>
      <c r="G3240" s="12" t="s">
        <v>21</v>
      </c>
    </row>
    <row r="3241" customFormat="false" ht="12.8" hidden="false" customHeight="false" outlineLevel="0" collapsed="false">
      <c r="A3241" s="17" t="s">
        <v>820</v>
      </c>
      <c r="B3241" s="9" t="s">
        <v>850</v>
      </c>
      <c r="C3241" s="9" t="s">
        <v>1382</v>
      </c>
      <c r="D3241" s="9" t="s">
        <v>25</v>
      </c>
      <c r="E3241" s="9" t="s">
        <v>29</v>
      </c>
      <c r="F3241" s="20" t="n">
        <v>-38</v>
      </c>
      <c r="G3241" s="12" t="s">
        <v>21</v>
      </c>
    </row>
    <row r="3242" customFormat="false" ht="12.8" hidden="false" customHeight="false" outlineLevel="0" collapsed="false">
      <c r="A3242" s="17" t="s">
        <v>820</v>
      </c>
      <c r="B3242" s="9" t="s">
        <v>850</v>
      </c>
      <c r="C3242" s="9" t="s">
        <v>1311</v>
      </c>
      <c r="D3242" s="9" t="s">
        <v>25</v>
      </c>
      <c r="E3242" s="9" t="s">
        <v>29</v>
      </c>
      <c r="F3242" s="20" t="n">
        <v>-34.4</v>
      </c>
      <c r="G3242" s="12" t="s">
        <v>21</v>
      </c>
    </row>
    <row r="3243" customFormat="false" ht="12.8" hidden="false" customHeight="false" outlineLevel="0" collapsed="false">
      <c r="A3243" s="17" t="s">
        <v>820</v>
      </c>
      <c r="B3243" s="9" t="s">
        <v>850</v>
      </c>
      <c r="C3243" s="9" t="s">
        <v>1250</v>
      </c>
      <c r="D3243" s="9" t="s">
        <v>25</v>
      </c>
      <c r="E3243" s="9" t="s">
        <v>148</v>
      </c>
      <c r="F3243" s="20" t="n">
        <v>-25</v>
      </c>
      <c r="G3243" s="12" t="s">
        <v>21</v>
      </c>
    </row>
    <row r="3244" customFormat="false" ht="12.8" hidden="false" customHeight="false" outlineLevel="0" collapsed="false">
      <c r="A3244" s="17" t="s">
        <v>820</v>
      </c>
      <c r="B3244" s="9" t="s">
        <v>850</v>
      </c>
      <c r="C3244" s="9" t="s">
        <v>1070</v>
      </c>
      <c r="D3244" s="9" t="s">
        <v>25</v>
      </c>
      <c r="E3244" s="9" t="s">
        <v>163</v>
      </c>
      <c r="F3244" s="20" t="n">
        <v>-100</v>
      </c>
      <c r="G3244" s="12" t="s">
        <v>21</v>
      </c>
    </row>
    <row r="3245" customFormat="false" ht="12.8" hidden="false" customHeight="false" outlineLevel="0" collapsed="false">
      <c r="A3245" s="17" t="s">
        <v>820</v>
      </c>
      <c r="B3245" s="9" t="s">
        <v>850</v>
      </c>
      <c r="C3245" s="9" t="s">
        <v>1070</v>
      </c>
      <c r="D3245" s="9" t="s">
        <v>25</v>
      </c>
      <c r="E3245" s="9" t="s">
        <v>163</v>
      </c>
      <c r="F3245" s="20" t="n">
        <v>-55</v>
      </c>
      <c r="G3245" s="12" t="s">
        <v>21</v>
      </c>
    </row>
    <row r="3246" customFormat="false" ht="12.8" hidden="false" customHeight="false" outlineLevel="0" collapsed="false">
      <c r="A3246" s="17" t="s">
        <v>820</v>
      </c>
      <c r="B3246" s="9" t="s">
        <v>850</v>
      </c>
      <c r="C3246" s="9" t="s">
        <v>1284</v>
      </c>
      <c r="D3246" s="9" t="s">
        <v>25</v>
      </c>
      <c r="E3246" s="9" t="s">
        <v>163</v>
      </c>
      <c r="F3246" s="20" t="n">
        <v>-16</v>
      </c>
      <c r="G3246" s="12" t="s">
        <v>21</v>
      </c>
    </row>
    <row r="3247" customFormat="false" ht="12.8" hidden="false" customHeight="false" outlineLevel="0" collapsed="false">
      <c r="A3247" s="17" t="s">
        <v>820</v>
      </c>
      <c r="B3247" s="9" t="s">
        <v>850</v>
      </c>
      <c r="C3247" s="9" t="s">
        <v>1383</v>
      </c>
      <c r="D3247" s="9" t="s">
        <v>25</v>
      </c>
      <c r="E3247" s="9" t="s">
        <v>869</v>
      </c>
      <c r="F3247" s="20" t="n">
        <v>-42.81</v>
      </c>
      <c r="G3247" s="12" t="s">
        <v>21</v>
      </c>
    </row>
    <row r="3248" customFormat="false" ht="12.8" hidden="false" customHeight="false" outlineLevel="0" collapsed="false">
      <c r="A3248" s="17" t="s">
        <v>820</v>
      </c>
      <c r="B3248" s="9" t="s">
        <v>850</v>
      </c>
      <c r="C3248" s="9" t="s">
        <v>1383</v>
      </c>
      <c r="D3248" s="9" t="s">
        <v>25</v>
      </c>
      <c r="E3248" s="9" t="s">
        <v>869</v>
      </c>
      <c r="F3248" s="20" t="n">
        <v>-61.24</v>
      </c>
      <c r="G3248" s="12" t="s">
        <v>21</v>
      </c>
    </row>
    <row r="3249" customFormat="false" ht="12.8" hidden="false" customHeight="false" outlineLevel="0" collapsed="false">
      <c r="A3249" s="17" t="s">
        <v>820</v>
      </c>
      <c r="B3249" s="9" t="s">
        <v>850</v>
      </c>
      <c r="C3249" s="9" t="s">
        <v>1383</v>
      </c>
      <c r="D3249" s="9" t="s">
        <v>25</v>
      </c>
      <c r="E3249" s="9" t="s">
        <v>869</v>
      </c>
      <c r="F3249" s="20" t="n">
        <v>-47.98</v>
      </c>
      <c r="G3249" s="12" t="s">
        <v>21</v>
      </c>
    </row>
    <row r="3250" customFormat="false" ht="12.8" hidden="false" customHeight="false" outlineLevel="0" collapsed="false">
      <c r="A3250" s="17" t="s">
        <v>820</v>
      </c>
      <c r="B3250" s="9" t="s">
        <v>850</v>
      </c>
      <c r="C3250" s="9" t="s">
        <v>1384</v>
      </c>
      <c r="D3250" s="9" t="s">
        <v>25</v>
      </c>
      <c r="E3250" s="9" t="s">
        <v>196</v>
      </c>
      <c r="F3250" s="20" t="n">
        <v>-415.44</v>
      </c>
      <c r="G3250" s="12" t="s">
        <v>21</v>
      </c>
    </row>
    <row r="3251" customFormat="false" ht="12.8" hidden="false" customHeight="false" outlineLevel="0" collapsed="false">
      <c r="A3251" s="17" t="s">
        <v>820</v>
      </c>
      <c r="B3251" s="9" t="s">
        <v>850</v>
      </c>
      <c r="C3251" s="9" t="s">
        <v>1385</v>
      </c>
      <c r="D3251" s="9" t="s">
        <v>25</v>
      </c>
      <c r="E3251" s="9" t="s">
        <v>196</v>
      </c>
      <c r="F3251" s="20" t="n">
        <v>-493.98</v>
      </c>
      <c r="G3251" s="12" t="s">
        <v>21</v>
      </c>
    </row>
    <row r="3252" customFormat="false" ht="12.8" hidden="false" customHeight="false" outlineLevel="0" collapsed="false">
      <c r="A3252" s="17" t="s">
        <v>820</v>
      </c>
      <c r="B3252" s="9" t="s">
        <v>850</v>
      </c>
      <c r="C3252" s="9" t="s">
        <v>1257</v>
      </c>
      <c r="D3252" s="9" t="s">
        <v>54</v>
      </c>
      <c r="E3252" s="9" t="s">
        <v>67</v>
      </c>
      <c r="F3252" s="20" t="n">
        <v>-19</v>
      </c>
      <c r="G3252" s="12" t="s">
        <v>21</v>
      </c>
    </row>
    <row r="3253" customFormat="false" ht="12.8" hidden="false" customHeight="false" outlineLevel="0" collapsed="false">
      <c r="A3253" s="17" t="s">
        <v>824</v>
      </c>
      <c r="B3253" s="9" t="s">
        <v>850</v>
      </c>
      <c r="C3253" s="9" t="s">
        <v>1263</v>
      </c>
      <c r="D3253" s="9" t="s">
        <v>78</v>
      </c>
      <c r="E3253" s="9" t="s">
        <v>26</v>
      </c>
      <c r="F3253" s="9" t="n">
        <v>-82.44</v>
      </c>
      <c r="G3253" s="12" t="s">
        <v>21</v>
      </c>
    </row>
    <row r="3254" customFormat="false" ht="12.8" hidden="false" customHeight="false" outlineLevel="0" collapsed="false">
      <c r="A3254" s="17" t="s">
        <v>824</v>
      </c>
      <c r="B3254" s="9" t="s">
        <v>850</v>
      </c>
      <c r="C3254" s="9" t="s">
        <v>1231</v>
      </c>
      <c r="D3254" s="9" t="s">
        <v>78</v>
      </c>
      <c r="E3254" s="9" t="s">
        <v>406</v>
      </c>
      <c r="F3254" s="9" t="n">
        <v>-70</v>
      </c>
      <c r="G3254" s="12" t="s">
        <v>21</v>
      </c>
    </row>
    <row r="3255" customFormat="false" ht="12.8" hidden="false" customHeight="false" outlineLevel="0" collapsed="false">
      <c r="A3255" s="17" t="s">
        <v>824</v>
      </c>
      <c r="B3255" s="9" t="s">
        <v>850</v>
      </c>
      <c r="C3255" s="9" t="s">
        <v>1231</v>
      </c>
      <c r="D3255" s="9" t="s">
        <v>78</v>
      </c>
      <c r="E3255" s="9" t="s">
        <v>406</v>
      </c>
      <c r="F3255" s="9" t="n">
        <v>-40</v>
      </c>
      <c r="G3255" s="12" t="s">
        <v>21</v>
      </c>
    </row>
    <row r="3256" customFormat="false" ht="12.8" hidden="false" customHeight="false" outlineLevel="0" collapsed="false">
      <c r="A3256" s="17" t="s">
        <v>824</v>
      </c>
      <c r="B3256" s="9" t="s">
        <v>850</v>
      </c>
      <c r="C3256" s="9" t="s">
        <v>1231</v>
      </c>
      <c r="D3256" s="9" t="s">
        <v>78</v>
      </c>
      <c r="E3256" s="9" t="s">
        <v>406</v>
      </c>
      <c r="F3256" s="9" t="n">
        <v>-98.46</v>
      </c>
      <c r="G3256" s="12" t="s">
        <v>21</v>
      </c>
    </row>
    <row r="3257" customFormat="false" ht="12.8" hidden="false" customHeight="false" outlineLevel="0" collapsed="false">
      <c r="A3257" s="17" t="s">
        <v>824</v>
      </c>
      <c r="B3257" s="9" t="s">
        <v>850</v>
      </c>
      <c r="C3257" s="9" t="s">
        <v>1259</v>
      </c>
      <c r="D3257" s="9" t="s">
        <v>78</v>
      </c>
      <c r="E3257" s="9" t="s">
        <v>406</v>
      </c>
      <c r="F3257" s="9" t="n">
        <v>-72.2</v>
      </c>
      <c r="G3257" s="12" t="s">
        <v>21</v>
      </c>
    </row>
    <row r="3258" customFormat="false" ht="12.8" hidden="false" customHeight="false" outlineLevel="0" collapsed="false">
      <c r="A3258" s="17" t="s">
        <v>824</v>
      </c>
      <c r="B3258" s="9" t="s">
        <v>850</v>
      </c>
      <c r="C3258" s="9" t="s">
        <v>1386</v>
      </c>
      <c r="D3258" s="9" t="s">
        <v>78</v>
      </c>
      <c r="E3258" s="9" t="s">
        <v>406</v>
      </c>
      <c r="F3258" s="9" t="n">
        <v>-83.59</v>
      </c>
      <c r="G3258" s="12" t="s">
        <v>21</v>
      </c>
    </row>
    <row r="3259" customFormat="false" ht="12.8" hidden="false" customHeight="false" outlineLevel="0" collapsed="false">
      <c r="A3259" s="17" t="s">
        <v>824</v>
      </c>
      <c r="B3259" s="9" t="s">
        <v>850</v>
      </c>
      <c r="C3259" s="9" t="s">
        <v>1387</v>
      </c>
      <c r="D3259" s="9" t="s">
        <v>78</v>
      </c>
      <c r="E3259" s="9" t="s">
        <v>406</v>
      </c>
      <c r="F3259" s="9" t="n">
        <v>-95.03</v>
      </c>
      <c r="G3259" s="12" t="s">
        <v>21</v>
      </c>
    </row>
    <row r="3260" customFormat="false" ht="12.8" hidden="false" customHeight="false" outlineLevel="0" collapsed="false">
      <c r="A3260" s="17" t="s">
        <v>824</v>
      </c>
      <c r="B3260" s="9" t="s">
        <v>850</v>
      </c>
      <c r="C3260" s="9" t="s">
        <v>1273</v>
      </c>
      <c r="D3260" s="9" t="s">
        <v>78</v>
      </c>
      <c r="E3260" s="9" t="s">
        <v>406</v>
      </c>
      <c r="F3260" s="9" t="n">
        <v>-81.2</v>
      </c>
      <c r="G3260" s="12" t="s">
        <v>21</v>
      </c>
    </row>
    <row r="3261" customFormat="false" ht="12.8" hidden="false" customHeight="false" outlineLevel="0" collapsed="false">
      <c r="A3261" s="17" t="s">
        <v>824</v>
      </c>
      <c r="B3261" s="9" t="s">
        <v>850</v>
      </c>
      <c r="C3261" s="9" t="s">
        <v>1388</v>
      </c>
      <c r="D3261" s="9" t="s">
        <v>78</v>
      </c>
      <c r="E3261" s="9" t="s">
        <v>406</v>
      </c>
      <c r="F3261" s="9" t="n">
        <v>-87</v>
      </c>
      <c r="G3261" s="12" t="s">
        <v>21</v>
      </c>
    </row>
    <row r="3262" customFormat="false" ht="12.8" hidden="false" customHeight="false" outlineLevel="0" collapsed="false">
      <c r="A3262" s="17" t="s">
        <v>824</v>
      </c>
      <c r="B3262" s="9" t="s">
        <v>850</v>
      </c>
      <c r="C3262" s="9" t="s">
        <v>1389</v>
      </c>
      <c r="D3262" s="9" t="s">
        <v>78</v>
      </c>
      <c r="E3262" s="9" t="s">
        <v>406</v>
      </c>
      <c r="F3262" s="9" t="n">
        <v>-40</v>
      </c>
      <c r="G3262" s="12" t="s">
        <v>21</v>
      </c>
    </row>
    <row r="3263" customFormat="false" ht="12.8" hidden="false" customHeight="false" outlineLevel="0" collapsed="false">
      <c r="A3263" s="17" t="s">
        <v>824</v>
      </c>
      <c r="B3263" s="9" t="s">
        <v>850</v>
      </c>
      <c r="C3263" s="9" t="s">
        <v>1390</v>
      </c>
      <c r="D3263" s="9" t="s">
        <v>78</v>
      </c>
      <c r="E3263" s="9" t="s">
        <v>119</v>
      </c>
      <c r="F3263" s="9" t="n">
        <v>-30</v>
      </c>
      <c r="G3263" s="12" t="s">
        <v>21</v>
      </c>
    </row>
    <row r="3264" customFormat="false" ht="12.8" hidden="false" customHeight="false" outlineLevel="0" collapsed="false">
      <c r="A3264" s="17" t="s">
        <v>824</v>
      </c>
      <c r="B3264" s="9" t="s">
        <v>850</v>
      </c>
      <c r="C3264" s="9" t="s">
        <v>1252</v>
      </c>
      <c r="D3264" s="9" t="s">
        <v>78</v>
      </c>
      <c r="E3264" s="9" t="s">
        <v>119</v>
      </c>
      <c r="F3264" s="9" t="n">
        <v>-100</v>
      </c>
      <c r="G3264" s="12" t="s">
        <v>21</v>
      </c>
    </row>
    <row r="3265" customFormat="false" ht="12.8" hidden="false" customHeight="false" outlineLevel="0" collapsed="false">
      <c r="A3265" s="17" t="s">
        <v>824</v>
      </c>
      <c r="B3265" s="9" t="s">
        <v>850</v>
      </c>
      <c r="C3265" s="9" t="s">
        <v>1237</v>
      </c>
      <c r="D3265" s="9" t="s">
        <v>19</v>
      </c>
      <c r="E3265" s="9" t="s">
        <v>271</v>
      </c>
      <c r="F3265" s="9" t="n">
        <v>-32.9</v>
      </c>
      <c r="G3265" s="12" t="s">
        <v>21</v>
      </c>
    </row>
    <row r="3266" customFormat="false" ht="12.8" hidden="false" customHeight="false" outlineLevel="0" collapsed="false">
      <c r="A3266" s="17" t="s">
        <v>824</v>
      </c>
      <c r="B3266" s="9" t="s">
        <v>850</v>
      </c>
      <c r="C3266" s="9" t="s">
        <v>1391</v>
      </c>
      <c r="D3266" s="9" t="s">
        <v>19</v>
      </c>
      <c r="E3266" s="9" t="s">
        <v>119</v>
      </c>
      <c r="F3266" s="9" t="n">
        <v>-54</v>
      </c>
      <c r="G3266" s="12" t="s">
        <v>21</v>
      </c>
    </row>
    <row r="3267" customFormat="false" ht="12.8" hidden="false" customHeight="false" outlineLevel="0" collapsed="false">
      <c r="A3267" s="17" t="s">
        <v>824</v>
      </c>
      <c r="B3267" s="9" t="s">
        <v>850</v>
      </c>
      <c r="C3267" s="9" t="s">
        <v>1370</v>
      </c>
      <c r="D3267" s="9" t="s">
        <v>19</v>
      </c>
      <c r="E3267" s="9" t="s">
        <v>119</v>
      </c>
      <c r="F3267" s="9" t="n">
        <v>-28</v>
      </c>
      <c r="G3267" s="12" t="s">
        <v>21</v>
      </c>
    </row>
    <row r="3268" customFormat="false" ht="12.8" hidden="false" customHeight="false" outlineLevel="0" collapsed="false">
      <c r="A3268" s="17" t="s">
        <v>824</v>
      </c>
      <c r="B3268" s="9" t="s">
        <v>850</v>
      </c>
      <c r="C3268" s="9" t="s">
        <v>1371</v>
      </c>
      <c r="D3268" s="9" t="s">
        <v>19</v>
      </c>
      <c r="E3268" s="9" t="s">
        <v>64</v>
      </c>
      <c r="F3268" s="9" t="n">
        <v>-120</v>
      </c>
      <c r="G3268" s="12" t="s">
        <v>21</v>
      </c>
    </row>
    <row r="3269" customFormat="false" ht="12.8" hidden="false" customHeight="false" outlineLevel="0" collapsed="false">
      <c r="A3269" s="17" t="s">
        <v>824</v>
      </c>
      <c r="B3269" s="9" t="s">
        <v>850</v>
      </c>
      <c r="C3269" s="9" t="s">
        <v>1064</v>
      </c>
      <c r="D3269" s="9" t="s">
        <v>19</v>
      </c>
      <c r="E3269" s="9" t="s">
        <v>64</v>
      </c>
      <c r="F3269" s="9" t="n">
        <v>-84.96</v>
      </c>
      <c r="G3269" s="12" t="s">
        <v>21</v>
      </c>
    </row>
    <row r="3270" customFormat="false" ht="12.8" hidden="false" customHeight="false" outlineLevel="0" collapsed="false">
      <c r="A3270" s="17" t="s">
        <v>824</v>
      </c>
      <c r="B3270" s="9" t="s">
        <v>850</v>
      </c>
      <c r="C3270" s="9" t="s">
        <v>1064</v>
      </c>
      <c r="D3270" s="9" t="s">
        <v>19</v>
      </c>
      <c r="E3270" s="9" t="s">
        <v>64</v>
      </c>
      <c r="F3270" s="9" t="n">
        <v>-32.77</v>
      </c>
      <c r="G3270" s="12" t="s">
        <v>21</v>
      </c>
    </row>
    <row r="3271" customFormat="false" ht="12.8" hidden="false" customHeight="false" outlineLevel="0" collapsed="false">
      <c r="A3271" s="17" t="s">
        <v>824</v>
      </c>
      <c r="B3271" s="9" t="s">
        <v>850</v>
      </c>
      <c r="C3271" s="9" t="s">
        <v>1392</v>
      </c>
      <c r="D3271" s="9" t="s">
        <v>171</v>
      </c>
      <c r="E3271" s="9" t="s">
        <v>172</v>
      </c>
      <c r="F3271" s="9" t="n">
        <v>-30</v>
      </c>
      <c r="G3271" s="12" t="s">
        <v>21</v>
      </c>
    </row>
    <row r="3272" customFormat="false" ht="12.8" hidden="false" customHeight="false" outlineLevel="0" collapsed="false">
      <c r="A3272" s="17" t="s">
        <v>824</v>
      </c>
      <c r="B3272" s="9" t="s">
        <v>850</v>
      </c>
      <c r="C3272" s="9" t="s">
        <v>1393</v>
      </c>
      <c r="D3272" s="9" t="s">
        <v>171</v>
      </c>
      <c r="E3272" s="9" t="s">
        <v>172</v>
      </c>
      <c r="F3272" s="9" t="n">
        <v>-55</v>
      </c>
      <c r="G3272" s="12" t="s">
        <v>21</v>
      </c>
    </row>
    <row r="3273" customFormat="false" ht="12.8" hidden="false" customHeight="false" outlineLevel="0" collapsed="false">
      <c r="A3273" s="17" t="s">
        <v>824</v>
      </c>
      <c r="B3273" s="9" t="s">
        <v>850</v>
      </c>
      <c r="C3273" s="9" t="s">
        <v>1394</v>
      </c>
      <c r="D3273" s="9" t="s">
        <v>25</v>
      </c>
      <c r="E3273" s="9" t="s">
        <v>26</v>
      </c>
      <c r="F3273" s="9" t="n">
        <v>-41</v>
      </c>
      <c r="G3273" s="12" t="s">
        <v>21</v>
      </c>
    </row>
    <row r="3274" customFormat="false" ht="12.8" hidden="false" customHeight="false" outlineLevel="0" collapsed="false">
      <c r="A3274" s="17" t="s">
        <v>824</v>
      </c>
      <c r="B3274" s="9" t="s">
        <v>850</v>
      </c>
      <c r="C3274" s="9" t="s">
        <v>1324</v>
      </c>
      <c r="D3274" s="9" t="s">
        <v>25</v>
      </c>
      <c r="E3274" s="9" t="s">
        <v>26</v>
      </c>
      <c r="F3274" s="9" t="n">
        <v>-31.15</v>
      </c>
      <c r="G3274" s="12" t="s">
        <v>21</v>
      </c>
    </row>
    <row r="3275" customFormat="false" ht="12.8" hidden="false" customHeight="false" outlineLevel="0" collapsed="false">
      <c r="A3275" s="17" t="s">
        <v>824</v>
      </c>
      <c r="B3275" s="9" t="s">
        <v>850</v>
      </c>
      <c r="C3275" s="9" t="s">
        <v>1285</v>
      </c>
      <c r="D3275" s="9" t="s">
        <v>25</v>
      </c>
      <c r="E3275" s="9" t="s">
        <v>26</v>
      </c>
      <c r="F3275" s="9" t="n">
        <v>-69.8</v>
      </c>
      <c r="G3275" s="12" t="s">
        <v>21</v>
      </c>
    </row>
    <row r="3276" customFormat="false" ht="12.8" hidden="false" customHeight="false" outlineLevel="0" collapsed="false">
      <c r="A3276" s="17" t="s">
        <v>824</v>
      </c>
      <c r="B3276" s="9" t="s">
        <v>850</v>
      </c>
      <c r="C3276" s="9" t="s">
        <v>1070</v>
      </c>
      <c r="D3276" s="9" t="s">
        <v>25</v>
      </c>
      <c r="E3276" s="9" t="s">
        <v>26</v>
      </c>
      <c r="F3276" s="9" t="n">
        <v>-30</v>
      </c>
      <c r="G3276" s="12" t="s">
        <v>21</v>
      </c>
    </row>
    <row r="3277" customFormat="false" ht="12.8" hidden="false" customHeight="false" outlineLevel="0" collapsed="false">
      <c r="A3277" s="17" t="s">
        <v>824</v>
      </c>
      <c r="B3277" s="9" t="s">
        <v>850</v>
      </c>
      <c r="C3277" s="9" t="s">
        <v>1395</v>
      </c>
      <c r="D3277" s="9" t="s">
        <v>25</v>
      </c>
      <c r="E3277" s="9" t="s">
        <v>26</v>
      </c>
      <c r="F3277" s="9" t="n">
        <v>-64.9</v>
      </c>
      <c r="G3277" s="12" t="s">
        <v>21</v>
      </c>
    </row>
    <row r="3278" customFormat="false" ht="12.8" hidden="false" customHeight="false" outlineLevel="0" collapsed="false">
      <c r="A3278" s="17" t="s">
        <v>824</v>
      </c>
      <c r="B3278" s="9" t="s">
        <v>850</v>
      </c>
      <c r="C3278" s="9" t="s">
        <v>1396</v>
      </c>
      <c r="D3278" s="9" t="s">
        <v>25</v>
      </c>
      <c r="E3278" s="9" t="s">
        <v>26</v>
      </c>
      <c r="F3278" s="9" t="n">
        <v>-48</v>
      </c>
      <c r="G3278" s="12" t="s">
        <v>21</v>
      </c>
    </row>
    <row r="3279" customFormat="false" ht="12.8" hidden="false" customHeight="false" outlineLevel="0" collapsed="false">
      <c r="A3279" s="17" t="s">
        <v>824</v>
      </c>
      <c r="B3279" s="9" t="s">
        <v>850</v>
      </c>
      <c r="C3279" s="9" t="s">
        <v>1397</v>
      </c>
      <c r="D3279" s="9" t="s">
        <v>25</v>
      </c>
      <c r="E3279" s="9" t="s">
        <v>266</v>
      </c>
      <c r="F3279" s="9" t="n">
        <v>-189.26</v>
      </c>
      <c r="G3279" s="12" t="s">
        <v>21</v>
      </c>
    </row>
    <row r="3280" customFormat="false" ht="12.8" hidden="false" customHeight="false" outlineLevel="0" collapsed="false">
      <c r="A3280" s="17" t="s">
        <v>824</v>
      </c>
      <c r="B3280" s="9" t="s">
        <v>850</v>
      </c>
      <c r="C3280" s="9" t="s">
        <v>1328</v>
      </c>
      <c r="D3280" s="9" t="s">
        <v>25</v>
      </c>
      <c r="E3280" s="9" t="s">
        <v>266</v>
      </c>
      <c r="F3280" s="9" t="n">
        <v>-70</v>
      </c>
      <c r="G3280" s="12" t="s">
        <v>21</v>
      </c>
    </row>
    <row r="3281" customFormat="false" ht="12.8" hidden="false" customHeight="false" outlineLevel="0" collapsed="false">
      <c r="A3281" s="17" t="s">
        <v>824</v>
      </c>
      <c r="B3281" s="9" t="s">
        <v>850</v>
      </c>
      <c r="C3281" s="9" t="s">
        <v>1398</v>
      </c>
      <c r="D3281" s="9" t="s">
        <v>25</v>
      </c>
      <c r="E3281" s="9" t="s">
        <v>853</v>
      </c>
      <c r="F3281" s="9" t="n">
        <v>-142.5</v>
      </c>
      <c r="G3281" s="12" t="s">
        <v>21</v>
      </c>
    </row>
    <row r="3282" customFormat="false" ht="12.8" hidden="false" customHeight="false" outlineLevel="0" collapsed="false">
      <c r="A3282" s="17" t="s">
        <v>824</v>
      </c>
      <c r="B3282" s="9" t="s">
        <v>850</v>
      </c>
      <c r="C3282" s="9" t="s">
        <v>1399</v>
      </c>
      <c r="D3282" s="9" t="s">
        <v>25</v>
      </c>
      <c r="E3282" s="9" t="s">
        <v>29</v>
      </c>
      <c r="F3282" s="9" t="n">
        <v>-14</v>
      </c>
      <c r="G3282" s="12" t="s">
        <v>21</v>
      </c>
    </row>
    <row r="3283" customFormat="false" ht="12.8" hidden="false" customHeight="false" outlineLevel="0" collapsed="false">
      <c r="A3283" s="17" t="s">
        <v>824</v>
      </c>
      <c r="B3283" s="9" t="s">
        <v>850</v>
      </c>
      <c r="C3283" s="9" t="s">
        <v>1400</v>
      </c>
      <c r="D3283" s="9" t="s">
        <v>25</v>
      </c>
      <c r="E3283" s="9" t="s">
        <v>148</v>
      </c>
      <c r="F3283" s="9" t="n">
        <v>-40</v>
      </c>
      <c r="G3283" s="12" t="s">
        <v>21</v>
      </c>
    </row>
    <row r="3284" customFormat="false" ht="12.8" hidden="false" customHeight="false" outlineLevel="0" collapsed="false">
      <c r="A3284" s="17" t="s">
        <v>824</v>
      </c>
      <c r="B3284" s="9" t="s">
        <v>850</v>
      </c>
      <c r="C3284" s="9" t="s">
        <v>1251</v>
      </c>
      <c r="D3284" s="9" t="s">
        <v>25</v>
      </c>
      <c r="E3284" s="9" t="s">
        <v>148</v>
      </c>
      <c r="F3284" s="9" t="n">
        <v>-9</v>
      </c>
      <c r="G3284" s="12" t="s">
        <v>21</v>
      </c>
    </row>
    <row r="3285" customFormat="false" ht="12.8" hidden="false" customHeight="false" outlineLevel="0" collapsed="false">
      <c r="A3285" s="17" t="s">
        <v>824</v>
      </c>
      <c r="B3285" s="9" t="s">
        <v>850</v>
      </c>
      <c r="C3285" s="9" t="s">
        <v>1251</v>
      </c>
      <c r="D3285" s="9" t="s">
        <v>25</v>
      </c>
      <c r="E3285" s="9" t="s">
        <v>148</v>
      </c>
      <c r="F3285" s="9" t="n">
        <v>-17.5</v>
      </c>
      <c r="G3285" s="12" t="s">
        <v>21</v>
      </c>
    </row>
    <row r="3286" customFormat="false" ht="12.8" hidden="false" customHeight="false" outlineLevel="0" collapsed="false">
      <c r="A3286" s="17" t="s">
        <v>824</v>
      </c>
      <c r="B3286" s="9" t="s">
        <v>850</v>
      </c>
      <c r="C3286" s="9" t="s">
        <v>1236</v>
      </c>
      <c r="D3286" s="9" t="s">
        <v>25</v>
      </c>
      <c r="E3286" s="9" t="s">
        <v>271</v>
      </c>
      <c r="F3286" s="9" t="n">
        <v>-8.5</v>
      </c>
      <c r="G3286" s="12" t="s">
        <v>21</v>
      </c>
    </row>
    <row r="3287" customFormat="false" ht="12.8" hidden="false" customHeight="false" outlineLevel="0" collapsed="false">
      <c r="A3287" s="17" t="s">
        <v>824</v>
      </c>
      <c r="B3287" s="9" t="s">
        <v>850</v>
      </c>
      <c r="C3287" s="9" t="s">
        <v>1401</v>
      </c>
      <c r="D3287" s="9" t="s">
        <v>25</v>
      </c>
      <c r="E3287" s="9" t="s">
        <v>271</v>
      </c>
      <c r="F3287" s="9" t="n">
        <v>-8.5</v>
      </c>
      <c r="G3287" s="12" t="s">
        <v>21</v>
      </c>
    </row>
    <row r="3288" customFormat="false" ht="12.8" hidden="false" customHeight="false" outlineLevel="0" collapsed="false">
      <c r="A3288" s="17" t="s">
        <v>824</v>
      </c>
      <c r="B3288" s="9" t="s">
        <v>850</v>
      </c>
      <c r="C3288" s="9" t="s">
        <v>1402</v>
      </c>
      <c r="D3288" s="9" t="s">
        <v>25</v>
      </c>
      <c r="E3288" s="9" t="s">
        <v>249</v>
      </c>
      <c r="F3288" s="9" t="n">
        <v>-45</v>
      </c>
      <c r="G3288" s="12" t="s">
        <v>21</v>
      </c>
    </row>
    <row r="3289" customFormat="false" ht="12.8" hidden="false" customHeight="false" outlineLevel="0" collapsed="false">
      <c r="A3289" s="17" t="s">
        <v>824</v>
      </c>
      <c r="B3289" s="9" t="s">
        <v>850</v>
      </c>
      <c r="C3289" s="9" t="s">
        <v>1403</v>
      </c>
      <c r="D3289" s="9" t="s">
        <v>25</v>
      </c>
      <c r="E3289" s="9" t="s">
        <v>869</v>
      </c>
      <c r="F3289" s="9" t="n">
        <v>-61.23</v>
      </c>
      <c r="G3289" s="12" t="s">
        <v>21</v>
      </c>
    </row>
    <row r="3290" customFormat="false" ht="12.8" hidden="false" customHeight="false" outlineLevel="0" collapsed="false">
      <c r="A3290" s="17" t="s">
        <v>824</v>
      </c>
      <c r="B3290" s="9" t="s">
        <v>850</v>
      </c>
      <c r="C3290" s="9" t="s">
        <v>1403</v>
      </c>
      <c r="D3290" s="9" t="s">
        <v>25</v>
      </c>
      <c r="E3290" s="9" t="s">
        <v>869</v>
      </c>
      <c r="F3290" s="9" t="n">
        <v>-47.98</v>
      </c>
      <c r="G3290" s="12" t="s">
        <v>21</v>
      </c>
    </row>
    <row r="3291" customFormat="false" ht="12.8" hidden="false" customHeight="false" outlineLevel="0" collapsed="false">
      <c r="A3291" s="17" t="s">
        <v>824</v>
      </c>
      <c r="B3291" s="9" t="s">
        <v>850</v>
      </c>
      <c r="C3291" s="9" t="s">
        <v>1403</v>
      </c>
      <c r="D3291" s="9" t="s">
        <v>25</v>
      </c>
      <c r="E3291" s="9" t="s">
        <v>869</v>
      </c>
      <c r="F3291" s="9" t="n">
        <v>-42.8</v>
      </c>
      <c r="G3291" s="12" t="s">
        <v>21</v>
      </c>
    </row>
    <row r="3292" customFormat="false" ht="12.8" hidden="false" customHeight="false" outlineLevel="0" collapsed="false">
      <c r="A3292" s="17" t="s">
        <v>824</v>
      </c>
      <c r="B3292" s="9" t="s">
        <v>850</v>
      </c>
      <c r="C3292" s="9" t="s">
        <v>1380</v>
      </c>
      <c r="D3292" s="9" t="s">
        <v>25</v>
      </c>
      <c r="E3292" s="9" t="s">
        <v>869</v>
      </c>
      <c r="F3292" s="9" t="n">
        <v>-63</v>
      </c>
      <c r="G3292" s="12" t="s">
        <v>21</v>
      </c>
    </row>
    <row r="3293" customFormat="false" ht="12.8" hidden="false" customHeight="false" outlineLevel="0" collapsed="false">
      <c r="A3293" s="17" t="s">
        <v>824</v>
      </c>
      <c r="B3293" s="9" t="s">
        <v>850</v>
      </c>
      <c r="C3293" s="9" t="s">
        <v>1404</v>
      </c>
      <c r="D3293" s="9" t="s">
        <v>25</v>
      </c>
      <c r="E3293" s="9" t="s">
        <v>467</v>
      </c>
      <c r="F3293" s="9" t="n">
        <v>-169.97</v>
      </c>
      <c r="G3293" s="12" t="s">
        <v>21</v>
      </c>
    </row>
    <row r="3294" customFormat="false" ht="12.8" hidden="false" customHeight="false" outlineLevel="0" collapsed="false">
      <c r="A3294" s="17" t="s">
        <v>824</v>
      </c>
      <c r="B3294" s="9" t="s">
        <v>850</v>
      </c>
      <c r="C3294" s="9" t="s">
        <v>1405</v>
      </c>
      <c r="D3294" s="9" t="s">
        <v>25</v>
      </c>
      <c r="E3294" s="9" t="s">
        <v>196</v>
      </c>
      <c r="F3294" s="9" t="n">
        <v>-399.3</v>
      </c>
      <c r="G3294" s="12" t="s">
        <v>21</v>
      </c>
    </row>
    <row r="3295" customFormat="false" ht="12.8" hidden="false" customHeight="false" outlineLevel="0" collapsed="false">
      <c r="A3295" s="17" t="s">
        <v>824</v>
      </c>
      <c r="B3295" s="9" t="s">
        <v>850</v>
      </c>
      <c r="C3295" s="9" t="s">
        <v>1262</v>
      </c>
      <c r="D3295" s="9" t="s">
        <v>25</v>
      </c>
      <c r="E3295" s="9" t="s">
        <v>196</v>
      </c>
      <c r="F3295" s="9" t="n">
        <v>-209.95</v>
      </c>
      <c r="G3295" s="12" t="s">
        <v>21</v>
      </c>
    </row>
    <row r="3296" customFormat="false" ht="12.8" hidden="false" customHeight="false" outlineLevel="0" collapsed="false">
      <c r="A3296" s="17" t="s">
        <v>824</v>
      </c>
      <c r="B3296" s="9" t="s">
        <v>850</v>
      </c>
      <c r="C3296" s="9" t="s">
        <v>1406</v>
      </c>
      <c r="D3296" s="9" t="s">
        <v>25</v>
      </c>
      <c r="E3296" s="9" t="s">
        <v>196</v>
      </c>
      <c r="F3296" s="9" t="n">
        <v>-59.8</v>
      </c>
      <c r="G3296" s="12" t="s">
        <v>21</v>
      </c>
    </row>
    <row r="3297" customFormat="false" ht="12.8" hidden="false" customHeight="false" outlineLevel="0" collapsed="false">
      <c r="A3297" s="17" t="s">
        <v>824</v>
      </c>
      <c r="B3297" s="9" t="s">
        <v>850</v>
      </c>
      <c r="C3297" s="9" t="s">
        <v>1290</v>
      </c>
      <c r="D3297" s="9" t="s">
        <v>25</v>
      </c>
      <c r="E3297" s="9" t="s">
        <v>196</v>
      </c>
      <c r="F3297" s="9" t="n">
        <v>-6</v>
      </c>
      <c r="G3297" s="12" t="s">
        <v>21</v>
      </c>
    </row>
    <row r="3298" customFormat="false" ht="12.8" hidden="false" customHeight="false" outlineLevel="0" collapsed="false">
      <c r="A3298" s="17" t="s">
        <v>824</v>
      </c>
      <c r="B3298" s="9" t="s">
        <v>850</v>
      </c>
      <c r="C3298" s="9" t="s">
        <v>1262</v>
      </c>
      <c r="D3298" s="9" t="s">
        <v>25</v>
      </c>
      <c r="E3298" s="9" t="s">
        <v>196</v>
      </c>
      <c r="F3298" s="9" t="n">
        <v>-14</v>
      </c>
      <c r="G3298" s="12" t="s">
        <v>21</v>
      </c>
    </row>
    <row r="3299" customFormat="false" ht="12.8" hidden="false" customHeight="false" outlineLevel="0" collapsed="false">
      <c r="A3299" s="17" t="s">
        <v>824</v>
      </c>
      <c r="B3299" s="9" t="s">
        <v>850</v>
      </c>
      <c r="C3299" s="9" t="s">
        <v>1407</v>
      </c>
      <c r="D3299" s="9" t="s">
        <v>25</v>
      </c>
      <c r="E3299" s="9" t="s">
        <v>196</v>
      </c>
      <c r="F3299" s="9" t="n">
        <v>-15.9</v>
      </c>
      <c r="G3299" s="12" t="s">
        <v>21</v>
      </c>
    </row>
    <row r="3300" customFormat="false" ht="12.8" hidden="false" customHeight="false" outlineLevel="0" collapsed="false">
      <c r="A3300" s="17" t="s">
        <v>824</v>
      </c>
      <c r="B3300" s="9" t="s">
        <v>850</v>
      </c>
      <c r="C3300" s="9" t="s">
        <v>1408</v>
      </c>
      <c r="D3300" s="9" t="s">
        <v>25</v>
      </c>
      <c r="E3300" s="9" t="s">
        <v>196</v>
      </c>
      <c r="F3300" s="9" t="n">
        <v>-82.7</v>
      </c>
      <c r="G3300" s="12" t="s">
        <v>21</v>
      </c>
    </row>
    <row r="3301" customFormat="false" ht="12.8" hidden="false" customHeight="false" outlineLevel="0" collapsed="false">
      <c r="A3301" s="17" t="s">
        <v>824</v>
      </c>
      <c r="B3301" s="9" t="s">
        <v>850</v>
      </c>
      <c r="C3301" s="9" t="s">
        <v>1409</v>
      </c>
      <c r="D3301" s="9" t="s">
        <v>25</v>
      </c>
      <c r="E3301" s="9" t="s">
        <v>196</v>
      </c>
      <c r="F3301" s="9" t="n">
        <v>-9.5</v>
      </c>
      <c r="G3301" s="12" t="s">
        <v>21</v>
      </c>
    </row>
    <row r="3302" customFormat="false" ht="12.8" hidden="false" customHeight="false" outlineLevel="0" collapsed="false">
      <c r="A3302" s="17" t="s">
        <v>824</v>
      </c>
      <c r="B3302" s="9" t="s">
        <v>850</v>
      </c>
      <c r="C3302" s="9" t="s">
        <v>1410</v>
      </c>
      <c r="D3302" s="9" t="s">
        <v>25</v>
      </c>
      <c r="E3302" s="9" t="s">
        <v>196</v>
      </c>
      <c r="F3302" s="9" t="n">
        <v>-91</v>
      </c>
      <c r="G3302" s="12" t="s">
        <v>21</v>
      </c>
    </row>
    <row r="3303" customFormat="false" ht="12.8" hidden="false" customHeight="false" outlineLevel="0" collapsed="false">
      <c r="A3303" s="17" t="s">
        <v>824</v>
      </c>
      <c r="B3303" s="9" t="s">
        <v>850</v>
      </c>
      <c r="C3303" s="9" t="s">
        <v>1411</v>
      </c>
      <c r="D3303" s="9" t="s">
        <v>25</v>
      </c>
      <c r="E3303" s="9" t="s">
        <v>196</v>
      </c>
      <c r="F3303" s="9" t="n">
        <v>-72.6</v>
      </c>
      <c r="G3303" s="12" t="s">
        <v>21</v>
      </c>
    </row>
    <row r="3304" customFormat="false" ht="12.8" hidden="false" customHeight="false" outlineLevel="0" collapsed="false">
      <c r="A3304" s="17" t="s">
        <v>824</v>
      </c>
      <c r="B3304" s="9" t="s">
        <v>850</v>
      </c>
      <c r="C3304" s="9" t="s">
        <v>1412</v>
      </c>
      <c r="D3304" s="9" t="s">
        <v>25</v>
      </c>
      <c r="E3304" s="9" t="s">
        <v>196</v>
      </c>
      <c r="F3304" s="9" t="n">
        <v>-178.42</v>
      </c>
      <c r="G3304" s="12" t="s">
        <v>21</v>
      </c>
    </row>
    <row r="3305" customFormat="false" ht="12.8" hidden="false" customHeight="false" outlineLevel="0" collapsed="false">
      <c r="A3305" s="17" t="s">
        <v>824</v>
      </c>
      <c r="B3305" s="9" t="s">
        <v>850</v>
      </c>
      <c r="C3305" s="9" t="s">
        <v>1257</v>
      </c>
      <c r="D3305" s="9" t="s">
        <v>54</v>
      </c>
      <c r="E3305" s="9" t="s">
        <v>67</v>
      </c>
      <c r="F3305" s="9" t="n">
        <v>-19</v>
      </c>
      <c r="G3305" s="12" t="s">
        <v>21</v>
      </c>
    </row>
    <row r="3306" customFormat="false" ht="12.8" hidden="false" customHeight="false" outlineLevel="0" collapsed="false">
      <c r="A3306" s="17" t="s">
        <v>572</v>
      </c>
      <c r="B3306" s="9" t="s">
        <v>850</v>
      </c>
      <c r="C3306" s="9" t="s">
        <v>1413</v>
      </c>
      <c r="D3306" s="9" t="s">
        <v>78</v>
      </c>
      <c r="E3306" s="9" t="s">
        <v>406</v>
      </c>
      <c r="F3306" s="20" t="n">
        <v>-76.2</v>
      </c>
      <c r="G3306" s="12" t="s">
        <v>21</v>
      </c>
    </row>
    <row r="3307" customFormat="false" ht="12.8" hidden="false" customHeight="false" outlineLevel="0" collapsed="false">
      <c r="A3307" s="17" t="s">
        <v>572</v>
      </c>
      <c r="B3307" s="9" t="s">
        <v>850</v>
      </c>
      <c r="C3307" s="9" t="s">
        <v>1414</v>
      </c>
      <c r="D3307" s="9" t="s">
        <v>78</v>
      </c>
      <c r="E3307" s="9" t="s">
        <v>406</v>
      </c>
      <c r="F3307" s="20" t="n">
        <v>-78.94</v>
      </c>
      <c r="G3307" s="12" t="s">
        <v>21</v>
      </c>
    </row>
    <row r="3308" customFormat="false" ht="12.8" hidden="false" customHeight="false" outlineLevel="0" collapsed="false">
      <c r="A3308" s="17" t="s">
        <v>572</v>
      </c>
      <c r="B3308" s="9" t="s">
        <v>850</v>
      </c>
      <c r="C3308" s="9" t="s">
        <v>1415</v>
      </c>
      <c r="D3308" s="9" t="s">
        <v>78</v>
      </c>
      <c r="E3308" s="9" t="s">
        <v>406</v>
      </c>
      <c r="F3308" s="20" t="n">
        <v>-130.07</v>
      </c>
      <c r="G3308" s="12" t="s">
        <v>21</v>
      </c>
    </row>
    <row r="3309" customFormat="false" ht="12.8" hidden="false" customHeight="false" outlineLevel="0" collapsed="false">
      <c r="A3309" s="17" t="s">
        <v>572</v>
      </c>
      <c r="B3309" s="9" t="s">
        <v>850</v>
      </c>
      <c r="C3309" s="9" t="s">
        <v>1416</v>
      </c>
      <c r="D3309" s="9" t="s">
        <v>78</v>
      </c>
      <c r="E3309" s="9" t="s">
        <v>406</v>
      </c>
      <c r="F3309" s="20" t="n">
        <v>-78.1</v>
      </c>
      <c r="G3309" s="12" t="s">
        <v>21</v>
      </c>
    </row>
    <row r="3310" customFormat="false" ht="12.8" hidden="false" customHeight="false" outlineLevel="0" collapsed="false">
      <c r="A3310" s="17" t="s">
        <v>572</v>
      </c>
      <c r="B3310" s="9" t="s">
        <v>850</v>
      </c>
      <c r="C3310" s="9" t="s">
        <v>1417</v>
      </c>
      <c r="D3310" s="9" t="s">
        <v>78</v>
      </c>
      <c r="E3310" s="9" t="s">
        <v>406</v>
      </c>
      <c r="F3310" s="20" t="n">
        <v>-124</v>
      </c>
      <c r="G3310" s="12" t="s">
        <v>21</v>
      </c>
    </row>
    <row r="3311" customFormat="false" ht="12.8" hidden="false" customHeight="false" outlineLevel="0" collapsed="false">
      <c r="A3311" s="17" t="s">
        <v>572</v>
      </c>
      <c r="B3311" s="9" t="s">
        <v>850</v>
      </c>
      <c r="C3311" s="9" t="s">
        <v>1418</v>
      </c>
      <c r="D3311" s="9" t="s">
        <v>78</v>
      </c>
      <c r="E3311" s="9" t="s">
        <v>406</v>
      </c>
      <c r="F3311" s="20" t="n">
        <v>-30</v>
      </c>
      <c r="G3311" s="12" t="s">
        <v>21</v>
      </c>
    </row>
    <row r="3312" customFormat="false" ht="12.8" hidden="false" customHeight="false" outlineLevel="0" collapsed="false">
      <c r="A3312" s="17" t="s">
        <v>572</v>
      </c>
      <c r="B3312" s="9" t="s">
        <v>850</v>
      </c>
      <c r="C3312" s="9" t="s">
        <v>1419</v>
      </c>
      <c r="D3312" s="9" t="s">
        <v>78</v>
      </c>
      <c r="E3312" s="9" t="s">
        <v>406</v>
      </c>
      <c r="F3312" s="20" t="n">
        <v>-93.99</v>
      </c>
      <c r="G3312" s="12" t="s">
        <v>21</v>
      </c>
    </row>
    <row r="3313" customFormat="false" ht="12.8" hidden="false" customHeight="false" outlineLevel="0" collapsed="false">
      <c r="A3313" s="17" t="s">
        <v>572</v>
      </c>
      <c r="B3313" s="9" t="s">
        <v>850</v>
      </c>
      <c r="C3313" s="9" t="s">
        <v>1413</v>
      </c>
      <c r="D3313" s="9" t="s">
        <v>78</v>
      </c>
      <c r="E3313" s="9" t="s">
        <v>406</v>
      </c>
      <c r="F3313" s="20" t="n">
        <v>-119.32</v>
      </c>
      <c r="G3313" s="12" t="s">
        <v>21</v>
      </c>
    </row>
    <row r="3314" customFormat="false" ht="12.8" hidden="false" customHeight="false" outlineLevel="0" collapsed="false">
      <c r="A3314" s="17" t="s">
        <v>572</v>
      </c>
      <c r="B3314" s="9" t="s">
        <v>850</v>
      </c>
      <c r="C3314" s="9" t="s">
        <v>1420</v>
      </c>
      <c r="D3314" s="9" t="s">
        <v>78</v>
      </c>
      <c r="E3314" s="9" t="s">
        <v>406</v>
      </c>
      <c r="F3314" s="20" t="n">
        <v>-75.29</v>
      </c>
      <c r="G3314" s="12" t="s">
        <v>21</v>
      </c>
    </row>
    <row r="3315" customFormat="false" ht="12.8" hidden="false" customHeight="false" outlineLevel="0" collapsed="false">
      <c r="A3315" s="17" t="s">
        <v>572</v>
      </c>
      <c r="B3315" s="9" t="s">
        <v>850</v>
      </c>
      <c r="C3315" s="9" t="s">
        <v>1421</v>
      </c>
      <c r="D3315" s="9" t="s">
        <v>78</v>
      </c>
      <c r="E3315" s="9" t="s">
        <v>119</v>
      </c>
      <c r="F3315" s="20" t="n">
        <v>-325</v>
      </c>
      <c r="G3315" s="12" t="s">
        <v>21</v>
      </c>
    </row>
    <row r="3316" customFormat="false" ht="12.8" hidden="false" customHeight="false" outlineLevel="0" collapsed="false">
      <c r="A3316" s="17" t="s">
        <v>572</v>
      </c>
      <c r="B3316" s="9" t="s">
        <v>850</v>
      </c>
      <c r="C3316" s="9" t="s">
        <v>1422</v>
      </c>
      <c r="D3316" s="9" t="s">
        <v>19</v>
      </c>
      <c r="E3316" s="9" t="s">
        <v>20</v>
      </c>
      <c r="F3316" s="20" t="n">
        <v>-125.95</v>
      </c>
      <c r="G3316" s="12" t="s">
        <v>21</v>
      </c>
    </row>
    <row r="3317" customFormat="false" ht="12.8" hidden="false" customHeight="false" outlineLevel="0" collapsed="false">
      <c r="A3317" s="17" t="s">
        <v>572</v>
      </c>
      <c r="B3317" s="9" t="s">
        <v>850</v>
      </c>
      <c r="C3317" s="9" t="s">
        <v>1237</v>
      </c>
      <c r="D3317" s="9" t="s">
        <v>19</v>
      </c>
      <c r="E3317" s="9" t="s">
        <v>271</v>
      </c>
      <c r="F3317" s="20" t="n">
        <v>-32.9</v>
      </c>
      <c r="G3317" s="12" t="s">
        <v>21</v>
      </c>
    </row>
    <row r="3318" customFormat="false" ht="12.8" hidden="false" customHeight="false" outlineLevel="0" collapsed="false">
      <c r="A3318" s="17" t="s">
        <v>572</v>
      </c>
      <c r="B3318" s="9" t="s">
        <v>850</v>
      </c>
      <c r="C3318" s="9" t="s">
        <v>1423</v>
      </c>
      <c r="D3318" s="9" t="s">
        <v>19</v>
      </c>
      <c r="E3318" s="9" t="s">
        <v>271</v>
      </c>
      <c r="F3318" s="20" t="n">
        <v>-9.9</v>
      </c>
      <c r="G3318" s="12" t="s">
        <v>21</v>
      </c>
    </row>
    <row r="3319" customFormat="false" ht="12.8" hidden="false" customHeight="false" outlineLevel="0" collapsed="false">
      <c r="A3319" s="17" t="s">
        <v>572</v>
      </c>
      <c r="B3319" s="9" t="s">
        <v>850</v>
      </c>
      <c r="C3319" s="9" t="s">
        <v>1320</v>
      </c>
      <c r="D3319" s="9" t="s">
        <v>19</v>
      </c>
      <c r="E3319" s="9" t="s">
        <v>271</v>
      </c>
      <c r="F3319" s="20" t="n">
        <v>-8.5</v>
      </c>
      <c r="G3319" s="12" t="s">
        <v>21</v>
      </c>
    </row>
    <row r="3320" customFormat="false" ht="12.8" hidden="false" customHeight="false" outlineLevel="0" collapsed="false">
      <c r="A3320" s="17" t="s">
        <v>572</v>
      </c>
      <c r="B3320" s="9" t="s">
        <v>850</v>
      </c>
      <c r="C3320" s="9" t="s">
        <v>1424</v>
      </c>
      <c r="D3320" s="9" t="s">
        <v>19</v>
      </c>
      <c r="E3320" s="9" t="s">
        <v>64</v>
      </c>
      <c r="F3320" s="20" t="n">
        <v>-117.34</v>
      </c>
      <c r="G3320" s="12" t="s">
        <v>21</v>
      </c>
    </row>
    <row r="3321" customFormat="false" ht="12.8" hidden="false" customHeight="false" outlineLevel="0" collapsed="false">
      <c r="A3321" s="17" t="s">
        <v>572</v>
      </c>
      <c r="B3321" s="9" t="s">
        <v>850</v>
      </c>
      <c r="C3321" s="9" t="s">
        <v>1064</v>
      </c>
      <c r="D3321" s="9" t="s">
        <v>19</v>
      </c>
      <c r="E3321" s="9" t="s">
        <v>64</v>
      </c>
      <c r="F3321" s="20" t="n">
        <v>-244.12</v>
      </c>
      <c r="G3321" s="12" t="s">
        <v>21</v>
      </c>
    </row>
    <row r="3322" customFormat="false" ht="12.8" hidden="false" customHeight="false" outlineLevel="0" collapsed="false">
      <c r="A3322" s="17" t="s">
        <v>572</v>
      </c>
      <c r="B3322" s="9" t="s">
        <v>850</v>
      </c>
      <c r="C3322" s="9" t="s">
        <v>1425</v>
      </c>
      <c r="D3322" s="9" t="s">
        <v>171</v>
      </c>
      <c r="E3322" s="9" t="s">
        <v>172</v>
      </c>
      <c r="F3322" s="20" t="n">
        <v>-137</v>
      </c>
      <c r="G3322" s="12" t="s">
        <v>21</v>
      </c>
    </row>
    <row r="3323" customFormat="false" ht="12.8" hidden="false" customHeight="false" outlineLevel="0" collapsed="false">
      <c r="A3323" s="17" t="s">
        <v>572</v>
      </c>
      <c r="B3323" s="9" t="s">
        <v>850</v>
      </c>
      <c r="C3323" s="9" t="s">
        <v>1426</v>
      </c>
      <c r="D3323" s="9" t="s">
        <v>25</v>
      </c>
      <c r="E3323" s="9" t="s">
        <v>26</v>
      </c>
      <c r="F3323" s="20" t="n">
        <v>-34</v>
      </c>
      <c r="G3323" s="12" t="s">
        <v>21</v>
      </c>
    </row>
    <row r="3324" customFormat="false" ht="12.8" hidden="false" customHeight="false" outlineLevel="0" collapsed="false">
      <c r="A3324" s="17" t="s">
        <v>572</v>
      </c>
      <c r="B3324" s="9" t="s">
        <v>850</v>
      </c>
      <c r="C3324" s="9" t="s">
        <v>1427</v>
      </c>
      <c r="D3324" s="9" t="s">
        <v>25</v>
      </c>
      <c r="E3324" s="9" t="s">
        <v>26</v>
      </c>
      <c r="F3324" s="20" t="n">
        <v>-30</v>
      </c>
      <c r="G3324" s="12" t="s">
        <v>21</v>
      </c>
    </row>
    <row r="3325" customFormat="false" ht="12.8" hidden="false" customHeight="false" outlineLevel="0" collapsed="false">
      <c r="A3325" s="17" t="s">
        <v>572</v>
      </c>
      <c r="B3325" s="9" t="s">
        <v>850</v>
      </c>
      <c r="C3325" s="9" t="s">
        <v>1428</v>
      </c>
      <c r="D3325" s="9" t="s">
        <v>25</v>
      </c>
      <c r="E3325" s="9" t="s">
        <v>26</v>
      </c>
      <c r="F3325" s="20" t="n">
        <v>-24</v>
      </c>
      <c r="G3325" s="12" t="s">
        <v>21</v>
      </c>
    </row>
    <row r="3326" customFormat="false" ht="12.8" hidden="false" customHeight="false" outlineLevel="0" collapsed="false">
      <c r="A3326" s="17" t="s">
        <v>572</v>
      </c>
      <c r="B3326" s="9" t="s">
        <v>850</v>
      </c>
      <c r="C3326" s="9" t="s">
        <v>1395</v>
      </c>
      <c r="D3326" s="9" t="s">
        <v>25</v>
      </c>
      <c r="E3326" s="9" t="s">
        <v>26</v>
      </c>
      <c r="F3326" s="20" t="n">
        <v>-73</v>
      </c>
      <c r="G3326" s="12" t="s">
        <v>21</v>
      </c>
    </row>
    <row r="3327" customFormat="false" ht="12.8" hidden="false" customHeight="false" outlineLevel="0" collapsed="false">
      <c r="A3327" s="17" t="s">
        <v>572</v>
      </c>
      <c r="B3327" s="9" t="s">
        <v>850</v>
      </c>
      <c r="C3327" s="9" t="s">
        <v>1429</v>
      </c>
      <c r="D3327" s="9" t="s">
        <v>25</v>
      </c>
      <c r="E3327" s="9" t="s">
        <v>266</v>
      </c>
      <c r="F3327" s="20" t="n">
        <v>-189.26</v>
      </c>
      <c r="G3327" s="12" t="s">
        <v>21</v>
      </c>
    </row>
    <row r="3328" customFormat="false" ht="12.8" hidden="false" customHeight="false" outlineLevel="0" collapsed="false">
      <c r="A3328" s="17" t="s">
        <v>572</v>
      </c>
      <c r="B3328" s="9" t="s">
        <v>850</v>
      </c>
      <c r="C3328" s="9" t="s">
        <v>1328</v>
      </c>
      <c r="D3328" s="9" t="s">
        <v>25</v>
      </c>
      <c r="E3328" s="9" t="s">
        <v>266</v>
      </c>
      <c r="F3328" s="20" t="n">
        <v>-60</v>
      </c>
      <c r="G3328" s="12" t="s">
        <v>21</v>
      </c>
    </row>
    <row r="3329" customFormat="false" ht="12.8" hidden="false" customHeight="false" outlineLevel="0" collapsed="false">
      <c r="A3329" s="17" t="s">
        <v>572</v>
      </c>
      <c r="B3329" s="9" t="s">
        <v>850</v>
      </c>
      <c r="C3329" s="9" t="s">
        <v>1430</v>
      </c>
      <c r="D3329" s="9" t="s">
        <v>25</v>
      </c>
      <c r="E3329" s="9" t="s">
        <v>29</v>
      </c>
      <c r="F3329" s="20" t="n">
        <v>-8</v>
      </c>
      <c r="G3329" s="12" t="s">
        <v>21</v>
      </c>
    </row>
    <row r="3330" customFormat="false" ht="12.8" hidden="false" customHeight="false" outlineLevel="0" collapsed="false">
      <c r="A3330" s="17" t="s">
        <v>572</v>
      </c>
      <c r="B3330" s="9" t="s">
        <v>850</v>
      </c>
      <c r="C3330" s="9" t="s">
        <v>1431</v>
      </c>
      <c r="D3330" s="9" t="s">
        <v>25</v>
      </c>
      <c r="E3330" s="9" t="s">
        <v>29</v>
      </c>
      <c r="F3330" s="20" t="n">
        <v>-24</v>
      </c>
      <c r="G3330" s="12" t="s">
        <v>21</v>
      </c>
    </row>
    <row r="3331" customFormat="false" ht="12.8" hidden="false" customHeight="false" outlineLevel="0" collapsed="false">
      <c r="A3331" s="17" t="s">
        <v>572</v>
      </c>
      <c r="B3331" s="9" t="s">
        <v>850</v>
      </c>
      <c r="C3331" s="9" t="s">
        <v>1432</v>
      </c>
      <c r="D3331" s="9" t="s">
        <v>25</v>
      </c>
      <c r="E3331" s="9" t="s">
        <v>29</v>
      </c>
      <c r="F3331" s="20" t="n">
        <v>-15.3</v>
      </c>
      <c r="G3331" s="12" t="s">
        <v>21</v>
      </c>
    </row>
    <row r="3332" customFormat="false" ht="12.8" hidden="false" customHeight="false" outlineLevel="0" collapsed="false">
      <c r="A3332" s="17" t="s">
        <v>572</v>
      </c>
      <c r="B3332" s="9" t="s">
        <v>850</v>
      </c>
      <c r="C3332" s="9" t="s">
        <v>1433</v>
      </c>
      <c r="D3332" s="9" t="s">
        <v>25</v>
      </c>
      <c r="E3332" s="9" t="s">
        <v>29</v>
      </c>
      <c r="F3332" s="20" t="n">
        <v>-11</v>
      </c>
      <c r="G3332" s="12" t="s">
        <v>21</v>
      </c>
    </row>
    <row r="3333" customFormat="false" ht="12.8" hidden="false" customHeight="false" outlineLevel="0" collapsed="false">
      <c r="A3333" s="17" t="s">
        <v>572</v>
      </c>
      <c r="B3333" s="9" t="s">
        <v>850</v>
      </c>
      <c r="C3333" s="9" t="s">
        <v>1434</v>
      </c>
      <c r="D3333" s="9" t="s">
        <v>25</v>
      </c>
      <c r="E3333" s="9" t="s">
        <v>29</v>
      </c>
      <c r="F3333" s="20" t="n">
        <v>-9</v>
      </c>
      <c r="G3333" s="12" t="s">
        <v>21</v>
      </c>
    </row>
    <row r="3334" customFormat="false" ht="12.8" hidden="false" customHeight="false" outlineLevel="0" collapsed="false">
      <c r="A3334" s="17" t="s">
        <v>572</v>
      </c>
      <c r="B3334" s="9" t="s">
        <v>850</v>
      </c>
      <c r="C3334" s="9" t="s">
        <v>1435</v>
      </c>
      <c r="D3334" s="9" t="s">
        <v>25</v>
      </c>
      <c r="E3334" s="9" t="s">
        <v>148</v>
      </c>
      <c r="F3334" s="20" t="n">
        <v>-44.9</v>
      </c>
      <c r="G3334" s="12" t="s">
        <v>21</v>
      </c>
    </row>
    <row r="3335" customFormat="false" ht="12.8" hidden="false" customHeight="false" outlineLevel="0" collapsed="false">
      <c r="A3335" s="17" t="s">
        <v>572</v>
      </c>
      <c r="B3335" s="9" t="s">
        <v>850</v>
      </c>
      <c r="C3335" s="9" t="s">
        <v>1435</v>
      </c>
      <c r="D3335" s="9" t="s">
        <v>25</v>
      </c>
      <c r="E3335" s="9" t="s">
        <v>148</v>
      </c>
      <c r="F3335" s="20" t="n">
        <v>-74.7</v>
      </c>
      <c r="G3335" s="12" t="s">
        <v>21</v>
      </c>
    </row>
    <row r="3336" customFormat="false" ht="12.8" hidden="false" customHeight="false" outlineLevel="0" collapsed="false">
      <c r="A3336" s="17" t="s">
        <v>572</v>
      </c>
      <c r="B3336" s="9" t="s">
        <v>850</v>
      </c>
      <c r="C3336" s="9" t="s">
        <v>1436</v>
      </c>
      <c r="D3336" s="9" t="s">
        <v>25</v>
      </c>
      <c r="E3336" s="9" t="s">
        <v>249</v>
      </c>
      <c r="F3336" s="20" t="n">
        <v>-19.99</v>
      </c>
      <c r="G3336" s="12" t="s">
        <v>21</v>
      </c>
    </row>
    <row r="3337" customFormat="false" ht="12.8" hidden="false" customHeight="false" outlineLevel="0" collapsed="false">
      <c r="A3337" s="17" t="s">
        <v>572</v>
      </c>
      <c r="B3337" s="9" t="s">
        <v>850</v>
      </c>
      <c r="C3337" s="9" t="s">
        <v>1436</v>
      </c>
      <c r="D3337" s="9" t="s">
        <v>25</v>
      </c>
      <c r="E3337" s="9" t="s">
        <v>249</v>
      </c>
      <c r="F3337" s="20" t="n">
        <v>-39.98</v>
      </c>
      <c r="G3337" s="12" t="s">
        <v>21</v>
      </c>
    </row>
    <row r="3338" customFormat="false" ht="12.8" hidden="false" customHeight="false" outlineLevel="0" collapsed="false">
      <c r="A3338" s="17" t="s">
        <v>572</v>
      </c>
      <c r="B3338" s="9" t="s">
        <v>850</v>
      </c>
      <c r="C3338" s="9" t="s">
        <v>1437</v>
      </c>
      <c r="D3338" s="9" t="s">
        <v>25</v>
      </c>
      <c r="E3338" s="9" t="s">
        <v>249</v>
      </c>
      <c r="F3338" s="20" t="n">
        <v>-50.1</v>
      </c>
      <c r="G3338" s="12" t="s">
        <v>21</v>
      </c>
    </row>
    <row r="3339" customFormat="false" ht="12.8" hidden="false" customHeight="false" outlineLevel="0" collapsed="false">
      <c r="A3339" s="17" t="s">
        <v>572</v>
      </c>
      <c r="B3339" s="9" t="s">
        <v>850</v>
      </c>
      <c r="C3339" s="9" t="s">
        <v>1296</v>
      </c>
      <c r="D3339" s="9" t="s">
        <v>25</v>
      </c>
      <c r="E3339" s="9" t="s">
        <v>249</v>
      </c>
      <c r="F3339" s="20" t="n">
        <v>-12.64</v>
      </c>
      <c r="G3339" s="12" t="s">
        <v>21</v>
      </c>
    </row>
    <row r="3340" customFormat="false" ht="12.8" hidden="false" customHeight="false" outlineLevel="0" collapsed="false">
      <c r="A3340" s="17" t="s">
        <v>572</v>
      </c>
      <c r="B3340" s="9" t="s">
        <v>850</v>
      </c>
      <c r="C3340" s="9" t="s">
        <v>1438</v>
      </c>
      <c r="D3340" s="9" t="s">
        <v>25</v>
      </c>
      <c r="E3340" s="9" t="s">
        <v>869</v>
      </c>
      <c r="F3340" s="20" t="n">
        <v>-288.32</v>
      </c>
      <c r="G3340" s="12" t="s">
        <v>21</v>
      </c>
    </row>
    <row r="3341" customFormat="false" ht="12.8" hidden="false" customHeight="false" outlineLevel="0" collapsed="false">
      <c r="A3341" s="17" t="s">
        <v>572</v>
      </c>
      <c r="B3341" s="9" t="s">
        <v>850</v>
      </c>
      <c r="C3341" s="9" t="s">
        <v>1439</v>
      </c>
      <c r="D3341" s="9" t="s">
        <v>25</v>
      </c>
      <c r="E3341" s="9" t="s">
        <v>869</v>
      </c>
      <c r="F3341" s="20" t="n">
        <v>-149.95</v>
      </c>
      <c r="G3341" s="12" t="s">
        <v>21</v>
      </c>
    </row>
    <row r="3342" customFormat="false" ht="12.8" hidden="false" customHeight="false" outlineLevel="0" collapsed="false">
      <c r="A3342" s="17" t="s">
        <v>572</v>
      </c>
      <c r="B3342" s="9" t="s">
        <v>850</v>
      </c>
      <c r="C3342" s="9" t="s">
        <v>1440</v>
      </c>
      <c r="D3342" s="9" t="s">
        <v>25</v>
      </c>
      <c r="E3342" s="9" t="s">
        <v>467</v>
      </c>
      <c r="F3342" s="20" t="n">
        <v>-29.98</v>
      </c>
      <c r="G3342" s="12" t="s">
        <v>21</v>
      </c>
    </row>
    <row r="3343" customFormat="false" ht="12.8" hidden="false" customHeight="false" outlineLevel="0" collapsed="false">
      <c r="A3343" s="17" t="s">
        <v>572</v>
      </c>
      <c r="B3343" s="9" t="s">
        <v>850</v>
      </c>
      <c r="C3343" s="9" t="s">
        <v>1441</v>
      </c>
      <c r="D3343" s="9" t="s">
        <v>25</v>
      </c>
      <c r="E3343" s="9" t="s">
        <v>467</v>
      </c>
      <c r="F3343" s="20" t="n">
        <v>-60</v>
      </c>
      <c r="G3343" s="12" t="s">
        <v>21</v>
      </c>
    </row>
    <row r="3344" customFormat="false" ht="12.8" hidden="false" customHeight="false" outlineLevel="0" collapsed="false">
      <c r="A3344" s="17" t="s">
        <v>572</v>
      </c>
      <c r="B3344" s="9" t="s">
        <v>850</v>
      </c>
      <c r="C3344" s="9" t="s">
        <v>1442</v>
      </c>
      <c r="D3344" s="9" t="s">
        <v>25</v>
      </c>
      <c r="E3344" s="9" t="s">
        <v>467</v>
      </c>
      <c r="F3344" s="20" t="n">
        <v>-259.75</v>
      </c>
      <c r="G3344" s="12" t="s">
        <v>21</v>
      </c>
    </row>
    <row r="3345" customFormat="false" ht="12.8" hidden="false" customHeight="false" outlineLevel="0" collapsed="false">
      <c r="A3345" s="17" t="s">
        <v>572</v>
      </c>
      <c r="B3345" s="9" t="s">
        <v>850</v>
      </c>
      <c r="C3345" s="9" t="s">
        <v>1443</v>
      </c>
      <c r="D3345" s="9" t="s">
        <v>25</v>
      </c>
      <c r="E3345" s="9" t="s">
        <v>196</v>
      </c>
      <c r="F3345" s="20" t="n">
        <v>-399.3</v>
      </c>
      <c r="G3345" s="12" t="s">
        <v>21</v>
      </c>
    </row>
    <row r="3346" customFormat="false" ht="12.8" hidden="false" customHeight="false" outlineLevel="0" collapsed="false">
      <c r="A3346" s="17" t="s">
        <v>572</v>
      </c>
      <c r="B3346" s="9" t="s">
        <v>850</v>
      </c>
      <c r="C3346" s="9" t="s">
        <v>1444</v>
      </c>
      <c r="D3346" s="9" t="s">
        <v>25</v>
      </c>
      <c r="E3346" s="9" t="s">
        <v>196</v>
      </c>
      <c r="F3346" s="20" t="n">
        <v>-88</v>
      </c>
      <c r="G3346" s="12" t="s">
        <v>21</v>
      </c>
    </row>
    <row r="3347" customFormat="false" ht="12.8" hidden="false" customHeight="false" outlineLevel="0" collapsed="false">
      <c r="A3347" s="17" t="s">
        <v>572</v>
      </c>
      <c r="B3347" s="9" t="s">
        <v>850</v>
      </c>
      <c r="C3347" s="9" t="s">
        <v>1295</v>
      </c>
      <c r="D3347" s="9" t="s">
        <v>25</v>
      </c>
      <c r="E3347" s="9" t="s">
        <v>196</v>
      </c>
      <c r="F3347" s="20" t="n">
        <v>-155.78</v>
      </c>
      <c r="G3347" s="12" t="s">
        <v>21</v>
      </c>
    </row>
    <row r="3348" customFormat="false" ht="12.8" hidden="false" customHeight="false" outlineLevel="0" collapsed="false">
      <c r="A3348" s="17" t="s">
        <v>572</v>
      </c>
      <c r="B3348" s="9" t="s">
        <v>850</v>
      </c>
      <c r="C3348" s="9" t="s">
        <v>1445</v>
      </c>
      <c r="D3348" s="9" t="s">
        <v>25</v>
      </c>
      <c r="E3348" s="9" t="s">
        <v>196</v>
      </c>
      <c r="F3348" s="20" t="n">
        <v>-44.74</v>
      </c>
      <c r="G3348" s="12" t="s">
        <v>21</v>
      </c>
    </row>
    <row r="3349" customFormat="false" ht="12.8" hidden="false" customHeight="false" outlineLevel="0" collapsed="false">
      <c r="A3349" s="17" t="s">
        <v>572</v>
      </c>
      <c r="B3349" s="9" t="s">
        <v>850</v>
      </c>
      <c r="C3349" s="9" t="s">
        <v>1446</v>
      </c>
      <c r="D3349" s="9" t="s">
        <v>25</v>
      </c>
      <c r="E3349" s="9" t="s">
        <v>196</v>
      </c>
      <c r="F3349" s="20" t="n">
        <v>-106.01</v>
      </c>
      <c r="G3349" s="12" t="s">
        <v>21</v>
      </c>
    </row>
    <row r="3350" customFormat="false" ht="12.8" hidden="false" customHeight="false" outlineLevel="0" collapsed="false">
      <c r="A3350" s="17" t="s">
        <v>572</v>
      </c>
      <c r="B3350" s="9" t="s">
        <v>850</v>
      </c>
      <c r="C3350" s="9" t="s">
        <v>1445</v>
      </c>
      <c r="D3350" s="9" t="s">
        <v>25</v>
      </c>
      <c r="E3350" s="9" t="s">
        <v>196</v>
      </c>
      <c r="F3350" s="20" t="n">
        <v>-67.81</v>
      </c>
      <c r="G3350" s="12" t="s">
        <v>21</v>
      </c>
    </row>
    <row r="3351" customFormat="false" ht="12.8" hidden="false" customHeight="false" outlineLevel="0" collapsed="false">
      <c r="A3351" s="17" t="s">
        <v>572</v>
      </c>
      <c r="B3351" s="9" t="s">
        <v>850</v>
      </c>
      <c r="C3351" s="9" t="s">
        <v>1447</v>
      </c>
      <c r="D3351" s="9" t="s">
        <v>25</v>
      </c>
      <c r="E3351" s="9" t="s">
        <v>196</v>
      </c>
      <c r="F3351" s="20" t="n">
        <v>-88.2</v>
      </c>
      <c r="G3351" s="12" t="s">
        <v>21</v>
      </c>
    </row>
    <row r="3352" customFormat="false" ht="12.8" hidden="false" customHeight="false" outlineLevel="0" collapsed="false">
      <c r="A3352" s="17" t="s">
        <v>572</v>
      </c>
      <c r="B3352" s="9" t="s">
        <v>850</v>
      </c>
      <c r="C3352" s="9" t="s">
        <v>1292</v>
      </c>
      <c r="D3352" s="9" t="s">
        <v>25</v>
      </c>
      <c r="E3352" s="9" t="s">
        <v>196</v>
      </c>
      <c r="F3352" s="20" t="n">
        <v>-196.87</v>
      </c>
      <c r="G3352" s="12" t="s">
        <v>21</v>
      </c>
    </row>
    <row r="3353" customFormat="false" ht="12.8" hidden="false" customHeight="false" outlineLevel="0" collapsed="false">
      <c r="A3353" s="17" t="s">
        <v>572</v>
      </c>
      <c r="B3353" s="9" t="s">
        <v>850</v>
      </c>
      <c r="C3353" s="9" t="s">
        <v>1448</v>
      </c>
      <c r="D3353" s="9" t="s">
        <v>25</v>
      </c>
      <c r="E3353" s="9" t="s">
        <v>196</v>
      </c>
      <c r="F3353" s="20" t="n">
        <v>-61.83</v>
      </c>
      <c r="G3353" s="12" t="s">
        <v>21</v>
      </c>
    </row>
    <row r="3354" customFormat="false" ht="12.8" hidden="false" customHeight="false" outlineLevel="0" collapsed="false">
      <c r="A3354" s="17" t="s">
        <v>572</v>
      </c>
      <c r="B3354" s="9" t="s">
        <v>850</v>
      </c>
      <c r="C3354" s="9" t="s">
        <v>1449</v>
      </c>
      <c r="D3354" s="9" t="s">
        <v>25</v>
      </c>
      <c r="E3354" s="9" t="s">
        <v>196</v>
      </c>
      <c r="F3354" s="20" t="n">
        <v>-152.98</v>
      </c>
      <c r="G3354" s="12" t="s">
        <v>21</v>
      </c>
    </row>
    <row r="3355" customFormat="false" ht="12.8" hidden="false" customHeight="false" outlineLevel="0" collapsed="false">
      <c r="A3355" s="17" t="s">
        <v>572</v>
      </c>
      <c r="B3355" s="9" t="s">
        <v>850</v>
      </c>
      <c r="C3355" s="9" t="s">
        <v>1450</v>
      </c>
      <c r="D3355" s="9" t="s">
        <v>25</v>
      </c>
      <c r="E3355" s="9" t="s">
        <v>196</v>
      </c>
      <c r="F3355" s="20" t="n">
        <v>-68.72</v>
      </c>
      <c r="G3355" s="12" t="s">
        <v>21</v>
      </c>
    </row>
    <row r="3356" customFormat="false" ht="12.8" hidden="false" customHeight="false" outlineLevel="0" collapsed="false">
      <c r="A3356" s="17" t="s">
        <v>572</v>
      </c>
      <c r="B3356" s="9" t="s">
        <v>850</v>
      </c>
      <c r="C3356" s="9" t="s">
        <v>1451</v>
      </c>
      <c r="D3356" s="9" t="s">
        <v>25</v>
      </c>
      <c r="E3356" s="9" t="s">
        <v>196</v>
      </c>
      <c r="F3356" s="20" t="n">
        <v>-146.49</v>
      </c>
      <c r="G3356" s="12" t="s">
        <v>21</v>
      </c>
    </row>
    <row r="3357" customFormat="false" ht="12.8" hidden="false" customHeight="false" outlineLevel="0" collapsed="false">
      <c r="A3357" s="17" t="s">
        <v>572</v>
      </c>
      <c r="B3357" s="9" t="s">
        <v>850</v>
      </c>
      <c r="C3357" s="9" t="s">
        <v>1452</v>
      </c>
      <c r="D3357" s="9" t="s">
        <v>25</v>
      </c>
      <c r="E3357" s="9" t="s">
        <v>196</v>
      </c>
      <c r="F3357" s="20" t="n">
        <v>-88</v>
      </c>
      <c r="G3357" s="12" t="s">
        <v>21</v>
      </c>
    </row>
    <row r="3358" customFormat="false" ht="12.8" hidden="false" customHeight="false" outlineLevel="0" collapsed="false">
      <c r="A3358" s="17" t="s">
        <v>572</v>
      </c>
      <c r="B3358" s="9" t="s">
        <v>850</v>
      </c>
      <c r="C3358" s="9" t="s">
        <v>1453</v>
      </c>
      <c r="D3358" s="9" t="s">
        <v>25</v>
      </c>
      <c r="E3358" s="9" t="s">
        <v>196</v>
      </c>
      <c r="F3358" s="20" t="n">
        <v>-88</v>
      </c>
      <c r="G3358" s="12" t="s">
        <v>21</v>
      </c>
    </row>
    <row r="3359" customFormat="false" ht="12.8" hidden="false" customHeight="false" outlineLevel="0" collapsed="false">
      <c r="A3359" s="17" t="s">
        <v>572</v>
      </c>
      <c r="B3359" s="9" t="s">
        <v>850</v>
      </c>
      <c r="C3359" s="9" t="s">
        <v>1454</v>
      </c>
      <c r="D3359" s="9" t="s">
        <v>25</v>
      </c>
      <c r="E3359" s="9" t="s">
        <v>196</v>
      </c>
      <c r="F3359" s="20" t="n">
        <v>-16.9</v>
      </c>
      <c r="G3359" s="12" t="s">
        <v>21</v>
      </c>
    </row>
    <row r="3360" customFormat="false" ht="12.8" hidden="false" customHeight="false" outlineLevel="0" collapsed="false">
      <c r="A3360" s="17" t="s">
        <v>572</v>
      </c>
      <c r="B3360" s="9" t="s">
        <v>850</v>
      </c>
      <c r="C3360" s="9" t="s">
        <v>1455</v>
      </c>
      <c r="D3360" s="9" t="s">
        <v>25</v>
      </c>
      <c r="E3360" s="9" t="s">
        <v>196</v>
      </c>
      <c r="F3360" s="20" t="n">
        <v>-84.92</v>
      </c>
      <c r="G3360" s="12" t="s">
        <v>21</v>
      </c>
    </row>
    <row r="3361" customFormat="false" ht="12.8" hidden="false" customHeight="false" outlineLevel="0" collapsed="false">
      <c r="A3361" s="17" t="s">
        <v>572</v>
      </c>
      <c r="B3361" s="9" t="s">
        <v>850</v>
      </c>
      <c r="C3361" s="9" t="s">
        <v>1450</v>
      </c>
      <c r="D3361" s="9" t="s">
        <v>25</v>
      </c>
      <c r="E3361" s="9" t="s">
        <v>196</v>
      </c>
      <c r="F3361" s="20" t="n">
        <v>-158.8</v>
      </c>
      <c r="G3361" s="12" t="s">
        <v>21</v>
      </c>
    </row>
    <row r="3362" customFormat="false" ht="12.8" hidden="false" customHeight="false" outlineLevel="0" collapsed="false">
      <c r="A3362" s="17" t="s">
        <v>572</v>
      </c>
      <c r="B3362" s="9" t="s">
        <v>850</v>
      </c>
      <c r="C3362" s="9" t="s">
        <v>1295</v>
      </c>
      <c r="D3362" s="9" t="s">
        <v>25</v>
      </c>
      <c r="E3362" s="9" t="s">
        <v>196</v>
      </c>
      <c r="F3362" s="20" t="n">
        <v>-142.93</v>
      </c>
      <c r="G3362" s="12" t="s">
        <v>21</v>
      </c>
    </row>
    <row r="3363" customFormat="false" ht="12.8" hidden="false" customHeight="false" outlineLevel="0" collapsed="false">
      <c r="A3363" s="17" t="s">
        <v>572</v>
      </c>
      <c r="B3363" s="9" t="s">
        <v>850</v>
      </c>
      <c r="C3363" s="9" t="s">
        <v>1456</v>
      </c>
      <c r="D3363" s="9" t="s">
        <v>25</v>
      </c>
      <c r="E3363" s="9" t="s">
        <v>196</v>
      </c>
      <c r="F3363" s="20" t="n">
        <v>-128.48</v>
      </c>
      <c r="G3363" s="12" t="s">
        <v>21</v>
      </c>
    </row>
    <row r="3364" customFormat="false" ht="12.8" hidden="false" customHeight="false" outlineLevel="0" collapsed="false">
      <c r="A3364" s="17" t="s">
        <v>572</v>
      </c>
      <c r="B3364" s="9" t="s">
        <v>850</v>
      </c>
      <c r="C3364" s="9" t="s">
        <v>1302</v>
      </c>
      <c r="D3364" s="9" t="s">
        <v>25</v>
      </c>
      <c r="E3364" s="9" t="s">
        <v>196</v>
      </c>
      <c r="F3364" s="20" t="n">
        <v>-236</v>
      </c>
      <c r="G3364" s="12" t="s">
        <v>21</v>
      </c>
    </row>
    <row r="3365" customFormat="false" ht="12.8" hidden="false" customHeight="false" outlineLevel="0" collapsed="false">
      <c r="A3365" s="17" t="s">
        <v>572</v>
      </c>
      <c r="B3365" s="9" t="s">
        <v>850</v>
      </c>
      <c r="C3365" s="9" t="s">
        <v>1257</v>
      </c>
      <c r="D3365" s="9" t="s">
        <v>54</v>
      </c>
      <c r="E3365" s="9" t="s">
        <v>67</v>
      </c>
      <c r="F3365" s="20" t="n">
        <v>-19</v>
      </c>
      <c r="G3365" s="12" t="s">
        <v>21</v>
      </c>
    </row>
    <row r="3366" customFormat="false" ht="12.8" hidden="false" customHeight="false" outlineLevel="0" collapsed="false">
      <c r="A3366" s="17" t="s">
        <v>831</v>
      </c>
      <c r="B3366" s="9" t="s">
        <v>850</v>
      </c>
      <c r="C3366" s="27" t="s">
        <v>1057</v>
      </c>
      <c r="D3366" s="9" t="s">
        <v>78</v>
      </c>
      <c r="E3366" s="9" t="s">
        <v>406</v>
      </c>
      <c r="F3366" s="9" t="n">
        <v>-50</v>
      </c>
      <c r="G3366" s="12" t="s">
        <v>21</v>
      </c>
    </row>
    <row r="3367" customFormat="false" ht="12.8" hidden="false" customHeight="false" outlineLevel="0" collapsed="false">
      <c r="A3367" s="17" t="s">
        <v>831</v>
      </c>
      <c r="B3367" s="9" t="s">
        <v>850</v>
      </c>
      <c r="C3367" s="27" t="s">
        <v>1231</v>
      </c>
      <c r="D3367" s="9" t="s">
        <v>78</v>
      </c>
      <c r="E3367" s="9" t="s">
        <v>406</v>
      </c>
      <c r="F3367" s="9" t="n">
        <v>-70</v>
      </c>
      <c r="G3367" s="12" t="s">
        <v>21</v>
      </c>
    </row>
    <row r="3368" customFormat="false" ht="12.8" hidden="false" customHeight="false" outlineLevel="0" collapsed="false">
      <c r="A3368" s="17" t="s">
        <v>831</v>
      </c>
      <c r="B3368" s="9" t="s">
        <v>850</v>
      </c>
      <c r="C3368" s="27" t="s">
        <v>1231</v>
      </c>
      <c r="D3368" s="9" t="s">
        <v>78</v>
      </c>
      <c r="E3368" s="9" t="s">
        <v>406</v>
      </c>
      <c r="F3368" s="9" t="n">
        <v>-70</v>
      </c>
      <c r="G3368" s="12" t="s">
        <v>21</v>
      </c>
    </row>
    <row r="3369" customFormat="false" ht="12.8" hidden="false" customHeight="false" outlineLevel="0" collapsed="false">
      <c r="A3369" s="17" t="s">
        <v>831</v>
      </c>
      <c r="B3369" s="9" t="s">
        <v>850</v>
      </c>
      <c r="C3369" s="27" t="s">
        <v>1231</v>
      </c>
      <c r="D3369" s="9" t="s">
        <v>78</v>
      </c>
      <c r="E3369" s="9" t="s">
        <v>406</v>
      </c>
      <c r="F3369" s="9" t="n">
        <v>-60</v>
      </c>
      <c r="G3369" s="12" t="s">
        <v>21</v>
      </c>
    </row>
    <row r="3370" customFormat="false" ht="12.8" hidden="false" customHeight="false" outlineLevel="0" collapsed="false">
      <c r="A3370" s="17" t="s">
        <v>831</v>
      </c>
      <c r="B3370" s="9" t="s">
        <v>850</v>
      </c>
      <c r="C3370" s="27" t="s">
        <v>1057</v>
      </c>
      <c r="D3370" s="9" t="s">
        <v>78</v>
      </c>
      <c r="E3370" s="9" t="s">
        <v>406</v>
      </c>
      <c r="F3370" s="9" t="n">
        <v>-89.14</v>
      </c>
      <c r="G3370" s="12" t="s">
        <v>21</v>
      </c>
    </row>
    <row r="3371" customFormat="false" ht="12.8" hidden="false" customHeight="false" outlineLevel="0" collapsed="false">
      <c r="A3371" s="17" t="s">
        <v>831</v>
      </c>
      <c r="B3371" s="9" t="s">
        <v>850</v>
      </c>
      <c r="C3371" s="27" t="s">
        <v>1457</v>
      </c>
      <c r="D3371" s="9" t="s">
        <v>78</v>
      </c>
      <c r="E3371" s="9" t="s">
        <v>406</v>
      </c>
      <c r="F3371" s="9" t="n">
        <v>-119.99</v>
      </c>
      <c r="G3371" s="12" t="s">
        <v>21</v>
      </c>
    </row>
    <row r="3372" customFormat="false" ht="12.8" hidden="false" customHeight="false" outlineLevel="0" collapsed="false">
      <c r="A3372" s="17" t="s">
        <v>831</v>
      </c>
      <c r="B3372" s="9" t="s">
        <v>850</v>
      </c>
      <c r="C3372" s="27" t="s">
        <v>1231</v>
      </c>
      <c r="D3372" s="9" t="s">
        <v>78</v>
      </c>
      <c r="E3372" s="9" t="s">
        <v>406</v>
      </c>
      <c r="F3372" s="9" t="n">
        <v>-70</v>
      </c>
      <c r="G3372" s="12" t="s">
        <v>21</v>
      </c>
    </row>
    <row r="3373" customFormat="false" ht="12.8" hidden="false" customHeight="false" outlineLevel="0" collapsed="false">
      <c r="A3373" s="17" t="s">
        <v>831</v>
      </c>
      <c r="B3373" s="9" t="s">
        <v>850</v>
      </c>
      <c r="C3373" s="27" t="s">
        <v>1458</v>
      </c>
      <c r="D3373" s="9" t="s">
        <v>19</v>
      </c>
      <c r="E3373" s="9" t="s">
        <v>20</v>
      </c>
      <c r="F3373" s="9" t="n">
        <v>-125.94</v>
      </c>
      <c r="G3373" s="12" t="s">
        <v>21</v>
      </c>
    </row>
    <row r="3374" customFormat="false" ht="12.8" hidden="false" customHeight="false" outlineLevel="0" collapsed="false">
      <c r="A3374" s="17" t="s">
        <v>831</v>
      </c>
      <c r="B3374" s="9" t="s">
        <v>850</v>
      </c>
      <c r="C3374" s="27" t="s">
        <v>1370</v>
      </c>
      <c r="D3374" s="9" t="s">
        <v>19</v>
      </c>
      <c r="E3374" s="9" t="s">
        <v>119</v>
      </c>
      <c r="F3374" s="9" t="n">
        <v>-45</v>
      </c>
      <c r="G3374" s="12" t="s">
        <v>21</v>
      </c>
    </row>
    <row r="3375" customFormat="false" ht="12.8" hidden="false" customHeight="false" outlineLevel="0" collapsed="false">
      <c r="A3375" s="17" t="s">
        <v>831</v>
      </c>
      <c r="B3375" s="9" t="s">
        <v>850</v>
      </c>
      <c r="C3375" s="27" t="s">
        <v>1239</v>
      </c>
      <c r="D3375" s="9" t="s">
        <v>19</v>
      </c>
      <c r="E3375" s="9" t="s">
        <v>119</v>
      </c>
      <c r="F3375" s="9" t="n">
        <v>-10.5</v>
      </c>
      <c r="G3375" s="12" t="s">
        <v>21</v>
      </c>
    </row>
    <row r="3376" customFormat="false" ht="12.8" hidden="false" customHeight="false" outlineLevel="0" collapsed="false">
      <c r="A3376" s="17" t="s">
        <v>831</v>
      </c>
      <c r="B3376" s="9" t="s">
        <v>850</v>
      </c>
      <c r="C3376" s="27" t="s">
        <v>1459</v>
      </c>
      <c r="D3376" s="9" t="s">
        <v>19</v>
      </c>
      <c r="E3376" s="9" t="s">
        <v>64</v>
      </c>
      <c r="F3376" s="9" t="n">
        <v>-117.33</v>
      </c>
      <c r="G3376" s="12" t="s">
        <v>21</v>
      </c>
    </row>
    <row r="3377" customFormat="false" ht="12.8" hidden="false" customHeight="false" outlineLevel="0" collapsed="false">
      <c r="A3377" s="17" t="s">
        <v>831</v>
      </c>
      <c r="B3377" s="9" t="s">
        <v>850</v>
      </c>
      <c r="C3377" s="27" t="s">
        <v>1371</v>
      </c>
      <c r="D3377" s="9" t="s">
        <v>19</v>
      </c>
      <c r="E3377" s="9" t="s">
        <v>64</v>
      </c>
      <c r="F3377" s="9" t="n">
        <v>-60</v>
      </c>
      <c r="G3377" s="12" t="s">
        <v>21</v>
      </c>
    </row>
    <row r="3378" customFormat="false" ht="12.8" hidden="false" customHeight="false" outlineLevel="0" collapsed="false">
      <c r="A3378" s="17" t="s">
        <v>831</v>
      </c>
      <c r="B3378" s="9" t="s">
        <v>850</v>
      </c>
      <c r="C3378" s="27" t="s">
        <v>1460</v>
      </c>
      <c r="D3378" s="9" t="s">
        <v>19</v>
      </c>
      <c r="E3378" s="9" t="s">
        <v>64</v>
      </c>
      <c r="F3378" s="9" t="n">
        <v>-48.51</v>
      </c>
      <c r="G3378" s="12" t="s">
        <v>21</v>
      </c>
    </row>
    <row r="3379" customFormat="false" ht="12.8" hidden="false" customHeight="false" outlineLevel="0" collapsed="false">
      <c r="A3379" s="17" t="s">
        <v>831</v>
      </c>
      <c r="B3379" s="9" t="s">
        <v>850</v>
      </c>
      <c r="C3379" s="27" t="s">
        <v>1064</v>
      </c>
      <c r="D3379" s="9" t="s">
        <v>19</v>
      </c>
      <c r="E3379" s="9" t="s">
        <v>64</v>
      </c>
      <c r="F3379" s="9" t="n">
        <v>-57.21</v>
      </c>
      <c r="G3379" s="12" t="s">
        <v>21</v>
      </c>
    </row>
    <row r="3380" customFormat="false" ht="12.8" hidden="false" customHeight="false" outlineLevel="0" collapsed="false">
      <c r="A3380" s="17" t="s">
        <v>831</v>
      </c>
      <c r="B3380" s="9" t="s">
        <v>850</v>
      </c>
      <c r="C3380" s="27" t="s">
        <v>1322</v>
      </c>
      <c r="D3380" s="9" t="s">
        <v>19</v>
      </c>
      <c r="E3380" s="9" t="s">
        <v>64</v>
      </c>
      <c r="F3380" s="9" t="n">
        <v>-23.99</v>
      </c>
      <c r="G3380" s="12" t="s">
        <v>21</v>
      </c>
    </row>
    <row r="3381" customFormat="false" ht="12.8" hidden="false" customHeight="false" outlineLevel="0" collapsed="false">
      <c r="A3381" s="17" t="s">
        <v>831</v>
      </c>
      <c r="B3381" s="9" t="s">
        <v>850</v>
      </c>
      <c r="C3381" s="27" t="s">
        <v>1461</v>
      </c>
      <c r="D3381" s="9" t="s">
        <v>19</v>
      </c>
      <c r="E3381" s="9" t="s">
        <v>64</v>
      </c>
      <c r="F3381" s="9" t="n">
        <v>-13.01</v>
      </c>
      <c r="G3381" s="12" t="s">
        <v>21</v>
      </c>
    </row>
    <row r="3382" customFormat="false" ht="12.8" hidden="false" customHeight="false" outlineLevel="0" collapsed="false">
      <c r="A3382" s="17" t="s">
        <v>831</v>
      </c>
      <c r="B3382" s="9" t="s">
        <v>850</v>
      </c>
      <c r="C3382" s="27" t="s">
        <v>1371</v>
      </c>
      <c r="D3382" s="9" t="s">
        <v>19</v>
      </c>
      <c r="E3382" s="9" t="s">
        <v>64</v>
      </c>
      <c r="F3382" s="9" t="n">
        <v>-42</v>
      </c>
      <c r="G3382" s="12" t="s">
        <v>21</v>
      </c>
    </row>
    <row r="3383" customFormat="false" ht="12.8" hidden="false" customHeight="false" outlineLevel="0" collapsed="false">
      <c r="A3383" s="17" t="s">
        <v>831</v>
      </c>
      <c r="B3383" s="9" t="s">
        <v>850</v>
      </c>
      <c r="C3383" s="27" t="s">
        <v>1064</v>
      </c>
      <c r="D3383" s="9" t="s">
        <v>19</v>
      </c>
      <c r="E3383" s="9" t="s">
        <v>64</v>
      </c>
      <c r="F3383" s="9" t="n">
        <v>-151.3</v>
      </c>
      <c r="G3383" s="12" t="s">
        <v>21</v>
      </c>
    </row>
    <row r="3384" customFormat="false" ht="12.8" hidden="false" customHeight="false" outlineLevel="0" collapsed="false">
      <c r="A3384" s="17" t="s">
        <v>831</v>
      </c>
      <c r="B3384" s="9" t="s">
        <v>850</v>
      </c>
      <c r="C3384" s="27" t="s">
        <v>1064</v>
      </c>
      <c r="D3384" s="9" t="s">
        <v>19</v>
      </c>
      <c r="E3384" s="9" t="s">
        <v>64</v>
      </c>
      <c r="F3384" s="9" t="n">
        <v>-54.58</v>
      </c>
      <c r="G3384" s="12" t="s">
        <v>21</v>
      </c>
    </row>
    <row r="3385" customFormat="false" ht="12.8" hidden="false" customHeight="false" outlineLevel="0" collapsed="false">
      <c r="A3385" s="17" t="s">
        <v>831</v>
      </c>
      <c r="B3385" s="9" t="s">
        <v>850</v>
      </c>
      <c r="C3385" s="27" t="s">
        <v>1462</v>
      </c>
      <c r="D3385" s="9" t="s">
        <v>171</v>
      </c>
      <c r="E3385" s="9" t="s">
        <v>172</v>
      </c>
      <c r="F3385" s="9" t="n">
        <v>-137</v>
      </c>
      <c r="G3385" s="12" t="s">
        <v>21</v>
      </c>
    </row>
    <row r="3386" customFormat="false" ht="12.8" hidden="false" customHeight="false" outlineLevel="0" collapsed="false">
      <c r="A3386" s="17" t="s">
        <v>831</v>
      </c>
      <c r="B3386" s="9" t="s">
        <v>850</v>
      </c>
      <c r="C3386" s="27" t="s">
        <v>1070</v>
      </c>
      <c r="D3386" s="9" t="s">
        <v>25</v>
      </c>
      <c r="E3386" s="9" t="s">
        <v>26</v>
      </c>
      <c r="F3386" s="9" t="n">
        <v>-63.9</v>
      </c>
      <c r="G3386" s="12" t="s">
        <v>21</v>
      </c>
    </row>
    <row r="3387" customFormat="false" ht="12.8" hidden="false" customHeight="false" outlineLevel="0" collapsed="false">
      <c r="A3387" s="17" t="s">
        <v>831</v>
      </c>
      <c r="B3387" s="9" t="s">
        <v>850</v>
      </c>
      <c r="C3387" s="27" t="s">
        <v>1463</v>
      </c>
      <c r="D3387" s="9" t="s">
        <v>25</v>
      </c>
      <c r="E3387" s="9" t="s">
        <v>26</v>
      </c>
      <c r="F3387" s="9" t="n">
        <v>-80.2</v>
      </c>
      <c r="G3387" s="12" t="s">
        <v>21</v>
      </c>
    </row>
    <row r="3388" customFormat="false" ht="12.8" hidden="false" customHeight="false" outlineLevel="0" collapsed="false">
      <c r="A3388" s="17" t="s">
        <v>831</v>
      </c>
      <c r="B3388" s="9" t="s">
        <v>850</v>
      </c>
      <c r="C3388" s="27" t="s">
        <v>1376</v>
      </c>
      <c r="D3388" s="9" t="s">
        <v>25</v>
      </c>
      <c r="E3388" s="9" t="s">
        <v>26</v>
      </c>
      <c r="F3388" s="9" t="n">
        <v>-77.85</v>
      </c>
      <c r="G3388" s="12" t="s">
        <v>21</v>
      </c>
    </row>
    <row r="3389" customFormat="false" ht="12.8" hidden="false" customHeight="false" outlineLevel="0" collapsed="false">
      <c r="A3389" s="17" t="s">
        <v>831</v>
      </c>
      <c r="B3389" s="9" t="s">
        <v>850</v>
      </c>
      <c r="C3389" s="27" t="s">
        <v>1324</v>
      </c>
      <c r="D3389" s="9" t="s">
        <v>25</v>
      </c>
      <c r="E3389" s="9" t="s">
        <v>26</v>
      </c>
      <c r="F3389" s="9" t="n">
        <v>-35.23</v>
      </c>
      <c r="G3389" s="12" t="s">
        <v>21</v>
      </c>
    </row>
    <row r="3390" customFormat="false" ht="12.8" hidden="false" customHeight="false" outlineLevel="0" collapsed="false">
      <c r="A3390" s="17" t="s">
        <v>831</v>
      </c>
      <c r="B3390" s="9" t="s">
        <v>850</v>
      </c>
      <c r="C3390" s="27" t="s">
        <v>1244</v>
      </c>
      <c r="D3390" s="9" t="s">
        <v>25</v>
      </c>
      <c r="E3390" s="9" t="s">
        <v>26</v>
      </c>
      <c r="F3390" s="9" t="n">
        <v>-56</v>
      </c>
      <c r="G3390" s="12" t="s">
        <v>21</v>
      </c>
    </row>
    <row r="3391" customFormat="false" ht="12.8" hidden="false" customHeight="false" outlineLevel="0" collapsed="false">
      <c r="A3391" s="17" t="s">
        <v>831</v>
      </c>
      <c r="B3391" s="9" t="s">
        <v>850</v>
      </c>
      <c r="C3391" s="27" t="s">
        <v>1463</v>
      </c>
      <c r="D3391" s="9" t="s">
        <v>25</v>
      </c>
      <c r="E3391" s="9" t="s">
        <v>26</v>
      </c>
      <c r="F3391" s="9" t="n">
        <v>-98.8</v>
      </c>
      <c r="G3391" s="12" t="s">
        <v>21</v>
      </c>
    </row>
    <row r="3392" customFormat="false" ht="12.8" hidden="false" customHeight="false" outlineLevel="0" collapsed="false">
      <c r="A3392" s="17" t="s">
        <v>831</v>
      </c>
      <c r="B3392" s="9" t="s">
        <v>850</v>
      </c>
      <c r="C3392" s="27" t="s">
        <v>1324</v>
      </c>
      <c r="D3392" s="9" t="s">
        <v>25</v>
      </c>
      <c r="E3392" s="9" t="s">
        <v>26</v>
      </c>
      <c r="F3392" s="9" t="n">
        <v>-27.62</v>
      </c>
      <c r="G3392" s="12" t="s">
        <v>21</v>
      </c>
    </row>
    <row r="3393" customFormat="false" ht="12.8" hidden="false" customHeight="false" outlineLevel="0" collapsed="false">
      <c r="A3393" s="17" t="s">
        <v>831</v>
      </c>
      <c r="B3393" s="9" t="s">
        <v>850</v>
      </c>
      <c r="C3393" s="27" t="s">
        <v>1464</v>
      </c>
      <c r="D3393" s="9" t="s">
        <v>25</v>
      </c>
      <c r="E3393" s="9" t="s">
        <v>26</v>
      </c>
      <c r="F3393" s="9" t="n">
        <v>-71.7</v>
      </c>
      <c r="G3393" s="12" t="s">
        <v>21</v>
      </c>
    </row>
    <row r="3394" customFormat="false" ht="12.8" hidden="false" customHeight="false" outlineLevel="0" collapsed="false">
      <c r="A3394" s="17" t="s">
        <v>831</v>
      </c>
      <c r="B3394" s="9" t="s">
        <v>850</v>
      </c>
      <c r="C3394" s="27" t="s">
        <v>1324</v>
      </c>
      <c r="D3394" s="9" t="s">
        <v>25</v>
      </c>
      <c r="E3394" s="9" t="s">
        <v>26</v>
      </c>
      <c r="F3394" s="9" t="n">
        <v>-38.45</v>
      </c>
      <c r="G3394" s="12" t="s">
        <v>21</v>
      </c>
    </row>
    <row r="3395" customFormat="false" ht="12.8" hidden="false" customHeight="false" outlineLevel="0" collapsed="false">
      <c r="A3395" s="17" t="s">
        <v>831</v>
      </c>
      <c r="B3395" s="9" t="s">
        <v>850</v>
      </c>
      <c r="C3395" s="27" t="s">
        <v>1395</v>
      </c>
      <c r="D3395" s="9" t="s">
        <v>25</v>
      </c>
      <c r="E3395" s="9" t="s">
        <v>26</v>
      </c>
      <c r="F3395" s="9" t="n">
        <v>-59</v>
      </c>
      <c r="G3395" s="12" t="s">
        <v>21</v>
      </c>
    </row>
    <row r="3396" customFormat="false" ht="12.8" hidden="false" customHeight="false" outlineLevel="0" collapsed="false">
      <c r="A3396" s="17" t="s">
        <v>831</v>
      </c>
      <c r="B3396" s="9" t="s">
        <v>850</v>
      </c>
      <c r="C3396" s="27" t="s">
        <v>1465</v>
      </c>
      <c r="D3396" s="9" t="s">
        <v>25</v>
      </c>
      <c r="E3396" s="9" t="s">
        <v>29</v>
      </c>
      <c r="F3396" s="9" t="n">
        <v>-34</v>
      </c>
      <c r="G3396" s="12" t="s">
        <v>21</v>
      </c>
    </row>
    <row r="3397" customFormat="false" ht="12.8" hidden="false" customHeight="false" outlineLevel="0" collapsed="false">
      <c r="A3397" s="17" t="s">
        <v>831</v>
      </c>
      <c r="B3397" s="9" t="s">
        <v>850</v>
      </c>
      <c r="C3397" s="27" t="s">
        <v>1465</v>
      </c>
      <c r="D3397" s="9" t="s">
        <v>25</v>
      </c>
      <c r="E3397" s="9" t="s">
        <v>29</v>
      </c>
      <c r="F3397" s="9" t="n">
        <v>-40</v>
      </c>
      <c r="G3397" s="12" t="s">
        <v>21</v>
      </c>
    </row>
    <row r="3398" customFormat="false" ht="12.8" hidden="false" customHeight="false" outlineLevel="0" collapsed="false">
      <c r="A3398" s="17" t="s">
        <v>831</v>
      </c>
      <c r="B3398" s="9" t="s">
        <v>850</v>
      </c>
      <c r="C3398" s="27" t="s">
        <v>1237</v>
      </c>
      <c r="D3398" s="9" t="s">
        <v>25</v>
      </c>
      <c r="E3398" s="9" t="s">
        <v>271</v>
      </c>
      <c r="F3398" s="9" t="n">
        <v>-32.9</v>
      </c>
      <c r="G3398" s="12" t="s">
        <v>21</v>
      </c>
    </row>
    <row r="3399" customFormat="false" ht="12.8" hidden="false" customHeight="false" outlineLevel="0" collapsed="false">
      <c r="A3399" s="17" t="s">
        <v>831</v>
      </c>
      <c r="B3399" s="9" t="s">
        <v>850</v>
      </c>
      <c r="C3399" s="27" t="s">
        <v>1369</v>
      </c>
      <c r="D3399" s="9" t="s">
        <v>25</v>
      </c>
      <c r="E3399" s="9" t="s">
        <v>249</v>
      </c>
      <c r="F3399" s="9" t="n">
        <v>-23.99</v>
      </c>
      <c r="G3399" s="12" t="s">
        <v>21</v>
      </c>
    </row>
    <row r="3400" customFormat="false" ht="12.8" hidden="false" customHeight="false" outlineLevel="0" collapsed="false">
      <c r="A3400" s="17" t="s">
        <v>831</v>
      </c>
      <c r="B3400" s="9" t="s">
        <v>850</v>
      </c>
      <c r="C3400" s="27" t="s">
        <v>1466</v>
      </c>
      <c r="D3400" s="9" t="s">
        <v>25</v>
      </c>
      <c r="E3400" s="9" t="s">
        <v>869</v>
      </c>
      <c r="F3400" s="9" t="n">
        <v>-149.95</v>
      </c>
      <c r="G3400" s="12" t="s">
        <v>21</v>
      </c>
    </row>
    <row r="3401" customFormat="false" ht="12.8" hidden="false" customHeight="false" outlineLevel="0" collapsed="false">
      <c r="A3401" s="17" t="s">
        <v>831</v>
      </c>
      <c r="B3401" s="9" t="s">
        <v>850</v>
      </c>
      <c r="C3401" s="27" t="s">
        <v>1467</v>
      </c>
      <c r="D3401" s="9" t="s">
        <v>25</v>
      </c>
      <c r="E3401" s="9" t="s">
        <v>869</v>
      </c>
      <c r="F3401" s="9" t="n">
        <v>-125.01</v>
      </c>
      <c r="G3401" s="12" t="s">
        <v>21</v>
      </c>
    </row>
    <row r="3402" customFormat="false" ht="12.8" hidden="false" customHeight="false" outlineLevel="0" collapsed="false">
      <c r="A3402" s="17" t="s">
        <v>831</v>
      </c>
      <c r="B3402" s="9" t="s">
        <v>850</v>
      </c>
      <c r="C3402" s="27" t="s">
        <v>1468</v>
      </c>
      <c r="D3402" s="9" t="s">
        <v>25</v>
      </c>
      <c r="E3402" s="9" t="s">
        <v>467</v>
      </c>
      <c r="F3402" s="9" t="n">
        <v>-259.75</v>
      </c>
      <c r="G3402" s="12" t="s">
        <v>21</v>
      </c>
    </row>
    <row r="3403" customFormat="false" ht="12.8" hidden="false" customHeight="false" outlineLevel="0" collapsed="false">
      <c r="A3403" s="17" t="s">
        <v>831</v>
      </c>
      <c r="B3403" s="9" t="s">
        <v>850</v>
      </c>
      <c r="C3403" s="27" t="s">
        <v>1469</v>
      </c>
      <c r="D3403" s="9" t="s">
        <v>25</v>
      </c>
      <c r="E3403" s="9" t="s">
        <v>84</v>
      </c>
      <c r="F3403" s="9" t="n">
        <v>-99</v>
      </c>
      <c r="G3403" s="12" t="s">
        <v>21</v>
      </c>
    </row>
    <row r="3404" customFormat="false" ht="12.8" hidden="false" customHeight="false" outlineLevel="0" collapsed="false">
      <c r="A3404" s="17" t="s">
        <v>831</v>
      </c>
      <c r="B3404" s="9" t="s">
        <v>850</v>
      </c>
      <c r="C3404" s="27" t="s">
        <v>1470</v>
      </c>
      <c r="D3404" s="9" t="s">
        <v>25</v>
      </c>
      <c r="E3404" s="9" t="s">
        <v>196</v>
      </c>
      <c r="F3404" s="9" t="n">
        <v>-399.3</v>
      </c>
      <c r="G3404" s="12" t="s">
        <v>21</v>
      </c>
    </row>
    <row r="3405" customFormat="false" ht="12.8" hidden="false" customHeight="false" outlineLevel="0" collapsed="false">
      <c r="A3405" s="17" t="s">
        <v>831</v>
      </c>
      <c r="B3405" s="9" t="s">
        <v>850</v>
      </c>
      <c r="C3405" s="27" t="s">
        <v>1471</v>
      </c>
      <c r="D3405" s="9" t="s">
        <v>25</v>
      </c>
      <c r="E3405" s="9" t="s">
        <v>196</v>
      </c>
      <c r="F3405" s="9" t="n">
        <v>-546.27</v>
      </c>
      <c r="G3405" s="12" t="s">
        <v>21</v>
      </c>
    </row>
    <row r="3406" customFormat="false" ht="12.8" hidden="false" customHeight="false" outlineLevel="0" collapsed="false">
      <c r="A3406" s="17" t="s">
        <v>831</v>
      </c>
      <c r="B3406" s="9" t="s">
        <v>850</v>
      </c>
      <c r="C3406" s="27" t="s">
        <v>1257</v>
      </c>
      <c r="D3406" s="9" t="s">
        <v>54</v>
      </c>
      <c r="E3406" s="9" t="s">
        <v>67</v>
      </c>
      <c r="F3406" s="9" t="n">
        <v>-19</v>
      </c>
      <c r="G3406" s="12" t="s">
        <v>21</v>
      </c>
    </row>
    <row r="3407" customFormat="false" ht="12.8" hidden="false" customHeight="false" outlineLevel="0" collapsed="false">
      <c r="A3407" s="17" t="s">
        <v>834</v>
      </c>
      <c r="B3407" s="9" t="s">
        <v>850</v>
      </c>
      <c r="C3407" s="9" t="s">
        <v>1231</v>
      </c>
      <c r="D3407" s="9" t="s">
        <v>78</v>
      </c>
      <c r="E3407" s="9" t="s">
        <v>406</v>
      </c>
      <c r="F3407" s="20" t="n">
        <v>-70</v>
      </c>
      <c r="G3407" s="12" t="s">
        <v>21</v>
      </c>
    </row>
    <row r="3408" customFormat="false" ht="12.8" hidden="false" customHeight="false" outlineLevel="0" collapsed="false">
      <c r="A3408" s="17" t="s">
        <v>834</v>
      </c>
      <c r="B3408" s="9" t="s">
        <v>850</v>
      </c>
      <c r="C3408" s="9" t="s">
        <v>1058</v>
      </c>
      <c r="D3408" s="9" t="s">
        <v>78</v>
      </c>
      <c r="E3408" s="9" t="s">
        <v>406</v>
      </c>
      <c r="F3408" s="20" t="n">
        <v>-119.55</v>
      </c>
      <c r="G3408" s="12" t="s">
        <v>21</v>
      </c>
    </row>
    <row r="3409" customFormat="false" ht="12.8" hidden="false" customHeight="false" outlineLevel="0" collapsed="false">
      <c r="A3409" s="17" t="s">
        <v>834</v>
      </c>
      <c r="B3409" s="9" t="s">
        <v>850</v>
      </c>
      <c r="C3409" s="9" t="s">
        <v>1320</v>
      </c>
      <c r="D3409" s="9" t="s">
        <v>19</v>
      </c>
      <c r="E3409" s="9" t="s">
        <v>271</v>
      </c>
      <c r="F3409" s="20" t="n">
        <v>-8.5</v>
      </c>
      <c r="G3409" s="12" t="s">
        <v>21</v>
      </c>
    </row>
    <row r="3410" customFormat="false" ht="12.8" hidden="false" customHeight="false" outlineLevel="0" collapsed="false">
      <c r="A3410" s="17" t="s">
        <v>834</v>
      </c>
      <c r="B3410" s="9" t="s">
        <v>850</v>
      </c>
      <c r="C3410" s="9" t="s">
        <v>1237</v>
      </c>
      <c r="D3410" s="9" t="s">
        <v>19</v>
      </c>
      <c r="E3410" s="9" t="s">
        <v>271</v>
      </c>
      <c r="F3410" s="20" t="n">
        <v>-32.9</v>
      </c>
      <c r="G3410" s="12" t="s">
        <v>21</v>
      </c>
    </row>
    <row r="3411" customFormat="false" ht="12.8" hidden="false" customHeight="false" outlineLevel="0" collapsed="false">
      <c r="A3411" s="17" t="s">
        <v>834</v>
      </c>
      <c r="B3411" s="9" t="s">
        <v>850</v>
      </c>
      <c r="C3411" s="9" t="s">
        <v>1401</v>
      </c>
      <c r="D3411" s="9" t="s">
        <v>19</v>
      </c>
      <c r="E3411" s="9" t="s">
        <v>271</v>
      </c>
      <c r="F3411" s="20" t="n">
        <v>-8.5</v>
      </c>
      <c r="G3411" s="12" t="s">
        <v>21</v>
      </c>
    </row>
    <row r="3412" customFormat="false" ht="12.8" hidden="false" customHeight="false" outlineLevel="0" collapsed="false">
      <c r="A3412" s="17" t="s">
        <v>834</v>
      </c>
      <c r="B3412" s="9" t="s">
        <v>850</v>
      </c>
      <c r="C3412" s="9" t="s">
        <v>1238</v>
      </c>
      <c r="D3412" s="9" t="s">
        <v>19</v>
      </c>
      <c r="E3412" s="9" t="s">
        <v>119</v>
      </c>
      <c r="F3412" s="20" t="n">
        <v>-20</v>
      </c>
      <c r="G3412" s="12" t="s">
        <v>21</v>
      </c>
    </row>
    <row r="3413" customFormat="false" ht="12.8" hidden="false" customHeight="false" outlineLevel="0" collapsed="false">
      <c r="A3413" s="17" t="s">
        <v>834</v>
      </c>
      <c r="B3413" s="9" t="s">
        <v>850</v>
      </c>
      <c r="C3413" s="9" t="s">
        <v>1472</v>
      </c>
      <c r="D3413" s="9" t="s">
        <v>19</v>
      </c>
      <c r="E3413" s="9" t="s">
        <v>119</v>
      </c>
      <c r="F3413" s="20" t="n">
        <v>-220</v>
      </c>
      <c r="G3413" s="12" t="s">
        <v>21</v>
      </c>
    </row>
    <row r="3414" customFormat="false" ht="12.8" hidden="false" customHeight="false" outlineLevel="0" collapsed="false">
      <c r="A3414" s="17" t="s">
        <v>834</v>
      </c>
      <c r="B3414" s="9" t="s">
        <v>850</v>
      </c>
      <c r="C3414" s="9" t="s">
        <v>1064</v>
      </c>
      <c r="D3414" s="9" t="s">
        <v>19</v>
      </c>
      <c r="E3414" s="9" t="s">
        <v>64</v>
      </c>
      <c r="F3414" s="20" t="n">
        <v>-289.13</v>
      </c>
      <c r="G3414" s="12" t="s">
        <v>21</v>
      </c>
    </row>
    <row r="3415" customFormat="false" ht="12.8" hidden="false" customHeight="false" outlineLevel="0" collapsed="false">
      <c r="A3415" s="17" t="s">
        <v>834</v>
      </c>
      <c r="B3415" s="9" t="s">
        <v>850</v>
      </c>
      <c r="C3415" s="9" t="s">
        <v>1321</v>
      </c>
      <c r="D3415" s="9" t="s">
        <v>19</v>
      </c>
      <c r="E3415" s="9" t="s">
        <v>64</v>
      </c>
      <c r="F3415" s="20" t="n">
        <v>-49.61</v>
      </c>
      <c r="G3415" s="12" t="s">
        <v>21</v>
      </c>
    </row>
    <row r="3416" customFormat="false" ht="12.8" hidden="false" customHeight="false" outlineLevel="0" collapsed="false">
      <c r="A3416" s="17" t="s">
        <v>834</v>
      </c>
      <c r="B3416" s="9" t="s">
        <v>850</v>
      </c>
      <c r="C3416" s="9" t="s">
        <v>1473</v>
      </c>
      <c r="D3416" s="9" t="s">
        <v>19</v>
      </c>
      <c r="E3416" s="9" t="s">
        <v>64</v>
      </c>
      <c r="F3416" s="20" t="n">
        <v>-117.33</v>
      </c>
      <c r="G3416" s="12" t="s">
        <v>21</v>
      </c>
    </row>
    <row r="3417" customFormat="false" ht="12.8" hidden="false" customHeight="false" outlineLevel="0" collapsed="false">
      <c r="A3417" s="17" t="s">
        <v>834</v>
      </c>
      <c r="B3417" s="9" t="s">
        <v>850</v>
      </c>
      <c r="C3417" s="9" t="s">
        <v>1322</v>
      </c>
      <c r="D3417" s="9" t="s">
        <v>19</v>
      </c>
      <c r="E3417" s="9" t="s">
        <v>64</v>
      </c>
      <c r="F3417" s="20" t="n">
        <v>-24.52</v>
      </c>
      <c r="G3417" s="12" t="s">
        <v>21</v>
      </c>
    </row>
    <row r="3418" customFormat="false" ht="12.8" hidden="false" customHeight="false" outlineLevel="0" collapsed="false">
      <c r="A3418" s="17" t="s">
        <v>834</v>
      </c>
      <c r="B3418" s="9" t="s">
        <v>850</v>
      </c>
      <c r="C3418" s="9" t="s">
        <v>1064</v>
      </c>
      <c r="D3418" s="9" t="s">
        <v>19</v>
      </c>
      <c r="E3418" s="9" t="s">
        <v>64</v>
      </c>
      <c r="F3418" s="20" t="n">
        <v>-61.84</v>
      </c>
      <c r="G3418" s="12" t="s">
        <v>21</v>
      </c>
    </row>
    <row r="3419" customFormat="false" ht="12.8" hidden="false" customHeight="false" outlineLevel="0" collapsed="false">
      <c r="A3419" s="17" t="s">
        <v>834</v>
      </c>
      <c r="B3419" s="9" t="s">
        <v>850</v>
      </c>
      <c r="C3419" s="9" t="s">
        <v>1064</v>
      </c>
      <c r="D3419" s="9" t="s">
        <v>19</v>
      </c>
      <c r="E3419" s="9" t="s">
        <v>64</v>
      </c>
      <c r="F3419" s="20" t="n">
        <v>-129.94</v>
      </c>
      <c r="G3419" s="12" t="s">
        <v>21</v>
      </c>
    </row>
    <row r="3420" customFormat="false" ht="12.8" hidden="false" customHeight="false" outlineLevel="0" collapsed="false">
      <c r="A3420" s="17" t="s">
        <v>834</v>
      </c>
      <c r="B3420" s="9" t="s">
        <v>850</v>
      </c>
      <c r="C3420" s="9" t="s">
        <v>1474</v>
      </c>
      <c r="D3420" s="9" t="s">
        <v>19</v>
      </c>
      <c r="E3420" s="9" t="s">
        <v>64</v>
      </c>
      <c r="F3420" s="20" t="n">
        <v>-56</v>
      </c>
      <c r="G3420" s="12" t="s">
        <v>21</v>
      </c>
    </row>
    <row r="3421" customFormat="false" ht="12.8" hidden="false" customHeight="false" outlineLevel="0" collapsed="false">
      <c r="A3421" s="17" t="s">
        <v>834</v>
      </c>
      <c r="B3421" s="9" t="s">
        <v>850</v>
      </c>
      <c r="C3421" s="9" t="s">
        <v>1321</v>
      </c>
      <c r="D3421" s="9" t="s">
        <v>19</v>
      </c>
      <c r="E3421" s="9" t="s">
        <v>64</v>
      </c>
      <c r="F3421" s="20" t="n">
        <v>-71.5</v>
      </c>
      <c r="G3421" s="12" t="s">
        <v>21</v>
      </c>
    </row>
    <row r="3422" customFormat="false" ht="12.8" hidden="false" customHeight="false" outlineLevel="0" collapsed="false">
      <c r="A3422" s="17" t="s">
        <v>834</v>
      </c>
      <c r="B3422" s="9" t="s">
        <v>850</v>
      </c>
      <c r="C3422" s="9" t="s">
        <v>1064</v>
      </c>
      <c r="D3422" s="9" t="s">
        <v>19</v>
      </c>
      <c r="E3422" s="9" t="s">
        <v>64</v>
      </c>
      <c r="F3422" s="20" t="n">
        <v>-276.66</v>
      </c>
      <c r="G3422" s="12" t="s">
        <v>21</v>
      </c>
    </row>
    <row r="3423" customFormat="false" ht="12.8" hidden="false" customHeight="false" outlineLevel="0" collapsed="false">
      <c r="A3423" s="17" t="s">
        <v>834</v>
      </c>
      <c r="B3423" s="9" t="s">
        <v>850</v>
      </c>
      <c r="C3423" s="9" t="s">
        <v>1371</v>
      </c>
      <c r="D3423" s="9" t="s">
        <v>19</v>
      </c>
      <c r="E3423" s="9" t="s">
        <v>64</v>
      </c>
      <c r="F3423" s="20" t="n">
        <v>-90</v>
      </c>
      <c r="G3423" s="12" t="s">
        <v>21</v>
      </c>
    </row>
    <row r="3424" customFormat="false" ht="12.8" hidden="false" customHeight="false" outlineLevel="0" collapsed="false">
      <c r="A3424" s="17" t="s">
        <v>834</v>
      </c>
      <c r="B3424" s="9" t="s">
        <v>850</v>
      </c>
      <c r="C3424" s="9" t="s">
        <v>1305</v>
      </c>
      <c r="D3424" s="9" t="s">
        <v>19</v>
      </c>
      <c r="E3424" s="9" t="s">
        <v>64</v>
      </c>
      <c r="F3424" s="20" t="n">
        <v>-18.6</v>
      </c>
      <c r="G3424" s="12" t="s">
        <v>21</v>
      </c>
    </row>
    <row r="3425" customFormat="false" ht="12.8" hidden="false" customHeight="false" outlineLevel="0" collapsed="false">
      <c r="A3425" s="17" t="s">
        <v>834</v>
      </c>
      <c r="B3425" s="9" t="s">
        <v>850</v>
      </c>
      <c r="C3425" s="9" t="s">
        <v>1064</v>
      </c>
      <c r="D3425" s="9" t="s">
        <v>19</v>
      </c>
      <c r="E3425" s="9" t="s">
        <v>64</v>
      </c>
      <c r="F3425" s="20" t="n">
        <v>-349</v>
      </c>
      <c r="G3425" s="12" t="s">
        <v>21</v>
      </c>
    </row>
    <row r="3426" customFormat="false" ht="12.8" hidden="false" customHeight="false" outlineLevel="0" collapsed="false">
      <c r="A3426" s="17" t="s">
        <v>834</v>
      </c>
      <c r="B3426" s="9" t="s">
        <v>850</v>
      </c>
      <c r="C3426" s="9" t="s">
        <v>1475</v>
      </c>
      <c r="D3426" s="9" t="s">
        <v>171</v>
      </c>
      <c r="E3426" s="9" t="s">
        <v>172</v>
      </c>
      <c r="F3426" s="20" t="n">
        <v>-137</v>
      </c>
      <c r="G3426" s="12" t="s">
        <v>21</v>
      </c>
    </row>
    <row r="3427" customFormat="false" ht="12.8" hidden="false" customHeight="false" outlineLevel="0" collapsed="false">
      <c r="A3427" s="17" t="s">
        <v>834</v>
      </c>
      <c r="B3427" s="9" t="s">
        <v>850</v>
      </c>
      <c r="C3427" s="9" t="s">
        <v>1394</v>
      </c>
      <c r="D3427" s="9" t="s">
        <v>25</v>
      </c>
      <c r="E3427" s="9" t="s">
        <v>26</v>
      </c>
      <c r="F3427" s="20" t="n">
        <v>-40</v>
      </c>
      <c r="G3427" s="12" t="s">
        <v>21</v>
      </c>
    </row>
    <row r="3428" customFormat="false" ht="12.8" hidden="false" customHeight="false" outlineLevel="0" collapsed="false">
      <c r="A3428" s="17" t="s">
        <v>834</v>
      </c>
      <c r="B3428" s="9" t="s">
        <v>850</v>
      </c>
      <c r="C3428" s="9" t="s">
        <v>1428</v>
      </c>
      <c r="D3428" s="9" t="s">
        <v>25</v>
      </c>
      <c r="E3428" s="9" t="s">
        <v>29</v>
      </c>
      <c r="F3428" s="20" t="n">
        <v>-22.23</v>
      </c>
      <c r="G3428" s="12" t="s">
        <v>21</v>
      </c>
    </row>
    <row r="3429" customFormat="false" ht="12.8" hidden="false" customHeight="false" outlineLevel="0" collapsed="false">
      <c r="A3429" s="17" t="s">
        <v>834</v>
      </c>
      <c r="B3429" s="9" t="s">
        <v>850</v>
      </c>
      <c r="C3429" s="9" t="s">
        <v>1476</v>
      </c>
      <c r="D3429" s="9" t="s">
        <v>25</v>
      </c>
      <c r="E3429" s="9" t="s">
        <v>29</v>
      </c>
      <c r="F3429" s="20" t="n">
        <v>-8.38</v>
      </c>
      <c r="G3429" s="12" t="s">
        <v>21</v>
      </c>
    </row>
    <row r="3430" customFormat="false" ht="12.8" hidden="false" customHeight="false" outlineLevel="0" collapsed="false">
      <c r="A3430" s="17" t="s">
        <v>834</v>
      </c>
      <c r="B3430" s="9" t="s">
        <v>850</v>
      </c>
      <c r="C3430" s="9" t="s">
        <v>1400</v>
      </c>
      <c r="D3430" s="9" t="s">
        <v>25</v>
      </c>
      <c r="E3430" s="9" t="s">
        <v>148</v>
      </c>
      <c r="F3430" s="20" t="n">
        <v>-40</v>
      </c>
      <c r="G3430" s="12" t="s">
        <v>21</v>
      </c>
    </row>
    <row r="3431" customFormat="false" ht="12.8" hidden="false" customHeight="false" outlineLevel="0" collapsed="false">
      <c r="A3431" s="17" t="s">
        <v>834</v>
      </c>
      <c r="B3431" s="9" t="s">
        <v>850</v>
      </c>
      <c r="C3431" s="9" t="s">
        <v>1477</v>
      </c>
      <c r="D3431" s="9" t="s">
        <v>25</v>
      </c>
      <c r="E3431" s="9" t="s">
        <v>148</v>
      </c>
      <c r="F3431" s="20" t="n">
        <v>-42.9</v>
      </c>
      <c r="G3431" s="12" t="s">
        <v>21</v>
      </c>
    </row>
    <row r="3432" customFormat="false" ht="12.8" hidden="false" customHeight="false" outlineLevel="0" collapsed="false">
      <c r="A3432" s="17" t="s">
        <v>834</v>
      </c>
      <c r="B3432" s="9" t="s">
        <v>850</v>
      </c>
      <c r="C3432" s="9" t="s">
        <v>1423</v>
      </c>
      <c r="D3432" s="9" t="s">
        <v>25</v>
      </c>
      <c r="E3432" s="9" t="s">
        <v>271</v>
      </c>
      <c r="F3432" s="20" t="n">
        <v>-9.9</v>
      </c>
      <c r="G3432" s="12" t="s">
        <v>21</v>
      </c>
    </row>
    <row r="3433" customFormat="false" ht="12.8" hidden="false" customHeight="false" outlineLevel="0" collapsed="false">
      <c r="A3433" s="17" t="s">
        <v>834</v>
      </c>
      <c r="B3433" s="9" t="s">
        <v>850</v>
      </c>
      <c r="C3433" s="9" t="s">
        <v>1478</v>
      </c>
      <c r="D3433" s="9" t="s">
        <v>25</v>
      </c>
      <c r="E3433" s="9" t="s">
        <v>869</v>
      </c>
      <c r="F3433" s="20" t="n">
        <v>-124.99</v>
      </c>
      <c r="G3433" s="12" t="s">
        <v>21</v>
      </c>
    </row>
    <row r="3434" customFormat="false" ht="12.8" hidden="false" customHeight="false" outlineLevel="0" collapsed="false">
      <c r="A3434" s="17" t="s">
        <v>834</v>
      </c>
      <c r="B3434" s="9" t="s">
        <v>850</v>
      </c>
      <c r="C3434" s="9" t="s">
        <v>1479</v>
      </c>
      <c r="D3434" s="9" t="s">
        <v>25</v>
      </c>
      <c r="E3434" s="9" t="s">
        <v>869</v>
      </c>
      <c r="F3434" s="20" t="n">
        <v>-15</v>
      </c>
      <c r="G3434" s="12" t="s">
        <v>21</v>
      </c>
    </row>
    <row r="3435" customFormat="false" ht="12.8" hidden="false" customHeight="false" outlineLevel="0" collapsed="false">
      <c r="A3435" s="17" t="s">
        <v>834</v>
      </c>
      <c r="B3435" s="9" t="s">
        <v>850</v>
      </c>
      <c r="C3435" s="9" t="s">
        <v>1480</v>
      </c>
      <c r="D3435" s="9" t="s">
        <v>25</v>
      </c>
      <c r="E3435" s="9" t="s">
        <v>869</v>
      </c>
      <c r="F3435" s="20" t="n">
        <v>-67.9</v>
      </c>
      <c r="G3435" s="12" t="s">
        <v>21</v>
      </c>
    </row>
    <row r="3436" customFormat="false" ht="12.8" hidden="false" customHeight="false" outlineLevel="0" collapsed="false">
      <c r="A3436" s="17" t="s">
        <v>834</v>
      </c>
      <c r="B3436" s="9" t="s">
        <v>850</v>
      </c>
      <c r="C3436" s="9" t="s">
        <v>1481</v>
      </c>
      <c r="D3436" s="9" t="s">
        <v>25</v>
      </c>
      <c r="E3436" s="9" t="s">
        <v>869</v>
      </c>
      <c r="F3436" s="20" t="n">
        <v>-172</v>
      </c>
      <c r="G3436" s="12" t="s">
        <v>21</v>
      </c>
    </row>
    <row r="3437" customFormat="false" ht="12.8" hidden="false" customHeight="false" outlineLevel="0" collapsed="false">
      <c r="A3437" s="17" t="s">
        <v>834</v>
      </c>
      <c r="B3437" s="9" t="s">
        <v>850</v>
      </c>
      <c r="C3437" s="9" t="s">
        <v>1482</v>
      </c>
      <c r="D3437" s="9" t="s">
        <v>25</v>
      </c>
      <c r="E3437" s="9" t="s">
        <v>196</v>
      </c>
      <c r="F3437" s="20" t="n">
        <v>-484.53</v>
      </c>
      <c r="G3437" s="12" t="s">
        <v>21</v>
      </c>
    </row>
    <row r="3438" customFormat="false" ht="12.8" hidden="false" customHeight="false" outlineLevel="0" collapsed="false">
      <c r="A3438" s="17" t="s">
        <v>834</v>
      </c>
      <c r="B3438" s="9" t="s">
        <v>850</v>
      </c>
      <c r="C3438" s="9" t="s">
        <v>1257</v>
      </c>
      <c r="D3438" s="9" t="s">
        <v>54</v>
      </c>
      <c r="E3438" s="9" t="s">
        <v>67</v>
      </c>
      <c r="F3438" s="20" t="n">
        <v>-19</v>
      </c>
      <c r="G3438" s="12" t="s">
        <v>21</v>
      </c>
    </row>
    <row r="3439" customFormat="false" ht="12.8" hidden="false" customHeight="false" outlineLevel="0" collapsed="false">
      <c r="A3439" s="17" t="s">
        <v>838</v>
      </c>
      <c r="B3439" s="9" t="s">
        <v>850</v>
      </c>
      <c r="C3439" s="9" t="s">
        <v>1472</v>
      </c>
      <c r="D3439" s="9" t="s">
        <v>19</v>
      </c>
      <c r="E3439" s="9" t="s">
        <v>119</v>
      </c>
      <c r="F3439" s="20" t="n">
        <v>-9.85</v>
      </c>
      <c r="G3439" s="12" t="s">
        <v>21</v>
      </c>
    </row>
    <row r="3440" customFormat="false" ht="12.8" hidden="false" customHeight="false" outlineLevel="0" collapsed="false">
      <c r="A3440" s="17" t="s">
        <v>838</v>
      </c>
      <c r="B3440" s="9" t="s">
        <v>850</v>
      </c>
      <c r="C3440" s="9" t="s">
        <v>1483</v>
      </c>
      <c r="D3440" s="9" t="s">
        <v>19</v>
      </c>
      <c r="E3440" s="9" t="s">
        <v>119</v>
      </c>
      <c r="F3440" s="20" t="n">
        <v>-408.76</v>
      </c>
      <c r="G3440" s="12" t="s">
        <v>21</v>
      </c>
    </row>
    <row r="3441" customFormat="false" ht="12.8" hidden="false" customHeight="false" outlineLevel="0" collapsed="false">
      <c r="A3441" s="17" t="s">
        <v>838</v>
      </c>
      <c r="B3441" s="9" t="s">
        <v>850</v>
      </c>
      <c r="C3441" s="9" t="s">
        <v>1064</v>
      </c>
      <c r="D3441" s="9" t="s">
        <v>19</v>
      </c>
      <c r="E3441" s="9" t="s">
        <v>64</v>
      </c>
      <c r="F3441" s="20" t="n">
        <v>-260.76</v>
      </c>
      <c r="G3441" s="12" t="s">
        <v>21</v>
      </c>
    </row>
    <row r="3442" customFormat="false" ht="12.8" hidden="false" customHeight="false" outlineLevel="0" collapsed="false">
      <c r="A3442" s="17" t="s">
        <v>838</v>
      </c>
      <c r="B3442" s="9" t="s">
        <v>850</v>
      </c>
      <c r="C3442" s="9" t="s">
        <v>1305</v>
      </c>
      <c r="D3442" s="9" t="s">
        <v>19</v>
      </c>
      <c r="E3442" s="9" t="s">
        <v>64</v>
      </c>
      <c r="F3442" s="20" t="n">
        <v>-100.55</v>
      </c>
      <c r="G3442" s="12" t="s">
        <v>21</v>
      </c>
    </row>
    <row r="3443" customFormat="false" ht="12.8" hidden="false" customHeight="false" outlineLevel="0" collapsed="false">
      <c r="A3443" s="17" t="s">
        <v>838</v>
      </c>
      <c r="B3443" s="9" t="s">
        <v>850</v>
      </c>
      <c r="C3443" s="9" t="s">
        <v>1321</v>
      </c>
      <c r="D3443" s="9" t="s">
        <v>19</v>
      </c>
      <c r="E3443" s="9" t="s">
        <v>64</v>
      </c>
      <c r="F3443" s="20" t="n">
        <v>-52.2</v>
      </c>
      <c r="G3443" s="12" t="s">
        <v>21</v>
      </c>
    </row>
    <row r="3444" customFormat="false" ht="12.8" hidden="false" customHeight="false" outlineLevel="0" collapsed="false">
      <c r="A3444" s="17" t="s">
        <v>838</v>
      </c>
      <c r="B3444" s="9" t="s">
        <v>850</v>
      </c>
      <c r="C3444" s="9" t="s">
        <v>1064</v>
      </c>
      <c r="D3444" s="9" t="s">
        <v>19</v>
      </c>
      <c r="E3444" s="9" t="s">
        <v>64</v>
      </c>
      <c r="F3444" s="20" t="n">
        <v>-465.92</v>
      </c>
      <c r="G3444" s="12" t="s">
        <v>21</v>
      </c>
    </row>
    <row r="3445" customFormat="false" ht="12.8" hidden="false" customHeight="false" outlineLevel="0" collapsed="false">
      <c r="A3445" s="17" t="s">
        <v>838</v>
      </c>
      <c r="B3445" s="9" t="s">
        <v>850</v>
      </c>
      <c r="C3445" s="9" t="s">
        <v>1321</v>
      </c>
      <c r="D3445" s="9" t="s">
        <v>19</v>
      </c>
      <c r="E3445" s="9" t="s">
        <v>64</v>
      </c>
      <c r="F3445" s="20" t="n">
        <v>-60.19</v>
      </c>
      <c r="G3445" s="12" t="s">
        <v>21</v>
      </c>
    </row>
    <row r="3446" customFormat="false" ht="12.8" hidden="false" customHeight="false" outlineLevel="0" collapsed="false">
      <c r="A3446" s="17" t="s">
        <v>838</v>
      </c>
      <c r="B3446" s="9" t="s">
        <v>850</v>
      </c>
      <c r="C3446" s="9" t="s">
        <v>1474</v>
      </c>
      <c r="D3446" s="9" t="s">
        <v>19</v>
      </c>
      <c r="E3446" s="9" t="s">
        <v>64</v>
      </c>
      <c r="F3446" s="20" t="n">
        <v>-50</v>
      </c>
      <c r="G3446" s="12" t="s">
        <v>21</v>
      </c>
    </row>
    <row r="3447" customFormat="false" ht="12.8" hidden="false" customHeight="false" outlineLevel="0" collapsed="false">
      <c r="A3447" s="17" t="s">
        <v>838</v>
      </c>
      <c r="B3447" s="9" t="s">
        <v>850</v>
      </c>
      <c r="C3447" s="9" t="s">
        <v>1305</v>
      </c>
      <c r="D3447" s="9" t="s">
        <v>19</v>
      </c>
      <c r="E3447" s="9" t="s">
        <v>64</v>
      </c>
      <c r="F3447" s="20" t="n">
        <v>-63.79</v>
      </c>
      <c r="G3447" s="12" t="s">
        <v>21</v>
      </c>
    </row>
    <row r="3448" customFormat="false" ht="12.8" hidden="false" customHeight="false" outlineLevel="0" collapsed="false">
      <c r="A3448" s="17" t="s">
        <v>838</v>
      </c>
      <c r="B3448" s="9" t="s">
        <v>850</v>
      </c>
      <c r="C3448" s="9" t="s">
        <v>1064</v>
      </c>
      <c r="D3448" s="9" t="s">
        <v>19</v>
      </c>
      <c r="E3448" s="9" t="s">
        <v>64</v>
      </c>
      <c r="F3448" s="20" t="n">
        <v>-304.35</v>
      </c>
      <c r="G3448" s="12" t="s">
        <v>21</v>
      </c>
    </row>
    <row r="3449" customFormat="false" ht="12.8" hidden="false" customHeight="false" outlineLevel="0" collapsed="false">
      <c r="A3449" s="17" t="s">
        <v>838</v>
      </c>
      <c r="B3449" s="9" t="s">
        <v>850</v>
      </c>
      <c r="C3449" s="9" t="s">
        <v>1484</v>
      </c>
      <c r="D3449" s="9" t="s">
        <v>171</v>
      </c>
      <c r="E3449" s="9" t="s">
        <v>172</v>
      </c>
      <c r="F3449" s="20" t="n">
        <v>-137</v>
      </c>
      <c r="G3449" s="12" t="s">
        <v>21</v>
      </c>
    </row>
    <row r="3450" customFormat="false" ht="12.8" hidden="false" customHeight="false" outlineLevel="0" collapsed="false">
      <c r="A3450" s="17" t="s">
        <v>838</v>
      </c>
      <c r="B3450" s="9" t="s">
        <v>850</v>
      </c>
      <c r="C3450" s="9" t="s">
        <v>1392</v>
      </c>
      <c r="D3450" s="9" t="s">
        <v>171</v>
      </c>
      <c r="E3450" s="9" t="s">
        <v>172</v>
      </c>
      <c r="F3450" s="20" t="n">
        <v>-55.9</v>
      </c>
      <c r="G3450" s="12" t="s">
        <v>21</v>
      </c>
    </row>
    <row r="3451" customFormat="false" ht="12.8" hidden="false" customHeight="false" outlineLevel="0" collapsed="false">
      <c r="A3451" s="17" t="s">
        <v>838</v>
      </c>
      <c r="B3451" s="9" t="s">
        <v>850</v>
      </c>
      <c r="C3451" s="9" t="s">
        <v>1376</v>
      </c>
      <c r="D3451" s="9" t="s">
        <v>25</v>
      </c>
      <c r="E3451" s="9" t="s">
        <v>26</v>
      </c>
      <c r="F3451" s="20" t="n">
        <v>-52</v>
      </c>
      <c r="G3451" s="12" t="s">
        <v>21</v>
      </c>
    </row>
    <row r="3452" customFormat="false" ht="12.8" hidden="false" customHeight="false" outlineLevel="0" collapsed="false">
      <c r="A3452" s="17" t="s">
        <v>838</v>
      </c>
      <c r="B3452" s="9" t="s">
        <v>850</v>
      </c>
      <c r="C3452" s="9" t="s">
        <v>1394</v>
      </c>
      <c r="D3452" s="9" t="s">
        <v>25</v>
      </c>
      <c r="E3452" s="9" t="s">
        <v>26</v>
      </c>
      <c r="F3452" s="20" t="n">
        <v>-38</v>
      </c>
      <c r="G3452" s="12" t="s">
        <v>21</v>
      </c>
    </row>
    <row r="3453" customFormat="false" ht="12.8" hidden="false" customHeight="false" outlineLevel="0" collapsed="false">
      <c r="A3453" s="17" t="s">
        <v>838</v>
      </c>
      <c r="B3453" s="9" t="s">
        <v>850</v>
      </c>
      <c r="C3453" s="9" t="s">
        <v>1244</v>
      </c>
      <c r="D3453" s="9" t="s">
        <v>25</v>
      </c>
      <c r="E3453" s="9" t="s">
        <v>26</v>
      </c>
      <c r="F3453" s="20" t="n">
        <v>-41</v>
      </c>
      <c r="G3453" s="12" t="s">
        <v>21</v>
      </c>
    </row>
    <row r="3454" customFormat="false" ht="12.8" hidden="false" customHeight="false" outlineLevel="0" collapsed="false">
      <c r="A3454" s="17" t="s">
        <v>838</v>
      </c>
      <c r="B3454" s="9" t="s">
        <v>850</v>
      </c>
      <c r="C3454" s="9" t="s">
        <v>1481</v>
      </c>
      <c r="D3454" s="9" t="s">
        <v>25</v>
      </c>
      <c r="E3454" s="9" t="s">
        <v>26</v>
      </c>
      <c r="F3454" s="20" t="n">
        <v>-40</v>
      </c>
      <c r="G3454" s="12" t="s">
        <v>21</v>
      </c>
    </row>
    <row r="3455" customFormat="false" ht="12.8" hidden="false" customHeight="false" outlineLevel="0" collapsed="false">
      <c r="A3455" s="17" t="s">
        <v>838</v>
      </c>
      <c r="B3455" s="9" t="s">
        <v>850</v>
      </c>
      <c r="C3455" s="9" t="s">
        <v>1481</v>
      </c>
      <c r="D3455" s="9" t="s">
        <v>25</v>
      </c>
      <c r="E3455" s="9" t="s">
        <v>26</v>
      </c>
      <c r="F3455" s="20" t="n">
        <v>-110</v>
      </c>
      <c r="G3455" s="12" t="s">
        <v>21</v>
      </c>
    </row>
    <row r="3456" customFormat="false" ht="12.8" hidden="false" customHeight="false" outlineLevel="0" collapsed="false">
      <c r="A3456" s="17" t="s">
        <v>838</v>
      </c>
      <c r="B3456" s="9" t="s">
        <v>850</v>
      </c>
      <c r="C3456" s="9" t="s">
        <v>1485</v>
      </c>
      <c r="D3456" s="9" t="s">
        <v>25</v>
      </c>
      <c r="E3456" s="9" t="s">
        <v>266</v>
      </c>
      <c r="F3456" s="20" t="n">
        <v>-207.5</v>
      </c>
      <c r="G3456" s="12" t="s">
        <v>21</v>
      </c>
    </row>
    <row r="3457" customFormat="false" ht="12.8" hidden="false" customHeight="false" outlineLevel="0" collapsed="false">
      <c r="A3457" s="17" t="s">
        <v>838</v>
      </c>
      <c r="B3457" s="9" t="s">
        <v>850</v>
      </c>
      <c r="C3457" s="9" t="s">
        <v>1423</v>
      </c>
      <c r="D3457" s="9" t="s">
        <v>25</v>
      </c>
      <c r="E3457" s="9" t="s">
        <v>271</v>
      </c>
      <c r="F3457" s="20" t="n">
        <v>-9.9</v>
      </c>
      <c r="G3457" s="12" t="s">
        <v>21</v>
      </c>
    </row>
    <row r="3458" customFormat="false" ht="12.8" hidden="false" customHeight="false" outlineLevel="0" collapsed="false">
      <c r="A3458" s="17" t="s">
        <v>838</v>
      </c>
      <c r="B3458" s="9" t="s">
        <v>850</v>
      </c>
      <c r="C3458" s="9" t="s">
        <v>1237</v>
      </c>
      <c r="D3458" s="9" t="s">
        <v>25</v>
      </c>
      <c r="E3458" s="9" t="s">
        <v>271</v>
      </c>
      <c r="F3458" s="20" t="n">
        <v>-32.9</v>
      </c>
      <c r="G3458" s="12" t="s">
        <v>21</v>
      </c>
    </row>
    <row r="3459" customFormat="false" ht="12.8" hidden="false" customHeight="false" outlineLevel="0" collapsed="false">
      <c r="A3459" s="17" t="s">
        <v>838</v>
      </c>
      <c r="B3459" s="9" t="s">
        <v>850</v>
      </c>
      <c r="C3459" s="9" t="s">
        <v>1320</v>
      </c>
      <c r="D3459" s="9" t="s">
        <v>25</v>
      </c>
      <c r="E3459" s="9" t="s">
        <v>271</v>
      </c>
      <c r="F3459" s="20" t="n">
        <v>-8.5</v>
      </c>
      <c r="G3459" s="12" t="s">
        <v>21</v>
      </c>
    </row>
    <row r="3460" customFormat="false" ht="12.8" hidden="false" customHeight="false" outlineLevel="0" collapsed="false">
      <c r="A3460" s="17" t="s">
        <v>838</v>
      </c>
      <c r="B3460" s="9" t="s">
        <v>850</v>
      </c>
      <c r="C3460" s="9" t="s">
        <v>1486</v>
      </c>
      <c r="D3460" s="9" t="s">
        <v>25</v>
      </c>
      <c r="E3460" s="9" t="s">
        <v>249</v>
      </c>
      <c r="F3460" s="20" t="n">
        <v>-21.99</v>
      </c>
      <c r="G3460" s="12" t="s">
        <v>21</v>
      </c>
    </row>
    <row r="3461" customFormat="false" ht="12.8" hidden="false" customHeight="false" outlineLevel="0" collapsed="false">
      <c r="A3461" s="17" t="s">
        <v>838</v>
      </c>
      <c r="B3461" s="9" t="s">
        <v>850</v>
      </c>
      <c r="C3461" s="9" t="s">
        <v>1486</v>
      </c>
      <c r="D3461" s="9" t="s">
        <v>25</v>
      </c>
      <c r="E3461" s="9" t="s">
        <v>249</v>
      </c>
      <c r="F3461" s="20" t="n">
        <v>-21.99</v>
      </c>
      <c r="G3461" s="12" t="s">
        <v>21</v>
      </c>
    </row>
    <row r="3462" customFormat="false" ht="12.8" hidden="false" customHeight="false" outlineLevel="0" collapsed="false">
      <c r="A3462" s="17" t="s">
        <v>838</v>
      </c>
      <c r="B3462" s="9" t="s">
        <v>850</v>
      </c>
      <c r="C3462" s="9" t="s">
        <v>1487</v>
      </c>
      <c r="D3462" s="9" t="s">
        <v>25</v>
      </c>
      <c r="E3462" s="9" t="s">
        <v>869</v>
      </c>
      <c r="F3462" s="20" t="n">
        <v>-124.99</v>
      </c>
      <c r="G3462" s="12" t="s">
        <v>21</v>
      </c>
    </row>
    <row r="3463" customFormat="false" ht="12.8" hidden="false" customHeight="false" outlineLevel="0" collapsed="false">
      <c r="A3463" s="17" t="s">
        <v>838</v>
      </c>
      <c r="B3463" s="9" t="s">
        <v>850</v>
      </c>
      <c r="C3463" s="9" t="s">
        <v>1488</v>
      </c>
      <c r="D3463" s="9" t="s">
        <v>25</v>
      </c>
      <c r="E3463" s="9" t="s">
        <v>196</v>
      </c>
      <c r="F3463" s="20" t="n">
        <v>-484.53</v>
      </c>
      <c r="G3463" s="12" t="s">
        <v>21</v>
      </c>
    </row>
    <row r="3464" customFormat="false" ht="12.8" hidden="false" customHeight="false" outlineLevel="0" collapsed="false">
      <c r="A3464" s="17" t="s">
        <v>838</v>
      </c>
      <c r="B3464" s="9" t="s">
        <v>850</v>
      </c>
      <c r="C3464" s="9" t="s">
        <v>1257</v>
      </c>
      <c r="D3464" s="9" t="s">
        <v>54</v>
      </c>
      <c r="E3464" s="9" t="s">
        <v>67</v>
      </c>
      <c r="F3464" s="20" t="n">
        <v>-19</v>
      </c>
      <c r="G3464" s="12" t="s">
        <v>21</v>
      </c>
    </row>
    <row r="3465" customFormat="false" ht="12.8" hidden="false" customHeight="false" outlineLevel="0" collapsed="false">
      <c r="A3465" s="17" t="s">
        <v>842</v>
      </c>
      <c r="B3465" s="9" t="s">
        <v>850</v>
      </c>
      <c r="C3465" s="9" t="s">
        <v>1489</v>
      </c>
      <c r="D3465" s="9" t="s">
        <v>78</v>
      </c>
      <c r="E3465" s="9" t="s">
        <v>119</v>
      </c>
      <c r="F3465" s="9" t="n">
        <v>-185</v>
      </c>
      <c r="G3465" s="12" t="s">
        <v>21</v>
      </c>
    </row>
    <row r="3466" customFormat="false" ht="12.8" hidden="false" customHeight="false" outlineLevel="0" collapsed="false">
      <c r="A3466" s="17" t="s">
        <v>842</v>
      </c>
      <c r="B3466" s="9" t="s">
        <v>850</v>
      </c>
      <c r="C3466" s="9" t="s">
        <v>1490</v>
      </c>
      <c r="D3466" s="9" t="s">
        <v>19</v>
      </c>
      <c r="E3466" s="9" t="s">
        <v>119</v>
      </c>
      <c r="F3466" s="9" t="n">
        <v>-408.75</v>
      </c>
      <c r="G3466" s="12" t="s">
        <v>21</v>
      </c>
    </row>
    <row r="3467" customFormat="false" ht="12.8" hidden="false" customHeight="false" outlineLevel="0" collapsed="false">
      <c r="A3467" s="17" t="s">
        <v>842</v>
      </c>
      <c r="B3467" s="9" t="s">
        <v>850</v>
      </c>
      <c r="C3467" s="9" t="s">
        <v>1491</v>
      </c>
      <c r="D3467" s="9" t="s">
        <v>19</v>
      </c>
      <c r="E3467" s="9" t="s">
        <v>119</v>
      </c>
      <c r="F3467" s="9" t="n">
        <v>-15</v>
      </c>
      <c r="G3467" s="12" t="s">
        <v>21</v>
      </c>
    </row>
    <row r="3468" customFormat="false" ht="12.8" hidden="false" customHeight="false" outlineLevel="0" collapsed="false">
      <c r="A3468" s="17" t="s">
        <v>842</v>
      </c>
      <c r="B3468" s="9" t="s">
        <v>850</v>
      </c>
      <c r="C3468" s="9" t="s">
        <v>1321</v>
      </c>
      <c r="D3468" s="9" t="s">
        <v>19</v>
      </c>
      <c r="E3468" s="9" t="s">
        <v>64</v>
      </c>
      <c r="F3468" s="9" t="n">
        <v>-29.49</v>
      </c>
      <c r="G3468" s="12" t="s">
        <v>21</v>
      </c>
    </row>
    <row r="3469" customFormat="false" ht="12.8" hidden="false" customHeight="false" outlineLevel="0" collapsed="false">
      <c r="A3469" s="17" t="s">
        <v>842</v>
      </c>
      <c r="B3469" s="9" t="s">
        <v>850</v>
      </c>
      <c r="C3469" s="9" t="s">
        <v>1492</v>
      </c>
      <c r="D3469" s="9" t="s">
        <v>19</v>
      </c>
      <c r="E3469" s="9" t="s">
        <v>64</v>
      </c>
      <c r="F3469" s="9" t="n">
        <v>-158.97</v>
      </c>
      <c r="G3469" s="12" t="s">
        <v>21</v>
      </c>
    </row>
    <row r="3470" customFormat="false" ht="12.8" hidden="false" customHeight="false" outlineLevel="0" collapsed="false">
      <c r="A3470" s="17" t="s">
        <v>842</v>
      </c>
      <c r="B3470" s="9" t="s">
        <v>850</v>
      </c>
      <c r="C3470" s="9" t="s">
        <v>1493</v>
      </c>
      <c r="D3470" s="9" t="s">
        <v>19</v>
      </c>
      <c r="E3470" s="9" t="s">
        <v>64</v>
      </c>
      <c r="F3470" s="9" t="n">
        <v>-79.72</v>
      </c>
      <c r="G3470" s="12" t="s">
        <v>21</v>
      </c>
    </row>
    <row r="3471" customFormat="false" ht="12.8" hidden="false" customHeight="false" outlineLevel="0" collapsed="false">
      <c r="A3471" s="17" t="s">
        <v>842</v>
      </c>
      <c r="B3471" s="9" t="s">
        <v>850</v>
      </c>
      <c r="C3471" s="9" t="s">
        <v>1321</v>
      </c>
      <c r="D3471" s="9" t="s">
        <v>19</v>
      </c>
      <c r="E3471" s="9" t="s">
        <v>64</v>
      </c>
      <c r="F3471" s="9" t="n">
        <v>-83.87</v>
      </c>
      <c r="G3471" s="12" t="s">
        <v>21</v>
      </c>
    </row>
    <row r="3472" customFormat="false" ht="12.8" hidden="false" customHeight="false" outlineLevel="0" collapsed="false">
      <c r="A3472" s="17" t="s">
        <v>842</v>
      </c>
      <c r="B3472" s="9" t="s">
        <v>850</v>
      </c>
      <c r="C3472" s="9" t="s">
        <v>1494</v>
      </c>
      <c r="D3472" s="9" t="s">
        <v>19</v>
      </c>
      <c r="E3472" s="9" t="s">
        <v>64</v>
      </c>
      <c r="F3472" s="9" t="n">
        <v>-116</v>
      </c>
      <c r="G3472" s="12" t="s">
        <v>21</v>
      </c>
    </row>
    <row r="3473" customFormat="false" ht="12.8" hidden="false" customHeight="false" outlineLevel="0" collapsed="false">
      <c r="A3473" s="17" t="s">
        <v>842</v>
      </c>
      <c r="B3473" s="9" t="s">
        <v>850</v>
      </c>
      <c r="C3473" s="9" t="s">
        <v>1064</v>
      </c>
      <c r="D3473" s="9" t="s">
        <v>19</v>
      </c>
      <c r="E3473" s="9" t="s">
        <v>64</v>
      </c>
      <c r="F3473" s="9" t="n">
        <v>-399.83</v>
      </c>
      <c r="G3473" s="12" t="s">
        <v>21</v>
      </c>
    </row>
    <row r="3474" customFormat="false" ht="12.8" hidden="false" customHeight="false" outlineLevel="0" collapsed="false">
      <c r="A3474" s="17" t="s">
        <v>842</v>
      </c>
      <c r="B3474" s="9" t="s">
        <v>850</v>
      </c>
      <c r="C3474" s="9" t="s">
        <v>1321</v>
      </c>
      <c r="D3474" s="9" t="s">
        <v>19</v>
      </c>
      <c r="E3474" s="9" t="s">
        <v>64</v>
      </c>
      <c r="F3474" s="9" t="n">
        <v>-69.27</v>
      </c>
      <c r="G3474" s="12" t="s">
        <v>21</v>
      </c>
    </row>
    <row r="3475" customFormat="false" ht="12.8" hidden="false" customHeight="false" outlineLevel="0" collapsed="false">
      <c r="A3475" s="17" t="s">
        <v>842</v>
      </c>
      <c r="B3475" s="9" t="s">
        <v>850</v>
      </c>
      <c r="C3475" s="9" t="s">
        <v>1064</v>
      </c>
      <c r="D3475" s="9" t="s">
        <v>19</v>
      </c>
      <c r="E3475" s="9" t="s">
        <v>64</v>
      </c>
      <c r="F3475" s="9" t="n">
        <v>-54.72</v>
      </c>
      <c r="G3475" s="12" t="s">
        <v>21</v>
      </c>
    </row>
    <row r="3476" customFormat="false" ht="12.8" hidden="false" customHeight="false" outlineLevel="0" collapsed="false">
      <c r="A3476" s="17" t="s">
        <v>842</v>
      </c>
      <c r="B3476" s="9" t="s">
        <v>850</v>
      </c>
      <c r="C3476" s="9" t="s">
        <v>1495</v>
      </c>
      <c r="D3476" s="9" t="s">
        <v>19</v>
      </c>
      <c r="E3476" s="9" t="s">
        <v>64</v>
      </c>
      <c r="F3476" s="9" t="n">
        <v>-39.12</v>
      </c>
      <c r="G3476" s="12" t="s">
        <v>21</v>
      </c>
    </row>
    <row r="3477" customFormat="false" ht="12.8" hidden="false" customHeight="false" outlineLevel="0" collapsed="false">
      <c r="A3477" s="17" t="s">
        <v>842</v>
      </c>
      <c r="B3477" s="9" t="s">
        <v>850</v>
      </c>
      <c r="C3477" s="9" t="s">
        <v>1064</v>
      </c>
      <c r="D3477" s="9" t="s">
        <v>19</v>
      </c>
      <c r="E3477" s="9" t="s">
        <v>64</v>
      </c>
      <c r="F3477" s="9" t="n">
        <v>-148.99</v>
      </c>
      <c r="G3477" s="12" t="s">
        <v>21</v>
      </c>
    </row>
    <row r="3478" customFormat="false" ht="12.8" hidden="false" customHeight="false" outlineLevel="0" collapsed="false">
      <c r="A3478" s="17" t="s">
        <v>842</v>
      </c>
      <c r="B3478" s="9" t="s">
        <v>850</v>
      </c>
      <c r="C3478" s="9" t="s">
        <v>1305</v>
      </c>
      <c r="D3478" s="9" t="s">
        <v>19</v>
      </c>
      <c r="E3478" s="9" t="s">
        <v>64</v>
      </c>
      <c r="F3478" s="9" t="n">
        <v>-33.06</v>
      </c>
      <c r="G3478" s="12" t="s">
        <v>21</v>
      </c>
    </row>
    <row r="3479" customFormat="false" ht="12.8" hidden="false" customHeight="false" outlineLevel="0" collapsed="false">
      <c r="A3479" s="17" t="s">
        <v>842</v>
      </c>
      <c r="B3479" s="9" t="s">
        <v>850</v>
      </c>
      <c r="C3479" s="9" t="s">
        <v>1496</v>
      </c>
      <c r="D3479" s="9" t="s">
        <v>19</v>
      </c>
      <c r="E3479" s="9" t="s">
        <v>852</v>
      </c>
      <c r="F3479" s="9" t="n">
        <v>-219.75</v>
      </c>
      <c r="G3479" s="12" t="s">
        <v>21</v>
      </c>
    </row>
    <row r="3480" customFormat="false" ht="12.8" hidden="false" customHeight="false" outlineLevel="0" collapsed="false">
      <c r="A3480" s="17" t="s">
        <v>842</v>
      </c>
      <c r="B3480" s="9" t="s">
        <v>850</v>
      </c>
      <c r="C3480" s="9" t="s">
        <v>1057</v>
      </c>
      <c r="D3480" s="9" t="s">
        <v>25</v>
      </c>
      <c r="E3480" s="9" t="s">
        <v>26</v>
      </c>
      <c r="F3480" s="9" t="n">
        <v>-34.9</v>
      </c>
      <c r="G3480" s="12" t="s">
        <v>21</v>
      </c>
    </row>
    <row r="3481" customFormat="false" ht="12.8" hidden="false" customHeight="false" outlineLevel="0" collapsed="false">
      <c r="A3481" s="17" t="s">
        <v>842</v>
      </c>
      <c r="B3481" s="9" t="s">
        <v>850</v>
      </c>
      <c r="C3481" s="9" t="s">
        <v>1481</v>
      </c>
      <c r="D3481" s="9" t="s">
        <v>25</v>
      </c>
      <c r="E3481" s="9" t="s">
        <v>26</v>
      </c>
      <c r="F3481" s="9" t="n">
        <v>-85</v>
      </c>
      <c r="G3481" s="12" t="s">
        <v>21</v>
      </c>
    </row>
    <row r="3482" customFormat="false" ht="12.8" hidden="false" customHeight="false" outlineLevel="0" collapsed="false">
      <c r="A3482" s="17" t="s">
        <v>842</v>
      </c>
      <c r="B3482" s="9" t="s">
        <v>850</v>
      </c>
      <c r="C3482" s="9" t="s">
        <v>1244</v>
      </c>
      <c r="D3482" s="9" t="s">
        <v>25</v>
      </c>
      <c r="E3482" s="9" t="s">
        <v>26</v>
      </c>
      <c r="F3482" s="9" t="n">
        <v>-53</v>
      </c>
      <c r="G3482" s="12" t="s">
        <v>21</v>
      </c>
    </row>
    <row r="3483" customFormat="false" ht="12.8" hidden="false" customHeight="false" outlineLevel="0" collapsed="false">
      <c r="A3483" s="17" t="s">
        <v>842</v>
      </c>
      <c r="B3483" s="9" t="s">
        <v>850</v>
      </c>
      <c r="C3483" s="9" t="s">
        <v>1474</v>
      </c>
      <c r="D3483" s="9" t="s">
        <v>25</v>
      </c>
      <c r="E3483" s="9" t="s">
        <v>26</v>
      </c>
      <c r="F3483" s="9" t="n">
        <v>-47</v>
      </c>
      <c r="G3483" s="12" t="s">
        <v>21</v>
      </c>
    </row>
    <row r="3484" customFormat="false" ht="12.8" hidden="false" customHeight="false" outlineLevel="0" collapsed="false">
      <c r="A3484" s="17" t="s">
        <v>842</v>
      </c>
      <c r="B3484" s="9" t="s">
        <v>850</v>
      </c>
      <c r="C3484" s="9" t="s">
        <v>1474</v>
      </c>
      <c r="D3484" s="9" t="s">
        <v>25</v>
      </c>
      <c r="E3484" s="9" t="s">
        <v>26</v>
      </c>
      <c r="F3484" s="9" t="n">
        <v>-52</v>
      </c>
      <c r="G3484" s="12" t="s">
        <v>21</v>
      </c>
    </row>
    <row r="3485" customFormat="false" ht="12.8" hidden="false" customHeight="false" outlineLevel="0" collapsed="false">
      <c r="A3485" s="17" t="s">
        <v>842</v>
      </c>
      <c r="B3485" s="9" t="s">
        <v>850</v>
      </c>
      <c r="C3485" s="9" t="s">
        <v>1481</v>
      </c>
      <c r="D3485" s="9" t="s">
        <v>25</v>
      </c>
      <c r="E3485" s="9" t="s">
        <v>26</v>
      </c>
      <c r="F3485" s="9" t="n">
        <v>-97</v>
      </c>
      <c r="G3485" s="12" t="s">
        <v>21</v>
      </c>
    </row>
    <row r="3486" customFormat="false" ht="12.8" hidden="false" customHeight="false" outlineLevel="0" collapsed="false">
      <c r="A3486" s="17" t="s">
        <v>842</v>
      </c>
      <c r="B3486" s="9" t="s">
        <v>850</v>
      </c>
      <c r="C3486" s="9" t="s">
        <v>1497</v>
      </c>
      <c r="D3486" s="9" t="s">
        <v>25</v>
      </c>
      <c r="E3486" s="9" t="s">
        <v>26</v>
      </c>
      <c r="F3486" s="9" t="n">
        <v>-50</v>
      </c>
      <c r="G3486" s="12" t="s">
        <v>21</v>
      </c>
    </row>
    <row r="3487" customFormat="false" ht="12.8" hidden="false" customHeight="false" outlineLevel="0" collapsed="false">
      <c r="A3487" s="17" t="s">
        <v>842</v>
      </c>
      <c r="B3487" s="9" t="s">
        <v>850</v>
      </c>
      <c r="C3487" s="9" t="s">
        <v>1498</v>
      </c>
      <c r="D3487" s="9" t="s">
        <v>25</v>
      </c>
      <c r="E3487" s="9" t="s">
        <v>266</v>
      </c>
      <c r="F3487" s="9" t="n">
        <v>-207.5</v>
      </c>
      <c r="G3487" s="12" t="s">
        <v>21</v>
      </c>
    </row>
    <row r="3488" customFormat="false" ht="12.8" hidden="false" customHeight="false" outlineLevel="0" collapsed="false">
      <c r="A3488" s="17" t="s">
        <v>842</v>
      </c>
      <c r="B3488" s="9" t="s">
        <v>850</v>
      </c>
      <c r="C3488" s="9" t="s">
        <v>1499</v>
      </c>
      <c r="D3488" s="9" t="s">
        <v>25</v>
      </c>
      <c r="E3488" s="9" t="s">
        <v>266</v>
      </c>
      <c r="F3488" s="9" t="n">
        <v>-20</v>
      </c>
      <c r="G3488" s="12" t="s">
        <v>21</v>
      </c>
    </row>
    <row r="3489" customFormat="false" ht="12.8" hidden="false" customHeight="false" outlineLevel="0" collapsed="false">
      <c r="A3489" s="17" t="s">
        <v>842</v>
      </c>
      <c r="B3489" s="9" t="s">
        <v>850</v>
      </c>
      <c r="C3489" s="9" t="s">
        <v>1500</v>
      </c>
      <c r="D3489" s="9" t="s">
        <v>25</v>
      </c>
      <c r="E3489" s="9" t="s">
        <v>47</v>
      </c>
      <c r="F3489" s="9" t="n">
        <v>-219.8</v>
      </c>
      <c r="G3489" s="12" t="s">
        <v>21</v>
      </c>
    </row>
    <row r="3490" customFormat="false" ht="12.8" hidden="false" customHeight="false" outlineLevel="0" collapsed="false">
      <c r="A3490" s="17" t="s">
        <v>842</v>
      </c>
      <c r="B3490" s="9" t="s">
        <v>850</v>
      </c>
      <c r="C3490" s="9" t="s">
        <v>1501</v>
      </c>
      <c r="D3490" s="9" t="s">
        <v>25</v>
      </c>
      <c r="E3490" s="9" t="s">
        <v>29</v>
      </c>
      <c r="F3490" s="9" t="n">
        <v>-46</v>
      </c>
      <c r="G3490" s="12" t="s">
        <v>21</v>
      </c>
    </row>
    <row r="3491" customFormat="false" ht="12.8" hidden="false" customHeight="false" outlineLevel="0" collapsed="false">
      <c r="A3491" s="17" t="s">
        <v>842</v>
      </c>
      <c r="B3491" s="9" t="s">
        <v>850</v>
      </c>
      <c r="C3491" s="9" t="s">
        <v>1502</v>
      </c>
      <c r="D3491" s="9" t="s">
        <v>25</v>
      </c>
      <c r="E3491" s="9" t="s">
        <v>29</v>
      </c>
      <c r="F3491" s="9" t="n">
        <v>-25</v>
      </c>
      <c r="G3491" s="12" t="s">
        <v>21</v>
      </c>
    </row>
    <row r="3492" customFormat="false" ht="12.8" hidden="false" customHeight="false" outlineLevel="0" collapsed="false">
      <c r="A3492" s="17" t="s">
        <v>842</v>
      </c>
      <c r="B3492" s="9" t="s">
        <v>850</v>
      </c>
      <c r="C3492" s="9" t="s">
        <v>1423</v>
      </c>
      <c r="D3492" s="9" t="s">
        <v>25</v>
      </c>
      <c r="E3492" s="9" t="s">
        <v>271</v>
      </c>
      <c r="F3492" s="9" t="n">
        <v>-9.9</v>
      </c>
      <c r="G3492" s="12" t="s">
        <v>21</v>
      </c>
    </row>
    <row r="3493" customFormat="false" ht="12.8" hidden="false" customHeight="false" outlineLevel="0" collapsed="false">
      <c r="A3493" s="17" t="s">
        <v>842</v>
      </c>
      <c r="B3493" s="9" t="s">
        <v>850</v>
      </c>
      <c r="C3493" s="9" t="s">
        <v>1503</v>
      </c>
      <c r="D3493" s="9" t="s">
        <v>25</v>
      </c>
      <c r="E3493" s="9" t="s">
        <v>271</v>
      </c>
      <c r="F3493" s="9" t="n">
        <v>-32.9</v>
      </c>
      <c r="G3493" s="12" t="s">
        <v>21</v>
      </c>
    </row>
    <row r="3494" customFormat="false" ht="12.8" hidden="false" customHeight="false" outlineLevel="0" collapsed="false">
      <c r="A3494" s="17" t="s">
        <v>842</v>
      </c>
      <c r="B3494" s="9" t="s">
        <v>850</v>
      </c>
      <c r="C3494" s="9" t="s">
        <v>1236</v>
      </c>
      <c r="D3494" s="9" t="s">
        <v>25</v>
      </c>
      <c r="E3494" s="9" t="s">
        <v>271</v>
      </c>
      <c r="F3494" s="9" t="n">
        <v>-8.5</v>
      </c>
      <c r="G3494" s="12" t="s">
        <v>21</v>
      </c>
    </row>
    <row r="3495" customFormat="false" ht="12.8" hidden="false" customHeight="false" outlineLevel="0" collapsed="false">
      <c r="A3495" s="17" t="s">
        <v>842</v>
      </c>
      <c r="B3495" s="9" t="s">
        <v>850</v>
      </c>
      <c r="C3495" s="9" t="s">
        <v>1504</v>
      </c>
      <c r="D3495" s="9" t="s">
        <v>25</v>
      </c>
      <c r="E3495" s="9" t="s">
        <v>869</v>
      </c>
      <c r="F3495" s="9" t="n">
        <v>-124.99</v>
      </c>
      <c r="G3495" s="12" t="s">
        <v>21</v>
      </c>
    </row>
    <row r="3496" customFormat="false" ht="12.8" hidden="false" customHeight="false" outlineLevel="0" collapsed="false">
      <c r="A3496" s="17" t="s">
        <v>842</v>
      </c>
      <c r="B3496" s="9" t="s">
        <v>850</v>
      </c>
      <c r="C3496" s="9" t="s">
        <v>1257</v>
      </c>
      <c r="D3496" s="9" t="s">
        <v>54</v>
      </c>
      <c r="E3496" s="9" t="s">
        <v>67</v>
      </c>
      <c r="F3496" s="9" t="n">
        <v>-19</v>
      </c>
      <c r="G3496" s="12" t="s">
        <v>21</v>
      </c>
    </row>
    <row r="3497" customFormat="false" ht="12.8" hidden="false" customHeight="false" outlineLevel="0" collapsed="false">
      <c r="A3497" s="17" t="s">
        <v>847</v>
      </c>
      <c r="B3497" s="9" t="s">
        <v>850</v>
      </c>
      <c r="C3497" s="27" t="s">
        <v>1296</v>
      </c>
      <c r="D3497" s="9" t="s">
        <v>19</v>
      </c>
      <c r="E3497" s="9" t="s">
        <v>119</v>
      </c>
      <c r="F3497" s="20" t="n">
        <v>-408.75</v>
      </c>
      <c r="G3497" s="12" t="s">
        <v>21</v>
      </c>
    </row>
    <row r="3498" customFormat="false" ht="12.8" hidden="false" customHeight="false" outlineLevel="0" collapsed="false">
      <c r="A3498" s="17" t="s">
        <v>847</v>
      </c>
      <c r="B3498" s="9" t="s">
        <v>850</v>
      </c>
      <c r="C3498" s="27" t="s">
        <v>1505</v>
      </c>
      <c r="D3498" s="9" t="s">
        <v>19</v>
      </c>
      <c r="E3498" s="9" t="s">
        <v>119</v>
      </c>
      <c r="F3498" s="20" t="n">
        <v>-550</v>
      </c>
      <c r="G3498" s="12" t="s">
        <v>21</v>
      </c>
    </row>
    <row r="3499" customFormat="false" ht="12.8" hidden="false" customHeight="false" outlineLevel="0" collapsed="false">
      <c r="A3499" s="17" t="s">
        <v>847</v>
      </c>
      <c r="B3499" s="9" t="s">
        <v>850</v>
      </c>
      <c r="C3499" s="27" t="s">
        <v>1472</v>
      </c>
      <c r="D3499" s="9" t="s">
        <v>19</v>
      </c>
      <c r="E3499" s="9" t="s">
        <v>119</v>
      </c>
      <c r="F3499" s="20" t="n">
        <v>-56.15</v>
      </c>
      <c r="G3499" s="12" t="s">
        <v>21</v>
      </c>
    </row>
    <row r="3500" customFormat="false" ht="12.8" hidden="false" customHeight="false" outlineLevel="0" collapsed="false">
      <c r="A3500" s="17" t="s">
        <v>847</v>
      </c>
      <c r="B3500" s="9" t="s">
        <v>850</v>
      </c>
      <c r="C3500" s="27" t="s">
        <v>1238</v>
      </c>
      <c r="D3500" s="9" t="s">
        <v>19</v>
      </c>
      <c r="E3500" s="9" t="s">
        <v>119</v>
      </c>
      <c r="F3500" s="20" t="n">
        <v>-18.6</v>
      </c>
      <c r="G3500" s="12" t="s">
        <v>21</v>
      </c>
    </row>
    <row r="3501" customFormat="false" ht="12.8" hidden="false" customHeight="false" outlineLevel="0" collapsed="false">
      <c r="A3501" s="17" t="s">
        <v>847</v>
      </c>
      <c r="B3501" s="9" t="s">
        <v>850</v>
      </c>
      <c r="C3501" s="27" t="s">
        <v>1305</v>
      </c>
      <c r="D3501" s="9" t="s">
        <v>19</v>
      </c>
      <c r="E3501" s="9" t="s">
        <v>64</v>
      </c>
      <c r="F3501" s="20" t="n">
        <v>-47.59</v>
      </c>
      <c r="G3501" s="12" t="s">
        <v>21</v>
      </c>
    </row>
    <row r="3502" customFormat="false" ht="12.8" hidden="false" customHeight="false" outlineLevel="0" collapsed="false">
      <c r="A3502" s="17" t="s">
        <v>847</v>
      </c>
      <c r="B3502" s="9" t="s">
        <v>850</v>
      </c>
      <c r="C3502" s="27" t="s">
        <v>1321</v>
      </c>
      <c r="D3502" s="9" t="s">
        <v>19</v>
      </c>
      <c r="E3502" s="9" t="s">
        <v>64</v>
      </c>
      <c r="F3502" s="20" t="n">
        <v>-64.3</v>
      </c>
      <c r="G3502" s="12" t="s">
        <v>21</v>
      </c>
    </row>
    <row r="3503" customFormat="false" ht="12.8" hidden="false" customHeight="false" outlineLevel="0" collapsed="false">
      <c r="A3503" s="17" t="s">
        <v>847</v>
      </c>
      <c r="B3503" s="9" t="s">
        <v>850</v>
      </c>
      <c r="C3503" s="27" t="s">
        <v>1506</v>
      </c>
      <c r="D3503" s="9" t="s">
        <v>19</v>
      </c>
      <c r="E3503" s="9" t="s">
        <v>64</v>
      </c>
      <c r="F3503" s="20" t="n">
        <v>-14.36</v>
      </c>
      <c r="G3503" s="12" t="s">
        <v>21</v>
      </c>
    </row>
    <row r="3504" customFormat="false" ht="12.8" hidden="false" customHeight="false" outlineLevel="0" collapsed="false">
      <c r="A3504" s="17" t="s">
        <v>847</v>
      </c>
      <c r="B3504" s="9" t="s">
        <v>850</v>
      </c>
      <c r="C3504" s="27" t="s">
        <v>1321</v>
      </c>
      <c r="D3504" s="9" t="s">
        <v>19</v>
      </c>
      <c r="E3504" s="9" t="s">
        <v>64</v>
      </c>
      <c r="F3504" s="20" t="n">
        <v>-41.98</v>
      </c>
      <c r="G3504" s="12" t="s">
        <v>21</v>
      </c>
    </row>
    <row r="3505" customFormat="false" ht="12.8" hidden="false" customHeight="false" outlineLevel="0" collapsed="false">
      <c r="A3505" s="17" t="s">
        <v>847</v>
      </c>
      <c r="B3505" s="9" t="s">
        <v>850</v>
      </c>
      <c r="C3505" s="27" t="s">
        <v>1305</v>
      </c>
      <c r="D3505" s="9" t="s">
        <v>19</v>
      </c>
      <c r="E3505" s="9" t="s">
        <v>64</v>
      </c>
      <c r="F3505" s="20" t="n">
        <v>-29.84</v>
      </c>
      <c r="G3505" s="12" t="s">
        <v>21</v>
      </c>
    </row>
    <row r="3506" customFormat="false" ht="12.8" hidden="false" customHeight="false" outlineLevel="0" collapsed="false">
      <c r="A3506" s="17" t="s">
        <v>847</v>
      </c>
      <c r="B3506" s="9" t="s">
        <v>850</v>
      </c>
      <c r="C3506" s="27" t="s">
        <v>1064</v>
      </c>
      <c r="D3506" s="9" t="s">
        <v>19</v>
      </c>
      <c r="E3506" s="9" t="s">
        <v>64</v>
      </c>
      <c r="F3506" s="20" t="n">
        <v>-344.98</v>
      </c>
      <c r="G3506" s="12" t="s">
        <v>21</v>
      </c>
    </row>
    <row r="3507" customFormat="false" ht="12.8" hidden="false" customHeight="false" outlineLevel="0" collapsed="false">
      <c r="A3507" s="17" t="s">
        <v>847</v>
      </c>
      <c r="B3507" s="9" t="s">
        <v>850</v>
      </c>
      <c r="C3507" s="27" t="s">
        <v>1495</v>
      </c>
      <c r="D3507" s="9" t="s">
        <v>19</v>
      </c>
      <c r="E3507" s="9" t="s">
        <v>64</v>
      </c>
      <c r="F3507" s="20" t="n">
        <v>-51.24</v>
      </c>
      <c r="G3507" s="12" t="s">
        <v>21</v>
      </c>
    </row>
    <row r="3508" customFormat="false" ht="12.8" hidden="false" customHeight="false" outlineLevel="0" collapsed="false">
      <c r="A3508" s="17" t="s">
        <v>847</v>
      </c>
      <c r="B3508" s="9" t="s">
        <v>850</v>
      </c>
      <c r="C3508" s="27" t="s">
        <v>1506</v>
      </c>
      <c r="D3508" s="9" t="s">
        <v>19</v>
      </c>
      <c r="E3508" s="9" t="s">
        <v>64</v>
      </c>
      <c r="F3508" s="20" t="n">
        <v>-28.44</v>
      </c>
      <c r="G3508" s="12" t="s">
        <v>21</v>
      </c>
    </row>
    <row r="3509" customFormat="false" ht="12.8" hidden="false" customHeight="false" outlineLevel="0" collapsed="false">
      <c r="A3509" s="17" t="s">
        <v>847</v>
      </c>
      <c r="B3509" s="9" t="s">
        <v>850</v>
      </c>
      <c r="C3509" s="27" t="s">
        <v>1064</v>
      </c>
      <c r="D3509" s="9" t="s">
        <v>19</v>
      </c>
      <c r="E3509" s="9" t="s">
        <v>64</v>
      </c>
      <c r="F3509" s="20" t="n">
        <v>-331.15</v>
      </c>
      <c r="G3509" s="12" t="s">
        <v>21</v>
      </c>
    </row>
    <row r="3510" customFormat="false" ht="12.8" hidden="false" customHeight="false" outlineLevel="0" collapsed="false">
      <c r="A3510" s="17" t="s">
        <v>847</v>
      </c>
      <c r="B3510" s="9" t="s">
        <v>850</v>
      </c>
      <c r="C3510" s="27" t="s">
        <v>1495</v>
      </c>
      <c r="D3510" s="9" t="s">
        <v>19</v>
      </c>
      <c r="E3510" s="9" t="s">
        <v>64</v>
      </c>
      <c r="F3510" s="20" t="n">
        <v>-98.04</v>
      </c>
      <c r="G3510" s="12" t="s">
        <v>21</v>
      </c>
    </row>
    <row r="3511" customFormat="false" ht="12.8" hidden="false" customHeight="false" outlineLevel="0" collapsed="false">
      <c r="A3511" s="17" t="s">
        <v>847</v>
      </c>
      <c r="B3511" s="9" t="s">
        <v>850</v>
      </c>
      <c r="C3511" s="27" t="s">
        <v>1481</v>
      </c>
      <c r="D3511" s="9" t="s">
        <v>25</v>
      </c>
      <c r="E3511" s="9" t="s">
        <v>26</v>
      </c>
      <c r="F3511" s="20" t="n">
        <v>-40</v>
      </c>
      <c r="G3511" s="12" t="s">
        <v>21</v>
      </c>
    </row>
    <row r="3512" customFormat="false" ht="12.8" hidden="false" customHeight="false" outlineLevel="0" collapsed="false">
      <c r="A3512" s="17" t="s">
        <v>847</v>
      </c>
      <c r="B3512" s="9" t="s">
        <v>850</v>
      </c>
      <c r="C3512" s="27" t="s">
        <v>1481</v>
      </c>
      <c r="D3512" s="9" t="s">
        <v>25</v>
      </c>
      <c r="E3512" s="9" t="s">
        <v>26</v>
      </c>
      <c r="F3512" s="20" t="n">
        <v>-97</v>
      </c>
      <c r="G3512" s="12" t="s">
        <v>21</v>
      </c>
    </row>
    <row r="3513" customFormat="false" ht="12.8" hidden="false" customHeight="false" outlineLevel="0" collapsed="false">
      <c r="A3513" s="17" t="s">
        <v>847</v>
      </c>
      <c r="B3513" s="9" t="s">
        <v>850</v>
      </c>
      <c r="C3513" s="27" t="s">
        <v>1481</v>
      </c>
      <c r="D3513" s="9" t="s">
        <v>25</v>
      </c>
      <c r="E3513" s="9" t="s">
        <v>26</v>
      </c>
      <c r="F3513" s="20" t="n">
        <v>-125</v>
      </c>
      <c r="G3513" s="12" t="s">
        <v>21</v>
      </c>
    </row>
    <row r="3514" customFormat="false" ht="12.8" hidden="false" customHeight="false" outlineLevel="0" collapsed="false">
      <c r="A3514" s="17" t="s">
        <v>847</v>
      </c>
      <c r="B3514" s="9" t="s">
        <v>850</v>
      </c>
      <c r="C3514" s="27" t="s">
        <v>1474</v>
      </c>
      <c r="D3514" s="9" t="s">
        <v>25</v>
      </c>
      <c r="E3514" s="9" t="s">
        <v>26</v>
      </c>
      <c r="F3514" s="20" t="n">
        <v>-47</v>
      </c>
      <c r="G3514" s="12" t="s">
        <v>21</v>
      </c>
    </row>
    <row r="3515" customFormat="false" ht="12.8" hidden="false" customHeight="false" outlineLevel="0" collapsed="false">
      <c r="A3515" s="17" t="s">
        <v>847</v>
      </c>
      <c r="B3515" s="9" t="s">
        <v>850</v>
      </c>
      <c r="C3515" s="27" t="s">
        <v>1481</v>
      </c>
      <c r="D3515" s="9" t="s">
        <v>25</v>
      </c>
      <c r="E3515" s="9" t="s">
        <v>26</v>
      </c>
      <c r="F3515" s="20" t="n">
        <v>-84.9</v>
      </c>
      <c r="G3515" s="12" t="s">
        <v>21</v>
      </c>
    </row>
    <row r="3516" customFormat="false" ht="12.8" hidden="false" customHeight="false" outlineLevel="0" collapsed="false">
      <c r="A3516" s="17" t="s">
        <v>847</v>
      </c>
      <c r="B3516" s="9" t="s">
        <v>850</v>
      </c>
      <c r="C3516" s="27" t="s">
        <v>1474</v>
      </c>
      <c r="D3516" s="9" t="s">
        <v>25</v>
      </c>
      <c r="E3516" s="9" t="s">
        <v>26</v>
      </c>
      <c r="F3516" s="20" t="n">
        <v>-47</v>
      </c>
      <c r="G3516" s="12" t="s">
        <v>21</v>
      </c>
    </row>
    <row r="3517" customFormat="false" ht="12.8" hidden="false" customHeight="false" outlineLevel="0" collapsed="false">
      <c r="A3517" s="17" t="s">
        <v>847</v>
      </c>
      <c r="B3517" s="9" t="s">
        <v>850</v>
      </c>
      <c r="C3517" s="9" t="s">
        <v>1500</v>
      </c>
      <c r="D3517" s="9" t="s">
        <v>25</v>
      </c>
      <c r="E3517" s="9" t="s">
        <v>47</v>
      </c>
      <c r="F3517" s="20" t="n">
        <v>-219.8</v>
      </c>
      <c r="G3517" s="12" t="s">
        <v>21</v>
      </c>
    </row>
    <row r="3518" customFormat="false" ht="12.8" hidden="false" customHeight="false" outlineLevel="0" collapsed="false">
      <c r="A3518" s="17" t="s">
        <v>847</v>
      </c>
      <c r="B3518" s="9" t="s">
        <v>850</v>
      </c>
      <c r="C3518" s="27" t="s">
        <v>1507</v>
      </c>
      <c r="D3518" s="9" t="s">
        <v>25</v>
      </c>
      <c r="E3518" s="9" t="s">
        <v>29</v>
      </c>
      <c r="F3518" s="20" t="n">
        <v>-100</v>
      </c>
      <c r="G3518" s="12" t="s">
        <v>21</v>
      </c>
    </row>
    <row r="3519" customFormat="false" ht="12.8" hidden="false" customHeight="false" outlineLevel="0" collapsed="false">
      <c r="A3519" s="17" t="s">
        <v>847</v>
      </c>
      <c r="B3519" s="9" t="s">
        <v>850</v>
      </c>
      <c r="C3519" s="27" t="s">
        <v>1251</v>
      </c>
      <c r="D3519" s="9" t="s">
        <v>25</v>
      </c>
      <c r="E3519" s="9" t="s">
        <v>148</v>
      </c>
      <c r="F3519" s="20" t="n">
        <v>-26</v>
      </c>
      <c r="G3519" s="12" t="s">
        <v>21</v>
      </c>
    </row>
    <row r="3520" customFormat="false" ht="12.8" hidden="false" customHeight="false" outlineLevel="0" collapsed="false">
      <c r="A3520" s="17" t="s">
        <v>847</v>
      </c>
      <c r="B3520" s="9" t="s">
        <v>850</v>
      </c>
      <c r="C3520" s="27" t="s">
        <v>1508</v>
      </c>
      <c r="D3520" s="9" t="s">
        <v>25</v>
      </c>
      <c r="E3520" s="9" t="s">
        <v>148</v>
      </c>
      <c r="F3520" s="20" t="n">
        <v>-6.99</v>
      </c>
      <c r="G3520" s="12" t="s">
        <v>21</v>
      </c>
    </row>
    <row r="3521" customFormat="false" ht="12.8" hidden="false" customHeight="false" outlineLevel="0" collapsed="false">
      <c r="A3521" s="17" t="s">
        <v>847</v>
      </c>
      <c r="B3521" s="9" t="s">
        <v>850</v>
      </c>
      <c r="C3521" s="27" t="s">
        <v>1423</v>
      </c>
      <c r="D3521" s="9" t="s">
        <v>25</v>
      </c>
      <c r="E3521" s="9" t="s">
        <v>271</v>
      </c>
      <c r="F3521" s="20" t="n">
        <v>-9.9</v>
      </c>
      <c r="G3521" s="12" t="s">
        <v>21</v>
      </c>
    </row>
    <row r="3522" customFormat="false" ht="12.8" hidden="false" customHeight="false" outlineLevel="0" collapsed="false">
      <c r="A3522" s="17" t="s">
        <v>847</v>
      </c>
      <c r="B3522" s="9" t="s">
        <v>850</v>
      </c>
      <c r="C3522" s="27" t="s">
        <v>1503</v>
      </c>
      <c r="D3522" s="9" t="s">
        <v>25</v>
      </c>
      <c r="E3522" s="9" t="s">
        <v>271</v>
      </c>
      <c r="F3522" s="20" t="n">
        <v>-32.9</v>
      </c>
      <c r="G3522" s="12" t="s">
        <v>21</v>
      </c>
    </row>
    <row r="3523" customFormat="false" ht="12.8" hidden="false" customHeight="false" outlineLevel="0" collapsed="false">
      <c r="A3523" s="17" t="s">
        <v>847</v>
      </c>
      <c r="B3523" s="9" t="s">
        <v>850</v>
      </c>
      <c r="C3523" s="27" t="s">
        <v>1320</v>
      </c>
      <c r="D3523" s="9" t="s">
        <v>25</v>
      </c>
      <c r="E3523" s="9" t="s">
        <v>271</v>
      </c>
      <c r="F3523" s="20" t="n">
        <v>-8.5</v>
      </c>
      <c r="G3523" s="12" t="s">
        <v>21</v>
      </c>
    </row>
    <row r="3524" customFormat="false" ht="12.8" hidden="false" customHeight="false" outlineLevel="0" collapsed="false">
      <c r="A3524" s="17" t="s">
        <v>847</v>
      </c>
      <c r="B3524" s="9" t="s">
        <v>850</v>
      </c>
      <c r="C3524" s="27" t="s">
        <v>1509</v>
      </c>
      <c r="D3524" s="9" t="s">
        <v>25</v>
      </c>
      <c r="E3524" s="9" t="s">
        <v>84</v>
      </c>
      <c r="F3524" s="20" t="n">
        <v>-219.75</v>
      </c>
      <c r="G3524" s="12" t="s">
        <v>21</v>
      </c>
    </row>
    <row r="3525" customFormat="false" ht="12.8" hidden="false" customHeight="false" outlineLevel="0" collapsed="false">
      <c r="A3525" s="17" t="s">
        <v>847</v>
      </c>
      <c r="B3525" s="9" t="s">
        <v>850</v>
      </c>
      <c r="C3525" s="27" t="s">
        <v>1510</v>
      </c>
      <c r="D3525" s="9" t="s">
        <v>25</v>
      </c>
      <c r="E3525" s="9" t="s">
        <v>84</v>
      </c>
      <c r="F3525" s="20" t="n">
        <v>-100</v>
      </c>
      <c r="G3525" s="12" t="s">
        <v>21</v>
      </c>
    </row>
    <row r="3526" customFormat="false" ht="12.8" hidden="false" customHeight="false" outlineLevel="0" collapsed="false">
      <c r="A3526" s="17" t="s">
        <v>847</v>
      </c>
      <c r="B3526" s="9" t="s">
        <v>850</v>
      </c>
      <c r="C3526" s="27" t="s">
        <v>1511</v>
      </c>
      <c r="D3526" s="9" t="s">
        <v>25</v>
      </c>
      <c r="E3526" s="9" t="s">
        <v>84</v>
      </c>
      <c r="F3526" s="20" t="n">
        <v>-29.09</v>
      </c>
      <c r="G3526" s="12" t="s">
        <v>21</v>
      </c>
    </row>
    <row r="3527" customFormat="false" ht="12.8" hidden="false" customHeight="false" outlineLevel="0" collapsed="false">
      <c r="A3527" s="17" t="s">
        <v>847</v>
      </c>
      <c r="B3527" s="9" t="s">
        <v>850</v>
      </c>
      <c r="C3527" s="27" t="s">
        <v>1512</v>
      </c>
      <c r="D3527" s="9" t="s">
        <v>54</v>
      </c>
      <c r="E3527" s="9" t="s">
        <v>67</v>
      </c>
      <c r="F3527" s="20" t="n">
        <v>-19</v>
      </c>
      <c r="G3527" s="12" t="s">
        <v>21</v>
      </c>
    </row>
    <row r="3528" customFormat="false" ht="12.8" hidden="false" customHeight="false" outlineLevel="0" collapsed="false">
      <c r="A3528" s="17" t="s">
        <v>847</v>
      </c>
      <c r="B3528" s="9" t="s">
        <v>850</v>
      </c>
      <c r="C3528" s="27" t="s">
        <v>1513</v>
      </c>
      <c r="D3528" s="9" t="s">
        <v>54</v>
      </c>
      <c r="E3528" s="9" t="s">
        <v>67</v>
      </c>
      <c r="F3528" s="20" t="n">
        <v>-1.86</v>
      </c>
      <c r="G3528" s="12" t="s">
        <v>21</v>
      </c>
    </row>
    <row r="3529" customFormat="false" ht="12.8" hidden="false" customHeight="false" outlineLevel="0" collapsed="false">
      <c r="A3529" s="17" t="s">
        <v>847</v>
      </c>
      <c r="B3529" s="9" t="s">
        <v>850</v>
      </c>
      <c r="C3529" s="27" t="s">
        <v>1514</v>
      </c>
      <c r="D3529" s="9" t="s">
        <v>54</v>
      </c>
      <c r="E3529" s="9" t="s">
        <v>67</v>
      </c>
      <c r="F3529" s="20" t="n">
        <v>-63.48</v>
      </c>
      <c r="G3529" s="12" t="s">
        <v>21</v>
      </c>
    </row>
    <row r="3530" customFormat="false" ht="12.8" hidden="false" customHeight="false" outlineLevel="0" collapsed="false">
      <c r="A3530" s="17" t="s">
        <v>847</v>
      </c>
      <c r="B3530" s="9" t="s">
        <v>850</v>
      </c>
      <c r="C3530" s="27" t="s">
        <v>1515</v>
      </c>
      <c r="D3530" s="9" t="s">
        <v>54</v>
      </c>
      <c r="E3530" s="9" t="s">
        <v>67</v>
      </c>
      <c r="F3530" s="20" t="n">
        <v>-14.82</v>
      </c>
      <c r="G3530" s="12" t="s">
        <v>21</v>
      </c>
    </row>
  </sheetData>
  <autoFilter ref="A1:G35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C9211E"/>
    <pageSetUpPr fitToPage="false"/>
  </sheetPr>
  <dimension ref="A1:G578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" activeCellId="0" sqref="F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3.42"/>
    <col collapsed="false" customWidth="false" hidden="false" outlineLevel="0" max="3" min="3" style="0" width="11.52"/>
    <col collapsed="false" customWidth="true" hidden="false" outlineLevel="0" max="4" min="4" style="0" width="30.17"/>
    <col collapsed="false" customWidth="true" hidden="false" outlineLevel="0" max="5" min="5" style="0" width="24.31"/>
    <col collapsed="false" customWidth="true" hidden="false" outlineLevel="0" max="6" min="6" style="0" width="13.79"/>
    <col collapsed="false" customWidth="true" hidden="false" outlineLevel="0" max="7" min="7" style="0" width="13.4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12" t="s">
        <v>6</v>
      </c>
    </row>
    <row r="2" customFormat="false" ht="12.8" hidden="false" customHeight="false" outlineLevel="0" collapsed="false">
      <c r="A2" s="17" t="s">
        <v>1544</v>
      </c>
      <c r="B2" s="9" t="s">
        <v>17</v>
      </c>
      <c r="C2" s="18"/>
      <c r="D2" s="18" t="s">
        <v>850</v>
      </c>
      <c r="E2" s="18" t="s">
        <v>850</v>
      </c>
      <c r="F2" s="20" t="n">
        <v>-2224.39</v>
      </c>
      <c r="G2" s="12" t="s">
        <v>1545</v>
      </c>
    </row>
    <row r="3" customFormat="false" ht="12.8" hidden="false" customHeight="false" outlineLevel="0" collapsed="false">
      <c r="A3" s="17" t="s">
        <v>49</v>
      </c>
      <c r="B3" s="9" t="s">
        <v>17</v>
      </c>
      <c r="C3" s="18"/>
      <c r="D3" s="18" t="s">
        <v>603</v>
      </c>
      <c r="E3" s="18" t="s">
        <v>603</v>
      </c>
      <c r="F3" s="20" t="n">
        <v>12500</v>
      </c>
      <c r="G3" s="12" t="s">
        <v>1545</v>
      </c>
    </row>
    <row r="4" customFormat="false" ht="12.8" hidden="false" customHeight="false" outlineLevel="0" collapsed="false">
      <c r="A4" s="17" t="s">
        <v>72</v>
      </c>
      <c r="B4" s="9" t="s">
        <v>17</v>
      </c>
      <c r="C4" s="18"/>
      <c r="D4" s="18" t="s">
        <v>603</v>
      </c>
      <c r="E4" s="18" t="s">
        <v>603</v>
      </c>
      <c r="F4" s="20" t="n">
        <v>-11000</v>
      </c>
      <c r="G4" s="12" t="s">
        <v>1545</v>
      </c>
    </row>
    <row r="5" customFormat="false" ht="12.8" hidden="false" customHeight="false" outlineLevel="0" collapsed="false">
      <c r="A5" s="17" t="s">
        <v>76</v>
      </c>
      <c r="B5" s="9" t="s">
        <v>17</v>
      </c>
      <c r="C5" s="18"/>
      <c r="D5" s="18" t="s">
        <v>603</v>
      </c>
      <c r="E5" s="18" t="s">
        <v>603</v>
      </c>
      <c r="F5" s="20" t="n">
        <v>1000</v>
      </c>
      <c r="G5" s="12" t="s">
        <v>1545</v>
      </c>
    </row>
    <row r="6" customFormat="false" ht="12.8" hidden="false" customHeight="false" outlineLevel="0" collapsed="false">
      <c r="A6" s="17" t="s">
        <v>96</v>
      </c>
      <c r="B6" s="9" t="s">
        <v>17</v>
      </c>
      <c r="C6" s="18"/>
      <c r="D6" s="18" t="s">
        <v>603</v>
      </c>
      <c r="E6" s="18" t="s">
        <v>603</v>
      </c>
      <c r="F6" s="20" t="n">
        <v>3200</v>
      </c>
      <c r="G6" s="12" t="s">
        <v>1545</v>
      </c>
    </row>
    <row r="7" customFormat="false" ht="12.8" hidden="false" customHeight="false" outlineLevel="0" collapsed="false">
      <c r="A7" s="17" t="s">
        <v>96</v>
      </c>
      <c r="B7" s="9" t="s">
        <v>17</v>
      </c>
      <c r="C7" s="18"/>
      <c r="D7" s="18" t="s">
        <v>603</v>
      </c>
      <c r="E7" s="18" t="s">
        <v>603</v>
      </c>
      <c r="F7" s="20" t="n">
        <v>800</v>
      </c>
      <c r="G7" s="12" t="s">
        <v>1545</v>
      </c>
    </row>
    <row r="8" customFormat="false" ht="12.8" hidden="false" customHeight="false" outlineLevel="0" collapsed="false">
      <c r="A8" s="17" t="s">
        <v>97</v>
      </c>
      <c r="B8" s="9" t="s">
        <v>17</v>
      </c>
      <c r="C8" s="18"/>
      <c r="D8" s="18" t="s">
        <v>850</v>
      </c>
      <c r="E8" s="18" t="s">
        <v>850</v>
      </c>
      <c r="F8" s="20" t="n">
        <v>-3210.36</v>
      </c>
      <c r="G8" s="12" t="s">
        <v>1545</v>
      </c>
    </row>
    <row r="9" customFormat="false" ht="12.8" hidden="false" customHeight="false" outlineLevel="0" collapsed="false">
      <c r="A9" s="17" t="s">
        <v>99</v>
      </c>
      <c r="B9" s="9" t="s">
        <v>17</v>
      </c>
      <c r="C9" s="18"/>
      <c r="D9" s="18" t="s">
        <v>603</v>
      </c>
      <c r="E9" s="18" t="s">
        <v>603</v>
      </c>
      <c r="F9" s="20" t="n">
        <v>4000</v>
      </c>
      <c r="G9" s="12" t="s">
        <v>1545</v>
      </c>
    </row>
    <row r="10" customFormat="false" ht="12.8" hidden="false" customHeight="false" outlineLevel="0" collapsed="false">
      <c r="A10" s="17" t="s">
        <v>1546</v>
      </c>
      <c r="B10" s="9" t="s">
        <v>17</v>
      </c>
      <c r="C10" s="18"/>
      <c r="D10" s="18" t="s">
        <v>603</v>
      </c>
      <c r="E10" s="18" t="s">
        <v>603</v>
      </c>
      <c r="F10" s="20" t="n">
        <v>-10000</v>
      </c>
      <c r="G10" s="12" t="s">
        <v>1545</v>
      </c>
    </row>
    <row r="11" customFormat="false" ht="12.8" hidden="false" customHeight="false" outlineLevel="0" collapsed="false">
      <c r="A11" s="17" t="s">
        <v>619</v>
      </c>
      <c r="B11" s="9" t="s">
        <v>17</v>
      </c>
      <c r="C11" s="18"/>
      <c r="D11" s="18" t="s">
        <v>850</v>
      </c>
      <c r="E11" s="18" t="s">
        <v>850</v>
      </c>
      <c r="F11" s="20" t="n">
        <v>-5812.98</v>
      </c>
      <c r="G11" s="12" t="s">
        <v>1545</v>
      </c>
    </row>
    <row r="12" customFormat="false" ht="12.8" hidden="false" customHeight="false" outlineLevel="0" collapsed="false">
      <c r="A12" s="17" t="s">
        <v>117</v>
      </c>
      <c r="B12" s="9" t="s">
        <v>17</v>
      </c>
      <c r="C12" s="18"/>
      <c r="D12" s="18" t="s">
        <v>603</v>
      </c>
      <c r="E12" s="18" t="s">
        <v>603</v>
      </c>
      <c r="F12" s="20" t="n">
        <v>-9800</v>
      </c>
      <c r="G12" s="12" t="s">
        <v>1545</v>
      </c>
    </row>
    <row r="13" customFormat="false" ht="12.8" hidden="false" customHeight="false" outlineLevel="0" collapsed="false">
      <c r="A13" s="17" t="s">
        <v>137</v>
      </c>
      <c r="B13" s="9" t="s">
        <v>17</v>
      </c>
      <c r="C13" s="18"/>
      <c r="D13" s="18" t="s">
        <v>603</v>
      </c>
      <c r="E13" s="18" t="s">
        <v>603</v>
      </c>
      <c r="F13" s="20" t="n">
        <v>7300</v>
      </c>
      <c r="G13" s="12" t="s">
        <v>1545</v>
      </c>
    </row>
    <row r="14" customFormat="false" ht="12.8" hidden="false" customHeight="false" outlineLevel="0" collapsed="false">
      <c r="A14" s="17" t="s">
        <v>857</v>
      </c>
      <c r="B14" s="9" t="s">
        <v>17</v>
      </c>
      <c r="C14" s="18"/>
      <c r="D14" s="18" t="s">
        <v>850</v>
      </c>
      <c r="E14" s="18" t="s">
        <v>850</v>
      </c>
      <c r="F14" s="20" t="n">
        <v>-4568.07</v>
      </c>
      <c r="G14" s="12" t="s">
        <v>1545</v>
      </c>
    </row>
    <row r="15" customFormat="false" ht="12.8" hidden="false" customHeight="false" outlineLevel="0" collapsed="false">
      <c r="A15" s="17" t="s">
        <v>141</v>
      </c>
      <c r="B15" s="9" t="s">
        <v>17</v>
      </c>
      <c r="C15" s="18"/>
      <c r="D15" s="18" t="s">
        <v>603</v>
      </c>
      <c r="E15" s="18" t="s">
        <v>603</v>
      </c>
      <c r="F15" s="20" t="n">
        <v>7000</v>
      </c>
      <c r="G15" s="12" t="s">
        <v>1545</v>
      </c>
    </row>
    <row r="16" customFormat="false" ht="12.8" hidden="false" customHeight="false" outlineLevel="0" collapsed="false">
      <c r="A16" s="17" t="s">
        <v>150</v>
      </c>
      <c r="B16" s="9" t="s">
        <v>17</v>
      </c>
      <c r="C16" s="18"/>
      <c r="D16" s="18" t="s">
        <v>603</v>
      </c>
      <c r="E16" s="18" t="s">
        <v>603</v>
      </c>
      <c r="F16" s="20" t="n">
        <v>7800</v>
      </c>
      <c r="G16" s="12" t="s">
        <v>1545</v>
      </c>
    </row>
    <row r="17" customFormat="false" ht="12.8" hidden="false" customHeight="false" outlineLevel="0" collapsed="false">
      <c r="A17" s="17" t="s">
        <v>159</v>
      </c>
      <c r="B17" s="9" t="s">
        <v>17</v>
      </c>
      <c r="C17" s="18"/>
      <c r="D17" s="18" t="s">
        <v>850</v>
      </c>
      <c r="E17" s="18" t="s">
        <v>850</v>
      </c>
      <c r="F17" s="20" t="n">
        <v>-2663.29</v>
      </c>
      <c r="G17" s="12" t="s">
        <v>1545</v>
      </c>
    </row>
    <row r="18" customFormat="false" ht="12.8" hidden="false" customHeight="false" outlineLevel="0" collapsed="false">
      <c r="A18" s="17" t="s">
        <v>1547</v>
      </c>
      <c r="B18" s="9" t="s">
        <v>17</v>
      </c>
      <c r="C18" s="18"/>
      <c r="D18" s="18" t="s">
        <v>607</v>
      </c>
      <c r="E18" s="18" t="s">
        <v>607</v>
      </c>
      <c r="F18" s="20" t="n">
        <v>3000</v>
      </c>
      <c r="G18" s="12" t="s">
        <v>1545</v>
      </c>
    </row>
    <row r="19" customFormat="false" ht="12.8" hidden="false" customHeight="false" outlineLevel="0" collapsed="false">
      <c r="A19" s="17" t="s">
        <v>169</v>
      </c>
      <c r="B19" s="9" t="s">
        <v>17</v>
      </c>
      <c r="C19" s="18"/>
      <c r="D19" s="18" t="s">
        <v>607</v>
      </c>
      <c r="E19" s="18" t="s">
        <v>607</v>
      </c>
      <c r="F19" s="20" t="n">
        <v>4000</v>
      </c>
      <c r="G19" s="12" t="s">
        <v>1545</v>
      </c>
    </row>
    <row r="20" customFormat="false" ht="12.8" hidden="false" customHeight="false" outlineLevel="0" collapsed="false">
      <c r="A20" s="17" t="s">
        <v>177</v>
      </c>
      <c r="B20" s="9" t="s">
        <v>17</v>
      </c>
      <c r="C20" s="18"/>
      <c r="D20" s="18" t="s">
        <v>607</v>
      </c>
      <c r="E20" s="18" t="s">
        <v>607</v>
      </c>
      <c r="F20" s="20" t="n">
        <v>500</v>
      </c>
      <c r="G20" s="12" t="s">
        <v>1545</v>
      </c>
    </row>
    <row r="21" customFormat="false" ht="12.8" hidden="false" customHeight="false" outlineLevel="0" collapsed="false">
      <c r="A21" s="17" t="s">
        <v>640</v>
      </c>
      <c r="B21" s="9" t="s">
        <v>17</v>
      </c>
      <c r="C21" s="18"/>
      <c r="D21" s="18" t="s">
        <v>850</v>
      </c>
      <c r="E21" s="18" t="s">
        <v>850</v>
      </c>
      <c r="F21" s="20" t="n">
        <v>-3828.55</v>
      </c>
      <c r="G21" s="12" t="s">
        <v>1545</v>
      </c>
    </row>
    <row r="22" customFormat="false" ht="12.8" hidden="false" customHeight="false" outlineLevel="0" collapsed="false">
      <c r="A22" s="17" t="s">
        <v>1549</v>
      </c>
      <c r="B22" s="9" t="s">
        <v>17</v>
      </c>
      <c r="C22" s="18"/>
      <c r="D22" s="18" t="s">
        <v>607</v>
      </c>
      <c r="E22" s="18" t="s">
        <v>607</v>
      </c>
      <c r="F22" s="20" t="n">
        <v>4000</v>
      </c>
      <c r="G22" s="12" t="s">
        <v>1545</v>
      </c>
    </row>
    <row r="23" customFormat="false" ht="12.8" hidden="false" customHeight="false" outlineLevel="0" collapsed="false">
      <c r="A23" s="17" t="s">
        <v>194</v>
      </c>
      <c r="B23" s="9" t="s">
        <v>17</v>
      </c>
      <c r="C23" s="18"/>
      <c r="D23" s="18" t="s">
        <v>850</v>
      </c>
      <c r="E23" s="18" t="s">
        <v>850</v>
      </c>
      <c r="F23" s="20" t="n">
        <v>-2985.74</v>
      </c>
      <c r="G23" s="12" t="s">
        <v>1545</v>
      </c>
    </row>
    <row r="24" customFormat="false" ht="12.8" hidden="false" customHeight="false" outlineLevel="0" collapsed="false">
      <c r="A24" s="17" t="s">
        <v>207</v>
      </c>
      <c r="B24" s="9" t="s">
        <v>17</v>
      </c>
      <c r="C24" s="18"/>
      <c r="D24" s="18" t="s">
        <v>607</v>
      </c>
      <c r="E24" s="18" t="s">
        <v>607</v>
      </c>
      <c r="F24" s="20" t="n">
        <v>3500</v>
      </c>
      <c r="G24" s="12" t="s">
        <v>1545</v>
      </c>
    </row>
    <row r="25" customFormat="false" ht="12.8" hidden="false" customHeight="false" outlineLevel="0" collapsed="false">
      <c r="A25" s="17" t="s">
        <v>644</v>
      </c>
      <c r="B25" s="9" t="s">
        <v>17</v>
      </c>
      <c r="C25" s="18"/>
      <c r="D25" s="18" t="s">
        <v>850</v>
      </c>
      <c r="E25" s="18" t="s">
        <v>850</v>
      </c>
      <c r="F25" s="20" t="n">
        <v>-2946.52</v>
      </c>
      <c r="G25" s="12" t="s">
        <v>1545</v>
      </c>
    </row>
    <row r="26" customFormat="false" ht="12.8" hidden="false" customHeight="false" outlineLevel="0" collapsed="false">
      <c r="A26" s="17" t="s">
        <v>224</v>
      </c>
      <c r="B26" s="9" t="s">
        <v>17</v>
      </c>
      <c r="C26" s="18"/>
      <c r="D26" s="18" t="s">
        <v>607</v>
      </c>
      <c r="E26" s="18" t="s">
        <v>607</v>
      </c>
      <c r="F26" s="20" t="n">
        <v>3000</v>
      </c>
      <c r="G26" s="12" t="s">
        <v>1545</v>
      </c>
    </row>
    <row r="27" customFormat="false" ht="12.8" hidden="false" customHeight="false" outlineLevel="0" collapsed="false">
      <c r="A27" s="17" t="s">
        <v>650</v>
      </c>
      <c r="B27" s="9" t="s">
        <v>17</v>
      </c>
      <c r="C27" s="18"/>
      <c r="D27" s="18" t="s">
        <v>607</v>
      </c>
      <c r="E27" s="18" t="s">
        <v>607</v>
      </c>
      <c r="F27" s="20" t="n">
        <v>400</v>
      </c>
      <c r="G27" s="12" t="s">
        <v>1545</v>
      </c>
    </row>
    <row r="28" customFormat="false" ht="12.8" hidden="false" customHeight="false" outlineLevel="0" collapsed="false">
      <c r="A28" s="17" t="s">
        <v>651</v>
      </c>
      <c r="B28" s="9" t="s">
        <v>17</v>
      </c>
      <c r="C28" s="18"/>
      <c r="D28" s="18" t="s">
        <v>850</v>
      </c>
      <c r="E28" s="18" t="s">
        <v>850</v>
      </c>
      <c r="F28" s="20" t="n">
        <v>-2043.67</v>
      </c>
      <c r="G28" s="12" t="s">
        <v>1545</v>
      </c>
    </row>
    <row r="29" customFormat="false" ht="12.8" hidden="false" customHeight="false" outlineLevel="0" collapsed="false">
      <c r="A29" s="17" t="s">
        <v>243</v>
      </c>
      <c r="B29" s="9" t="s">
        <v>17</v>
      </c>
      <c r="C29" s="18"/>
      <c r="D29" s="18" t="s">
        <v>603</v>
      </c>
      <c r="E29" s="18" t="s">
        <v>603</v>
      </c>
      <c r="F29" s="20" t="n">
        <v>700</v>
      </c>
      <c r="G29" s="12" t="s">
        <v>1545</v>
      </c>
    </row>
    <row r="30" customFormat="false" ht="12.8" hidden="false" customHeight="false" outlineLevel="0" collapsed="false">
      <c r="A30" s="17" t="s">
        <v>243</v>
      </c>
      <c r="B30" s="9" t="s">
        <v>17</v>
      </c>
      <c r="C30" s="18"/>
      <c r="D30" s="18" t="s">
        <v>850</v>
      </c>
      <c r="E30" s="18" t="s">
        <v>850</v>
      </c>
      <c r="F30" s="20" t="n">
        <v>-3600.19</v>
      </c>
      <c r="G30" s="12" t="s">
        <v>1545</v>
      </c>
    </row>
    <row r="31" customFormat="false" ht="12.8" hidden="false" customHeight="false" outlineLevel="0" collapsed="false">
      <c r="A31" s="17" t="s">
        <v>1550</v>
      </c>
      <c r="B31" s="9" t="s">
        <v>17</v>
      </c>
      <c r="C31" s="18"/>
      <c r="D31" s="18" t="s">
        <v>607</v>
      </c>
      <c r="E31" s="18" t="s">
        <v>607</v>
      </c>
      <c r="F31" s="20" t="n">
        <v>5000</v>
      </c>
      <c r="G31" s="12" t="s">
        <v>1545</v>
      </c>
    </row>
    <row r="32" customFormat="false" ht="12.8" hidden="false" customHeight="false" outlineLevel="0" collapsed="false">
      <c r="A32" s="17" t="s">
        <v>244</v>
      </c>
      <c r="B32" s="9" t="s">
        <v>17</v>
      </c>
      <c r="C32" s="18"/>
      <c r="D32" s="18" t="s">
        <v>603</v>
      </c>
      <c r="E32" s="18" t="s">
        <v>603</v>
      </c>
      <c r="F32" s="20" t="n">
        <v>-1500</v>
      </c>
      <c r="G32" s="12" t="s">
        <v>1545</v>
      </c>
    </row>
    <row r="33" customFormat="false" ht="12.8" hidden="false" customHeight="false" outlineLevel="0" collapsed="false">
      <c r="A33" s="17" t="s">
        <v>256</v>
      </c>
      <c r="B33" s="9" t="s">
        <v>17</v>
      </c>
      <c r="C33" s="18"/>
      <c r="D33" s="18" t="s">
        <v>603</v>
      </c>
      <c r="E33" s="18" t="s">
        <v>603</v>
      </c>
      <c r="F33" s="20" t="n">
        <v>600</v>
      </c>
      <c r="G33" s="12" t="s">
        <v>1545</v>
      </c>
    </row>
    <row r="34" customFormat="false" ht="12.8" hidden="false" customHeight="false" outlineLevel="0" collapsed="false">
      <c r="A34" s="17" t="s">
        <v>257</v>
      </c>
      <c r="B34" s="9" t="s">
        <v>17</v>
      </c>
      <c r="C34" s="18"/>
      <c r="D34" s="18" t="s">
        <v>603</v>
      </c>
      <c r="E34" s="18" t="s">
        <v>603</v>
      </c>
      <c r="F34" s="20" t="n">
        <v>700</v>
      </c>
      <c r="G34" s="12" t="s">
        <v>1545</v>
      </c>
    </row>
    <row r="35" customFormat="false" ht="12.8" hidden="false" customHeight="false" outlineLevel="0" collapsed="false">
      <c r="A35" s="17" t="s">
        <v>657</v>
      </c>
      <c r="B35" s="9" t="s">
        <v>17</v>
      </c>
      <c r="C35" s="18"/>
      <c r="D35" s="18" t="s">
        <v>850</v>
      </c>
      <c r="E35" s="18" t="s">
        <v>850</v>
      </c>
      <c r="F35" s="20" t="n">
        <v>-2601.34</v>
      </c>
      <c r="G35" s="12" t="s">
        <v>1545</v>
      </c>
    </row>
    <row r="36" customFormat="false" ht="12.8" hidden="false" customHeight="false" outlineLevel="0" collapsed="false">
      <c r="A36" s="17" t="s">
        <v>261</v>
      </c>
      <c r="B36" s="9" t="s">
        <v>17</v>
      </c>
      <c r="C36" s="18"/>
      <c r="D36" s="18" t="s">
        <v>607</v>
      </c>
      <c r="E36" s="18" t="s">
        <v>607</v>
      </c>
      <c r="F36" s="20" t="n">
        <v>10000</v>
      </c>
      <c r="G36" s="12" t="s">
        <v>1545</v>
      </c>
    </row>
    <row r="37" customFormat="false" ht="12.8" hidden="false" customHeight="false" outlineLevel="0" collapsed="false">
      <c r="A37" s="17" t="s">
        <v>274</v>
      </c>
      <c r="B37" s="9" t="s">
        <v>17</v>
      </c>
      <c r="C37" s="18"/>
      <c r="D37" s="18" t="s">
        <v>881</v>
      </c>
      <c r="E37" s="18" t="s">
        <v>881</v>
      </c>
      <c r="F37" s="20" t="n">
        <v>-400</v>
      </c>
      <c r="G37" s="12" t="s">
        <v>1545</v>
      </c>
    </row>
    <row r="38" customFormat="false" ht="12.8" hidden="false" customHeight="false" outlineLevel="0" collapsed="false">
      <c r="A38" s="17" t="s">
        <v>282</v>
      </c>
      <c r="B38" s="9" t="s">
        <v>17</v>
      </c>
      <c r="C38" s="18"/>
      <c r="D38" s="18" t="s">
        <v>850</v>
      </c>
      <c r="E38" s="18" t="s">
        <v>850</v>
      </c>
      <c r="F38" s="20" t="n">
        <v>-2978.43</v>
      </c>
      <c r="G38" s="12" t="s">
        <v>1545</v>
      </c>
    </row>
    <row r="39" customFormat="false" ht="12.8" hidden="false" customHeight="false" outlineLevel="0" collapsed="false">
      <c r="A39" s="17" t="s">
        <v>291</v>
      </c>
      <c r="B39" s="9" t="s">
        <v>17</v>
      </c>
      <c r="C39" s="18"/>
      <c r="D39" s="18" t="s">
        <v>607</v>
      </c>
      <c r="E39" s="18" t="s">
        <v>607</v>
      </c>
      <c r="F39" s="20" t="n">
        <v>4000</v>
      </c>
      <c r="G39" s="12" t="s">
        <v>1545</v>
      </c>
    </row>
    <row r="40" customFormat="false" ht="12.8" hidden="false" customHeight="false" outlineLevel="0" collapsed="false">
      <c r="A40" s="17" t="s">
        <v>660</v>
      </c>
      <c r="B40" s="9" t="s">
        <v>17</v>
      </c>
      <c r="C40" s="18"/>
      <c r="D40" s="18" t="s">
        <v>850</v>
      </c>
      <c r="E40" s="18" t="s">
        <v>850</v>
      </c>
      <c r="F40" s="20" t="n">
        <v>-4032.19</v>
      </c>
      <c r="G40" s="12" t="s">
        <v>1545</v>
      </c>
    </row>
    <row r="41" customFormat="false" ht="12.8" hidden="false" customHeight="false" outlineLevel="0" collapsed="false">
      <c r="A41" s="17" t="s">
        <v>1557</v>
      </c>
      <c r="B41" s="9" t="s">
        <v>17</v>
      </c>
      <c r="C41" s="18"/>
      <c r="D41" s="18" t="s">
        <v>603</v>
      </c>
      <c r="E41" s="18" t="s">
        <v>603</v>
      </c>
      <c r="F41" s="20" t="n">
        <v>-5300</v>
      </c>
      <c r="G41" s="12" t="s">
        <v>1545</v>
      </c>
    </row>
    <row r="42" customFormat="false" ht="12.8" hidden="false" customHeight="false" outlineLevel="0" collapsed="false">
      <c r="A42" s="17" t="s">
        <v>307</v>
      </c>
      <c r="B42" s="9" t="s">
        <v>17</v>
      </c>
      <c r="C42" s="18"/>
      <c r="D42" s="18" t="s">
        <v>603</v>
      </c>
      <c r="E42" s="18" t="s">
        <v>603</v>
      </c>
      <c r="F42" s="20" t="n">
        <v>3000</v>
      </c>
      <c r="G42" s="12" t="s">
        <v>1545</v>
      </c>
    </row>
    <row r="43" customFormat="false" ht="12.8" hidden="false" customHeight="false" outlineLevel="0" collapsed="false">
      <c r="A43" s="17" t="s">
        <v>308</v>
      </c>
      <c r="B43" s="9" t="s">
        <v>17</v>
      </c>
      <c r="C43" s="18"/>
      <c r="D43" s="18" t="s">
        <v>603</v>
      </c>
      <c r="E43" s="18" t="s">
        <v>603</v>
      </c>
      <c r="F43" s="20" t="n">
        <v>400</v>
      </c>
      <c r="G43" s="12" t="s">
        <v>1545</v>
      </c>
    </row>
    <row r="44" customFormat="false" ht="12.8" hidden="false" customHeight="false" outlineLevel="0" collapsed="false">
      <c r="A44" s="17" t="s">
        <v>310</v>
      </c>
      <c r="B44" s="9" t="s">
        <v>17</v>
      </c>
      <c r="C44" s="18"/>
      <c r="D44" s="18" t="s">
        <v>850</v>
      </c>
      <c r="E44" s="18" t="s">
        <v>850</v>
      </c>
      <c r="F44" s="20" t="n">
        <v>-2404.29</v>
      </c>
      <c r="G44" s="12" t="s">
        <v>1545</v>
      </c>
    </row>
    <row r="45" customFormat="false" ht="12.8" hidden="false" customHeight="false" outlineLevel="0" collapsed="false">
      <c r="A45" s="17" t="s">
        <v>311</v>
      </c>
      <c r="B45" s="9" t="s">
        <v>17</v>
      </c>
      <c r="C45" s="18"/>
      <c r="D45" s="18" t="s">
        <v>603</v>
      </c>
      <c r="E45" s="18" t="s">
        <v>603</v>
      </c>
      <c r="F45" s="20" t="n">
        <v>300</v>
      </c>
      <c r="G45" s="12" t="s">
        <v>1545</v>
      </c>
    </row>
    <row r="46" customFormat="false" ht="12.8" hidden="false" customHeight="false" outlineLevel="0" collapsed="false">
      <c r="A46" s="17" t="s">
        <v>1559</v>
      </c>
      <c r="B46" s="9" t="s">
        <v>17</v>
      </c>
      <c r="C46" s="18"/>
      <c r="D46" s="18" t="s">
        <v>603</v>
      </c>
      <c r="E46" s="18" t="s">
        <v>603</v>
      </c>
      <c r="F46" s="20" t="n">
        <v>500</v>
      </c>
      <c r="G46" s="12" t="s">
        <v>1545</v>
      </c>
    </row>
    <row r="47" customFormat="false" ht="12.8" hidden="false" customHeight="false" outlineLevel="0" collapsed="false">
      <c r="A47" s="17" t="s">
        <v>316</v>
      </c>
      <c r="B47" s="9" t="s">
        <v>17</v>
      </c>
      <c r="C47" s="18"/>
      <c r="D47" s="18" t="s">
        <v>603</v>
      </c>
      <c r="E47" s="18" t="s">
        <v>603</v>
      </c>
      <c r="F47" s="20" t="n">
        <v>900</v>
      </c>
      <c r="G47" s="12" t="s">
        <v>1545</v>
      </c>
    </row>
    <row r="48" customFormat="false" ht="12.8" hidden="false" customHeight="false" outlineLevel="0" collapsed="false">
      <c r="A48" s="17" t="s">
        <v>680</v>
      </c>
      <c r="B48" s="9" t="s">
        <v>17</v>
      </c>
      <c r="C48" s="18"/>
      <c r="D48" s="18" t="s">
        <v>850</v>
      </c>
      <c r="E48" s="18" t="s">
        <v>850</v>
      </c>
      <c r="F48" s="20" t="n">
        <v>-825.12</v>
      </c>
      <c r="G48" s="12" t="s">
        <v>1545</v>
      </c>
    </row>
    <row r="49" customFormat="false" ht="12.8" hidden="false" customHeight="false" outlineLevel="0" collapsed="false">
      <c r="A49" s="17" t="s">
        <v>1563</v>
      </c>
      <c r="B49" s="9" t="s">
        <v>17</v>
      </c>
      <c r="C49" s="18"/>
      <c r="D49" s="18" t="s">
        <v>603</v>
      </c>
      <c r="E49" s="18" t="s">
        <v>603</v>
      </c>
      <c r="F49" s="20" t="n">
        <v>200</v>
      </c>
      <c r="G49" s="12" t="s">
        <v>1545</v>
      </c>
    </row>
    <row r="50" customFormat="false" ht="12.8" hidden="false" customHeight="false" outlineLevel="0" collapsed="false">
      <c r="A50" s="17" t="s">
        <v>695</v>
      </c>
      <c r="B50" s="9" t="s">
        <v>17</v>
      </c>
      <c r="C50" s="18"/>
      <c r="D50" s="18" t="s">
        <v>603</v>
      </c>
      <c r="E50" s="18" t="s">
        <v>603</v>
      </c>
      <c r="F50" s="20" t="n">
        <v>200</v>
      </c>
      <c r="G50" s="12" t="s">
        <v>1545</v>
      </c>
    </row>
    <row r="51" customFormat="false" ht="12.8" hidden="false" customHeight="false" outlineLevel="0" collapsed="false">
      <c r="A51" s="17" t="s">
        <v>695</v>
      </c>
      <c r="B51" s="9" t="s">
        <v>17</v>
      </c>
      <c r="C51" s="18"/>
      <c r="D51" s="18" t="s">
        <v>850</v>
      </c>
      <c r="E51" s="18" t="s">
        <v>850</v>
      </c>
      <c r="F51" s="20" t="n">
        <v>-402.89</v>
      </c>
      <c r="G51" s="12" t="s">
        <v>1545</v>
      </c>
    </row>
    <row r="52" customFormat="false" ht="12.8" hidden="false" customHeight="false" outlineLevel="0" collapsed="false">
      <c r="A52" s="17" t="s">
        <v>701</v>
      </c>
      <c r="B52" s="9" t="s">
        <v>17</v>
      </c>
      <c r="C52" s="18"/>
      <c r="D52" s="18" t="s">
        <v>607</v>
      </c>
      <c r="E52" s="18" t="s">
        <v>607</v>
      </c>
      <c r="F52" s="20" t="n">
        <v>1000</v>
      </c>
      <c r="G52" s="12" t="s">
        <v>1545</v>
      </c>
    </row>
    <row r="53" customFormat="false" ht="12.8" hidden="false" customHeight="false" outlineLevel="0" collapsed="false">
      <c r="A53" s="17" t="s">
        <v>708</v>
      </c>
      <c r="B53" s="9" t="s">
        <v>17</v>
      </c>
      <c r="C53" s="18"/>
      <c r="D53" s="18" t="s">
        <v>850</v>
      </c>
      <c r="E53" s="18" t="s">
        <v>850</v>
      </c>
      <c r="F53" s="20" t="n">
        <v>-276.8</v>
      </c>
      <c r="G53" s="12" t="s">
        <v>1545</v>
      </c>
    </row>
    <row r="54" customFormat="false" ht="12.8" hidden="false" customHeight="false" outlineLevel="0" collapsed="false">
      <c r="A54" s="17" t="s">
        <v>711</v>
      </c>
      <c r="B54" s="9" t="s">
        <v>17</v>
      </c>
      <c r="C54" s="18"/>
      <c r="D54" s="18" t="s">
        <v>607</v>
      </c>
      <c r="E54" s="18" t="s">
        <v>607</v>
      </c>
      <c r="F54" s="20" t="n">
        <v>2000</v>
      </c>
      <c r="G54" s="12" t="s">
        <v>1545</v>
      </c>
    </row>
    <row r="55" customFormat="false" ht="12.8" hidden="false" customHeight="false" outlineLevel="0" collapsed="false">
      <c r="A55" s="17" t="s">
        <v>876</v>
      </c>
      <c r="B55" s="9" t="s">
        <v>17</v>
      </c>
      <c r="C55" s="18"/>
      <c r="D55" s="18" t="s">
        <v>850</v>
      </c>
      <c r="E55" s="18" t="s">
        <v>850</v>
      </c>
      <c r="F55" s="20" t="n">
        <v>-851.76</v>
      </c>
      <c r="G55" s="12" t="s">
        <v>1545</v>
      </c>
    </row>
    <row r="56" customFormat="false" ht="12.8" hidden="false" customHeight="false" outlineLevel="0" collapsed="false">
      <c r="A56" s="17" t="s">
        <v>729</v>
      </c>
      <c r="B56" s="9" t="s">
        <v>17</v>
      </c>
      <c r="C56" s="18"/>
      <c r="D56" s="18" t="s">
        <v>850</v>
      </c>
      <c r="E56" s="18" t="s">
        <v>850</v>
      </c>
      <c r="F56" s="20" t="n">
        <v>-677.7</v>
      </c>
      <c r="G56" s="12" t="s">
        <v>1545</v>
      </c>
    </row>
    <row r="57" customFormat="false" ht="12.8" hidden="false" customHeight="false" outlineLevel="0" collapsed="false">
      <c r="A57" s="17" t="s">
        <v>742</v>
      </c>
      <c r="B57" s="9" t="s">
        <v>17</v>
      </c>
      <c r="C57" s="18"/>
      <c r="D57" s="18" t="s">
        <v>607</v>
      </c>
      <c r="E57" s="18" t="s">
        <v>607</v>
      </c>
      <c r="F57" s="20" t="n">
        <v>1000</v>
      </c>
      <c r="G57" s="12" t="s">
        <v>1545</v>
      </c>
    </row>
    <row r="58" customFormat="false" ht="12.8" hidden="false" customHeight="false" outlineLevel="0" collapsed="false">
      <c r="A58" s="17" t="s">
        <v>343</v>
      </c>
      <c r="B58" s="9" t="s">
        <v>17</v>
      </c>
      <c r="C58" s="18"/>
      <c r="D58" s="18" t="s">
        <v>850</v>
      </c>
      <c r="E58" s="18" t="s">
        <v>850</v>
      </c>
      <c r="F58" s="20" t="n">
        <f aca="false">-154.86-465.93</f>
        <v>-620.79</v>
      </c>
      <c r="G58" s="12" t="s">
        <v>1545</v>
      </c>
    </row>
    <row r="59" customFormat="false" ht="12.8" hidden="false" customHeight="false" outlineLevel="0" collapsed="false">
      <c r="A59" s="17" t="s">
        <v>350</v>
      </c>
      <c r="B59" s="9" t="s">
        <v>17</v>
      </c>
      <c r="C59" s="18"/>
      <c r="D59" s="18" t="s">
        <v>850</v>
      </c>
      <c r="E59" s="18" t="s">
        <v>850</v>
      </c>
      <c r="F59" s="20" t="n">
        <v>-1259.72</v>
      </c>
      <c r="G59" s="12" t="s">
        <v>1545</v>
      </c>
    </row>
    <row r="60" customFormat="false" ht="12.8" hidden="false" customHeight="false" outlineLevel="0" collapsed="false">
      <c r="A60" s="17" t="s">
        <v>1567</v>
      </c>
      <c r="B60" s="9" t="s">
        <v>17</v>
      </c>
      <c r="C60" s="18"/>
      <c r="D60" s="18" t="s">
        <v>607</v>
      </c>
      <c r="E60" s="18" t="s">
        <v>607</v>
      </c>
      <c r="F60" s="20" t="n">
        <v>1500</v>
      </c>
      <c r="G60" s="12" t="s">
        <v>1545</v>
      </c>
    </row>
    <row r="61" customFormat="false" ht="12.8" hidden="false" customHeight="false" outlineLevel="0" collapsed="false">
      <c r="A61" s="17" t="s">
        <v>1567</v>
      </c>
      <c r="B61" s="9" t="s">
        <v>17</v>
      </c>
      <c r="C61" s="18"/>
      <c r="D61" s="18" t="s">
        <v>607</v>
      </c>
      <c r="E61" s="18" t="s">
        <v>607</v>
      </c>
      <c r="F61" s="20" t="n">
        <v>1000</v>
      </c>
      <c r="G61" s="12" t="s">
        <v>1545</v>
      </c>
    </row>
    <row r="62" customFormat="false" ht="12.8" hidden="false" customHeight="false" outlineLevel="0" collapsed="false">
      <c r="A62" s="17" t="s">
        <v>748</v>
      </c>
      <c r="B62" s="9" t="s">
        <v>17</v>
      </c>
      <c r="C62" s="18"/>
      <c r="D62" s="18" t="s">
        <v>850</v>
      </c>
      <c r="E62" s="18" t="s">
        <v>850</v>
      </c>
      <c r="F62" s="20" t="n">
        <v>-465.22</v>
      </c>
      <c r="G62" s="12" t="s">
        <v>1545</v>
      </c>
    </row>
    <row r="63" customFormat="false" ht="12.8" hidden="false" customHeight="false" outlineLevel="0" collapsed="false">
      <c r="A63" s="17" t="s">
        <v>367</v>
      </c>
      <c r="B63" s="9" t="s">
        <v>17</v>
      </c>
      <c r="C63" s="18"/>
      <c r="D63" s="18" t="s">
        <v>850</v>
      </c>
      <c r="E63" s="18" t="s">
        <v>850</v>
      </c>
      <c r="F63" s="20" t="n">
        <v>-216.18</v>
      </c>
      <c r="G63" s="12" t="s">
        <v>1545</v>
      </c>
    </row>
    <row r="64" customFormat="false" ht="12.8" hidden="false" customHeight="false" outlineLevel="0" collapsed="false">
      <c r="A64" s="17" t="s">
        <v>371</v>
      </c>
      <c r="B64" s="9" t="s">
        <v>17</v>
      </c>
      <c r="C64" s="18"/>
      <c r="D64" s="18" t="s">
        <v>607</v>
      </c>
      <c r="E64" s="18" t="s">
        <v>607</v>
      </c>
      <c r="F64" s="20" t="n">
        <v>2000</v>
      </c>
      <c r="G64" s="12" t="s">
        <v>1545</v>
      </c>
    </row>
    <row r="65" customFormat="false" ht="12.8" hidden="false" customHeight="false" outlineLevel="0" collapsed="false">
      <c r="A65" s="17" t="s">
        <v>880</v>
      </c>
      <c r="B65" s="9" t="s">
        <v>17</v>
      </c>
      <c r="C65" s="18"/>
      <c r="D65" s="18" t="s">
        <v>850</v>
      </c>
      <c r="E65" s="18" t="s">
        <v>850</v>
      </c>
      <c r="F65" s="20" t="n">
        <v>-49.75</v>
      </c>
      <c r="G65" s="12" t="s">
        <v>1545</v>
      </c>
    </row>
    <row r="66" customFormat="false" ht="12.8" hidden="false" customHeight="false" outlineLevel="0" collapsed="false">
      <c r="A66" s="17" t="s">
        <v>1570</v>
      </c>
      <c r="B66" s="9" t="s">
        <v>17</v>
      </c>
      <c r="C66" s="18"/>
      <c r="D66" s="18" t="s">
        <v>607</v>
      </c>
      <c r="E66" s="18" t="s">
        <v>607</v>
      </c>
      <c r="F66" s="20" t="n">
        <v>11000</v>
      </c>
      <c r="G66" s="12" t="s">
        <v>1545</v>
      </c>
    </row>
    <row r="67" customFormat="false" ht="12.8" hidden="false" customHeight="false" outlineLevel="0" collapsed="false">
      <c r="A67" s="17" t="s">
        <v>375</v>
      </c>
      <c r="B67" s="9" t="s">
        <v>17</v>
      </c>
      <c r="C67" s="18"/>
      <c r="D67" s="18" t="s">
        <v>606</v>
      </c>
      <c r="E67" s="18" t="s">
        <v>606</v>
      </c>
      <c r="F67" s="20" t="n">
        <v>-10000</v>
      </c>
      <c r="G67" s="12" t="s">
        <v>1545</v>
      </c>
    </row>
    <row r="68" customFormat="false" ht="12.8" hidden="false" customHeight="false" outlineLevel="0" collapsed="false">
      <c r="A68" s="17" t="s">
        <v>755</v>
      </c>
      <c r="B68" s="9" t="s">
        <v>17</v>
      </c>
      <c r="C68" s="18"/>
      <c r="D68" s="18" t="s">
        <v>607</v>
      </c>
      <c r="E68" s="18" t="s">
        <v>607</v>
      </c>
      <c r="F68" s="20" t="n">
        <v>1200</v>
      </c>
      <c r="G68" s="12" t="s">
        <v>1545</v>
      </c>
    </row>
    <row r="69" customFormat="false" ht="12.8" hidden="false" customHeight="false" outlineLevel="0" collapsed="false">
      <c r="A69" s="17" t="s">
        <v>1572</v>
      </c>
      <c r="B69" s="9" t="s">
        <v>17</v>
      </c>
      <c r="C69" s="18"/>
      <c r="D69" s="18" t="s">
        <v>607</v>
      </c>
      <c r="E69" s="18" t="s">
        <v>607</v>
      </c>
      <c r="F69" s="20" t="n">
        <v>1200</v>
      </c>
      <c r="G69" s="12" t="s">
        <v>1545</v>
      </c>
    </row>
    <row r="70" customFormat="false" ht="12.8" hidden="false" customHeight="false" outlineLevel="0" collapsed="false">
      <c r="A70" s="17" t="s">
        <v>411</v>
      </c>
      <c r="B70" s="9" t="s">
        <v>17</v>
      </c>
      <c r="C70" s="18"/>
      <c r="D70" s="18" t="s">
        <v>607</v>
      </c>
      <c r="E70" s="18" t="s">
        <v>607</v>
      </c>
      <c r="F70" s="20" t="n">
        <v>1000</v>
      </c>
      <c r="G70" s="12" t="s">
        <v>1545</v>
      </c>
    </row>
    <row r="71" customFormat="false" ht="12.8" hidden="false" customHeight="false" outlineLevel="0" collapsed="false">
      <c r="A71" s="17" t="s">
        <v>429</v>
      </c>
      <c r="B71" s="9" t="s">
        <v>17</v>
      </c>
      <c r="C71" s="9" t="s">
        <v>29</v>
      </c>
      <c r="D71" s="9" t="s">
        <v>881</v>
      </c>
      <c r="E71" s="9" t="s">
        <v>881</v>
      </c>
      <c r="F71" s="20" t="n">
        <v>-100</v>
      </c>
      <c r="G71" s="12" t="s">
        <v>1545</v>
      </c>
    </row>
    <row r="72" customFormat="false" ht="12.8" hidden="false" customHeight="false" outlineLevel="0" collapsed="false">
      <c r="A72" s="17" t="s">
        <v>440</v>
      </c>
      <c r="B72" s="9" t="s">
        <v>17</v>
      </c>
      <c r="C72" s="18"/>
      <c r="D72" s="18" t="s">
        <v>607</v>
      </c>
      <c r="E72" s="18" t="s">
        <v>607</v>
      </c>
      <c r="F72" s="20" t="n">
        <v>1300</v>
      </c>
      <c r="G72" s="12" t="s">
        <v>1545</v>
      </c>
    </row>
    <row r="73" customFormat="false" ht="12.8" hidden="false" customHeight="false" outlineLevel="0" collapsed="false">
      <c r="A73" s="17" t="s">
        <v>458</v>
      </c>
      <c r="B73" s="9" t="s">
        <v>17</v>
      </c>
      <c r="C73" s="9"/>
      <c r="D73" s="9" t="s">
        <v>277</v>
      </c>
      <c r="E73" s="9"/>
      <c r="F73" s="20" t="n">
        <v>5000</v>
      </c>
      <c r="G73" s="12" t="s">
        <v>1545</v>
      </c>
    </row>
    <row r="74" customFormat="false" ht="12.8" hidden="false" customHeight="false" outlineLevel="0" collapsed="false">
      <c r="A74" s="17" t="s">
        <v>459</v>
      </c>
      <c r="B74" s="9" t="s">
        <v>17</v>
      </c>
      <c r="C74" s="9"/>
      <c r="D74" s="9" t="s">
        <v>850</v>
      </c>
      <c r="E74" s="9" t="s">
        <v>850</v>
      </c>
      <c r="F74" s="20" t="n">
        <v>-2419.96</v>
      </c>
      <c r="G74" s="12" t="s">
        <v>1545</v>
      </c>
    </row>
    <row r="75" customFormat="false" ht="12.8" hidden="false" customHeight="false" outlineLevel="0" collapsed="false">
      <c r="A75" s="17" t="s">
        <v>459</v>
      </c>
      <c r="B75" s="9" t="s">
        <v>17</v>
      </c>
      <c r="C75" s="9"/>
      <c r="D75" s="17" t="s">
        <v>984</v>
      </c>
      <c r="E75" s="17" t="s">
        <v>984</v>
      </c>
      <c r="F75" s="20" t="n">
        <v>-1750</v>
      </c>
      <c r="G75" s="12" t="s">
        <v>1545</v>
      </c>
    </row>
    <row r="76" customFormat="false" ht="12.8" hidden="false" customHeight="false" outlineLevel="0" collapsed="false">
      <c r="A76" s="17" t="s">
        <v>470</v>
      </c>
      <c r="B76" s="9" t="s">
        <v>17</v>
      </c>
      <c r="C76" s="18"/>
      <c r="D76" s="18" t="s">
        <v>607</v>
      </c>
      <c r="E76" s="18" t="s">
        <v>607</v>
      </c>
      <c r="F76" s="20" t="n">
        <v>2000</v>
      </c>
      <c r="G76" s="12" t="s">
        <v>1545</v>
      </c>
    </row>
    <row r="77" customFormat="false" ht="12.8" hidden="false" customHeight="false" outlineLevel="0" collapsed="false">
      <c r="A77" s="17" t="s">
        <v>1585</v>
      </c>
      <c r="B77" s="9" t="s">
        <v>17</v>
      </c>
      <c r="C77" s="18"/>
      <c r="D77" s="18" t="s">
        <v>607</v>
      </c>
      <c r="E77" s="18" t="s">
        <v>607</v>
      </c>
      <c r="F77" s="20" t="n">
        <v>1334.34</v>
      </c>
      <c r="G77" s="12" t="s">
        <v>1545</v>
      </c>
    </row>
    <row r="78" customFormat="false" ht="12.8" hidden="false" customHeight="false" outlineLevel="0" collapsed="false">
      <c r="A78" s="17" t="s">
        <v>482</v>
      </c>
      <c r="B78" s="9" t="s">
        <v>17</v>
      </c>
      <c r="C78" s="9"/>
      <c r="D78" s="9" t="s">
        <v>606</v>
      </c>
      <c r="E78" s="9"/>
      <c r="F78" s="9" t="n">
        <v>10505.71</v>
      </c>
      <c r="G78" s="12" t="s">
        <v>1545</v>
      </c>
    </row>
    <row r="79" customFormat="false" ht="12.8" hidden="false" customHeight="false" outlineLevel="0" collapsed="false">
      <c r="A79" s="17" t="s">
        <v>482</v>
      </c>
      <c r="B79" s="9" t="s">
        <v>17</v>
      </c>
      <c r="C79" s="9"/>
      <c r="D79" s="9" t="s">
        <v>277</v>
      </c>
      <c r="E79" s="9"/>
      <c r="F79" s="9" t="n">
        <v>-10000</v>
      </c>
      <c r="G79" s="12" t="s">
        <v>1545</v>
      </c>
    </row>
    <row r="80" customFormat="false" ht="12.8" hidden="false" customHeight="false" outlineLevel="0" collapsed="false">
      <c r="A80" s="17" t="s">
        <v>496</v>
      </c>
      <c r="B80" s="9" t="s">
        <v>17</v>
      </c>
      <c r="C80" s="18"/>
      <c r="D80" s="18" t="s">
        <v>607</v>
      </c>
      <c r="E80" s="18" t="s">
        <v>607</v>
      </c>
      <c r="F80" s="20" t="n">
        <v>1000</v>
      </c>
      <c r="G80" s="12" t="s">
        <v>1545</v>
      </c>
    </row>
    <row r="81" customFormat="false" ht="12.8" hidden="false" customHeight="false" outlineLevel="0" collapsed="false">
      <c r="A81" s="17" t="s">
        <v>800</v>
      </c>
      <c r="B81" s="9" t="s">
        <v>17</v>
      </c>
      <c r="C81" s="18"/>
      <c r="D81" s="18" t="s">
        <v>607</v>
      </c>
      <c r="E81" s="18" t="s">
        <v>607</v>
      </c>
      <c r="F81" s="20" t="n">
        <v>700</v>
      </c>
      <c r="G81" s="12" t="s">
        <v>1545</v>
      </c>
    </row>
    <row r="82" customFormat="false" ht="12.8" hidden="false" customHeight="false" outlineLevel="0" collapsed="false">
      <c r="A82" s="17" t="s">
        <v>512</v>
      </c>
      <c r="B82" s="9" t="s">
        <v>17</v>
      </c>
      <c r="C82" s="18"/>
      <c r="D82" s="18" t="s">
        <v>607</v>
      </c>
      <c r="E82" s="18" t="s">
        <v>607</v>
      </c>
      <c r="F82" s="20" t="n">
        <v>1000</v>
      </c>
      <c r="G82" s="12" t="s">
        <v>1545</v>
      </c>
    </row>
    <row r="83" customFormat="false" ht="12.8" hidden="false" customHeight="false" outlineLevel="0" collapsed="false">
      <c r="A83" s="17" t="s">
        <v>534</v>
      </c>
      <c r="B83" s="9" t="s">
        <v>17</v>
      </c>
      <c r="C83" s="18"/>
      <c r="D83" s="18" t="s">
        <v>607</v>
      </c>
      <c r="E83" s="18" t="s">
        <v>607</v>
      </c>
      <c r="F83" s="20" t="n">
        <v>1000</v>
      </c>
      <c r="G83" s="12" t="s">
        <v>1545</v>
      </c>
    </row>
    <row r="84" customFormat="false" ht="12.8" hidden="false" customHeight="false" outlineLevel="0" collapsed="false">
      <c r="A84" s="17" t="s">
        <v>1616</v>
      </c>
      <c r="B84" s="9" t="s">
        <v>17</v>
      </c>
      <c r="C84" s="18"/>
      <c r="D84" s="18" t="s">
        <v>607</v>
      </c>
      <c r="E84" s="18" t="s">
        <v>607</v>
      </c>
      <c r="F84" s="20" t="n">
        <v>1000</v>
      </c>
      <c r="G84" s="12" t="s">
        <v>1545</v>
      </c>
    </row>
    <row r="85" customFormat="false" ht="12.8" hidden="false" customHeight="false" outlineLevel="0" collapsed="false">
      <c r="A85" s="17" t="s">
        <v>1591</v>
      </c>
      <c r="B85" s="9" t="s">
        <v>17</v>
      </c>
      <c r="C85" s="9"/>
      <c r="D85" s="9" t="s">
        <v>607</v>
      </c>
      <c r="E85" s="9" t="s">
        <v>607</v>
      </c>
      <c r="F85" s="20" t="n">
        <v>1800</v>
      </c>
      <c r="G85" s="12" t="s">
        <v>1545</v>
      </c>
    </row>
    <row r="86" customFormat="false" ht="12.8" hidden="false" customHeight="false" outlineLevel="0" collapsed="false">
      <c r="A86" s="17" t="s">
        <v>605</v>
      </c>
      <c r="B86" s="9" t="s">
        <v>17</v>
      </c>
      <c r="C86" s="9"/>
      <c r="D86" s="9" t="s">
        <v>603</v>
      </c>
      <c r="E86" s="9" t="s">
        <v>603</v>
      </c>
      <c r="F86" s="20" t="n">
        <v>132.77</v>
      </c>
      <c r="G86" s="12" t="s">
        <v>1545</v>
      </c>
    </row>
    <row r="87" customFormat="false" ht="12.8" hidden="false" customHeight="false" outlineLevel="0" collapsed="false">
      <c r="A87" s="17" t="s">
        <v>554</v>
      </c>
      <c r="B87" s="9" t="s">
        <v>17</v>
      </c>
      <c r="C87" s="9" t="s">
        <v>522</v>
      </c>
      <c r="D87" s="9" t="s">
        <v>25</v>
      </c>
      <c r="E87" s="9" t="s">
        <v>266</v>
      </c>
      <c r="F87" s="20" t="n">
        <v>116</v>
      </c>
      <c r="G87" s="12" t="s">
        <v>1545</v>
      </c>
    </row>
    <row r="88" customFormat="false" ht="12.8" hidden="false" customHeight="false" outlineLevel="0" collapsed="false">
      <c r="A88" s="17" t="s">
        <v>1593</v>
      </c>
      <c r="B88" s="9" t="s">
        <v>17</v>
      </c>
      <c r="C88" s="9"/>
      <c r="D88" s="9" t="s">
        <v>607</v>
      </c>
      <c r="E88" s="9" t="s">
        <v>607</v>
      </c>
      <c r="F88" s="20" t="n">
        <v>6000</v>
      </c>
      <c r="G88" s="12" t="s">
        <v>1545</v>
      </c>
    </row>
    <row r="89" customFormat="false" ht="12.8" hidden="false" customHeight="false" outlineLevel="0" collapsed="false">
      <c r="A89" s="17" t="s">
        <v>563</v>
      </c>
      <c r="B89" s="9" t="s">
        <v>17</v>
      </c>
      <c r="C89" s="9"/>
      <c r="D89" s="9" t="s">
        <v>607</v>
      </c>
      <c r="E89" s="9" t="s">
        <v>607</v>
      </c>
      <c r="F89" s="20" t="n">
        <v>3000</v>
      </c>
      <c r="G89" s="12" t="s">
        <v>1545</v>
      </c>
    </row>
    <row r="90" customFormat="false" ht="12.8" hidden="false" customHeight="false" outlineLevel="0" collapsed="false">
      <c r="A90" s="17" t="s">
        <v>572</v>
      </c>
      <c r="B90" s="9" t="s">
        <v>17</v>
      </c>
      <c r="C90" s="9"/>
      <c r="D90" s="9" t="s">
        <v>607</v>
      </c>
      <c r="E90" s="9" t="s">
        <v>607</v>
      </c>
      <c r="F90" s="20" t="n">
        <v>2500</v>
      </c>
      <c r="G90" s="12" t="s">
        <v>1545</v>
      </c>
    </row>
    <row r="91" customFormat="false" ht="12.8" hidden="false" customHeight="false" outlineLevel="0" collapsed="false">
      <c r="A91" s="17" t="s">
        <v>585</v>
      </c>
      <c r="B91" s="9" t="s">
        <v>17</v>
      </c>
      <c r="C91" s="18"/>
      <c r="D91" s="18" t="s">
        <v>603</v>
      </c>
      <c r="E91" s="18" t="s">
        <v>603</v>
      </c>
      <c r="F91" s="20" t="n">
        <v>-13000</v>
      </c>
      <c r="G91" s="12" t="s">
        <v>1545</v>
      </c>
    </row>
    <row r="92" customFormat="false" ht="12.8" hidden="false" customHeight="false" outlineLevel="0" collapsed="false">
      <c r="A92" s="17" t="s">
        <v>588</v>
      </c>
      <c r="B92" s="9" t="s">
        <v>17</v>
      </c>
      <c r="C92" s="9"/>
      <c r="D92" s="9" t="s">
        <v>603</v>
      </c>
      <c r="E92" s="9"/>
      <c r="F92" s="9" t="n">
        <v>1000</v>
      </c>
      <c r="G92" s="12" t="s">
        <v>1545</v>
      </c>
    </row>
    <row r="93" customFormat="false" ht="12.8" hidden="false" customHeight="false" outlineLevel="0" collapsed="false">
      <c r="A93" s="17" t="s">
        <v>589</v>
      </c>
      <c r="B93" s="9" t="s">
        <v>17</v>
      </c>
      <c r="C93" s="9"/>
      <c r="D93" s="9" t="s">
        <v>603</v>
      </c>
      <c r="E93" s="9" t="s">
        <v>603</v>
      </c>
      <c r="F93" s="20" t="n">
        <v>200</v>
      </c>
      <c r="G93" s="12" t="s">
        <v>1545</v>
      </c>
    </row>
    <row r="94" customFormat="false" ht="12.8" hidden="false" customHeight="false" outlineLevel="0" collapsed="false">
      <c r="A94" s="17" t="s">
        <v>1594</v>
      </c>
      <c r="B94" s="9" t="s">
        <v>17</v>
      </c>
      <c r="C94" s="9"/>
      <c r="D94" s="9" t="s">
        <v>603</v>
      </c>
      <c r="E94" s="9" t="s">
        <v>603</v>
      </c>
      <c r="F94" s="20" t="n">
        <v>400</v>
      </c>
      <c r="G94" s="12" t="s">
        <v>1545</v>
      </c>
    </row>
    <row r="95" customFormat="false" ht="12.8" hidden="false" customHeight="false" outlineLevel="0" collapsed="false">
      <c r="A95" s="17" t="s">
        <v>595</v>
      </c>
      <c r="B95" s="9" t="s">
        <v>17</v>
      </c>
      <c r="C95" s="9"/>
      <c r="D95" s="9" t="s">
        <v>603</v>
      </c>
      <c r="E95" s="9" t="s">
        <v>603</v>
      </c>
      <c r="F95" s="20" t="n">
        <v>900</v>
      </c>
      <c r="G95" s="12" t="s">
        <v>1545</v>
      </c>
    </row>
    <row r="96" customFormat="false" ht="12.8" hidden="false" customHeight="false" outlineLevel="0" collapsed="false">
      <c r="A96" s="17" t="s">
        <v>595</v>
      </c>
      <c r="B96" s="9" t="s">
        <v>17</v>
      </c>
      <c r="C96" s="9"/>
      <c r="D96" s="9" t="s">
        <v>603</v>
      </c>
      <c r="E96" s="9" t="s">
        <v>603</v>
      </c>
      <c r="F96" s="20" t="n">
        <v>3200</v>
      </c>
      <c r="G96" s="12" t="s">
        <v>1545</v>
      </c>
    </row>
    <row r="97" customFormat="false" ht="12.8" hidden="false" customHeight="false" outlineLevel="0" collapsed="false">
      <c r="A97" s="17" t="s">
        <v>842</v>
      </c>
      <c r="B97" s="9" t="s">
        <v>17</v>
      </c>
      <c r="C97" s="9"/>
      <c r="D97" s="9" t="s">
        <v>603</v>
      </c>
      <c r="E97" s="9" t="s">
        <v>603</v>
      </c>
      <c r="F97" s="20" t="n">
        <v>3000</v>
      </c>
      <c r="G97" s="12" t="s">
        <v>1545</v>
      </c>
    </row>
    <row r="98" customFormat="false" ht="12.8" hidden="false" customHeight="false" outlineLevel="0" collapsed="false">
      <c r="A98" s="17" t="s">
        <v>49</v>
      </c>
      <c r="B98" s="9" t="s">
        <v>603</v>
      </c>
      <c r="C98" s="9"/>
      <c r="D98" s="9" t="s">
        <v>17</v>
      </c>
      <c r="E98" s="9"/>
      <c r="F98" s="20" t="n">
        <v>-12500</v>
      </c>
      <c r="G98" s="9" t="s">
        <v>1545</v>
      </c>
    </row>
    <row r="99" customFormat="false" ht="12.8" hidden="false" customHeight="false" outlineLevel="0" collapsed="false">
      <c r="A99" s="17" t="s">
        <v>72</v>
      </c>
      <c r="B99" s="9" t="s">
        <v>603</v>
      </c>
      <c r="C99" s="9"/>
      <c r="D99" s="9" t="s">
        <v>17</v>
      </c>
      <c r="E99" s="9"/>
      <c r="F99" s="20" t="n">
        <v>11000</v>
      </c>
      <c r="G99" s="9" t="s">
        <v>1545</v>
      </c>
    </row>
    <row r="100" customFormat="false" ht="12.8" hidden="false" customHeight="false" outlineLevel="0" collapsed="false">
      <c r="A100" s="17" t="s">
        <v>76</v>
      </c>
      <c r="B100" s="9" t="s">
        <v>603</v>
      </c>
      <c r="C100" s="9"/>
      <c r="D100" s="9" t="s">
        <v>17</v>
      </c>
      <c r="E100" s="9"/>
      <c r="F100" s="20" t="n">
        <v>-1000</v>
      </c>
      <c r="G100" s="9" t="s">
        <v>1545</v>
      </c>
    </row>
    <row r="101" customFormat="false" ht="12.8" hidden="false" customHeight="false" outlineLevel="0" collapsed="false">
      <c r="A101" s="17" t="s">
        <v>96</v>
      </c>
      <c r="B101" s="9" t="s">
        <v>603</v>
      </c>
      <c r="C101" s="9"/>
      <c r="D101" s="9" t="s">
        <v>17</v>
      </c>
      <c r="E101" s="9"/>
      <c r="F101" s="20" t="n">
        <v>-3200</v>
      </c>
      <c r="G101" s="9" t="s">
        <v>1545</v>
      </c>
    </row>
    <row r="102" customFormat="false" ht="12.8" hidden="false" customHeight="false" outlineLevel="0" collapsed="false">
      <c r="A102" s="17" t="s">
        <v>96</v>
      </c>
      <c r="B102" s="9" t="s">
        <v>603</v>
      </c>
      <c r="C102" s="9"/>
      <c r="D102" s="9" t="s">
        <v>17</v>
      </c>
      <c r="E102" s="9"/>
      <c r="F102" s="20" t="n">
        <v>-800</v>
      </c>
      <c r="G102" s="9" t="s">
        <v>1545</v>
      </c>
    </row>
    <row r="103" customFormat="false" ht="12.8" hidden="false" customHeight="false" outlineLevel="0" collapsed="false">
      <c r="A103" s="17" t="s">
        <v>99</v>
      </c>
      <c r="B103" s="9" t="s">
        <v>603</v>
      </c>
      <c r="C103" s="9"/>
      <c r="D103" s="9" t="s">
        <v>17</v>
      </c>
      <c r="E103" s="9"/>
      <c r="F103" s="20" t="n">
        <v>-4000</v>
      </c>
      <c r="G103" s="9" t="s">
        <v>1545</v>
      </c>
    </row>
    <row r="104" customFormat="false" ht="12.8" hidden="false" customHeight="false" outlineLevel="0" collapsed="false">
      <c r="A104" s="17" t="s">
        <v>1546</v>
      </c>
      <c r="B104" s="9" t="s">
        <v>603</v>
      </c>
      <c r="C104" s="9"/>
      <c r="D104" s="9" t="s">
        <v>17</v>
      </c>
      <c r="E104" s="9"/>
      <c r="F104" s="20" t="n">
        <v>10000</v>
      </c>
      <c r="G104" s="9" t="s">
        <v>1545</v>
      </c>
    </row>
    <row r="105" customFormat="false" ht="12.8" hidden="false" customHeight="false" outlineLevel="0" collapsed="false">
      <c r="A105" s="17" t="s">
        <v>117</v>
      </c>
      <c r="B105" s="9" t="s">
        <v>603</v>
      </c>
      <c r="C105" s="9"/>
      <c r="D105" s="9" t="s">
        <v>17</v>
      </c>
      <c r="E105" s="9"/>
      <c r="F105" s="20" t="n">
        <v>9800</v>
      </c>
      <c r="G105" s="9" t="s">
        <v>1545</v>
      </c>
    </row>
    <row r="106" customFormat="false" ht="12.8" hidden="false" customHeight="false" outlineLevel="0" collapsed="false">
      <c r="A106" s="17" t="s">
        <v>137</v>
      </c>
      <c r="B106" s="9" t="s">
        <v>603</v>
      </c>
      <c r="C106" s="9"/>
      <c r="D106" s="9" t="s">
        <v>17</v>
      </c>
      <c r="E106" s="9"/>
      <c r="F106" s="20" t="n">
        <v>-7300</v>
      </c>
      <c r="G106" s="9" t="s">
        <v>1545</v>
      </c>
    </row>
    <row r="107" customFormat="false" ht="12.8" hidden="false" customHeight="false" outlineLevel="0" collapsed="false">
      <c r="A107" s="17" t="s">
        <v>141</v>
      </c>
      <c r="B107" s="9" t="s">
        <v>603</v>
      </c>
      <c r="C107" s="9"/>
      <c r="D107" s="9" t="s">
        <v>17</v>
      </c>
      <c r="E107" s="9"/>
      <c r="F107" s="20" t="n">
        <v>-7000</v>
      </c>
      <c r="G107" s="9" t="s">
        <v>1545</v>
      </c>
    </row>
    <row r="108" customFormat="false" ht="12.8" hidden="false" customHeight="false" outlineLevel="0" collapsed="false">
      <c r="A108" s="17" t="s">
        <v>150</v>
      </c>
      <c r="B108" s="9" t="s">
        <v>603</v>
      </c>
      <c r="C108" s="9"/>
      <c r="D108" s="9" t="s">
        <v>17</v>
      </c>
      <c r="E108" s="9"/>
      <c r="F108" s="20" t="n">
        <v>-7800</v>
      </c>
      <c r="G108" s="9" t="s">
        <v>1545</v>
      </c>
    </row>
    <row r="109" customFormat="false" ht="12.8" hidden="false" customHeight="false" outlineLevel="0" collapsed="false">
      <c r="A109" s="17" t="s">
        <v>243</v>
      </c>
      <c r="B109" s="9" t="s">
        <v>603</v>
      </c>
      <c r="C109" s="9"/>
      <c r="D109" s="9" t="s">
        <v>17</v>
      </c>
      <c r="E109" s="9"/>
      <c r="F109" s="20" t="n">
        <v>-700</v>
      </c>
      <c r="G109" s="9" t="s">
        <v>1545</v>
      </c>
    </row>
    <row r="110" customFormat="false" ht="12.8" hidden="false" customHeight="false" outlineLevel="0" collapsed="false">
      <c r="A110" s="17" t="s">
        <v>244</v>
      </c>
      <c r="B110" s="9" t="s">
        <v>603</v>
      </c>
      <c r="C110" s="9"/>
      <c r="D110" s="9" t="s">
        <v>17</v>
      </c>
      <c r="E110" s="9"/>
      <c r="F110" s="20" t="n">
        <v>1500</v>
      </c>
      <c r="G110" s="9" t="s">
        <v>1545</v>
      </c>
    </row>
    <row r="111" customFormat="false" ht="12.8" hidden="false" customHeight="false" outlineLevel="0" collapsed="false">
      <c r="A111" s="17" t="s">
        <v>256</v>
      </c>
      <c r="B111" s="9" t="s">
        <v>603</v>
      </c>
      <c r="C111" s="9"/>
      <c r="D111" s="9" t="s">
        <v>17</v>
      </c>
      <c r="E111" s="9"/>
      <c r="F111" s="20" t="n">
        <v>-600</v>
      </c>
      <c r="G111" s="9" t="s">
        <v>1545</v>
      </c>
    </row>
    <row r="112" customFormat="false" ht="12.8" hidden="false" customHeight="false" outlineLevel="0" collapsed="false">
      <c r="A112" s="17" t="s">
        <v>257</v>
      </c>
      <c r="B112" s="9" t="s">
        <v>603</v>
      </c>
      <c r="C112" s="9"/>
      <c r="D112" s="9" t="s">
        <v>17</v>
      </c>
      <c r="E112" s="9"/>
      <c r="F112" s="20" t="n">
        <v>-700</v>
      </c>
      <c r="G112" s="9" t="s">
        <v>1545</v>
      </c>
    </row>
    <row r="113" customFormat="false" ht="12.8" hidden="false" customHeight="false" outlineLevel="0" collapsed="false">
      <c r="A113" s="17" t="s">
        <v>1557</v>
      </c>
      <c r="B113" s="9" t="s">
        <v>603</v>
      </c>
      <c r="C113" s="9"/>
      <c r="D113" s="9" t="s">
        <v>17</v>
      </c>
      <c r="E113" s="9"/>
      <c r="F113" s="20" t="n">
        <v>5300</v>
      </c>
      <c r="G113" s="9" t="s">
        <v>1545</v>
      </c>
    </row>
    <row r="114" customFormat="false" ht="12.8" hidden="false" customHeight="false" outlineLevel="0" collapsed="false">
      <c r="A114" s="17" t="s">
        <v>307</v>
      </c>
      <c r="B114" s="9" t="s">
        <v>603</v>
      </c>
      <c r="C114" s="9"/>
      <c r="D114" s="9" t="s">
        <v>17</v>
      </c>
      <c r="E114" s="9"/>
      <c r="F114" s="20" t="n">
        <v>-3000</v>
      </c>
      <c r="G114" s="9" t="s">
        <v>1545</v>
      </c>
    </row>
    <row r="115" customFormat="false" ht="12.8" hidden="false" customHeight="false" outlineLevel="0" collapsed="false">
      <c r="A115" s="17" t="s">
        <v>308</v>
      </c>
      <c r="B115" s="9" t="s">
        <v>603</v>
      </c>
      <c r="C115" s="9"/>
      <c r="D115" s="9" t="s">
        <v>17</v>
      </c>
      <c r="E115" s="9"/>
      <c r="F115" s="20" t="n">
        <v>-400</v>
      </c>
      <c r="G115" s="9" t="s">
        <v>1545</v>
      </c>
    </row>
    <row r="116" customFormat="false" ht="12.8" hidden="false" customHeight="false" outlineLevel="0" collapsed="false">
      <c r="A116" s="17" t="s">
        <v>311</v>
      </c>
      <c r="B116" s="9" t="s">
        <v>603</v>
      </c>
      <c r="C116" s="9"/>
      <c r="D116" s="9" t="s">
        <v>17</v>
      </c>
      <c r="E116" s="9"/>
      <c r="F116" s="20" t="n">
        <v>-300</v>
      </c>
      <c r="G116" s="9" t="s">
        <v>1545</v>
      </c>
    </row>
    <row r="117" customFormat="false" ht="12.8" hidden="false" customHeight="false" outlineLevel="0" collapsed="false">
      <c r="A117" s="17" t="s">
        <v>1559</v>
      </c>
      <c r="B117" s="9" t="s">
        <v>603</v>
      </c>
      <c r="C117" s="9"/>
      <c r="D117" s="9" t="s">
        <v>17</v>
      </c>
      <c r="E117" s="9"/>
      <c r="F117" s="20" t="n">
        <v>-500</v>
      </c>
      <c r="G117" s="9" t="s">
        <v>1545</v>
      </c>
    </row>
    <row r="118" customFormat="false" ht="12.8" hidden="false" customHeight="false" outlineLevel="0" collapsed="false">
      <c r="A118" s="17" t="s">
        <v>316</v>
      </c>
      <c r="B118" s="9" t="s">
        <v>603</v>
      </c>
      <c r="C118" s="9"/>
      <c r="D118" s="9" t="s">
        <v>17</v>
      </c>
      <c r="E118" s="9"/>
      <c r="F118" s="20" t="n">
        <v>-900</v>
      </c>
      <c r="G118" s="9" t="s">
        <v>1545</v>
      </c>
    </row>
    <row r="119" customFormat="false" ht="12.8" hidden="false" customHeight="false" outlineLevel="0" collapsed="false">
      <c r="A119" s="17" t="s">
        <v>1563</v>
      </c>
      <c r="B119" s="9" t="s">
        <v>603</v>
      </c>
      <c r="C119" s="9"/>
      <c r="D119" s="9" t="s">
        <v>17</v>
      </c>
      <c r="E119" s="9"/>
      <c r="F119" s="20" t="n">
        <v>-200</v>
      </c>
      <c r="G119" s="9" t="s">
        <v>1545</v>
      </c>
    </row>
    <row r="120" customFormat="false" ht="12.8" hidden="false" customHeight="false" outlineLevel="0" collapsed="false">
      <c r="A120" s="17" t="s">
        <v>695</v>
      </c>
      <c r="B120" s="9" t="s">
        <v>603</v>
      </c>
      <c r="C120" s="9"/>
      <c r="D120" s="9" t="s">
        <v>17</v>
      </c>
      <c r="E120" s="9"/>
      <c r="F120" s="20" t="n">
        <v>-200</v>
      </c>
      <c r="G120" s="9" t="s">
        <v>1545</v>
      </c>
    </row>
    <row r="121" customFormat="false" ht="12.8" hidden="false" customHeight="false" outlineLevel="0" collapsed="false">
      <c r="A121" s="17" t="s">
        <v>1617</v>
      </c>
      <c r="B121" s="9" t="s">
        <v>603</v>
      </c>
      <c r="C121" s="9"/>
      <c r="D121" s="9" t="s">
        <v>17</v>
      </c>
      <c r="E121" s="9"/>
      <c r="F121" s="20" t="n">
        <v>1500</v>
      </c>
      <c r="G121" s="9" t="s">
        <v>1545</v>
      </c>
    </row>
    <row r="122" customFormat="false" ht="12.8" hidden="false" customHeight="false" outlineLevel="0" collapsed="false">
      <c r="A122" s="17" t="s">
        <v>367</v>
      </c>
      <c r="B122" s="9" t="s">
        <v>603</v>
      </c>
      <c r="C122" s="9"/>
      <c r="D122" s="9" t="s">
        <v>17</v>
      </c>
      <c r="E122" s="9"/>
      <c r="F122" s="20" t="n">
        <v>-500</v>
      </c>
      <c r="G122" s="9" t="s">
        <v>1545</v>
      </c>
    </row>
    <row r="123" customFormat="false" ht="12.8" hidden="false" customHeight="false" outlineLevel="0" collapsed="false">
      <c r="A123" s="17" t="s">
        <v>398</v>
      </c>
      <c r="B123" s="9" t="s">
        <v>603</v>
      </c>
      <c r="C123" s="9"/>
      <c r="D123" s="9" t="s">
        <v>17</v>
      </c>
      <c r="E123" s="9"/>
      <c r="F123" s="20" t="n">
        <v>-500</v>
      </c>
      <c r="G123" s="9" t="s">
        <v>1545</v>
      </c>
    </row>
    <row r="124" customFormat="false" ht="12.8" hidden="false" customHeight="false" outlineLevel="0" collapsed="false">
      <c r="A124" s="17" t="s">
        <v>1573</v>
      </c>
      <c r="B124" s="9" t="s">
        <v>603</v>
      </c>
      <c r="C124" s="9"/>
      <c r="D124" s="9" t="s">
        <v>17</v>
      </c>
      <c r="E124" s="9"/>
      <c r="F124" s="20" t="n">
        <v>-200</v>
      </c>
      <c r="G124" s="9" t="s">
        <v>1545</v>
      </c>
    </row>
    <row r="125" customFormat="false" ht="12.8" hidden="false" customHeight="false" outlineLevel="0" collapsed="false">
      <c r="A125" s="17" t="s">
        <v>404</v>
      </c>
      <c r="B125" s="9" t="s">
        <v>603</v>
      </c>
      <c r="C125" s="9"/>
      <c r="D125" s="9" t="s">
        <v>17</v>
      </c>
      <c r="E125" s="9"/>
      <c r="F125" s="20" t="n">
        <v>-300</v>
      </c>
      <c r="G125" s="9" t="s">
        <v>1545</v>
      </c>
    </row>
    <row r="126" customFormat="false" ht="12.8" hidden="false" customHeight="false" outlineLevel="0" collapsed="false">
      <c r="A126" s="17" t="s">
        <v>605</v>
      </c>
      <c r="B126" s="9" t="s">
        <v>603</v>
      </c>
      <c r="C126" s="9"/>
      <c r="D126" s="9" t="s">
        <v>17</v>
      </c>
      <c r="E126" s="9"/>
      <c r="F126" s="9" t="n">
        <v>-132.77</v>
      </c>
      <c r="G126" s="9" t="s">
        <v>1545</v>
      </c>
    </row>
    <row r="127" customFormat="false" ht="12.8" hidden="false" customHeight="false" outlineLevel="0" collapsed="false">
      <c r="A127" s="17" t="s">
        <v>585</v>
      </c>
      <c r="B127" s="9" t="s">
        <v>603</v>
      </c>
      <c r="C127" s="9"/>
      <c r="D127" s="9" t="s">
        <v>17</v>
      </c>
      <c r="E127" s="9"/>
      <c r="F127" s="20" t="n">
        <v>13000</v>
      </c>
      <c r="G127" s="9" t="s">
        <v>1545</v>
      </c>
    </row>
    <row r="128" customFormat="false" ht="12.8" hidden="false" customHeight="false" outlineLevel="0" collapsed="false">
      <c r="A128" s="17" t="s">
        <v>588</v>
      </c>
      <c r="B128" s="9" t="s">
        <v>603</v>
      </c>
      <c r="C128" s="9"/>
      <c r="D128" s="9" t="s">
        <v>17</v>
      </c>
      <c r="E128" s="9"/>
      <c r="F128" s="9" t="n">
        <v>-1000</v>
      </c>
      <c r="G128" s="9" t="s">
        <v>1545</v>
      </c>
    </row>
    <row r="129" customFormat="false" ht="12.8" hidden="false" customHeight="false" outlineLevel="0" collapsed="false">
      <c r="A129" s="17" t="s">
        <v>589</v>
      </c>
      <c r="B129" s="9" t="s">
        <v>603</v>
      </c>
      <c r="C129" s="9"/>
      <c r="D129" s="9" t="s">
        <v>17</v>
      </c>
      <c r="E129" s="9"/>
      <c r="F129" s="9" t="n">
        <v>-200</v>
      </c>
      <c r="G129" s="9" t="s">
        <v>1545</v>
      </c>
    </row>
    <row r="130" customFormat="false" ht="12.8" hidden="false" customHeight="false" outlineLevel="0" collapsed="false">
      <c r="A130" s="17" t="s">
        <v>1594</v>
      </c>
      <c r="B130" s="9" t="s">
        <v>603</v>
      </c>
      <c r="C130" s="9"/>
      <c r="D130" s="9" t="s">
        <v>17</v>
      </c>
      <c r="E130" s="9"/>
      <c r="F130" s="9" t="n">
        <v>-400</v>
      </c>
      <c r="G130" s="9" t="s">
        <v>1545</v>
      </c>
    </row>
    <row r="131" customFormat="false" ht="12.8" hidden="false" customHeight="false" outlineLevel="0" collapsed="false">
      <c r="A131" s="17" t="s">
        <v>595</v>
      </c>
      <c r="B131" s="9" t="s">
        <v>603</v>
      </c>
      <c r="C131" s="9"/>
      <c r="D131" s="9" t="s">
        <v>17</v>
      </c>
      <c r="E131" s="9"/>
      <c r="F131" s="9" t="n">
        <v>-900</v>
      </c>
      <c r="G131" s="9" t="s">
        <v>1545</v>
      </c>
    </row>
    <row r="132" customFormat="false" ht="12.8" hidden="false" customHeight="false" outlineLevel="0" collapsed="false">
      <c r="A132" s="17" t="s">
        <v>595</v>
      </c>
      <c r="B132" s="9" t="s">
        <v>603</v>
      </c>
      <c r="C132" s="9"/>
      <c r="D132" s="9" t="s">
        <v>17</v>
      </c>
      <c r="E132" s="9"/>
      <c r="F132" s="9" t="n">
        <v>-3200</v>
      </c>
      <c r="G132" s="9" t="s">
        <v>1545</v>
      </c>
    </row>
    <row r="133" customFormat="false" ht="12.8" hidden="false" customHeight="false" outlineLevel="0" collapsed="false">
      <c r="A133" s="17" t="s">
        <v>375</v>
      </c>
      <c r="B133" s="9" t="s">
        <v>606</v>
      </c>
      <c r="C133" s="9"/>
      <c r="D133" s="9" t="s">
        <v>17</v>
      </c>
      <c r="E133" s="9" t="s">
        <v>17</v>
      </c>
      <c r="F133" s="20" t="n">
        <v>10000</v>
      </c>
      <c r="G133" s="9" t="s">
        <v>1545</v>
      </c>
    </row>
    <row r="134" customFormat="false" ht="12.8" hidden="false" customHeight="false" outlineLevel="0" collapsed="false">
      <c r="A134" s="17" t="s">
        <v>482</v>
      </c>
      <c r="B134" s="9" t="s">
        <v>606</v>
      </c>
      <c r="C134" s="9"/>
      <c r="D134" s="9" t="s">
        <v>17</v>
      </c>
      <c r="E134" s="9"/>
      <c r="F134" s="9" t="n">
        <v>-10505.71</v>
      </c>
      <c r="G134" s="9" t="s">
        <v>1545</v>
      </c>
    </row>
    <row r="135" customFormat="false" ht="12.8" hidden="false" customHeight="false" outlineLevel="0" collapsed="false">
      <c r="A135" s="17" t="s">
        <v>96</v>
      </c>
      <c r="B135" s="9" t="s">
        <v>607</v>
      </c>
      <c r="C135" s="9"/>
      <c r="D135" s="9" t="s">
        <v>848</v>
      </c>
      <c r="E135" s="9" t="s">
        <v>848</v>
      </c>
      <c r="F135" s="9" t="n">
        <v>-16000</v>
      </c>
      <c r="G135" s="12" t="s">
        <v>1545</v>
      </c>
    </row>
    <row r="136" customFormat="false" ht="12.8" hidden="false" customHeight="false" outlineLevel="0" collapsed="false">
      <c r="A136" s="17" t="s">
        <v>98</v>
      </c>
      <c r="B136" s="9" t="s">
        <v>607</v>
      </c>
      <c r="C136" s="9"/>
      <c r="D136" s="9" t="s">
        <v>848</v>
      </c>
      <c r="E136" s="9" t="s">
        <v>848</v>
      </c>
      <c r="F136" s="9" t="n">
        <v>1500</v>
      </c>
      <c r="G136" s="12" t="s">
        <v>1545</v>
      </c>
    </row>
    <row r="137" customFormat="false" ht="12.8" hidden="false" customHeight="false" outlineLevel="0" collapsed="false">
      <c r="A137" s="17" t="s">
        <v>99</v>
      </c>
      <c r="B137" s="9" t="s">
        <v>607</v>
      </c>
      <c r="C137" s="9"/>
      <c r="D137" s="9" t="s">
        <v>848</v>
      </c>
      <c r="E137" s="9" t="s">
        <v>848</v>
      </c>
      <c r="F137" s="9" t="n">
        <v>3000</v>
      </c>
      <c r="G137" s="12" t="s">
        <v>1545</v>
      </c>
    </row>
    <row r="138" customFormat="false" ht="12.8" hidden="false" customHeight="false" outlineLevel="0" collapsed="false">
      <c r="A138" s="17" t="s">
        <v>102</v>
      </c>
      <c r="B138" s="9" t="s">
        <v>607</v>
      </c>
      <c r="C138" s="9"/>
      <c r="D138" s="9" t="s">
        <v>848</v>
      </c>
      <c r="E138" s="9" t="s">
        <v>848</v>
      </c>
      <c r="F138" s="9" t="n">
        <v>6000</v>
      </c>
      <c r="G138" s="12" t="s">
        <v>1545</v>
      </c>
    </row>
    <row r="139" customFormat="false" ht="12.8" hidden="false" customHeight="false" outlineLevel="0" collapsed="false">
      <c r="A139" s="17" t="s">
        <v>105</v>
      </c>
      <c r="B139" s="9" t="s">
        <v>607</v>
      </c>
      <c r="C139" s="9"/>
      <c r="D139" s="9" t="s">
        <v>848</v>
      </c>
      <c r="E139" s="9" t="s">
        <v>848</v>
      </c>
      <c r="F139" s="9" t="n">
        <v>-10000</v>
      </c>
      <c r="G139" s="12" t="s">
        <v>1545</v>
      </c>
    </row>
    <row r="140" customFormat="false" ht="12.8" hidden="false" customHeight="false" outlineLevel="0" collapsed="false">
      <c r="A140" s="17" t="s">
        <v>622</v>
      </c>
      <c r="B140" s="9" t="s">
        <v>607</v>
      </c>
      <c r="C140" s="9"/>
      <c r="D140" s="9" t="s">
        <v>848</v>
      </c>
      <c r="E140" s="9" t="s">
        <v>848</v>
      </c>
      <c r="F140" s="9" t="n">
        <v>12000</v>
      </c>
      <c r="G140" s="12" t="s">
        <v>1545</v>
      </c>
    </row>
    <row r="141" customFormat="false" ht="12.8" hidden="false" customHeight="false" outlineLevel="0" collapsed="false">
      <c r="A141" s="17" t="s">
        <v>1547</v>
      </c>
      <c r="B141" s="9" t="s">
        <v>607</v>
      </c>
      <c r="C141" s="9"/>
      <c r="D141" s="9" t="s">
        <v>17</v>
      </c>
      <c r="E141" s="9" t="s">
        <v>17</v>
      </c>
      <c r="F141" s="9" t="n">
        <v>-3000</v>
      </c>
      <c r="G141" s="12" t="s">
        <v>1545</v>
      </c>
    </row>
    <row r="142" customFormat="false" ht="12.8" hidden="false" customHeight="false" outlineLevel="0" collapsed="false">
      <c r="A142" s="17" t="s">
        <v>1548</v>
      </c>
      <c r="B142" s="9" t="s">
        <v>607</v>
      </c>
      <c r="C142" s="9"/>
      <c r="D142" s="9" t="s">
        <v>848</v>
      </c>
      <c r="E142" s="9" t="s">
        <v>848</v>
      </c>
      <c r="F142" s="9" t="n">
        <v>-1500</v>
      </c>
      <c r="G142" s="12" t="s">
        <v>1545</v>
      </c>
    </row>
    <row r="143" customFormat="false" ht="12.8" hidden="false" customHeight="false" outlineLevel="0" collapsed="false">
      <c r="A143" s="17" t="s">
        <v>162</v>
      </c>
      <c r="B143" s="9" t="s">
        <v>607</v>
      </c>
      <c r="C143" s="9"/>
      <c r="D143" s="9" t="s">
        <v>848</v>
      </c>
      <c r="E143" s="9" t="s">
        <v>848</v>
      </c>
      <c r="F143" s="9" t="n">
        <v>4000</v>
      </c>
      <c r="G143" s="12" t="s">
        <v>1545</v>
      </c>
    </row>
    <row r="144" customFormat="false" ht="12.8" hidden="false" customHeight="false" outlineLevel="0" collapsed="false">
      <c r="A144" s="17" t="s">
        <v>169</v>
      </c>
      <c r="B144" s="9" t="s">
        <v>607</v>
      </c>
      <c r="C144" s="9"/>
      <c r="D144" s="9" t="s">
        <v>17</v>
      </c>
      <c r="E144" s="9" t="s">
        <v>17</v>
      </c>
      <c r="F144" s="9" t="n">
        <v>-4000</v>
      </c>
      <c r="G144" s="12" t="s">
        <v>1545</v>
      </c>
    </row>
    <row r="145" customFormat="false" ht="12.8" hidden="false" customHeight="false" outlineLevel="0" collapsed="false">
      <c r="A145" s="17" t="s">
        <v>177</v>
      </c>
      <c r="B145" s="9" t="s">
        <v>607</v>
      </c>
      <c r="C145" s="9"/>
      <c r="D145" s="9" t="s">
        <v>17</v>
      </c>
      <c r="E145" s="9" t="s">
        <v>17</v>
      </c>
      <c r="F145" s="9" t="n">
        <v>-500</v>
      </c>
      <c r="G145" s="12" t="s">
        <v>1545</v>
      </c>
    </row>
    <row r="146" customFormat="false" ht="12.8" hidden="false" customHeight="false" outlineLevel="0" collapsed="false">
      <c r="A146" s="17" t="s">
        <v>180</v>
      </c>
      <c r="B146" s="9" t="s">
        <v>607</v>
      </c>
      <c r="C146" s="9"/>
      <c r="D146" s="9" t="s">
        <v>848</v>
      </c>
      <c r="E146" s="9" t="s">
        <v>848</v>
      </c>
      <c r="F146" s="9" t="n">
        <v>-3000</v>
      </c>
      <c r="G146" s="12" t="s">
        <v>1545</v>
      </c>
    </row>
    <row r="147" customFormat="false" ht="12.8" hidden="false" customHeight="false" outlineLevel="0" collapsed="false">
      <c r="A147" s="17" t="s">
        <v>1549</v>
      </c>
      <c r="B147" s="9" t="s">
        <v>607</v>
      </c>
      <c r="C147" s="9"/>
      <c r="D147" s="9" t="s">
        <v>17</v>
      </c>
      <c r="E147" s="9" t="s">
        <v>17</v>
      </c>
      <c r="F147" s="9" t="n">
        <v>-4000</v>
      </c>
      <c r="G147" s="12" t="s">
        <v>1545</v>
      </c>
    </row>
    <row r="148" customFormat="false" ht="12.8" hidden="false" customHeight="false" outlineLevel="0" collapsed="false">
      <c r="A148" s="17" t="s">
        <v>207</v>
      </c>
      <c r="B148" s="9" t="s">
        <v>607</v>
      </c>
      <c r="C148" s="9"/>
      <c r="D148" s="9" t="s">
        <v>17</v>
      </c>
      <c r="E148" s="9" t="s">
        <v>17</v>
      </c>
      <c r="F148" s="9" t="n">
        <v>-3500</v>
      </c>
      <c r="G148" s="12" t="s">
        <v>1545</v>
      </c>
    </row>
    <row r="149" customFormat="false" ht="12.8" hidden="false" customHeight="false" outlineLevel="0" collapsed="false">
      <c r="A149" s="17" t="s">
        <v>224</v>
      </c>
      <c r="B149" s="9" t="s">
        <v>607</v>
      </c>
      <c r="C149" s="9"/>
      <c r="D149" s="9" t="s">
        <v>17</v>
      </c>
      <c r="E149" s="9" t="s">
        <v>17</v>
      </c>
      <c r="F149" s="9" t="n">
        <v>-3000</v>
      </c>
      <c r="G149" s="12" t="s">
        <v>1545</v>
      </c>
    </row>
    <row r="150" customFormat="false" ht="12.8" hidden="false" customHeight="false" outlineLevel="0" collapsed="false">
      <c r="A150" s="17" t="s">
        <v>650</v>
      </c>
      <c r="B150" s="9" t="s">
        <v>607</v>
      </c>
      <c r="C150" s="9"/>
      <c r="D150" s="9" t="s">
        <v>17</v>
      </c>
      <c r="E150" s="9" t="s">
        <v>17</v>
      </c>
      <c r="F150" s="9" t="n">
        <v>-400</v>
      </c>
      <c r="G150" s="12" t="s">
        <v>1545</v>
      </c>
    </row>
    <row r="151" customFormat="false" ht="12.8" hidden="false" customHeight="false" outlineLevel="0" collapsed="false">
      <c r="A151" s="17" t="s">
        <v>241</v>
      </c>
      <c r="B151" s="9" t="s">
        <v>607</v>
      </c>
      <c r="C151" s="9"/>
      <c r="D151" s="9" t="s">
        <v>848</v>
      </c>
      <c r="E151" s="9" t="s">
        <v>848</v>
      </c>
      <c r="F151" s="9" t="n">
        <v>4000</v>
      </c>
      <c r="G151" s="12" t="s">
        <v>1545</v>
      </c>
    </row>
    <row r="152" customFormat="false" ht="12.8" hidden="false" customHeight="false" outlineLevel="0" collapsed="false">
      <c r="A152" s="17" t="s">
        <v>243</v>
      </c>
      <c r="B152" s="9" t="s">
        <v>607</v>
      </c>
      <c r="C152" s="9"/>
      <c r="D152" s="9" t="s">
        <v>848</v>
      </c>
      <c r="E152" s="9" t="s">
        <v>848</v>
      </c>
      <c r="F152" s="9" t="n">
        <v>-4500</v>
      </c>
      <c r="G152" s="12" t="s">
        <v>1545</v>
      </c>
    </row>
    <row r="153" customFormat="false" ht="12.8" hidden="false" customHeight="false" outlineLevel="0" collapsed="false">
      <c r="A153" s="17" t="s">
        <v>1550</v>
      </c>
      <c r="B153" s="9" t="s">
        <v>607</v>
      </c>
      <c r="C153" s="9"/>
      <c r="D153" s="9" t="s">
        <v>17</v>
      </c>
      <c r="E153" s="9" t="s">
        <v>17</v>
      </c>
      <c r="F153" s="9" t="n">
        <v>-5000</v>
      </c>
      <c r="G153" s="12" t="s">
        <v>1545</v>
      </c>
    </row>
    <row r="154" customFormat="false" ht="12.8" hidden="false" customHeight="false" outlineLevel="0" collapsed="false">
      <c r="A154" s="17" t="s">
        <v>252</v>
      </c>
      <c r="B154" s="9" t="s">
        <v>607</v>
      </c>
      <c r="C154" s="9"/>
      <c r="D154" s="9" t="s">
        <v>848</v>
      </c>
      <c r="E154" s="9" t="s">
        <v>848</v>
      </c>
      <c r="F154" s="9" t="n">
        <v>4000</v>
      </c>
      <c r="G154" s="12" t="s">
        <v>1545</v>
      </c>
    </row>
    <row r="155" customFormat="false" ht="12.8" hidden="false" customHeight="false" outlineLevel="0" collapsed="false">
      <c r="A155" s="17" t="s">
        <v>257</v>
      </c>
      <c r="B155" s="9" t="s">
        <v>607</v>
      </c>
      <c r="C155" s="9"/>
      <c r="D155" s="9" t="s">
        <v>848</v>
      </c>
      <c r="E155" s="9" t="s">
        <v>848</v>
      </c>
      <c r="F155" s="9" t="n">
        <v>700</v>
      </c>
      <c r="G155" s="12" t="s">
        <v>1545</v>
      </c>
    </row>
    <row r="156" customFormat="false" ht="12.8" hidden="false" customHeight="false" outlineLevel="0" collapsed="false">
      <c r="A156" s="17" t="s">
        <v>1551</v>
      </c>
      <c r="B156" s="9" t="s">
        <v>607</v>
      </c>
      <c r="C156" s="9"/>
      <c r="D156" s="9" t="s">
        <v>848</v>
      </c>
      <c r="E156" s="9" t="s">
        <v>848</v>
      </c>
      <c r="F156" s="9" t="n">
        <v>-10000</v>
      </c>
      <c r="G156" s="12" t="s">
        <v>1545</v>
      </c>
    </row>
    <row r="157" customFormat="false" ht="12.8" hidden="false" customHeight="false" outlineLevel="0" collapsed="false">
      <c r="A157" s="17" t="s">
        <v>261</v>
      </c>
      <c r="B157" s="9" t="s">
        <v>607</v>
      </c>
      <c r="C157" s="9"/>
      <c r="D157" s="9" t="s">
        <v>17</v>
      </c>
      <c r="E157" s="9" t="s">
        <v>17</v>
      </c>
      <c r="F157" s="9" t="n">
        <v>-10000</v>
      </c>
      <c r="G157" s="12" t="s">
        <v>1545</v>
      </c>
    </row>
    <row r="158" customFormat="false" ht="12.8" hidden="false" customHeight="false" outlineLevel="0" collapsed="false">
      <c r="A158" s="17" t="s">
        <v>659</v>
      </c>
      <c r="B158" s="9" t="s">
        <v>607</v>
      </c>
      <c r="C158" s="9"/>
      <c r="D158" s="9" t="s">
        <v>848</v>
      </c>
      <c r="E158" s="9" t="s">
        <v>848</v>
      </c>
      <c r="F158" s="9" t="n">
        <v>6000</v>
      </c>
      <c r="G158" s="12" t="s">
        <v>1545</v>
      </c>
    </row>
    <row r="159" customFormat="false" ht="12.8" hidden="false" customHeight="false" outlineLevel="0" collapsed="false">
      <c r="A159" s="17" t="s">
        <v>1552</v>
      </c>
      <c r="B159" s="9" t="s">
        <v>607</v>
      </c>
      <c r="C159" s="9"/>
      <c r="D159" s="9" t="s">
        <v>848</v>
      </c>
      <c r="E159" s="9" t="s">
        <v>848</v>
      </c>
      <c r="F159" s="9" t="n">
        <v>-6000</v>
      </c>
      <c r="G159" s="12" t="s">
        <v>1545</v>
      </c>
    </row>
    <row r="160" customFormat="false" ht="12.8" hidden="false" customHeight="false" outlineLevel="0" collapsed="false">
      <c r="A160" s="17" t="s">
        <v>291</v>
      </c>
      <c r="B160" s="9" t="s">
        <v>607</v>
      </c>
      <c r="C160" s="9"/>
      <c r="D160" s="9" t="s">
        <v>17</v>
      </c>
      <c r="E160" s="9" t="s">
        <v>17</v>
      </c>
      <c r="F160" s="9" t="n">
        <v>-4000</v>
      </c>
      <c r="G160" s="12" t="s">
        <v>1545</v>
      </c>
    </row>
    <row r="161" customFormat="false" ht="12.8" hidden="false" customHeight="false" outlineLevel="0" collapsed="false">
      <c r="A161" s="17" t="s">
        <v>294</v>
      </c>
      <c r="B161" s="9" t="s">
        <v>607</v>
      </c>
      <c r="C161" s="9"/>
      <c r="D161" s="9" t="s">
        <v>848</v>
      </c>
      <c r="E161" s="9" t="s">
        <v>848</v>
      </c>
      <c r="F161" s="9" t="n">
        <v>5000</v>
      </c>
      <c r="G161" s="12" t="s">
        <v>1545</v>
      </c>
    </row>
    <row r="162" customFormat="false" ht="12.8" hidden="false" customHeight="false" outlineLevel="0" collapsed="false">
      <c r="A162" s="17" t="s">
        <v>299</v>
      </c>
      <c r="B162" s="9" t="s">
        <v>607</v>
      </c>
      <c r="C162" s="9"/>
      <c r="D162" s="9" t="s">
        <v>848</v>
      </c>
      <c r="E162" s="9" t="s">
        <v>848</v>
      </c>
      <c r="F162" s="9" t="n">
        <v>-5400</v>
      </c>
      <c r="G162" s="12" t="s">
        <v>1545</v>
      </c>
    </row>
    <row r="163" customFormat="false" ht="12.8" hidden="false" customHeight="false" outlineLevel="0" collapsed="false">
      <c r="A163" s="17" t="s">
        <v>309</v>
      </c>
      <c r="B163" s="9" t="s">
        <v>607</v>
      </c>
      <c r="C163" s="9"/>
      <c r="D163" s="9" t="s">
        <v>848</v>
      </c>
      <c r="E163" s="9" t="s">
        <v>848</v>
      </c>
      <c r="F163" s="9" t="n">
        <v>1000</v>
      </c>
      <c r="G163" s="12" t="s">
        <v>1545</v>
      </c>
    </row>
    <row r="164" customFormat="false" ht="12.8" hidden="false" customHeight="false" outlineLevel="0" collapsed="false">
      <c r="A164" s="17" t="s">
        <v>311</v>
      </c>
      <c r="B164" s="9" t="s">
        <v>607</v>
      </c>
      <c r="C164" s="9"/>
      <c r="D164" s="9" t="s">
        <v>848</v>
      </c>
      <c r="E164" s="9" t="s">
        <v>848</v>
      </c>
      <c r="F164" s="9" t="n">
        <v>-13000</v>
      </c>
      <c r="G164" s="12" t="s">
        <v>1545</v>
      </c>
    </row>
    <row r="165" customFormat="false" ht="12.8" hidden="false" customHeight="false" outlineLevel="0" collapsed="false">
      <c r="A165" s="17" t="s">
        <v>315</v>
      </c>
      <c r="B165" s="9" t="s">
        <v>607</v>
      </c>
      <c r="C165" s="9"/>
      <c r="D165" s="9" t="s">
        <v>848</v>
      </c>
      <c r="E165" s="9" t="s">
        <v>848</v>
      </c>
      <c r="F165" s="9" t="n">
        <v>1000</v>
      </c>
      <c r="G165" s="12" t="s">
        <v>1545</v>
      </c>
    </row>
    <row r="166" customFormat="false" ht="12.8" hidden="false" customHeight="false" outlineLevel="0" collapsed="false">
      <c r="A166" s="17" t="s">
        <v>315</v>
      </c>
      <c r="B166" s="9" t="s">
        <v>607</v>
      </c>
      <c r="C166" s="9"/>
      <c r="D166" s="9" t="s">
        <v>848</v>
      </c>
      <c r="E166" s="9" t="s">
        <v>848</v>
      </c>
      <c r="F166" s="9" t="n">
        <v>2000</v>
      </c>
      <c r="G166" s="12" t="s">
        <v>1545</v>
      </c>
    </row>
    <row r="167" customFormat="false" ht="12.8" hidden="false" customHeight="false" outlineLevel="0" collapsed="false">
      <c r="A167" s="17" t="s">
        <v>318</v>
      </c>
      <c r="B167" s="9" t="s">
        <v>607</v>
      </c>
      <c r="C167" s="9"/>
      <c r="D167" s="9" t="s">
        <v>848</v>
      </c>
      <c r="E167" s="9" t="s">
        <v>848</v>
      </c>
      <c r="F167" s="9" t="n">
        <v>5000</v>
      </c>
      <c r="G167" s="12" t="s">
        <v>1545</v>
      </c>
    </row>
    <row r="168" customFormat="false" ht="12.8" hidden="false" customHeight="false" outlineLevel="0" collapsed="false">
      <c r="A168" s="17" t="s">
        <v>682</v>
      </c>
      <c r="B168" s="9" t="s">
        <v>607</v>
      </c>
      <c r="C168" s="9"/>
      <c r="D168" s="9" t="s">
        <v>848</v>
      </c>
      <c r="E168" s="9" t="s">
        <v>848</v>
      </c>
      <c r="F168" s="9" t="n">
        <v>-15000</v>
      </c>
      <c r="G168" s="12" t="s">
        <v>1545</v>
      </c>
    </row>
    <row r="169" customFormat="false" ht="12.8" hidden="false" customHeight="false" outlineLevel="0" collapsed="false">
      <c r="A169" s="17" t="s">
        <v>685</v>
      </c>
      <c r="B169" s="9" t="s">
        <v>607</v>
      </c>
      <c r="C169" s="9"/>
      <c r="D169" s="9" t="s">
        <v>848</v>
      </c>
      <c r="E169" s="9" t="s">
        <v>848</v>
      </c>
      <c r="F169" s="9" t="n">
        <v>1000</v>
      </c>
      <c r="G169" s="12" t="s">
        <v>1545</v>
      </c>
    </row>
    <row r="170" customFormat="false" ht="12.8" hidden="false" customHeight="false" outlineLevel="0" collapsed="false">
      <c r="A170" s="17" t="s">
        <v>1561</v>
      </c>
      <c r="B170" s="9" t="s">
        <v>607</v>
      </c>
      <c r="C170" s="9"/>
      <c r="D170" s="9" t="s">
        <v>848</v>
      </c>
      <c r="E170" s="9" t="s">
        <v>848</v>
      </c>
      <c r="F170" s="9" t="n">
        <v>1500</v>
      </c>
      <c r="G170" s="12" t="s">
        <v>1545</v>
      </c>
    </row>
    <row r="171" customFormat="false" ht="12.8" hidden="false" customHeight="false" outlineLevel="0" collapsed="false">
      <c r="A171" s="17" t="s">
        <v>1562</v>
      </c>
      <c r="B171" s="9" t="s">
        <v>607</v>
      </c>
      <c r="C171" s="9"/>
      <c r="D171" s="9" t="s">
        <v>848</v>
      </c>
      <c r="E171" s="9" t="s">
        <v>848</v>
      </c>
      <c r="F171" s="9" t="n">
        <v>5500</v>
      </c>
      <c r="G171" s="12" t="s">
        <v>1545</v>
      </c>
    </row>
    <row r="172" customFormat="false" ht="12.8" hidden="false" customHeight="false" outlineLevel="0" collapsed="false">
      <c r="A172" s="17" t="s">
        <v>321</v>
      </c>
      <c r="B172" s="9" t="s">
        <v>607</v>
      </c>
      <c r="C172" s="9"/>
      <c r="D172" s="9" t="s">
        <v>848</v>
      </c>
      <c r="E172" s="9" t="s">
        <v>848</v>
      </c>
      <c r="F172" s="9" t="n">
        <v>15000</v>
      </c>
      <c r="G172" s="12" t="s">
        <v>1545</v>
      </c>
    </row>
    <row r="173" customFormat="false" ht="12.8" hidden="false" customHeight="false" outlineLevel="0" collapsed="false">
      <c r="A173" s="17" t="s">
        <v>694</v>
      </c>
      <c r="B173" s="9" t="s">
        <v>607</v>
      </c>
      <c r="C173" s="9"/>
      <c r="D173" s="9" t="s">
        <v>848</v>
      </c>
      <c r="E173" s="9" t="s">
        <v>848</v>
      </c>
      <c r="F173" s="9" t="n">
        <v>1000</v>
      </c>
      <c r="G173" s="12" t="s">
        <v>1545</v>
      </c>
    </row>
    <row r="174" customFormat="false" ht="12.8" hidden="false" customHeight="false" outlineLevel="0" collapsed="false">
      <c r="A174" s="17" t="s">
        <v>698</v>
      </c>
      <c r="B174" s="9" t="s">
        <v>607</v>
      </c>
      <c r="C174" s="9"/>
      <c r="D174" s="9" t="s">
        <v>17</v>
      </c>
      <c r="E174" s="9" t="s">
        <v>17</v>
      </c>
      <c r="F174" s="9" t="n">
        <v>-1000</v>
      </c>
      <c r="G174" s="12" t="s">
        <v>1545</v>
      </c>
    </row>
    <row r="175" customFormat="false" ht="12.8" hidden="false" customHeight="false" outlineLevel="0" collapsed="false">
      <c r="A175" s="17" t="s">
        <v>1516</v>
      </c>
      <c r="B175" s="9" t="s">
        <v>607</v>
      </c>
      <c r="C175" s="9"/>
      <c r="D175" s="9" t="s">
        <v>848</v>
      </c>
      <c r="E175" s="9" t="s">
        <v>848</v>
      </c>
      <c r="F175" s="9" t="n">
        <v>-8500</v>
      </c>
      <c r="G175" s="12" t="s">
        <v>1545</v>
      </c>
    </row>
    <row r="176" customFormat="false" ht="12.8" hidden="false" customHeight="false" outlineLevel="0" collapsed="false">
      <c r="A176" s="17" t="s">
        <v>325</v>
      </c>
      <c r="B176" s="9" t="s">
        <v>607</v>
      </c>
      <c r="C176" s="9"/>
      <c r="D176" s="9" t="s">
        <v>848</v>
      </c>
      <c r="E176" s="9" t="s">
        <v>848</v>
      </c>
      <c r="F176" s="9" t="n">
        <v>5100</v>
      </c>
      <c r="G176" s="12" t="s">
        <v>1545</v>
      </c>
    </row>
    <row r="177" customFormat="false" ht="12.8" hidden="false" customHeight="false" outlineLevel="0" collapsed="false">
      <c r="A177" s="17" t="s">
        <v>326</v>
      </c>
      <c r="B177" s="9" t="s">
        <v>607</v>
      </c>
      <c r="C177" s="9"/>
      <c r="D177" s="9" t="s">
        <v>848</v>
      </c>
      <c r="E177" s="9" t="s">
        <v>848</v>
      </c>
      <c r="F177" s="9" t="n">
        <v>1500</v>
      </c>
      <c r="G177" s="12" t="s">
        <v>1545</v>
      </c>
    </row>
    <row r="178" customFormat="false" ht="12.8" hidden="false" customHeight="false" outlineLevel="0" collapsed="false">
      <c r="A178" s="17" t="s">
        <v>711</v>
      </c>
      <c r="B178" s="9" t="s">
        <v>607</v>
      </c>
      <c r="C178" s="9"/>
      <c r="D178" s="9" t="s">
        <v>848</v>
      </c>
      <c r="E178" s="9" t="s">
        <v>848</v>
      </c>
      <c r="F178" s="9" t="n">
        <v>-7000</v>
      </c>
      <c r="G178" s="12" t="s">
        <v>1545</v>
      </c>
    </row>
    <row r="179" customFormat="false" ht="12.8" hidden="false" customHeight="false" outlineLevel="0" collapsed="false">
      <c r="A179" s="17" t="s">
        <v>711</v>
      </c>
      <c r="B179" s="9" t="s">
        <v>607</v>
      </c>
      <c r="C179" s="9"/>
      <c r="D179" s="9" t="s">
        <v>848</v>
      </c>
      <c r="E179" s="9" t="s">
        <v>17</v>
      </c>
      <c r="F179" s="9" t="n">
        <v>-2000</v>
      </c>
      <c r="G179" s="12" t="s">
        <v>1545</v>
      </c>
    </row>
    <row r="180" customFormat="false" ht="12.8" hidden="false" customHeight="false" outlineLevel="0" collapsed="false">
      <c r="A180" s="17" t="s">
        <v>716</v>
      </c>
      <c r="B180" s="9" t="s">
        <v>607</v>
      </c>
      <c r="C180" s="9"/>
      <c r="D180" s="9" t="s">
        <v>848</v>
      </c>
      <c r="E180" s="9" t="s">
        <v>848</v>
      </c>
      <c r="F180" s="9" t="n">
        <v>7000</v>
      </c>
      <c r="G180" s="12" t="s">
        <v>1545</v>
      </c>
    </row>
    <row r="181" customFormat="false" ht="12.8" hidden="false" customHeight="false" outlineLevel="0" collapsed="false">
      <c r="A181" s="17" t="s">
        <v>1564</v>
      </c>
      <c r="B181" s="9" t="s">
        <v>607</v>
      </c>
      <c r="C181" s="9"/>
      <c r="D181" s="9" t="s">
        <v>848</v>
      </c>
      <c r="E181" s="9" t="s">
        <v>848</v>
      </c>
      <c r="F181" s="9" t="n">
        <v>5000</v>
      </c>
      <c r="G181" s="12" t="s">
        <v>1545</v>
      </c>
    </row>
    <row r="182" customFormat="false" ht="12.8" hidden="false" customHeight="false" outlineLevel="0" collapsed="false">
      <c r="A182" s="17" t="s">
        <v>337</v>
      </c>
      <c r="B182" s="9" t="s">
        <v>607</v>
      </c>
      <c r="C182" s="9"/>
      <c r="D182" s="9" t="s">
        <v>848</v>
      </c>
      <c r="E182" s="9" t="s">
        <v>848</v>
      </c>
      <c r="F182" s="9" t="n">
        <v>-8000</v>
      </c>
      <c r="G182" s="12" t="s">
        <v>1545</v>
      </c>
    </row>
    <row r="183" customFormat="false" ht="12.8" hidden="false" customHeight="false" outlineLevel="0" collapsed="false">
      <c r="A183" s="17" t="s">
        <v>726</v>
      </c>
      <c r="B183" s="9" t="s">
        <v>607</v>
      </c>
      <c r="C183" s="9"/>
      <c r="D183" s="9" t="s">
        <v>848</v>
      </c>
      <c r="E183" s="9" t="s">
        <v>848</v>
      </c>
      <c r="F183" s="9" t="n">
        <v>4800</v>
      </c>
      <c r="G183" s="12" t="s">
        <v>1545</v>
      </c>
    </row>
    <row r="184" customFormat="false" ht="12.8" hidden="false" customHeight="false" outlineLevel="0" collapsed="false">
      <c r="A184" s="17" t="s">
        <v>1565</v>
      </c>
      <c r="B184" s="9" t="s">
        <v>607</v>
      </c>
      <c r="C184" s="9"/>
      <c r="D184" s="9" t="s">
        <v>848</v>
      </c>
      <c r="E184" s="9" t="s">
        <v>848</v>
      </c>
      <c r="F184" s="9" t="n">
        <v>-10000</v>
      </c>
      <c r="G184" s="12" t="s">
        <v>1545</v>
      </c>
    </row>
    <row r="185" customFormat="false" ht="12.8" hidden="false" customHeight="false" outlineLevel="0" collapsed="false">
      <c r="A185" s="17" t="s">
        <v>741</v>
      </c>
      <c r="B185" s="9" t="s">
        <v>607</v>
      </c>
      <c r="C185" s="9"/>
      <c r="D185" s="9" t="s">
        <v>848</v>
      </c>
      <c r="E185" s="9" t="s">
        <v>848</v>
      </c>
      <c r="F185" s="9" t="n">
        <v>5300</v>
      </c>
      <c r="G185" s="12" t="s">
        <v>1545</v>
      </c>
    </row>
    <row r="186" customFormat="false" ht="12.8" hidden="false" customHeight="false" outlineLevel="0" collapsed="false">
      <c r="A186" s="17" t="s">
        <v>742</v>
      </c>
      <c r="B186" s="9" t="s">
        <v>607</v>
      </c>
      <c r="C186" s="9"/>
      <c r="D186" s="9" t="s">
        <v>17</v>
      </c>
      <c r="E186" s="9" t="s">
        <v>17</v>
      </c>
      <c r="F186" s="9" t="n">
        <v>-1000</v>
      </c>
      <c r="G186" s="12" t="s">
        <v>1545</v>
      </c>
    </row>
    <row r="187" customFormat="false" ht="12.8" hidden="false" customHeight="false" outlineLevel="0" collapsed="false">
      <c r="A187" s="17" t="s">
        <v>742</v>
      </c>
      <c r="B187" s="9" t="s">
        <v>607</v>
      </c>
      <c r="C187" s="9"/>
      <c r="D187" s="9" t="s">
        <v>848</v>
      </c>
      <c r="E187" s="9" t="s">
        <v>848</v>
      </c>
      <c r="F187" s="9" t="n">
        <v>1500</v>
      </c>
      <c r="G187" s="12" t="s">
        <v>1545</v>
      </c>
    </row>
    <row r="188" customFormat="false" ht="12.8" hidden="false" customHeight="false" outlineLevel="0" collapsed="false">
      <c r="A188" s="17" t="s">
        <v>743</v>
      </c>
      <c r="B188" s="9" t="s">
        <v>607</v>
      </c>
      <c r="C188" s="9"/>
      <c r="D188" s="9" t="s">
        <v>848</v>
      </c>
      <c r="E188" s="9" t="s">
        <v>848</v>
      </c>
      <c r="F188" s="9" t="n">
        <v>-10000</v>
      </c>
      <c r="G188" s="12" t="s">
        <v>1545</v>
      </c>
    </row>
    <row r="189" customFormat="false" ht="12.8" hidden="false" customHeight="false" outlineLevel="0" collapsed="false">
      <c r="A189" s="17" t="s">
        <v>345</v>
      </c>
      <c r="B189" s="9" t="s">
        <v>607</v>
      </c>
      <c r="C189" s="9"/>
      <c r="D189" s="9" t="s">
        <v>984</v>
      </c>
      <c r="E189" s="9" t="s">
        <v>984</v>
      </c>
      <c r="F189" s="9" t="n">
        <v>-800</v>
      </c>
      <c r="G189" s="12" t="s">
        <v>1545</v>
      </c>
    </row>
    <row r="190" customFormat="false" ht="12.8" hidden="false" customHeight="false" outlineLevel="0" collapsed="false">
      <c r="A190" s="17" t="s">
        <v>745</v>
      </c>
      <c r="B190" s="9" t="s">
        <v>607</v>
      </c>
      <c r="C190" s="9"/>
      <c r="D190" s="9" t="s">
        <v>848</v>
      </c>
      <c r="E190" s="9" t="s">
        <v>848</v>
      </c>
      <c r="F190" s="9" t="n">
        <v>5600</v>
      </c>
      <c r="G190" s="12" t="s">
        <v>1545</v>
      </c>
    </row>
    <row r="191" customFormat="false" ht="12.8" hidden="false" customHeight="false" outlineLevel="0" collapsed="false">
      <c r="A191" s="17" t="s">
        <v>745</v>
      </c>
      <c r="B191" s="9" t="s">
        <v>607</v>
      </c>
      <c r="C191" s="9"/>
      <c r="D191" s="9" t="s">
        <v>848</v>
      </c>
      <c r="E191" s="9" t="s">
        <v>848</v>
      </c>
      <c r="F191" s="9" t="n">
        <v>3500</v>
      </c>
      <c r="G191" s="12" t="s">
        <v>1545</v>
      </c>
    </row>
    <row r="192" customFormat="false" ht="12.8" hidden="false" customHeight="false" outlineLevel="0" collapsed="false">
      <c r="A192" s="17" t="s">
        <v>1566</v>
      </c>
      <c r="B192" s="9" t="s">
        <v>607</v>
      </c>
      <c r="C192" s="9"/>
      <c r="D192" s="9" t="s">
        <v>984</v>
      </c>
      <c r="E192" s="9" t="s">
        <v>984</v>
      </c>
      <c r="F192" s="9" t="n">
        <v>-1600</v>
      </c>
      <c r="G192" s="12" t="s">
        <v>1545</v>
      </c>
    </row>
    <row r="193" customFormat="false" ht="12.8" hidden="false" customHeight="false" outlineLevel="0" collapsed="false">
      <c r="A193" s="17" t="s">
        <v>1567</v>
      </c>
      <c r="B193" s="9" t="s">
        <v>607</v>
      </c>
      <c r="C193" s="9"/>
      <c r="D193" s="9" t="s">
        <v>17</v>
      </c>
      <c r="E193" s="9" t="s">
        <v>17</v>
      </c>
      <c r="F193" s="9" t="n">
        <v>-1500</v>
      </c>
      <c r="G193" s="12" t="s">
        <v>1545</v>
      </c>
    </row>
    <row r="194" customFormat="false" ht="12.8" hidden="false" customHeight="false" outlineLevel="0" collapsed="false">
      <c r="A194" s="17" t="s">
        <v>1567</v>
      </c>
      <c r="B194" s="9" t="s">
        <v>607</v>
      </c>
      <c r="C194" s="9"/>
      <c r="D194" s="9" t="s">
        <v>848</v>
      </c>
      <c r="E194" s="9" t="s">
        <v>848</v>
      </c>
      <c r="F194" s="9" t="n">
        <v>-11000</v>
      </c>
      <c r="G194" s="12" t="s">
        <v>1545</v>
      </c>
    </row>
    <row r="195" customFormat="false" ht="12.8" hidden="false" customHeight="false" outlineLevel="0" collapsed="false">
      <c r="A195" s="17" t="s">
        <v>747</v>
      </c>
      <c r="B195" s="9" t="s">
        <v>607</v>
      </c>
      <c r="C195" s="9"/>
      <c r="D195" s="9" t="s">
        <v>17</v>
      </c>
      <c r="E195" s="9" t="s">
        <v>17</v>
      </c>
      <c r="F195" s="9" t="n">
        <v>-1000</v>
      </c>
      <c r="G195" s="12" t="s">
        <v>1545</v>
      </c>
    </row>
    <row r="196" customFormat="false" ht="12.8" hidden="false" customHeight="false" outlineLevel="0" collapsed="false">
      <c r="A196" s="17" t="s">
        <v>747</v>
      </c>
      <c r="B196" s="9" t="s">
        <v>607</v>
      </c>
      <c r="C196" s="9"/>
      <c r="D196" s="9" t="s">
        <v>848</v>
      </c>
      <c r="E196" s="9" t="s">
        <v>848</v>
      </c>
      <c r="F196" s="9" t="n">
        <v>7000</v>
      </c>
      <c r="G196" s="12" t="s">
        <v>1545</v>
      </c>
    </row>
    <row r="197" customFormat="false" ht="12.8" hidden="false" customHeight="false" outlineLevel="0" collapsed="false">
      <c r="A197" s="17" t="s">
        <v>354</v>
      </c>
      <c r="B197" s="9" t="s">
        <v>607</v>
      </c>
      <c r="C197" s="9"/>
      <c r="D197" s="9" t="s">
        <v>984</v>
      </c>
      <c r="E197" s="9" t="s">
        <v>984</v>
      </c>
      <c r="F197" s="9" t="n">
        <v>-2600</v>
      </c>
      <c r="G197" s="12" t="s">
        <v>1545</v>
      </c>
    </row>
    <row r="198" customFormat="false" ht="12.8" hidden="false" customHeight="false" outlineLevel="0" collapsed="false">
      <c r="A198" s="17" t="s">
        <v>357</v>
      </c>
      <c r="B198" s="9" t="s">
        <v>607</v>
      </c>
      <c r="C198" s="9"/>
      <c r="D198" s="9" t="s">
        <v>848</v>
      </c>
      <c r="E198" s="9" t="s">
        <v>848</v>
      </c>
      <c r="F198" s="9" t="n">
        <v>-12000</v>
      </c>
      <c r="G198" s="12" t="s">
        <v>1545</v>
      </c>
    </row>
    <row r="199" customFormat="false" ht="12.8" hidden="false" customHeight="false" outlineLevel="0" collapsed="false">
      <c r="A199" s="17" t="s">
        <v>1568</v>
      </c>
      <c r="B199" s="9" t="s">
        <v>607</v>
      </c>
      <c r="C199" s="9"/>
      <c r="D199" s="9" t="s">
        <v>848</v>
      </c>
      <c r="E199" s="9" t="s">
        <v>848</v>
      </c>
      <c r="F199" s="9" t="n">
        <v>7000</v>
      </c>
      <c r="G199" s="12" t="s">
        <v>1545</v>
      </c>
    </row>
    <row r="200" customFormat="false" ht="12.8" hidden="false" customHeight="false" outlineLevel="0" collapsed="false">
      <c r="A200" s="17" t="s">
        <v>1568</v>
      </c>
      <c r="B200" s="9" t="s">
        <v>607</v>
      </c>
      <c r="C200" s="9"/>
      <c r="D200" s="9" t="s">
        <v>984</v>
      </c>
      <c r="E200" s="9" t="s">
        <v>984</v>
      </c>
      <c r="F200" s="9" t="n">
        <v>-3000</v>
      </c>
      <c r="G200" s="12" t="s">
        <v>1545</v>
      </c>
    </row>
    <row r="201" customFormat="false" ht="12.8" hidden="false" customHeight="false" outlineLevel="0" collapsed="false">
      <c r="A201" s="17" t="s">
        <v>366</v>
      </c>
      <c r="B201" s="9" t="s">
        <v>607</v>
      </c>
      <c r="C201" s="9"/>
      <c r="D201" s="9" t="s">
        <v>848</v>
      </c>
      <c r="E201" s="9" t="s">
        <v>848</v>
      </c>
      <c r="F201" s="9" t="n">
        <v>600</v>
      </c>
      <c r="G201" s="12" t="s">
        <v>1545</v>
      </c>
    </row>
    <row r="202" customFormat="false" ht="12.8" hidden="false" customHeight="false" outlineLevel="0" collapsed="false">
      <c r="A202" s="17" t="s">
        <v>366</v>
      </c>
      <c r="B202" s="9" t="s">
        <v>607</v>
      </c>
      <c r="C202" s="9"/>
      <c r="D202" s="9" t="s">
        <v>984</v>
      </c>
      <c r="E202" s="9" t="s">
        <v>984</v>
      </c>
      <c r="F202" s="9" t="n">
        <v>-500</v>
      </c>
      <c r="G202" s="12" t="s">
        <v>1545</v>
      </c>
    </row>
    <row r="203" customFormat="false" ht="12.8" hidden="false" customHeight="false" outlineLevel="0" collapsed="false">
      <c r="A203" s="17" t="s">
        <v>752</v>
      </c>
      <c r="B203" s="9" t="s">
        <v>607</v>
      </c>
      <c r="C203" s="9"/>
      <c r="D203" s="9" t="s">
        <v>848</v>
      </c>
      <c r="E203" s="9" t="s">
        <v>848</v>
      </c>
      <c r="F203" s="9" t="n">
        <v>-8500</v>
      </c>
      <c r="G203" s="12" t="s">
        <v>1545</v>
      </c>
    </row>
    <row r="204" customFormat="false" ht="12.8" hidden="false" customHeight="false" outlineLevel="0" collapsed="false">
      <c r="A204" s="17" t="s">
        <v>752</v>
      </c>
      <c r="B204" s="9" t="s">
        <v>607</v>
      </c>
      <c r="C204" s="9"/>
      <c r="D204" s="9" t="s">
        <v>984</v>
      </c>
      <c r="E204" s="9" t="s">
        <v>984</v>
      </c>
      <c r="F204" s="9" t="n">
        <v>-3000</v>
      </c>
      <c r="G204" s="12" t="s">
        <v>1545</v>
      </c>
    </row>
    <row r="205" customFormat="false" ht="12.8" hidden="false" customHeight="false" outlineLevel="0" collapsed="false">
      <c r="A205" s="17" t="s">
        <v>370</v>
      </c>
      <c r="B205" s="9" t="s">
        <v>607</v>
      </c>
      <c r="C205" s="9"/>
      <c r="D205" s="9" t="s">
        <v>984</v>
      </c>
      <c r="E205" s="9" t="s">
        <v>984</v>
      </c>
      <c r="F205" s="9" t="n">
        <v>-3000</v>
      </c>
      <c r="G205" s="12" t="s">
        <v>1545</v>
      </c>
    </row>
    <row r="206" customFormat="false" ht="12.8" hidden="false" customHeight="false" outlineLevel="0" collapsed="false">
      <c r="A206" s="17" t="s">
        <v>371</v>
      </c>
      <c r="B206" s="9" t="s">
        <v>607</v>
      </c>
      <c r="C206" s="9"/>
      <c r="D206" s="9" t="s">
        <v>17</v>
      </c>
      <c r="E206" s="9" t="s">
        <v>17</v>
      </c>
      <c r="F206" s="9" t="n">
        <v>-2000</v>
      </c>
      <c r="G206" s="12" t="s">
        <v>1545</v>
      </c>
    </row>
    <row r="207" customFormat="false" ht="12.8" hidden="false" customHeight="false" outlineLevel="0" collapsed="false">
      <c r="A207" s="17" t="s">
        <v>1570</v>
      </c>
      <c r="B207" s="9" t="s">
        <v>607</v>
      </c>
      <c r="C207" s="9"/>
      <c r="D207" s="9" t="s">
        <v>17</v>
      </c>
      <c r="E207" s="9" t="s">
        <v>17</v>
      </c>
      <c r="F207" s="9" t="n">
        <v>-11000</v>
      </c>
      <c r="G207" s="12" t="s">
        <v>1545</v>
      </c>
    </row>
    <row r="208" customFormat="false" ht="12.8" hidden="false" customHeight="false" outlineLevel="0" collapsed="false">
      <c r="A208" s="17" t="s">
        <v>380</v>
      </c>
      <c r="B208" s="9" t="s">
        <v>607</v>
      </c>
      <c r="C208" s="9"/>
      <c r="D208" s="9" t="s">
        <v>17</v>
      </c>
      <c r="E208" s="9" t="s">
        <v>17</v>
      </c>
      <c r="F208" s="9" t="n">
        <v>-1200</v>
      </c>
      <c r="G208" s="12" t="s">
        <v>1545</v>
      </c>
    </row>
    <row r="209" customFormat="false" ht="12.8" hidden="false" customHeight="false" outlineLevel="0" collapsed="false">
      <c r="A209" s="17" t="s">
        <v>380</v>
      </c>
      <c r="B209" s="9" t="s">
        <v>607</v>
      </c>
      <c r="C209" s="9"/>
      <c r="D209" s="9" t="s">
        <v>848</v>
      </c>
      <c r="E209" s="9" t="s">
        <v>848</v>
      </c>
      <c r="F209" s="9" t="n">
        <v>5200</v>
      </c>
      <c r="G209" s="12" t="s">
        <v>1545</v>
      </c>
    </row>
    <row r="210" customFormat="false" ht="12.8" hidden="false" customHeight="false" outlineLevel="0" collapsed="false">
      <c r="A210" s="17" t="s">
        <v>380</v>
      </c>
      <c r="B210" s="9" t="s">
        <v>607</v>
      </c>
      <c r="C210" s="9"/>
      <c r="D210" s="9" t="s">
        <v>984</v>
      </c>
      <c r="E210" s="9" t="s">
        <v>984</v>
      </c>
      <c r="F210" s="9" t="n">
        <v>-2000</v>
      </c>
      <c r="G210" s="12" t="s">
        <v>1545</v>
      </c>
    </row>
    <row r="211" customFormat="false" ht="12.8" hidden="false" customHeight="false" outlineLevel="0" collapsed="false">
      <c r="A211" s="17" t="s">
        <v>1571</v>
      </c>
      <c r="B211" s="9" t="s">
        <v>607</v>
      </c>
      <c r="C211" s="9"/>
      <c r="D211" s="9" t="s">
        <v>848</v>
      </c>
      <c r="E211" s="9" t="s">
        <v>848</v>
      </c>
      <c r="F211" s="9" t="n">
        <v>-10500</v>
      </c>
      <c r="G211" s="12" t="s">
        <v>1545</v>
      </c>
    </row>
    <row r="212" customFormat="false" ht="12.8" hidden="false" customHeight="false" outlineLevel="0" collapsed="false">
      <c r="A212" s="17" t="s">
        <v>387</v>
      </c>
      <c r="B212" s="9" t="s">
        <v>607</v>
      </c>
      <c r="C212" s="9"/>
      <c r="D212" s="9" t="s">
        <v>848</v>
      </c>
      <c r="E212" s="9" t="s">
        <v>848</v>
      </c>
      <c r="F212" s="9" t="n">
        <v>8200</v>
      </c>
      <c r="G212" s="12" t="s">
        <v>1545</v>
      </c>
    </row>
    <row r="213" customFormat="false" ht="12.8" hidden="false" customHeight="false" outlineLevel="0" collapsed="false">
      <c r="A213" s="17" t="s">
        <v>387</v>
      </c>
      <c r="B213" s="9" t="s">
        <v>607</v>
      </c>
      <c r="C213" s="9"/>
      <c r="D213" s="9" t="s">
        <v>984</v>
      </c>
      <c r="E213" s="9" t="s">
        <v>984</v>
      </c>
      <c r="F213" s="9" t="n">
        <v>-3000</v>
      </c>
      <c r="G213" s="12" t="s">
        <v>1545</v>
      </c>
    </row>
    <row r="214" customFormat="false" ht="12.8" hidden="false" customHeight="false" outlineLevel="0" collapsed="false">
      <c r="A214" s="17" t="s">
        <v>910</v>
      </c>
      <c r="B214" s="9" t="s">
        <v>607</v>
      </c>
      <c r="C214" s="9"/>
      <c r="D214" s="9" t="s">
        <v>848</v>
      </c>
      <c r="E214" s="9" t="s">
        <v>848</v>
      </c>
      <c r="F214" s="9" t="n">
        <v>-18000</v>
      </c>
      <c r="G214" s="12" t="s">
        <v>1545</v>
      </c>
    </row>
    <row r="215" customFormat="false" ht="12.8" hidden="false" customHeight="false" outlineLevel="0" collapsed="false">
      <c r="A215" s="17" t="s">
        <v>1572</v>
      </c>
      <c r="B215" s="9" t="s">
        <v>607</v>
      </c>
      <c r="C215" s="9"/>
      <c r="D215" s="9" t="s">
        <v>17</v>
      </c>
      <c r="E215" s="9" t="s">
        <v>17</v>
      </c>
      <c r="F215" s="9" t="n">
        <v>-1200</v>
      </c>
      <c r="G215" s="12" t="s">
        <v>1545</v>
      </c>
    </row>
    <row r="216" customFormat="false" ht="12.8" hidden="false" customHeight="false" outlineLevel="0" collapsed="false">
      <c r="A216" s="17" t="s">
        <v>393</v>
      </c>
      <c r="B216" s="9" t="s">
        <v>607</v>
      </c>
      <c r="C216" s="9"/>
      <c r="D216" s="9" t="s">
        <v>848</v>
      </c>
      <c r="E216" s="9" t="s">
        <v>848</v>
      </c>
      <c r="F216" s="9" t="n">
        <v>8200</v>
      </c>
      <c r="G216" s="12" t="s">
        <v>1545</v>
      </c>
    </row>
    <row r="217" customFormat="false" ht="12.8" hidden="false" customHeight="false" outlineLevel="0" collapsed="false">
      <c r="A217" s="17" t="s">
        <v>393</v>
      </c>
      <c r="B217" s="9" t="s">
        <v>607</v>
      </c>
      <c r="C217" s="9"/>
      <c r="D217" s="9" t="s">
        <v>984</v>
      </c>
      <c r="E217" s="9" t="s">
        <v>984</v>
      </c>
      <c r="F217" s="9" t="n">
        <v>-3000</v>
      </c>
      <c r="G217" s="12" t="s">
        <v>1545</v>
      </c>
    </row>
    <row r="218" customFormat="false" ht="12.8" hidden="false" customHeight="false" outlineLevel="0" collapsed="false">
      <c r="A218" s="17" t="s">
        <v>761</v>
      </c>
      <c r="B218" s="9" t="s">
        <v>607</v>
      </c>
      <c r="C218" s="9"/>
      <c r="D218" s="9" t="s">
        <v>984</v>
      </c>
      <c r="E218" s="9" t="s">
        <v>984</v>
      </c>
      <c r="F218" s="9" t="n">
        <v>-500</v>
      </c>
      <c r="G218" s="12" t="s">
        <v>1545</v>
      </c>
    </row>
    <row r="219" customFormat="false" ht="12.8" hidden="false" customHeight="false" outlineLevel="0" collapsed="false">
      <c r="A219" s="17" t="s">
        <v>762</v>
      </c>
      <c r="B219" s="9" t="s">
        <v>607</v>
      </c>
      <c r="C219" s="9"/>
      <c r="D219" s="9" t="s">
        <v>848</v>
      </c>
      <c r="E219" s="9" t="s">
        <v>848</v>
      </c>
      <c r="F219" s="9" t="n">
        <v>500</v>
      </c>
      <c r="G219" s="12" t="s">
        <v>1545</v>
      </c>
    </row>
    <row r="220" customFormat="false" ht="12.8" hidden="false" customHeight="false" outlineLevel="0" collapsed="false">
      <c r="A220" s="17" t="s">
        <v>764</v>
      </c>
      <c r="B220" s="9" t="s">
        <v>607</v>
      </c>
      <c r="C220" s="9"/>
      <c r="D220" s="9" t="s">
        <v>848</v>
      </c>
      <c r="E220" s="9" t="s">
        <v>848</v>
      </c>
      <c r="F220" s="9" t="n">
        <v>-11800</v>
      </c>
      <c r="G220" s="12" t="s">
        <v>1545</v>
      </c>
    </row>
    <row r="221" customFormat="false" ht="12.8" hidden="false" customHeight="false" outlineLevel="0" collapsed="false">
      <c r="A221" s="17" t="s">
        <v>765</v>
      </c>
      <c r="B221" s="9" t="s">
        <v>607</v>
      </c>
      <c r="C221" s="9"/>
      <c r="D221" s="9" t="s">
        <v>848</v>
      </c>
      <c r="E221" s="9" t="s">
        <v>848</v>
      </c>
      <c r="F221" s="9" t="n">
        <v>1000</v>
      </c>
      <c r="G221" s="12" t="s">
        <v>1545</v>
      </c>
    </row>
    <row r="222" customFormat="false" ht="12.8" hidden="false" customHeight="false" outlineLevel="0" collapsed="false">
      <c r="A222" s="17" t="s">
        <v>396</v>
      </c>
      <c r="B222" s="9" t="s">
        <v>607</v>
      </c>
      <c r="C222" s="9"/>
      <c r="D222" s="9" t="s">
        <v>848</v>
      </c>
      <c r="E222" s="9" t="s">
        <v>848</v>
      </c>
      <c r="F222" s="9" t="n">
        <v>8000</v>
      </c>
      <c r="G222" s="12" t="s">
        <v>1545</v>
      </c>
    </row>
    <row r="223" customFormat="false" ht="12.8" hidden="false" customHeight="false" outlineLevel="0" collapsed="false">
      <c r="A223" s="17" t="s">
        <v>398</v>
      </c>
      <c r="B223" s="9" t="s">
        <v>607</v>
      </c>
      <c r="C223" s="9"/>
      <c r="D223" s="9" t="s">
        <v>984</v>
      </c>
      <c r="E223" s="9" t="s">
        <v>984</v>
      </c>
      <c r="F223" s="9" t="n">
        <v>-3000</v>
      </c>
      <c r="G223" s="12" t="s">
        <v>1545</v>
      </c>
    </row>
    <row r="224" customFormat="false" ht="12.8" hidden="false" customHeight="false" outlineLevel="0" collapsed="false">
      <c r="A224" s="17" t="s">
        <v>767</v>
      </c>
      <c r="B224" s="9" t="s">
        <v>607</v>
      </c>
      <c r="C224" s="9"/>
      <c r="D224" s="9" t="s">
        <v>848</v>
      </c>
      <c r="E224" s="9" t="s">
        <v>848</v>
      </c>
      <c r="F224" s="9" t="n">
        <v>-9500</v>
      </c>
      <c r="G224" s="12" t="s">
        <v>1545</v>
      </c>
    </row>
    <row r="225" customFormat="false" ht="12.8" hidden="false" customHeight="false" outlineLevel="0" collapsed="false">
      <c r="A225" s="17" t="s">
        <v>767</v>
      </c>
      <c r="B225" s="9" t="s">
        <v>607</v>
      </c>
      <c r="C225" s="9"/>
      <c r="D225" s="9" t="s">
        <v>984</v>
      </c>
      <c r="E225" s="9" t="s">
        <v>984</v>
      </c>
      <c r="F225" s="9" t="n">
        <v>-1000</v>
      </c>
      <c r="G225" s="12" t="s">
        <v>1545</v>
      </c>
    </row>
    <row r="226" customFormat="false" ht="12.8" hidden="false" customHeight="false" outlineLevel="0" collapsed="false">
      <c r="A226" s="17" t="s">
        <v>1575</v>
      </c>
      <c r="B226" s="9" t="s">
        <v>607</v>
      </c>
      <c r="C226" s="9"/>
      <c r="D226" s="9" t="s">
        <v>848</v>
      </c>
      <c r="E226" s="9" t="s">
        <v>848</v>
      </c>
      <c r="F226" s="9" t="n">
        <v>8500</v>
      </c>
      <c r="G226" s="12" t="s">
        <v>1545</v>
      </c>
    </row>
    <row r="227" customFormat="false" ht="12.8" hidden="false" customHeight="false" outlineLevel="0" collapsed="false">
      <c r="A227" s="17" t="s">
        <v>1576</v>
      </c>
      <c r="B227" s="9" t="s">
        <v>607</v>
      </c>
      <c r="C227" s="9"/>
      <c r="D227" s="9" t="s">
        <v>984</v>
      </c>
      <c r="E227" s="9" t="s">
        <v>984</v>
      </c>
      <c r="F227" s="9" t="n">
        <v>-3000</v>
      </c>
      <c r="G227" s="12" t="s">
        <v>1545</v>
      </c>
    </row>
    <row r="228" customFormat="false" ht="12.8" hidden="false" customHeight="false" outlineLevel="0" collapsed="false">
      <c r="A228" s="17" t="s">
        <v>412</v>
      </c>
      <c r="B228" s="9" t="s">
        <v>607</v>
      </c>
      <c r="C228" s="9"/>
      <c r="D228" s="9" t="s">
        <v>17</v>
      </c>
      <c r="E228" s="9" t="s">
        <v>17</v>
      </c>
      <c r="F228" s="9" t="n">
        <v>-1000</v>
      </c>
      <c r="G228" s="12" t="s">
        <v>1545</v>
      </c>
    </row>
    <row r="229" customFormat="false" ht="12.8" hidden="false" customHeight="false" outlineLevel="0" collapsed="false">
      <c r="A229" s="17" t="s">
        <v>768</v>
      </c>
      <c r="B229" s="9" t="s">
        <v>607</v>
      </c>
      <c r="C229" s="9"/>
      <c r="D229" s="9" t="s">
        <v>848</v>
      </c>
      <c r="E229" s="9" t="s">
        <v>848</v>
      </c>
      <c r="F229" s="9" t="n">
        <v>-11900</v>
      </c>
      <c r="G229" s="12" t="s">
        <v>1545</v>
      </c>
    </row>
    <row r="230" customFormat="false" ht="12.8" hidden="false" customHeight="false" outlineLevel="0" collapsed="false">
      <c r="A230" s="17" t="s">
        <v>1577</v>
      </c>
      <c r="B230" s="9" t="s">
        <v>607</v>
      </c>
      <c r="C230" s="9"/>
      <c r="D230" s="9" t="s">
        <v>848</v>
      </c>
      <c r="E230" s="9" t="s">
        <v>848</v>
      </c>
      <c r="F230" s="9" t="n">
        <v>8000</v>
      </c>
      <c r="G230" s="12" t="s">
        <v>1545</v>
      </c>
    </row>
    <row r="231" customFormat="false" ht="12.8" hidden="false" customHeight="false" outlineLevel="0" collapsed="false">
      <c r="A231" s="17" t="s">
        <v>1578</v>
      </c>
      <c r="B231" s="9" t="s">
        <v>607</v>
      </c>
      <c r="C231" s="9"/>
      <c r="D231" s="9" t="s">
        <v>984</v>
      </c>
      <c r="E231" s="9" t="s">
        <v>984</v>
      </c>
      <c r="F231" s="9" t="n">
        <v>-3000</v>
      </c>
      <c r="G231" s="12" t="s">
        <v>1545</v>
      </c>
    </row>
    <row r="232" customFormat="false" ht="12.8" hidden="false" customHeight="false" outlineLevel="0" collapsed="false">
      <c r="A232" s="17" t="s">
        <v>1579</v>
      </c>
      <c r="B232" s="9" t="s">
        <v>607</v>
      </c>
      <c r="C232" s="9"/>
      <c r="D232" s="9" t="s">
        <v>848</v>
      </c>
      <c r="E232" s="9" t="s">
        <v>848</v>
      </c>
      <c r="F232" s="9" t="n">
        <v>-12000</v>
      </c>
      <c r="G232" s="12" t="s">
        <v>1545</v>
      </c>
    </row>
    <row r="233" customFormat="false" ht="12.8" hidden="false" customHeight="false" outlineLevel="0" collapsed="false">
      <c r="A233" s="17" t="s">
        <v>425</v>
      </c>
      <c r="B233" s="9" t="s">
        <v>607</v>
      </c>
      <c r="C233" s="9"/>
      <c r="D233" s="9" t="s">
        <v>848</v>
      </c>
      <c r="E233" s="9" t="s">
        <v>848</v>
      </c>
      <c r="F233" s="9" t="n">
        <v>8500</v>
      </c>
      <c r="G233" s="12" t="s">
        <v>1545</v>
      </c>
    </row>
    <row r="234" customFormat="false" ht="12.8" hidden="false" customHeight="false" outlineLevel="0" collapsed="false">
      <c r="A234" s="17" t="s">
        <v>427</v>
      </c>
      <c r="B234" s="9" t="s">
        <v>607</v>
      </c>
      <c r="C234" s="9"/>
      <c r="D234" s="9" t="s">
        <v>984</v>
      </c>
      <c r="E234" s="9" t="s">
        <v>984</v>
      </c>
      <c r="F234" s="9" t="n">
        <v>-3000</v>
      </c>
      <c r="G234" s="12" t="s">
        <v>1545</v>
      </c>
    </row>
    <row r="235" customFormat="false" ht="12.8" hidden="false" customHeight="false" outlineLevel="0" collapsed="false">
      <c r="A235" s="17" t="s">
        <v>427</v>
      </c>
      <c r="B235" s="9" t="s">
        <v>607</v>
      </c>
      <c r="C235" s="9"/>
      <c r="D235" s="9" t="s">
        <v>984</v>
      </c>
      <c r="E235" s="9" t="s">
        <v>984</v>
      </c>
      <c r="F235" s="9" t="n">
        <v>-450</v>
      </c>
      <c r="G235" s="12" t="s">
        <v>1545</v>
      </c>
    </row>
    <row r="236" customFormat="false" ht="12.8" hidden="false" customHeight="false" outlineLevel="0" collapsed="false">
      <c r="A236" s="17" t="s">
        <v>1580</v>
      </c>
      <c r="B236" s="9" t="s">
        <v>607</v>
      </c>
      <c r="C236" s="9"/>
      <c r="D236" s="9" t="s">
        <v>848</v>
      </c>
      <c r="E236" s="9" t="s">
        <v>848</v>
      </c>
      <c r="F236" s="9" t="n">
        <v>-11500</v>
      </c>
      <c r="G236" s="12" t="s">
        <v>1545</v>
      </c>
    </row>
    <row r="237" customFormat="false" ht="12.8" hidden="false" customHeight="false" outlineLevel="0" collapsed="false">
      <c r="A237" s="17" t="s">
        <v>1581</v>
      </c>
      <c r="B237" s="9" t="s">
        <v>607</v>
      </c>
      <c r="C237" s="9"/>
      <c r="D237" s="9" t="s">
        <v>848</v>
      </c>
      <c r="E237" s="9" t="s">
        <v>848</v>
      </c>
      <c r="F237" s="9" t="n">
        <v>9000</v>
      </c>
      <c r="G237" s="12" t="s">
        <v>1545</v>
      </c>
    </row>
    <row r="238" customFormat="false" ht="12.8" hidden="false" customHeight="false" outlineLevel="0" collapsed="false">
      <c r="A238" s="17" t="s">
        <v>435</v>
      </c>
      <c r="B238" s="9" t="s">
        <v>607</v>
      </c>
      <c r="C238" s="9"/>
      <c r="D238" s="9" t="s">
        <v>848</v>
      </c>
      <c r="E238" s="9" t="s">
        <v>848</v>
      </c>
      <c r="F238" s="9" t="n">
        <v>-12000</v>
      </c>
      <c r="G238" s="12" t="s">
        <v>1545</v>
      </c>
    </row>
    <row r="239" customFormat="false" ht="12.8" hidden="false" customHeight="false" outlineLevel="0" collapsed="false">
      <c r="A239" s="17" t="s">
        <v>435</v>
      </c>
      <c r="B239" s="9" t="s">
        <v>607</v>
      </c>
      <c r="C239" s="9"/>
      <c r="D239" s="9" t="s">
        <v>984</v>
      </c>
      <c r="E239" s="9" t="s">
        <v>984</v>
      </c>
      <c r="F239" s="9" t="n">
        <v>-4500</v>
      </c>
      <c r="G239" s="12" t="s">
        <v>1545</v>
      </c>
    </row>
    <row r="240" customFormat="false" ht="12.8" hidden="false" customHeight="false" outlineLevel="0" collapsed="false">
      <c r="A240" s="17" t="s">
        <v>1582</v>
      </c>
      <c r="B240" s="9" t="s">
        <v>607</v>
      </c>
      <c r="C240" s="9"/>
      <c r="D240" s="9" t="s">
        <v>848</v>
      </c>
      <c r="E240" s="9" t="s">
        <v>848</v>
      </c>
      <c r="F240" s="9" t="n">
        <v>1300</v>
      </c>
      <c r="G240" s="12" t="s">
        <v>1545</v>
      </c>
    </row>
    <row r="241" customFormat="false" ht="12.8" hidden="false" customHeight="false" outlineLevel="0" collapsed="false">
      <c r="A241" s="17" t="s">
        <v>440</v>
      </c>
      <c r="B241" s="9" t="s">
        <v>607</v>
      </c>
      <c r="C241" s="9"/>
      <c r="D241" s="9" t="s">
        <v>17</v>
      </c>
      <c r="E241" s="9" t="s">
        <v>17</v>
      </c>
      <c r="F241" s="9" t="n">
        <v>-1300</v>
      </c>
      <c r="G241" s="12" t="s">
        <v>1545</v>
      </c>
    </row>
    <row r="242" customFormat="false" ht="12.8" hidden="false" customHeight="false" outlineLevel="0" collapsed="false">
      <c r="A242" s="17" t="s">
        <v>441</v>
      </c>
      <c r="B242" s="9" t="s">
        <v>607</v>
      </c>
      <c r="C242" s="9"/>
      <c r="D242" s="9" t="s">
        <v>848</v>
      </c>
      <c r="E242" s="9" t="s">
        <v>848</v>
      </c>
      <c r="F242" s="9" t="n">
        <v>10200</v>
      </c>
      <c r="G242" s="12" t="s">
        <v>1545</v>
      </c>
    </row>
    <row r="243" customFormat="false" ht="12.8" hidden="false" customHeight="false" outlineLevel="0" collapsed="false">
      <c r="A243" s="17" t="s">
        <v>442</v>
      </c>
      <c r="B243" s="9" t="s">
        <v>607</v>
      </c>
      <c r="C243" s="9"/>
      <c r="D243" s="9" t="s">
        <v>984</v>
      </c>
      <c r="E243" s="9" t="s">
        <v>984</v>
      </c>
      <c r="F243" s="9" t="n">
        <v>-4700</v>
      </c>
      <c r="G243" s="12" t="s">
        <v>1545</v>
      </c>
    </row>
    <row r="244" customFormat="false" ht="12.8" hidden="false" customHeight="false" outlineLevel="0" collapsed="false">
      <c r="A244" s="17" t="s">
        <v>445</v>
      </c>
      <c r="B244" s="9" t="s">
        <v>607</v>
      </c>
      <c r="C244" s="9"/>
      <c r="D244" s="9" t="s">
        <v>848</v>
      </c>
      <c r="E244" s="9" t="s">
        <v>848</v>
      </c>
      <c r="F244" s="9" t="n">
        <v>400</v>
      </c>
      <c r="G244" s="12" t="s">
        <v>1545</v>
      </c>
    </row>
    <row r="245" customFormat="false" ht="12.8" hidden="false" customHeight="false" outlineLevel="0" collapsed="false">
      <c r="A245" s="17" t="s">
        <v>1583</v>
      </c>
      <c r="B245" s="9" t="s">
        <v>607</v>
      </c>
      <c r="C245" s="9"/>
      <c r="D245" s="9" t="s">
        <v>848</v>
      </c>
      <c r="E245" s="9" t="s">
        <v>848</v>
      </c>
      <c r="F245" s="9" t="n">
        <v>-12000</v>
      </c>
      <c r="G245" s="12" t="s">
        <v>1545</v>
      </c>
    </row>
    <row r="246" customFormat="false" ht="12.8" hidden="false" customHeight="false" outlineLevel="0" collapsed="false">
      <c r="A246" s="17" t="s">
        <v>450</v>
      </c>
      <c r="B246" s="9" t="s">
        <v>607</v>
      </c>
      <c r="C246" s="9"/>
      <c r="D246" s="9" t="s">
        <v>848</v>
      </c>
      <c r="E246" s="9" t="s">
        <v>848</v>
      </c>
      <c r="F246" s="9" t="n">
        <v>9700</v>
      </c>
      <c r="G246" s="12" t="s">
        <v>1545</v>
      </c>
    </row>
    <row r="247" customFormat="false" ht="12.8" hidden="false" customHeight="false" outlineLevel="0" collapsed="false">
      <c r="A247" s="17" t="s">
        <v>450</v>
      </c>
      <c r="B247" s="9" t="s">
        <v>607</v>
      </c>
      <c r="C247" s="9"/>
      <c r="D247" s="9" t="s">
        <v>850</v>
      </c>
      <c r="E247" s="9" t="s">
        <v>850</v>
      </c>
      <c r="F247" s="9" t="n">
        <v>-429.71</v>
      </c>
      <c r="G247" s="12" t="s">
        <v>1545</v>
      </c>
    </row>
    <row r="248" customFormat="false" ht="12.8" hidden="false" customHeight="false" outlineLevel="0" collapsed="false">
      <c r="A248" s="17" t="s">
        <v>450</v>
      </c>
      <c r="B248" s="9" t="s">
        <v>607</v>
      </c>
      <c r="C248" s="9"/>
      <c r="D248" s="9" t="s">
        <v>984</v>
      </c>
      <c r="E248" s="9" t="s">
        <v>984</v>
      </c>
      <c r="F248" s="9" t="n">
        <v>-4600</v>
      </c>
      <c r="G248" s="12" t="s">
        <v>1545</v>
      </c>
    </row>
    <row r="249" customFormat="false" ht="12.8" hidden="false" customHeight="false" outlineLevel="0" collapsed="false">
      <c r="A249" s="17" t="s">
        <v>452</v>
      </c>
      <c r="B249" s="9" t="s">
        <v>607</v>
      </c>
      <c r="C249" s="9"/>
      <c r="D249" s="9" t="s">
        <v>848</v>
      </c>
      <c r="E249" s="9" t="s">
        <v>848</v>
      </c>
      <c r="F249" s="9" t="n">
        <v>250</v>
      </c>
      <c r="G249" s="12" t="s">
        <v>1545</v>
      </c>
    </row>
    <row r="250" customFormat="false" ht="12.8" hidden="false" customHeight="false" outlineLevel="0" collapsed="false">
      <c r="A250" s="17" t="s">
        <v>1529</v>
      </c>
      <c r="B250" s="9" t="s">
        <v>607</v>
      </c>
      <c r="C250" s="9"/>
      <c r="D250" s="9" t="s">
        <v>848</v>
      </c>
      <c r="E250" s="9" t="s">
        <v>848</v>
      </c>
      <c r="F250" s="9" t="n">
        <v>-12000</v>
      </c>
      <c r="G250" s="12" t="s">
        <v>1545</v>
      </c>
    </row>
    <row r="251" customFormat="false" ht="12.8" hidden="false" customHeight="false" outlineLevel="0" collapsed="false">
      <c r="A251" s="17" t="s">
        <v>776</v>
      </c>
      <c r="B251" s="9" t="s">
        <v>607</v>
      </c>
      <c r="C251" s="9"/>
      <c r="D251" s="9" t="s">
        <v>848</v>
      </c>
      <c r="E251" s="9" t="s">
        <v>848</v>
      </c>
      <c r="F251" s="9" t="n">
        <v>61937.15</v>
      </c>
      <c r="G251" s="12" t="s">
        <v>1545</v>
      </c>
    </row>
    <row r="252" customFormat="false" ht="12.8" hidden="false" customHeight="false" outlineLevel="0" collapsed="false">
      <c r="A252" s="17" t="s">
        <v>1584</v>
      </c>
      <c r="B252" s="9" t="s">
        <v>607</v>
      </c>
      <c r="C252" s="9"/>
      <c r="D252" s="9" t="s">
        <v>17</v>
      </c>
      <c r="E252" s="9" t="s">
        <v>17</v>
      </c>
      <c r="F252" s="9" t="n">
        <v>-2000</v>
      </c>
      <c r="G252" s="12" t="s">
        <v>1545</v>
      </c>
    </row>
    <row r="253" customFormat="false" ht="12.8" hidden="false" customHeight="false" outlineLevel="0" collapsed="false">
      <c r="A253" s="17" t="s">
        <v>1585</v>
      </c>
      <c r="B253" s="9" t="s">
        <v>607</v>
      </c>
      <c r="C253" s="9"/>
      <c r="D253" s="9" t="s">
        <v>17</v>
      </c>
      <c r="E253" s="9" t="s">
        <v>17</v>
      </c>
      <c r="F253" s="9" t="n">
        <v>-1334.34</v>
      </c>
      <c r="G253" s="12" t="s">
        <v>1545</v>
      </c>
    </row>
    <row r="254" customFormat="false" ht="12.8" hidden="false" customHeight="false" outlineLevel="0" collapsed="false">
      <c r="A254" s="17" t="s">
        <v>782</v>
      </c>
      <c r="B254" s="9" t="s">
        <v>607</v>
      </c>
      <c r="C254" s="9"/>
      <c r="D254" s="9" t="s">
        <v>850</v>
      </c>
      <c r="E254" s="9" t="s">
        <v>850</v>
      </c>
      <c r="F254" s="9" t="n">
        <v>-2081.84</v>
      </c>
      <c r="G254" s="12" t="s">
        <v>1545</v>
      </c>
    </row>
    <row r="255" customFormat="false" ht="12.8" hidden="false" customHeight="false" outlineLevel="0" collapsed="false">
      <c r="A255" s="17" t="s">
        <v>782</v>
      </c>
      <c r="B255" s="9" t="s">
        <v>607</v>
      </c>
      <c r="C255" s="9"/>
      <c r="D255" s="9" t="s">
        <v>984</v>
      </c>
      <c r="E255" s="9" t="s">
        <v>984</v>
      </c>
      <c r="F255" s="9" t="n">
        <v>-1650</v>
      </c>
      <c r="G255" s="12" t="s">
        <v>1545</v>
      </c>
    </row>
    <row r="256" customFormat="false" ht="12.8" hidden="false" customHeight="false" outlineLevel="0" collapsed="false">
      <c r="A256" s="17" t="s">
        <v>1532</v>
      </c>
      <c r="B256" s="9" t="s">
        <v>607</v>
      </c>
      <c r="C256" s="9"/>
      <c r="D256" s="9" t="s">
        <v>848</v>
      </c>
      <c r="E256" s="9" t="s">
        <v>848</v>
      </c>
      <c r="F256" s="9" t="n">
        <v>-15000</v>
      </c>
      <c r="G256" s="12" t="s">
        <v>1545</v>
      </c>
    </row>
    <row r="257" customFormat="false" ht="12.8" hidden="false" customHeight="false" outlineLevel="0" collapsed="false">
      <c r="A257" s="17" t="s">
        <v>478</v>
      </c>
      <c r="B257" s="9" t="s">
        <v>607</v>
      </c>
      <c r="C257" s="9"/>
      <c r="D257" s="9" t="s">
        <v>848</v>
      </c>
      <c r="E257" s="9" t="s">
        <v>848</v>
      </c>
      <c r="F257" s="9" t="n">
        <v>2500</v>
      </c>
      <c r="G257" s="12" t="s">
        <v>1545</v>
      </c>
    </row>
    <row r="258" customFormat="false" ht="12.8" hidden="false" customHeight="false" outlineLevel="0" collapsed="false">
      <c r="A258" s="17" t="s">
        <v>478</v>
      </c>
      <c r="B258" s="9" t="s">
        <v>607</v>
      </c>
      <c r="C258" s="9"/>
      <c r="D258" s="9" t="s">
        <v>850</v>
      </c>
      <c r="E258" s="9" t="s">
        <v>850</v>
      </c>
      <c r="F258" s="9" t="n">
        <v>-2467.25</v>
      </c>
      <c r="G258" s="12" t="s">
        <v>1545</v>
      </c>
    </row>
    <row r="259" customFormat="false" ht="12.8" hidden="false" customHeight="false" outlineLevel="0" collapsed="false">
      <c r="A259" s="17" t="s">
        <v>478</v>
      </c>
      <c r="B259" s="9" t="s">
        <v>607</v>
      </c>
      <c r="C259" s="9"/>
      <c r="D259" s="9" t="s">
        <v>984</v>
      </c>
      <c r="E259" s="9" t="s">
        <v>984</v>
      </c>
      <c r="F259" s="9" t="n">
        <v>-1700</v>
      </c>
      <c r="G259" s="12" t="s">
        <v>1545</v>
      </c>
    </row>
    <row r="260" customFormat="false" ht="12.8" hidden="false" customHeight="false" outlineLevel="0" collapsed="false">
      <c r="A260" s="17" t="s">
        <v>484</v>
      </c>
      <c r="B260" s="9" t="s">
        <v>607</v>
      </c>
      <c r="C260" s="9"/>
      <c r="D260" s="17" t="s">
        <v>850</v>
      </c>
      <c r="E260" s="17"/>
      <c r="F260" s="20" t="n">
        <v>-3843.56</v>
      </c>
      <c r="G260" s="12" t="s">
        <v>1545</v>
      </c>
    </row>
    <row r="261" customFormat="false" ht="12.8" hidden="false" customHeight="false" outlineLevel="0" collapsed="false">
      <c r="A261" s="17" t="s">
        <v>789</v>
      </c>
      <c r="B261" s="9" t="s">
        <v>607</v>
      </c>
      <c r="C261" s="9"/>
      <c r="D261" s="9" t="s">
        <v>984</v>
      </c>
      <c r="E261" s="9" t="s">
        <v>984</v>
      </c>
      <c r="F261" s="9" t="n">
        <v>-1300</v>
      </c>
      <c r="G261" s="12" t="s">
        <v>1545</v>
      </c>
    </row>
    <row r="262" customFormat="false" ht="12.8" hidden="false" customHeight="false" outlineLevel="0" collapsed="false">
      <c r="A262" s="17" t="s">
        <v>488</v>
      </c>
      <c r="B262" s="9" t="s">
        <v>607</v>
      </c>
      <c r="C262" s="9"/>
      <c r="D262" s="9" t="s">
        <v>848</v>
      </c>
      <c r="E262" s="9" t="s">
        <v>848</v>
      </c>
      <c r="F262" s="9" t="n">
        <v>-9000</v>
      </c>
      <c r="G262" s="12" t="s">
        <v>1545</v>
      </c>
    </row>
    <row r="263" customFormat="false" ht="12.8" hidden="false" customHeight="false" outlineLevel="0" collapsed="false">
      <c r="A263" s="17" t="s">
        <v>489</v>
      </c>
      <c r="B263" s="9" t="s">
        <v>607</v>
      </c>
      <c r="C263" s="9"/>
      <c r="D263" s="17" t="s">
        <v>850</v>
      </c>
      <c r="E263" s="17"/>
      <c r="F263" s="20" t="n">
        <v>-3541.16</v>
      </c>
      <c r="G263" s="12" t="s">
        <v>1545</v>
      </c>
    </row>
    <row r="264" customFormat="false" ht="12.8" hidden="false" customHeight="false" outlineLevel="0" collapsed="false">
      <c r="A264" s="17" t="s">
        <v>492</v>
      </c>
      <c r="B264" s="9" t="s">
        <v>607</v>
      </c>
      <c r="C264" s="9"/>
      <c r="D264" s="9" t="s">
        <v>848</v>
      </c>
      <c r="E264" s="9" t="s">
        <v>848</v>
      </c>
      <c r="F264" s="9" t="n">
        <v>-12000</v>
      </c>
      <c r="G264" s="12" t="s">
        <v>1545</v>
      </c>
    </row>
    <row r="265" customFormat="false" ht="12.8" hidden="false" customHeight="false" outlineLevel="0" collapsed="false">
      <c r="A265" s="17" t="s">
        <v>495</v>
      </c>
      <c r="B265" s="9" t="s">
        <v>607</v>
      </c>
      <c r="C265" s="9"/>
      <c r="D265" s="9" t="s">
        <v>848</v>
      </c>
      <c r="E265" s="9" t="s">
        <v>848</v>
      </c>
      <c r="F265" s="9" t="n">
        <v>5300</v>
      </c>
      <c r="G265" s="12" t="s">
        <v>1545</v>
      </c>
    </row>
    <row r="266" customFormat="false" ht="12.8" hidden="false" customHeight="false" outlineLevel="0" collapsed="false">
      <c r="A266" s="17" t="s">
        <v>495</v>
      </c>
      <c r="B266" s="9" t="s">
        <v>607</v>
      </c>
      <c r="C266" s="9"/>
      <c r="D266" s="17" t="s">
        <v>850</v>
      </c>
      <c r="E266" s="17"/>
      <c r="F266" s="20" t="n">
        <v>-3455.43</v>
      </c>
      <c r="G266" s="12" t="s">
        <v>1545</v>
      </c>
    </row>
    <row r="267" customFormat="false" ht="12.8" hidden="false" customHeight="false" outlineLevel="0" collapsed="false">
      <c r="A267" s="17" t="s">
        <v>497</v>
      </c>
      <c r="B267" s="9" t="s">
        <v>607</v>
      </c>
      <c r="C267" s="9"/>
      <c r="D267" s="9" t="s">
        <v>17</v>
      </c>
      <c r="E267" s="9" t="s">
        <v>17</v>
      </c>
      <c r="F267" s="9" t="n">
        <v>-1000</v>
      </c>
      <c r="G267" s="12" t="s">
        <v>1545</v>
      </c>
    </row>
    <row r="268" customFormat="false" ht="12.8" hidden="false" customHeight="false" outlineLevel="0" collapsed="false">
      <c r="A268" s="17" t="s">
        <v>796</v>
      </c>
      <c r="B268" s="9" t="s">
        <v>607</v>
      </c>
      <c r="C268" s="9"/>
      <c r="D268" s="9" t="s">
        <v>848</v>
      </c>
      <c r="E268" s="9" t="s">
        <v>848</v>
      </c>
      <c r="F268" s="9" t="n">
        <v>-6000</v>
      </c>
      <c r="G268" s="12" t="s">
        <v>1545</v>
      </c>
    </row>
    <row r="269" customFormat="false" ht="12.8" hidden="false" customHeight="false" outlineLevel="0" collapsed="false">
      <c r="A269" s="17" t="s">
        <v>797</v>
      </c>
      <c r="B269" s="9" t="s">
        <v>607</v>
      </c>
      <c r="C269" s="9"/>
      <c r="D269" s="9" t="s">
        <v>848</v>
      </c>
      <c r="E269" s="9" t="s">
        <v>848</v>
      </c>
      <c r="F269" s="9" t="n">
        <v>3500</v>
      </c>
      <c r="G269" s="12" t="s">
        <v>1545</v>
      </c>
    </row>
    <row r="270" customFormat="false" ht="12.8" hidden="false" customHeight="false" outlineLevel="0" collapsed="false">
      <c r="A270" s="17" t="s">
        <v>797</v>
      </c>
      <c r="B270" s="9" t="s">
        <v>607</v>
      </c>
      <c r="C270" s="9"/>
      <c r="D270" s="17" t="s">
        <v>850</v>
      </c>
      <c r="E270" s="17"/>
      <c r="F270" s="20" t="n">
        <v>-3013.66</v>
      </c>
      <c r="G270" s="12" t="s">
        <v>1545</v>
      </c>
    </row>
    <row r="271" customFormat="false" ht="12.8" hidden="false" customHeight="false" outlineLevel="0" collapsed="false">
      <c r="A271" s="17" t="s">
        <v>800</v>
      </c>
      <c r="B271" s="9" t="s">
        <v>607</v>
      </c>
      <c r="C271" s="9"/>
      <c r="D271" s="9" t="s">
        <v>17</v>
      </c>
      <c r="E271" s="9" t="s">
        <v>17</v>
      </c>
      <c r="F271" s="9" t="n">
        <v>-700</v>
      </c>
      <c r="G271" s="12" t="s">
        <v>1545</v>
      </c>
    </row>
    <row r="272" customFormat="false" ht="12.8" hidden="false" customHeight="false" outlineLevel="0" collapsed="false">
      <c r="A272" s="17" t="s">
        <v>800</v>
      </c>
      <c r="B272" s="9" t="s">
        <v>607</v>
      </c>
      <c r="C272" s="9"/>
      <c r="D272" s="9" t="s">
        <v>848</v>
      </c>
      <c r="E272" s="9" t="s">
        <v>848</v>
      </c>
      <c r="F272" s="9" t="n">
        <v>-7000</v>
      </c>
      <c r="G272" s="12" t="s">
        <v>1545</v>
      </c>
    </row>
    <row r="273" customFormat="false" ht="12.8" hidden="false" customHeight="false" outlineLevel="0" collapsed="false">
      <c r="A273" s="17" t="s">
        <v>510</v>
      </c>
      <c r="B273" s="9" t="s">
        <v>607</v>
      </c>
      <c r="C273" s="9"/>
      <c r="D273" s="9" t="s">
        <v>848</v>
      </c>
      <c r="E273" s="9" t="s">
        <v>848</v>
      </c>
      <c r="F273" s="9" t="n">
        <v>3300</v>
      </c>
      <c r="G273" s="12" t="s">
        <v>1545</v>
      </c>
    </row>
    <row r="274" customFormat="false" ht="12.8" hidden="false" customHeight="false" outlineLevel="0" collapsed="false">
      <c r="A274" s="17" t="s">
        <v>510</v>
      </c>
      <c r="B274" s="9" t="s">
        <v>607</v>
      </c>
      <c r="C274" s="9"/>
      <c r="D274" s="17" t="s">
        <v>850</v>
      </c>
      <c r="E274" s="17"/>
      <c r="F274" s="20" t="n">
        <v>-3164.47</v>
      </c>
      <c r="G274" s="12" t="s">
        <v>1545</v>
      </c>
    </row>
    <row r="275" customFormat="false" ht="12.8" hidden="false" customHeight="false" outlineLevel="0" collapsed="false">
      <c r="A275" s="17" t="s">
        <v>512</v>
      </c>
      <c r="B275" s="9" t="s">
        <v>607</v>
      </c>
      <c r="C275" s="9"/>
      <c r="D275" s="9" t="s">
        <v>17</v>
      </c>
      <c r="E275" s="9" t="s">
        <v>17</v>
      </c>
      <c r="F275" s="9" t="n">
        <v>-1000</v>
      </c>
      <c r="G275" s="12" t="s">
        <v>1545</v>
      </c>
    </row>
    <row r="276" customFormat="false" ht="12.8" hidden="false" customHeight="false" outlineLevel="0" collapsed="false">
      <c r="A276" s="17" t="s">
        <v>512</v>
      </c>
      <c r="B276" s="9" t="s">
        <v>607</v>
      </c>
      <c r="C276" s="9"/>
      <c r="D276" s="9" t="s">
        <v>848</v>
      </c>
      <c r="E276" s="9" t="s">
        <v>848</v>
      </c>
      <c r="F276" s="9" t="n">
        <v>1000</v>
      </c>
      <c r="G276" s="12" t="s">
        <v>1545</v>
      </c>
    </row>
    <row r="277" customFormat="false" ht="12.8" hidden="false" customHeight="false" outlineLevel="0" collapsed="false">
      <c r="A277" s="17" t="s">
        <v>805</v>
      </c>
      <c r="B277" s="9" t="s">
        <v>607</v>
      </c>
      <c r="C277" s="9"/>
      <c r="D277" s="9" t="s">
        <v>848</v>
      </c>
      <c r="E277" s="9" t="s">
        <v>848</v>
      </c>
      <c r="F277" s="9" t="n">
        <v>-5500</v>
      </c>
      <c r="G277" s="12" t="s">
        <v>1545</v>
      </c>
    </row>
    <row r="278" customFormat="false" ht="12.8" hidden="false" customHeight="false" outlineLevel="0" collapsed="false">
      <c r="A278" s="17" t="s">
        <v>513</v>
      </c>
      <c r="B278" s="9" t="s">
        <v>607</v>
      </c>
      <c r="C278" s="9"/>
      <c r="D278" s="9" t="s">
        <v>848</v>
      </c>
      <c r="E278" s="9" t="s">
        <v>848</v>
      </c>
      <c r="F278" s="9" t="n">
        <v>-7000</v>
      </c>
      <c r="G278" s="12" t="s">
        <v>1545</v>
      </c>
    </row>
    <row r="279" customFormat="false" ht="12.8" hidden="false" customHeight="false" outlineLevel="0" collapsed="false">
      <c r="A279" s="17" t="s">
        <v>808</v>
      </c>
      <c r="B279" s="9" t="s">
        <v>607</v>
      </c>
      <c r="C279" s="9"/>
      <c r="D279" s="9" t="s">
        <v>848</v>
      </c>
      <c r="E279" s="9" t="s">
        <v>848</v>
      </c>
      <c r="F279" s="9" t="n">
        <v>2100</v>
      </c>
      <c r="G279" s="12" t="s">
        <v>1545</v>
      </c>
    </row>
    <row r="280" customFormat="false" ht="12.8" hidden="false" customHeight="false" outlineLevel="0" collapsed="false">
      <c r="A280" s="17" t="s">
        <v>518</v>
      </c>
      <c r="B280" s="9" t="s">
        <v>607</v>
      </c>
      <c r="C280" s="9"/>
      <c r="D280" s="9" t="s">
        <v>848</v>
      </c>
      <c r="E280" s="9" t="s">
        <v>848</v>
      </c>
      <c r="F280" s="9" t="n">
        <v>8300</v>
      </c>
      <c r="G280" s="12" t="s">
        <v>1545</v>
      </c>
    </row>
    <row r="281" customFormat="false" ht="12.8" hidden="false" customHeight="false" outlineLevel="0" collapsed="false">
      <c r="A281" s="17" t="s">
        <v>519</v>
      </c>
      <c r="B281" s="9" t="s">
        <v>607</v>
      </c>
      <c r="C281" s="9"/>
      <c r="D281" s="17" t="s">
        <v>850</v>
      </c>
      <c r="E281" s="17"/>
      <c r="F281" s="20" t="n">
        <v>-4376.38</v>
      </c>
      <c r="G281" s="12" t="s">
        <v>1545</v>
      </c>
    </row>
    <row r="282" customFormat="false" ht="12.8" hidden="false" customHeight="false" outlineLevel="0" collapsed="false">
      <c r="A282" s="17" t="s">
        <v>520</v>
      </c>
      <c r="B282" s="9" t="s">
        <v>607</v>
      </c>
      <c r="C282" s="9"/>
      <c r="D282" s="9" t="s">
        <v>848</v>
      </c>
      <c r="E282" s="9" t="s">
        <v>848</v>
      </c>
      <c r="F282" s="9" t="n">
        <v>1500</v>
      </c>
      <c r="G282" s="12" t="s">
        <v>1545</v>
      </c>
    </row>
    <row r="283" customFormat="false" ht="12.8" hidden="false" customHeight="false" outlineLevel="0" collapsed="false">
      <c r="A283" s="17" t="s">
        <v>523</v>
      </c>
      <c r="B283" s="9" t="s">
        <v>607</v>
      </c>
      <c r="C283" s="9"/>
      <c r="D283" s="9" t="s">
        <v>848</v>
      </c>
      <c r="E283" s="9" t="s">
        <v>848</v>
      </c>
      <c r="F283" s="9" t="n">
        <v>-8000</v>
      </c>
      <c r="G283" s="12" t="s">
        <v>1545</v>
      </c>
    </row>
    <row r="284" customFormat="false" ht="12.8" hidden="false" customHeight="false" outlineLevel="0" collapsed="false">
      <c r="A284" s="17" t="s">
        <v>528</v>
      </c>
      <c r="B284" s="9" t="s">
        <v>607</v>
      </c>
      <c r="C284" s="9"/>
      <c r="D284" s="9" t="s">
        <v>848</v>
      </c>
      <c r="E284" s="9" t="s">
        <v>848</v>
      </c>
      <c r="F284" s="9" t="n">
        <v>-4000</v>
      </c>
      <c r="G284" s="12" t="s">
        <v>1545</v>
      </c>
    </row>
    <row r="285" customFormat="false" ht="12.8" hidden="false" customHeight="false" outlineLevel="0" collapsed="false">
      <c r="A285" s="17" t="s">
        <v>531</v>
      </c>
      <c r="B285" s="9" t="s">
        <v>607</v>
      </c>
      <c r="C285" s="9"/>
      <c r="D285" s="9" t="s">
        <v>848</v>
      </c>
      <c r="E285" s="9" t="s">
        <v>848</v>
      </c>
      <c r="F285" s="9" t="n">
        <v>9400</v>
      </c>
      <c r="G285" s="12" t="s">
        <v>1545</v>
      </c>
    </row>
    <row r="286" customFormat="false" ht="12.8" hidden="false" customHeight="false" outlineLevel="0" collapsed="false">
      <c r="A286" s="17" t="s">
        <v>531</v>
      </c>
      <c r="B286" s="9" t="s">
        <v>607</v>
      </c>
      <c r="C286" s="9"/>
      <c r="D286" s="17" t="s">
        <v>850</v>
      </c>
      <c r="E286" s="17"/>
      <c r="F286" s="20" t="n">
        <v>-4762.85</v>
      </c>
      <c r="G286" s="12" t="s">
        <v>1545</v>
      </c>
    </row>
    <row r="287" customFormat="false" ht="12.8" hidden="false" customHeight="false" outlineLevel="0" collapsed="false">
      <c r="A287" s="17" t="s">
        <v>1588</v>
      </c>
      <c r="B287" s="9" t="s">
        <v>607</v>
      </c>
      <c r="C287" s="9"/>
      <c r="D287" s="9" t="s">
        <v>848</v>
      </c>
      <c r="E287" s="9" t="s">
        <v>848</v>
      </c>
      <c r="F287" s="20" t="n">
        <v>-5500</v>
      </c>
      <c r="G287" s="12" t="s">
        <v>1545</v>
      </c>
    </row>
    <row r="288" customFormat="false" ht="12.8" hidden="false" customHeight="false" outlineLevel="0" collapsed="false">
      <c r="A288" s="17" t="s">
        <v>534</v>
      </c>
      <c r="B288" s="9" t="s">
        <v>607</v>
      </c>
      <c r="C288" s="9"/>
      <c r="D288" s="9" t="s">
        <v>17</v>
      </c>
      <c r="E288" s="9" t="s">
        <v>17</v>
      </c>
      <c r="F288" s="9" t="n">
        <v>-1000</v>
      </c>
      <c r="G288" s="12" t="s">
        <v>1545</v>
      </c>
    </row>
    <row r="289" customFormat="false" ht="12.8" hidden="false" customHeight="false" outlineLevel="0" collapsed="false">
      <c r="A289" s="17" t="s">
        <v>1589</v>
      </c>
      <c r="B289" s="9" t="s">
        <v>607</v>
      </c>
      <c r="C289" s="9"/>
      <c r="D289" s="9" t="s">
        <v>848</v>
      </c>
      <c r="E289" s="9" t="s">
        <v>848</v>
      </c>
      <c r="F289" s="20" t="n">
        <v>-6000</v>
      </c>
      <c r="G289" s="12" t="s">
        <v>1545</v>
      </c>
    </row>
    <row r="290" customFormat="false" ht="12.8" hidden="false" customHeight="false" outlineLevel="0" collapsed="false">
      <c r="A290" s="17" t="s">
        <v>1590</v>
      </c>
      <c r="B290" s="9" t="s">
        <v>607</v>
      </c>
      <c r="C290" s="9"/>
      <c r="D290" s="9" t="s">
        <v>848</v>
      </c>
      <c r="E290" s="9" t="s">
        <v>848</v>
      </c>
      <c r="F290" s="9" t="n">
        <v>9200</v>
      </c>
      <c r="G290" s="12" t="s">
        <v>1545</v>
      </c>
    </row>
    <row r="291" customFormat="false" ht="12.8" hidden="false" customHeight="false" outlineLevel="0" collapsed="false">
      <c r="A291" s="17" t="s">
        <v>538</v>
      </c>
      <c r="B291" s="9" t="s">
        <v>607</v>
      </c>
      <c r="C291" s="9" t="s">
        <v>611</v>
      </c>
      <c r="D291" s="17" t="s">
        <v>850</v>
      </c>
      <c r="E291" s="17"/>
      <c r="F291" s="20" t="n">
        <v>-4370.76</v>
      </c>
      <c r="G291" s="12" t="s">
        <v>1545</v>
      </c>
    </row>
    <row r="292" customFormat="false" ht="12.8" hidden="false" customHeight="false" outlineLevel="0" collapsed="false">
      <c r="A292" s="17" t="s">
        <v>539</v>
      </c>
      <c r="B292" s="9" t="s">
        <v>607</v>
      </c>
      <c r="C292" s="9"/>
      <c r="D292" s="9" t="s">
        <v>17</v>
      </c>
      <c r="E292" s="9" t="s">
        <v>17</v>
      </c>
      <c r="F292" s="9" t="n">
        <v>-1000</v>
      </c>
      <c r="G292" s="12" t="s">
        <v>1545</v>
      </c>
    </row>
    <row r="293" customFormat="false" ht="12.8" hidden="false" customHeight="false" outlineLevel="0" collapsed="false">
      <c r="A293" s="17" t="s">
        <v>815</v>
      </c>
      <c r="B293" s="9" t="s">
        <v>607</v>
      </c>
      <c r="C293" s="9"/>
      <c r="D293" s="9" t="s">
        <v>848</v>
      </c>
      <c r="E293" s="9" t="s">
        <v>848</v>
      </c>
      <c r="F293" s="20" t="n">
        <v>-6000</v>
      </c>
      <c r="G293" s="12" t="s">
        <v>1545</v>
      </c>
    </row>
    <row r="294" customFormat="false" ht="12.8" hidden="false" customHeight="false" outlineLevel="0" collapsed="false">
      <c r="A294" s="17" t="s">
        <v>546</v>
      </c>
      <c r="B294" s="9" t="s">
        <v>607</v>
      </c>
      <c r="C294" s="9"/>
      <c r="D294" s="9" t="s">
        <v>848</v>
      </c>
      <c r="E294" s="9" t="s">
        <v>848</v>
      </c>
      <c r="F294" s="9" t="n">
        <v>5500</v>
      </c>
      <c r="G294" s="12" t="s">
        <v>1545</v>
      </c>
    </row>
    <row r="295" customFormat="false" ht="12.8" hidden="false" customHeight="false" outlineLevel="0" collapsed="false">
      <c r="A295" s="17" t="s">
        <v>547</v>
      </c>
      <c r="B295" s="9" t="s">
        <v>607</v>
      </c>
      <c r="C295" s="9" t="s">
        <v>611</v>
      </c>
      <c r="D295" s="17" t="s">
        <v>850</v>
      </c>
      <c r="E295" s="17"/>
      <c r="F295" s="20" t="n">
        <v>-3502.98</v>
      </c>
      <c r="G295" s="12" t="s">
        <v>1545</v>
      </c>
    </row>
    <row r="296" customFormat="false" ht="12.8" hidden="false" customHeight="false" outlineLevel="0" collapsed="false">
      <c r="A296" s="17" t="s">
        <v>1591</v>
      </c>
      <c r="B296" s="9" t="s">
        <v>607</v>
      </c>
      <c r="C296" s="9"/>
      <c r="D296" s="9" t="s">
        <v>17</v>
      </c>
      <c r="E296" s="9" t="s">
        <v>17</v>
      </c>
      <c r="F296" s="9" t="n">
        <v>-1800</v>
      </c>
      <c r="G296" s="12" t="s">
        <v>1545</v>
      </c>
    </row>
    <row r="297" customFormat="false" ht="12.8" hidden="false" customHeight="false" outlineLevel="0" collapsed="false">
      <c r="A297" s="17" t="s">
        <v>548</v>
      </c>
      <c r="B297" s="9" t="s">
        <v>607</v>
      </c>
      <c r="C297" s="9"/>
      <c r="D297" s="9" t="s">
        <v>848</v>
      </c>
      <c r="E297" s="9" t="s">
        <v>848</v>
      </c>
      <c r="F297" s="20" t="n">
        <v>-11000</v>
      </c>
      <c r="G297" s="12" t="s">
        <v>1545</v>
      </c>
    </row>
    <row r="298" customFormat="false" ht="12.8" hidden="false" customHeight="false" outlineLevel="0" collapsed="false">
      <c r="A298" s="17" t="s">
        <v>849</v>
      </c>
      <c r="B298" s="9" t="s">
        <v>607</v>
      </c>
      <c r="C298" s="9"/>
      <c r="D298" s="9" t="s">
        <v>848</v>
      </c>
      <c r="E298" s="9" t="s">
        <v>848</v>
      </c>
      <c r="F298" s="9" t="n">
        <v>51456.73</v>
      </c>
      <c r="G298" s="12" t="s">
        <v>1545</v>
      </c>
    </row>
    <row r="299" customFormat="false" ht="12.8" hidden="false" customHeight="false" outlineLevel="0" collapsed="false">
      <c r="A299" s="17" t="s">
        <v>849</v>
      </c>
      <c r="B299" s="9" t="s">
        <v>607</v>
      </c>
      <c r="C299" s="9"/>
      <c r="D299" s="18" t="s">
        <v>277</v>
      </c>
      <c r="E299" s="18" t="s">
        <v>277</v>
      </c>
      <c r="F299" s="20" t="n">
        <v>-40000</v>
      </c>
      <c r="G299" s="12" t="s">
        <v>1545</v>
      </c>
    </row>
    <row r="300" customFormat="false" ht="12.8" hidden="false" customHeight="false" outlineLevel="0" collapsed="false">
      <c r="A300" s="17" t="s">
        <v>1592</v>
      </c>
      <c r="B300" s="9" t="s">
        <v>607</v>
      </c>
      <c r="C300" s="9" t="s">
        <v>611</v>
      </c>
      <c r="D300" s="17" t="s">
        <v>850</v>
      </c>
      <c r="E300" s="17"/>
      <c r="F300" s="20" t="n">
        <v>-4657.29</v>
      </c>
      <c r="G300" s="12" t="s">
        <v>1545</v>
      </c>
    </row>
    <row r="301" customFormat="false" ht="12.8" hidden="false" customHeight="false" outlineLevel="0" collapsed="false">
      <c r="A301" s="17" t="s">
        <v>1593</v>
      </c>
      <c r="B301" s="9" t="s">
        <v>607</v>
      </c>
      <c r="C301" s="9"/>
      <c r="D301" s="9" t="s">
        <v>17</v>
      </c>
      <c r="E301" s="9" t="s">
        <v>17</v>
      </c>
      <c r="F301" s="9" t="n">
        <v>-6000</v>
      </c>
      <c r="G301" s="12" t="s">
        <v>1545</v>
      </c>
    </row>
    <row r="302" customFormat="false" ht="12.8" hidden="false" customHeight="false" outlineLevel="0" collapsed="false">
      <c r="A302" s="17" t="s">
        <v>819</v>
      </c>
      <c r="B302" s="9" t="s">
        <v>607</v>
      </c>
      <c r="C302" s="9" t="s">
        <v>611</v>
      </c>
      <c r="D302" s="17" t="s">
        <v>850</v>
      </c>
      <c r="E302" s="17"/>
      <c r="F302" s="20" t="n">
        <v>-4371.26</v>
      </c>
      <c r="G302" s="12" t="s">
        <v>1545</v>
      </c>
    </row>
    <row r="303" customFormat="false" ht="12.8" hidden="false" customHeight="false" outlineLevel="0" collapsed="false">
      <c r="A303" s="17" t="s">
        <v>563</v>
      </c>
      <c r="B303" s="9" t="s">
        <v>607</v>
      </c>
      <c r="C303" s="9"/>
      <c r="D303" s="9" t="s">
        <v>17</v>
      </c>
      <c r="E303" s="9" t="s">
        <v>17</v>
      </c>
      <c r="F303" s="9" t="n">
        <v>-3000</v>
      </c>
      <c r="G303" s="12" t="s">
        <v>1545</v>
      </c>
    </row>
    <row r="304" customFormat="false" ht="12.8" hidden="false" customHeight="false" outlineLevel="0" collapsed="false">
      <c r="A304" s="17" t="s">
        <v>563</v>
      </c>
      <c r="B304" s="9" t="s">
        <v>607</v>
      </c>
      <c r="C304" s="9"/>
      <c r="D304" s="9" t="s">
        <v>848</v>
      </c>
      <c r="E304" s="9" t="s">
        <v>848</v>
      </c>
      <c r="F304" s="9" t="n">
        <v>-12000</v>
      </c>
      <c r="G304" s="12" t="s">
        <v>1545</v>
      </c>
    </row>
    <row r="305" customFormat="false" ht="12.8" hidden="false" customHeight="false" outlineLevel="0" collapsed="false">
      <c r="A305" s="17" t="s">
        <v>822</v>
      </c>
      <c r="B305" s="9" t="s">
        <v>607</v>
      </c>
      <c r="C305" s="9"/>
      <c r="D305" s="9" t="s">
        <v>848</v>
      </c>
      <c r="E305" s="9" t="s">
        <v>848</v>
      </c>
      <c r="F305" s="9" t="n">
        <v>-8000</v>
      </c>
      <c r="G305" s="12" t="s">
        <v>1545</v>
      </c>
    </row>
    <row r="306" customFormat="false" ht="12.8" hidden="false" customHeight="false" outlineLevel="0" collapsed="false">
      <c r="A306" s="17" t="s">
        <v>565</v>
      </c>
      <c r="B306" s="9" t="s">
        <v>607</v>
      </c>
      <c r="C306" s="9"/>
      <c r="D306" s="9" t="s">
        <v>848</v>
      </c>
      <c r="E306" s="9" t="s">
        <v>848</v>
      </c>
      <c r="F306" s="9" t="n">
        <v>3700</v>
      </c>
      <c r="G306" s="12" t="s">
        <v>1545</v>
      </c>
    </row>
    <row r="307" customFormat="false" ht="12.8" hidden="false" customHeight="false" outlineLevel="0" collapsed="false">
      <c r="A307" s="17" t="s">
        <v>565</v>
      </c>
      <c r="B307" s="9" t="s">
        <v>607</v>
      </c>
      <c r="C307" s="9" t="s">
        <v>611</v>
      </c>
      <c r="D307" s="17" t="s">
        <v>850</v>
      </c>
      <c r="E307" s="17"/>
      <c r="F307" s="20" t="n">
        <v>-3689.81</v>
      </c>
      <c r="G307" s="12" t="s">
        <v>1545</v>
      </c>
    </row>
    <row r="308" customFormat="false" ht="12.8" hidden="false" customHeight="false" outlineLevel="0" collapsed="false">
      <c r="A308" s="17" t="s">
        <v>828</v>
      </c>
      <c r="B308" s="9" t="s">
        <v>607</v>
      </c>
      <c r="C308" s="9" t="s">
        <v>611</v>
      </c>
      <c r="D308" s="17" t="s">
        <v>850</v>
      </c>
      <c r="E308" s="17"/>
      <c r="F308" s="20" t="n">
        <v>-5854.25</v>
      </c>
      <c r="G308" s="12" t="s">
        <v>1545</v>
      </c>
    </row>
    <row r="309" customFormat="false" ht="12.8" hidden="false" customHeight="false" outlineLevel="0" collapsed="false">
      <c r="A309" s="17" t="s">
        <v>829</v>
      </c>
      <c r="B309" s="9" t="s">
        <v>607</v>
      </c>
      <c r="C309" s="9"/>
      <c r="D309" s="9" t="s">
        <v>17</v>
      </c>
      <c r="E309" s="9" t="s">
        <v>17</v>
      </c>
      <c r="F309" s="20" t="n">
        <v>-2500</v>
      </c>
      <c r="G309" s="12" t="s">
        <v>1545</v>
      </c>
    </row>
    <row r="310" customFormat="false" ht="12.8" hidden="false" customHeight="false" outlineLevel="0" collapsed="false">
      <c r="A310" s="17" t="s">
        <v>829</v>
      </c>
      <c r="B310" s="9" t="s">
        <v>607</v>
      </c>
      <c r="C310" s="9"/>
      <c r="D310" s="9" t="s">
        <v>848</v>
      </c>
      <c r="E310" s="9" t="s">
        <v>848</v>
      </c>
      <c r="F310" s="9" t="n">
        <v>12500</v>
      </c>
      <c r="G310" s="12" t="s">
        <v>1545</v>
      </c>
    </row>
    <row r="311" customFormat="false" ht="12.8" hidden="false" customHeight="false" outlineLevel="0" collapsed="false">
      <c r="A311" s="17" t="s">
        <v>577</v>
      </c>
      <c r="B311" s="9" t="s">
        <v>607</v>
      </c>
      <c r="C311" s="9"/>
      <c r="D311" s="9" t="s">
        <v>848</v>
      </c>
      <c r="E311" s="9" t="s">
        <v>848</v>
      </c>
      <c r="F311" s="9" t="n">
        <v>3852.13</v>
      </c>
      <c r="G311" s="12" t="s">
        <v>1545</v>
      </c>
    </row>
    <row r="312" customFormat="false" ht="12.8" hidden="false" customHeight="false" outlineLevel="0" collapsed="false">
      <c r="A312" s="17" t="s">
        <v>579</v>
      </c>
      <c r="B312" s="9" t="s">
        <v>607</v>
      </c>
      <c r="C312" s="9" t="s">
        <v>611</v>
      </c>
      <c r="D312" s="17" t="s">
        <v>850</v>
      </c>
      <c r="E312" s="17"/>
      <c r="F312" s="20" t="n">
        <v>-3753.42</v>
      </c>
      <c r="G312" s="12" t="s">
        <v>1545</v>
      </c>
    </row>
    <row r="313" customFormat="false" ht="12.8" hidden="false" customHeight="false" outlineLevel="0" collapsed="false">
      <c r="A313" s="17" t="s">
        <v>832</v>
      </c>
      <c r="B313" s="9" t="s">
        <v>607</v>
      </c>
      <c r="C313" s="9"/>
      <c r="D313" s="17" t="s">
        <v>277</v>
      </c>
      <c r="E313" s="17" t="s">
        <v>277</v>
      </c>
      <c r="F313" s="20" t="n">
        <v>-3000</v>
      </c>
      <c r="G313" s="12" t="s">
        <v>1545</v>
      </c>
    </row>
    <row r="314" customFormat="false" ht="12.8" hidden="false" customHeight="false" outlineLevel="0" collapsed="false">
      <c r="A314" s="17" t="s">
        <v>834</v>
      </c>
      <c r="B314" s="9" t="s">
        <v>607</v>
      </c>
      <c r="C314" s="9"/>
      <c r="D314" s="17" t="s">
        <v>850</v>
      </c>
      <c r="E314" s="9"/>
      <c r="F314" s="20" t="n">
        <v>-3197.41</v>
      </c>
      <c r="G314" s="12" t="s">
        <v>1545</v>
      </c>
    </row>
    <row r="315" customFormat="false" ht="12.8" hidden="false" customHeight="false" outlineLevel="0" collapsed="false">
      <c r="A315" s="17" t="s">
        <v>835</v>
      </c>
      <c r="B315" s="9" t="s">
        <v>607</v>
      </c>
      <c r="C315" s="9"/>
      <c r="D315" s="9" t="s">
        <v>984</v>
      </c>
      <c r="E315" s="9" t="s">
        <v>984</v>
      </c>
      <c r="F315" s="9" t="n">
        <v>-3000</v>
      </c>
      <c r="G315" s="12" t="s">
        <v>1545</v>
      </c>
    </row>
    <row r="316" customFormat="false" ht="12.8" hidden="false" customHeight="false" outlineLevel="0" collapsed="false">
      <c r="A316" s="17" t="s">
        <v>836</v>
      </c>
      <c r="B316" s="9" t="s">
        <v>607</v>
      </c>
      <c r="C316" s="9"/>
      <c r="D316" s="17" t="s">
        <v>277</v>
      </c>
      <c r="E316" s="17" t="s">
        <v>277</v>
      </c>
      <c r="F316" s="20" t="n">
        <v>-3000</v>
      </c>
      <c r="G316" s="12" t="s">
        <v>1545</v>
      </c>
    </row>
    <row r="317" customFormat="false" ht="12.8" hidden="false" customHeight="false" outlineLevel="0" collapsed="false">
      <c r="A317" s="17" t="s">
        <v>838</v>
      </c>
      <c r="B317" s="9" t="s">
        <v>607</v>
      </c>
      <c r="C317" s="9"/>
      <c r="D317" s="17" t="s">
        <v>850</v>
      </c>
      <c r="E317" s="9"/>
      <c r="F317" s="20" t="n">
        <v>-3181.57</v>
      </c>
      <c r="G317" s="12" t="s">
        <v>1545</v>
      </c>
    </row>
    <row r="318" customFormat="false" ht="12.8" hidden="false" customHeight="false" outlineLevel="0" collapsed="false">
      <c r="A318" s="17" t="s">
        <v>838</v>
      </c>
      <c r="B318" s="9" t="s">
        <v>607</v>
      </c>
      <c r="C318" s="9"/>
      <c r="D318" s="9" t="s">
        <v>984</v>
      </c>
      <c r="E318" s="9" t="s">
        <v>984</v>
      </c>
      <c r="F318" s="9" t="n">
        <v>-3000</v>
      </c>
      <c r="G318" s="12" t="s">
        <v>1545</v>
      </c>
    </row>
    <row r="319" customFormat="false" ht="12.8" hidden="false" customHeight="false" outlineLevel="0" collapsed="false">
      <c r="A319" s="17" t="s">
        <v>842</v>
      </c>
      <c r="B319" s="9" t="s">
        <v>607</v>
      </c>
      <c r="C319" s="9"/>
      <c r="D319" s="17" t="s">
        <v>17</v>
      </c>
      <c r="E319" s="9"/>
      <c r="F319" s="20" t="n">
        <v>-3000</v>
      </c>
      <c r="G319" s="12" t="s">
        <v>1545</v>
      </c>
    </row>
    <row r="320" customFormat="false" ht="12.8" hidden="false" customHeight="false" outlineLevel="0" collapsed="false">
      <c r="A320" s="17" t="s">
        <v>842</v>
      </c>
      <c r="B320" s="9" t="s">
        <v>607</v>
      </c>
      <c r="C320" s="9"/>
      <c r="D320" s="17" t="s">
        <v>850</v>
      </c>
      <c r="E320" s="9"/>
      <c r="F320" s="20" t="n">
        <v>-3174.03</v>
      </c>
      <c r="G320" s="12" t="s">
        <v>1545</v>
      </c>
    </row>
    <row r="321" customFormat="false" ht="12.8" hidden="false" customHeight="false" outlineLevel="0" collapsed="false">
      <c r="A321" s="17" t="s">
        <v>845</v>
      </c>
      <c r="B321" s="9" t="s">
        <v>607</v>
      </c>
      <c r="C321" s="9"/>
      <c r="D321" s="17" t="s">
        <v>850</v>
      </c>
      <c r="E321" s="9"/>
      <c r="F321" s="20" t="n">
        <v>-3378.41</v>
      </c>
      <c r="G321" s="12" t="s">
        <v>1545</v>
      </c>
    </row>
    <row r="322" customFormat="false" ht="12.8" hidden="false" customHeight="false" outlineLevel="0" collapsed="false">
      <c r="A322" s="17" t="s">
        <v>96</v>
      </c>
      <c r="B322" s="9" t="s">
        <v>848</v>
      </c>
      <c r="C322" s="9"/>
      <c r="D322" s="9" t="s">
        <v>607</v>
      </c>
      <c r="E322" s="9" t="str">
        <f aca="false">TRANFS!D322</f>
        <v>CEF_CC</v>
      </c>
      <c r="F322" s="20" t="n">
        <v>16000</v>
      </c>
      <c r="G322" s="9" t="s">
        <v>1545</v>
      </c>
    </row>
    <row r="323" customFormat="false" ht="12.8" hidden="false" customHeight="false" outlineLevel="0" collapsed="false">
      <c r="A323" s="17" t="s">
        <v>98</v>
      </c>
      <c r="B323" s="9" t="s">
        <v>848</v>
      </c>
      <c r="C323" s="9"/>
      <c r="D323" s="9" t="s">
        <v>607</v>
      </c>
      <c r="E323" s="9" t="str">
        <f aca="false">TRANFS!D323</f>
        <v>CEF_CC</v>
      </c>
      <c r="F323" s="20" t="n">
        <v>-1500</v>
      </c>
      <c r="G323" s="9" t="s">
        <v>1545</v>
      </c>
    </row>
    <row r="324" customFormat="false" ht="12.8" hidden="false" customHeight="false" outlineLevel="0" collapsed="false">
      <c r="A324" s="17" t="s">
        <v>99</v>
      </c>
      <c r="B324" s="9" t="s">
        <v>848</v>
      </c>
      <c r="C324" s="9"/>
      <c r="D324" s="9" t="s">
        <v>607</v>
      </c>
      <c r="E324" s="9" t="str">
        <f aca="false">TRANFS!D324</f>
        <v>CEF_CC</v>
      </c>
      <c r="F324" s="20" t="n">
        <v>-3000</v>
      </c>
      <c r="G324" s="9" t="s">
        <v>1545</v>
      </c>
    </row>
    <row r="325" customFormat="false" ht="12.8" hidden="false" customHeight="false" outlineLevel="0" collapsed="false">
      <c r="A325" s="17" t="s">
        <v>102</v>
      </c>
      <c r="B325" s="9" t="s">
        <v>848</v>
      </c>
      <c r="C325" s="9"/>
      <c r="D325" s="9" t="s">
        <v>607</v>
      </c>
      <c r="E325" s="9" t="str">
        <f aca="false">TRANFS!D325</f>
        <v>CEF_CC</v>
      </c>
      <c r="F325" s="20" t="n">
        <v>-6000</v>
      </c>
      <c r="G325" s="9" t="s">
        <v>1545</v>
      </c>
    </row>
    <row r="326" customFormat="false" ht="12.8" hidden="false" customHeight="false" outlineLevel="0" collapsed="false">
      <c r="A326" s="17" t="s">
        <v>105</v>
      </c>
      <c r="B326" s="9" t="s">
        <v>848</v>
      </c>
      <c r="C326" s="9"/>
      <c r="D326" s="9" t="s">
        <v>607</v>
      </c>
      <c r="E326" s="9" t="str">
        <f aca="false">TRANFS!D326</f>
        <v>CEF_CC</v>
      </c>
      <c r="F326" s="20" t="n">
        <v>10000</v>
      </c>
      <c r="G326" s="9" t="s">
        <v>1545</v>
      </c>
    </row>
    <row r="327" customFormat="false" ht="12.8" hidden="false" customHeight="false" outlineLevel="0" collapsed="false">
      <c r="A327" s="17" t="s">
        <v>622</v>
      </c>
      <c r="B327" s="9" t="s">
        <v>848</v>
      </c>
      <c r="C327" s="9"/>
      <c r="D327" s="9" t="s">
        <v>607</v>
      </c>
      <c r="E327" s="9" t="str">
        <f aca="false">TRANFS!D327</f>
        <v>CEF_CC</v>
      </c>
      <c r="F327" s="20" t="n">
        <v>-12000</v>
      </c>
      <c r="G327" s="9" t="s">
        <v>1545</v>
      </c>
    </row>
    <row r="328" customFormat="false" ht="12.8" hidden="false" customHeight="false" outlineLevel="0" collapsed="false">
      <c r="A328" s="17" t="s">
        <v>1548</v>
      </c>
      <c r="B328" s="9" t="s">
        <v>848</v>
      </c>
      <c r="C328" s="9"/>
      <c r="D328" s="9" t="s">
        <v>607</v>
      </c>
      <c r="E328" s="9" t="str">
        <f aca="false">TRANFS!D328</f>
        <v>CEF_CC</v>
      </c>
      <c r="F328" s="20" t="n">
        <v>1500</v>
      </c>
      <c r="G328" s="9" t="s">
        <v>1545</v>
      </c>
    </row>
    <row r="329" customFormat="false" ht="12.8" hidden="false" customHeight="false" outlineLevel="0" collapsed="false">
      <c r="A329" s="17" t="s">
        <v>162</v>
      </c>
      <c r="B329" s="9" t="s">
        <v>848</v>
      </c>
      <c r="C329" s="9"/>
      <c r="D329" s="9" t="s">
        <v>607</v>
      </c>
      <c r="E329" s="9" t="str">
        <f aca="false">TRANFS!D329</f>
        <v>CEF_CC</v>
      </c>
      <c r="F329" s="20" t="n">
        <v>-4000</v>
      </c>
      <c r="G329" s="9" t="s">
        <v>1545</v>
      </c>
    </row>
    <row r="330" customFormat="false" ht="12.8" hidden="false" customHeight="false" outlineLevel="0" collapsed="false">
      <c r="A330" s="17" t="s">
        <v>180</v>
      </c>
      <c r="B330" s="9" t="s">
        <v>848</v>
      </c>
      <c r="C330" s="9"/>
      <c r="D330" s="9" t="s">
        <v>607</v>
      </c>
      <c r="E330" s="9" t="str">
        <f aca="false">TRANFS!D330</f>
        <v>CEF_CC</v>
      </c>
      <c r="F330" s="20" t="n">
        <v>3000</v>
      </c>
      <c r="G330" s="9" t="s">
        <v>1545</v>
      </c>
    </row>
    <row r="331" customFormat="false" ht="12.8" hidden="false" customHeight="false" outlineLevel="0" collapsed="false">
      <c r="A331" s="17" t="s">
        <v>241</v>
      </c>
      <c r="B331" s="9" t="s">
        <v>848</v>
      </c>
      <c r="C331" s="9"/>
      <c r="D331" s="9" t="s">
        <v>607</v>
      </c>
      <c r="E331" s="9" t="str">
        <f aca="false">TRANFS!D331</f>
        <v>CEF_CC</v>
      </c>
      <c r="F331" s="20" t="n">
        <v>-4000</v>
      </c>
      <c r="G331" s="9" t="s">
        <v>1545</v>
      </c>
    </row>
    <row r="332" customFormat="false" ht="12.8" hidden="false" customHeight="false" outlineLevel="0" collapsed="false">
      <c r="A332" s="17" t="s">
        <v>243</v>
      </c>
      <c r="B332" s="9" t="s">
        <v>848</v>
      </c>
      <c r="C332" s="9"/>
      <c r="D332" s="9" t="s">
        <v>607</v>
      </c>
      <c r="E332" s="9" t="str">
        <f aca="false">TRANFS!D332</f>
        <v>CEF_CC</v>
      </c>
      <c r="F332" s="20" t="n">
        <v>4500</v>
      </c>
      <c r="G332" s="9" t="s">
        <v>1545</v>
      </c>
    </row>
    <row r="333" customFormat="false" ht="12.8" hidden="false" customHeight="false" outlineLevel="0" collapsed="false">
      <c r="A333" s="17" t="s">
        <v>252</v>
      </c>
      <c r="B333" s="9" t="s">
        <v>848</v>
      </c>
      <c r="C333" s="9"/>
      <c r="D333" s="9" t="s">
        <v>607</v>
      </c>
      <c r="E333" s="9" t="str">
        <f aca="false">TRANFS!D333</f>
        <v>CEF_CC</v>
      </c>
      <c r="F333" s="20" t="n">
        <v>-4000</v>
      </c>
      <c r="G333" s="9" t="s">
        <v>1545</v>
      </c>
    </row>
    <row r="334" customFormat="false" ht="12.8" hidden="false" customHeight="false" outlineLevel="0" collapsed="false">
      <c r="A334" s="17" t="s">
        <v>257</v>
      </c>
      <c r="B334" s="9" t="s">
        <v>848</v>
      </c>
      <c r="C334" s="9"/>
      <c r="D334" s="9" t="s">
        <v>607</v>
      </c>
      <c r="E334" s="9" t="str">
        <f aca="false">TRANFS!D334</f>
        <v>CEF_CC</v>
      </c>
      <c r="F334" s="20" t="n">
        <v>-700</v>
      </c>
      <c r="G334" s="9" t="s">
        <v>1545</v>
      </c>
    </row>
    <row r="335" customFormat="false" ht="12.8" hidden="false" customHeight="false" outlineLevel="0" collapsed="false">
      <c r="A335" s="17" t="s">
        <v>1551</v>
      </c>
      <c r="B335" s="9" t="s">
        <v>848</v>
      </c>
      <c r="C335" s="9"/>
      <c r="D335" s="9" t="s">
        <v>607</v>
      </c>
      <c r="E335" s="9" t="str">
        <f aca="false">TRANFS!D335</f>
        <v>CEF_CC</v>
      </c>
      <c r="F335" s="20" t="n">
        <v>10000</v>
      </c>
      <c r="G335" s="9" t="s">
        <v>1545</v>
      </c>
    </row>
    <row r="336" customFormat="false" ht="12.8" hidden="false" customHeight="false" outlineLevel="0" collapsed="false">
      <c r="A336" s="17" t="s">
        <v>659</v>
      </c>
      <c r="B336" s="9" t="s">
        <v>848</v>
      </c>
      <c r="C336" s="9"/>
      <c r="D336" s="9" t="s">
        <v>607</v>
      </c>
      <c r="E336" s="9" t="str">
        <f aca="false">TRANFS!D336</f>
        <v>CEF_CC</v>
      </c>
      <c r="F336" s="20" t="n">
        <v>-6000</v>
      </c>
      <c r="G336" s="9" t="s">
        <v>1545</v>
      </c>
    </row>
    <row r="337" customFormat="false" ht="12.8" hidden="false" customHeight="false" outlineLevel="0" collapsed="false">
      <c r="A337" s="17" t="s">
        <v>1552</v>
      </c>
      <c r="B337" s="9" t="s">
        <v>848</v>
      </c>
      <c r="C337" s="9"/>
      <c r="D337" s="9" t="s">
        <v>607</v>
      </c>
      <c r="E337" s="9" t="str">
        <f aca="false">TRANFS!D337</f>
        <v>CEF_CC</v>
      </c>
      <c r="F337" s="20" t="n">
        <v>6000</v>
      </c>
      <c r="G337" s="9" t="s">
        <v>1545</v>
      </c>
    </row>
    <row r="338" customFormat="false" ht="12.8" hidden="false" customHeight="false" outlineLevel="0" collapsed="false">
      <c r="A338" s="17" t="s">
        <v>294</v>
      </c>
      <c r="B338" s="9" t="s">
        <v>848</v>
      </c>
      <c r="C338" s="9"/>
      <c r="D338" s="9" t="s">
        <v>607</v>
      </c>
      <c r="E338" s="9" t="str">
        <f aca="false">TRANFS!D338</f>
        <v>CEF_CC</v>
      </c>
      <c r="F338" s="20" t="n">
        <v>-5000</v>
      </c>
      <c r="G338" s="9" t="s">
        <v>1545</v>
      </c>
    </row>
    <row r="339" customFormat="false" ht="12.8" hidden="false" customHeight="false" outlineLevel="0" collapsed="false">
      <c r="A339" s="17" t="s">
        <v>299</v>
      </c>
      <c r="B339" s="9" t="s">
        <v>848</v>
      </c>
      <c r="C339" s="9"/>
      <c r="D339" s="9" t="s">
        <v>607</v>
      </c>
      <c r="E339" s="9" t="str">
        <f aca="false">TRANFS!D339</f>
        <v>CEF_CC</v>
      </c>
      <c r="F339" s="20" t="n">
        <v>5400</v>
      </c>
      <c r="G339" s="9" t="s">
        <v>1545</v>
      </c>
    </row>
    <row r="340" customFormat="false" ht="12.8" hidden="false" customHeight="false" outlineLevel="0" collapsed="false">
      <c r="A340" s="17" t="s">
        <v>309</v>
      </c>
      <c r="B340" s="9" t="s">
        <v>848</v>
      </c>
      <c r="C340" s="9"/>
      <c r="D340" s="9" t="s">
        <v>607</v>
      </c>
      <c r="E340" s="9" t="str">
        <f aca="false">TRANFS!D340</f>
        <v>CEF_CC</v>
      </c>
      <c r="F340" s="20" t="n">
        <v>-1000</v>
      </c>
      <c r="G340" s="9" t="s">
        <v>1545</v>
      </c>
    </row>
    <row r="341" customFormat="false" ht="12.8" hidden="false" customHeight="false" outlineLevel="0" collapsed="false">
      <c r="A341" s="17" t="s">
        <v>311</v>
      </c>
      <c r="B341" s="9" t="s">
        <v>848</v>
      </c>
      <c r="C341" s="9"/>
      <c r="D341" s="9" t="s">
        <v>607</v>
      </c>
      <c r="E341" s="9" t="str">
        <f aca="false">TRANFS!D341</f>
        <v>CEF_CC</v>
      </c>
      <c r="F341" s="20" t="n">
        <v>13000</v>
      </c>
      <c r="G341" s="9" t="s">
        <v>1545</v>
      </c>
    </row>
    <row r="342" customFormat="false" ht="12.8" hidden="false" customHeight="false" outlineLevel="0" collapsed="false">
      <c r="A342" s="17" t="s">
        <v>315</v>
      </c>
      <c r="B342" s="9" t="s">
        <v>848</v>
      </c>
      <c r="C342" s="9"/>
      <c r="D342" s="9" t="s">
        <v>607</v>
      </c>
      <c r="E342" s="9" t="str">
        <f aca="false">TRANFS!D342</f>
        <v>CEF_CC</v>
      </c>
      <c r="F342" s="20" t="n">
        <v>-1000</v>
      </c>
      <c r="G342" s="9" t="s">
        <v>1545</v>
      </c>
    </row>
    <row r="343" customFormat="false" ht="12.8" hidden="false" customHeight="false" outlineLevel="0" collapsed="false">
      <c r="A343" s="17" t="s">
        <v>315</v>
      </c>
      <c r="B343" s="9" t="s">
        <v>848</v>
      </c>
      <c r="C343" s="9"/>
      <c r="D343" s="9" t="s">
        <v>607</v>
      </c>
      <c r="E343" s="9" t="str">
        <f aca="false">TRANFS!D343</f>
        <v>CEF_CC</v>
      </c>
      <c r="F343" s="20" t="n">
        <v>-2000</v>
      </c>
      <c r="G343" s="9" t="s">
        <v>1545</v>
      </c>
    </row>
    <row r="344" customFormat="false" ht="12.8" hidden="false" customHeight="false" outlineLevel="0" collapsed="false">
      <c r="A344" s="17" t="s">
        <v>318</v>
      </c>
      <c r="B344" s="9" t="s">
        <v>848</v>
      </c>
      <c r="C344" s="9"/>
      <c r="D344" s="9" t="s">
        <v>607</v>
      </c>
      <c r="E344" s="9" t="str">
        <f aca="false">TRANFS!D344</f>
        <v>CEF_CC</v>
      </c>
      <c r="F344" s="20" t="n">
        <v>-5000</v>
      </c>
      <c r="G344" s="9" t="s">
        <v>1545</v>
      </c>
    </row>
    <row r="345" customFormat="false" ht="12.8" hidden="false" customHeight="false" outlineLevel="0" collapsed="false">
      <c r="A345" s="17" t="s">
        <v>682</v>
      </c>
      <c r="B345" s="9" t="s">
        <v>848</v>
      </c>
      <c r="C345" s="9"/>
      <c r="D345" s="9" t="s">
        <v>607</v>
      </c>
      <c r="E345" s="9" t="str">
        <f aca="false">TRANFS!D345</f>
        <v>CEF_CC</v>
      </c>
      <c r="F345" s="20" t="n">
        <v>15000</v>
      </c>
      <c r="G345" s="9" t="s">
        <v>1545</v>
      </c>
    </row>
    <row r="346" customFormat="false" ht="12.8" hidden="false" customHeight="false" outlineLevel="0" collapsed="false">
      <c r="A346" s="17" t="s">
        <v>685</v>
      </c>
      <c r="B346" s="9" t="s">
        <v>848</v>
      </c>
      <c r="C346" s="9"/>
      <c r="D346" s="9" t="s">
        <v>607</v>
      </c>
      <c r="E346" s="9" t="str">
        <f aca="false">TRANFS!D346</f>
        <v>CEF_CC</v>
      </c>
      <c r="F346" s="20" t="n">
        <v>-1000</v>
      </c>
      <c r="G346" s="9" t="s">
        <v>1545</v>
      </c>
    </row>
    <row r="347" customFormat="false" ht="12.8" hidden="false" customHeight="false" outlineLevel="0" collapsed="false">
      <c r="A347" s="17" t="s">
        <v>1561</v>
      </c>
      <c r="B347" s="9" t="s">
        <v>848</v>
      </c>
      <c r="C347" s="9"/>
      <c r="D347" s="9" t="s">
        <v>607</v>
      </c>
      <c r="E347" s="9" t="str">
        <f aca="false">TRANFS!D347</f>
        <v>CEF_CC</v>
      </c>
      <c r="F347" s="20" t="n">
        <v>-1500</v>
      </c>
      <c r="G347" s="9" t="s">
        <v>1545</v>
      </c>
    </row>
    <row r="348" customFormat="false" ht="12.8" hidden="false" customHeight="false" outlineLevel="0" collapsed="false">
      <c r="A348" s="17" t="s">
        <v>1562</v>
      </c>
      <c r="B348" s="9" t="s">
        <v>848</v>
      </c>
      <c r="C348" s="9"/>
      <c r="D348" s="9" t="s">
        <v>607</v>
      </c>
      <c r="E348" s="9" t="str">
        <f aca="false">TRANFS!D348</f>
        <v>CEF_CC</v>
      </c>
      <c r="F348" s="20" t="n">
        <v>-5500</v>
      </c>
      <c r="G348" s="9" t="s">
        <v>1545</v>
      </c>
    </row>
    <row r="349" customFormat="false" ht="12.8" hidden="false" customHeight="false" outlineLevel="0" collapsed="false">
      <c r="A349" s="17" t="s">
        <v>1563</v>
      </c>
      <c r="B349" s="9" t="s">
        <v>848</v>
      </c>
      <c r="C349" s="9"/>
      <c r="D349" s="9" t="s">
        <v>607</v>
      </c>
      <c r="E349" s="9" t="str">
        <f aca="false">TRANFS!D349</f>
        <v>CEF_CC</v>
      </c>
      <c r="F349" s="20" t="n">
        <v>-15000</v>
      </c>
      <c r="G349" s="9" t="s">
        <v>1545</v>
      </c>
    </row>
    <row r="350" customFormat="false" ht="12.8" hidden="false" customHeight="false" outlineLevel="0" collapsed="false">
      <c r="A350" s="17" t="s">
        <v>694</v>
      </c>
      <c r="B350" s="9" t="s">
        <v>848</v>
      </c>
      <c r="C350" s="9"/>
      <c r="D350" s="9" t="s">
        <v>607</v>
      </c>
      <c r="E350" s="9" t="str">
        <f aca="false">TRANFS!D350</f>
        <v>CEF_CC</v>
      </c>
      <c r="F350" s="20" t="n">
        <v>-1000</v>
      </c>
      <c r="G350" s="9" t="s">
        <v>1545</v>
      </c>
    </row>
    <row r="351" customFormat="false" ht="12.8" hidden="false" customHeight="false" outlineLevel="0" collapsed="false">
      <c r="A351" s="17" t="s">
        <v>1516</v>
      </c>
      <c r="B351" s="9" t="s">
        <v>848</v>
      </c>
      <c r="C351" s="9"/>
      <c r="D351" s="9" t="s">
        <v>607</v>
      </c>
      <c r="E351" s="9" t="str">
        <f aca="false">TRANFS!D351</f>
        <v>CEF_CC</v>
      </c>
      <c r="F351" s="20" t="n">
        <v>8500</v>
      </c>
      <c r="G351" s="9" t="s">
        <v>1545</v>
      </c>
    </row>
    <row r="352" customFormat="false" ht="12.8" hidden="false" customHeight="false" outlineLevel="0" collapsed="false">
      <c r="A352" s="17" t="s">
        <v>325</v>
      </c>
      <c r="B352" s="9" t="s">
        <v>848</v>
      </c>
      <c r="C352" s="9"/>
      <c r="D352" s="9" t="s">
        <v>607</v>
      </c>
      <c r="E352" s="9" t="str">
        <f aca="false">TRANFS!D352</f>
        <v>CEF_CC</v>
      </c>
      <c r="F352" s="20" t="n">
        <v>-5100</v>
      </c>
      <c r="G352" s="9" t="s">
        <v>1545</v>
      </c>
    </row>
    <row r="353" customFormat="false" ht="12.8" hidden="false" customHeight="false" outlineLevel="0" collapsed="false">
      <c r="A353" s="17" t="s">
        <v>326</v>
      </c>
      <c r="B353" s="9" t="s">
        <v>848</v>
      </c>
      <c r="C353" s="9"/>
      <c r="D353" s="9" t="s">
        <v>607</v>
      </c>
      <c r="E353" s="9" t="str">
        <f aca="false">TRANFS!D353</f>
        <v>CEF_CC</v>
      </c>
      <c r="F353" s="20" t="n">
        <v>-1500</v>
      </c>
      <c r="G353" s="9" t="s">
        <v>1545</v>
      </c>
    </row>
    <row r="354" customFormat="false" ht="12.8" hidden="false" customHeight="false" outlineLevel="0" collapsed="false">
      <c r="A354" s="17" t="s">
        <v>711</v>
      </c>
      <c r="B354" s="9" t="s">
        <v>848</v>
      </c>
      <c r="C354" s="9"/>
      <c r="D354" s="9" t="s">
        <v>607</v>
      </c>
      <c r="E354" s="9" t="str">
        <f aca="false">TRANFS!D354</f>
        <v>CEF_CC</v>
      </c>
      <c r="F354" s="20" t="n">
        <v>7000</v>
      </c>
      <c r="G354" s="9" t="s">
        <v>1545</v>
      </c>
    </row>
    <row r="355" customFormat="false" ht="12.8" hidden="false" customHeight="false" outlineLevel="0" collapsed="false">
      <c r="A355" s="17" t="s">
        <v>716</v>
      </c>
      <c r="B355" s="9" t="s">
        <v>848</v>
      </c>
      <c r="C355" s="9"/>
      <c r="D355" s="9" t="s">
        <v>607</v>
      </c>
      <c r="E355" s="9" t="str">
        <f aca="false">TRANFS!D355</f>
        <v>CEF_CC</v>
      </c>
      <c r="F355" s="20" t="n">
        <v>-7000</v>
      </c>
      <c r="G355" s="9" t="s">
        <v>1545</v>
      </c>
    </row>
    <row r="356" customFormat="false" ht="12.8" hidden="false" customHeight="false" outlineLevel="0" collapsed="false">
      <c r="A356" s="17" t="s">
        <v>1564</v>
      </c>
      <c r="B356" s="9" t="s">
        <v>848</v>
      </c>
      <c r="C356" s="9"/>
      <c r="D356" s="9" t="s">
        <v>607</v>
      </c>
      <c r="E356" s="9" t="str">
        <f aca="false">TRANFS!D356</f>
        <v>CEF_CC</v>
      </c>
      <c r="F356" s="20" t="n">
        <v>-5000</v>
      </c>
      <c r="G356" s="9" t="s">
        <v>1545</v>
      </c>
    </row>
    <row r="357" customFormat="false" ht="12.8" hidden="false" customHeight="false" outlineLevel="0" collapsed="false">
      <c r="A357" s="17" t="s">
        <v>719</v>
      </c>
      <c r="B357" s="9" t="s">
        <v>848</v>
      </c>
      <c r="C357" s="9"/>
      <c r="D357" s="9" t="s">
        <v>607</v>
      </c>
      <c r="E357" s="9" t="str">
        <f aca="false">TRANFS!D357</f>
        <v>CEF_CC</v>
      </c>
      <c r="F357" s="20" t="n">
        <v>-4800</v>
      </c>
      <c r="G357" s="9" t="s">
        <v>1545</v>
      </c>
    </row>
    <row r="358" customFormat="false" ht="12.8" hidden="false" customHeight="false" outlineLevel="0" collapsed="false">
      <c r="A358" s="17" t="s">
        <v>337</v>
      </c>
      <c r="B358" s="9" t="s">
        <v>848</v>
      </c>
      <c r="C358" s="9"/>
      <c r="D358" s="9" t="s">
        <v>607</v>
      </c>
      <c r="E358" s="9" t="str">
        <f aca="false">TRANFS!D358</f>
        <v>CEF_CC</v>
      </c>
      <c r="F358" s="20" t="n">
        <v>8000</v>
      </c>
      <c r="G358" s="9" t="s">
        <v>1545</v>
      </c>
    </row>
    <row r="359" customFormat="false" ht="12.8" hidden="false" customHeight="false" outlineLevel="0" collapsed="false">
      <c r="A359" s="17" t="s">
        <v>1565</v>
      </c>
      <c r="B359" s="9" t="s">
        <v>848</v>
      </c>
      <c r="C359" s="9"/>
      <c r="D359" s="9" t="s">
        <v>607</v>
      </c>
      <c r="E359" s="9" t="str">
        <f aca="false">TRANFS!D359</f>
        <v>CEF_CC</v>
      </c>
      <c r="F359" s="20" t="n">
        <v>10000</v>
      </c>
      <c r="G359" s="9" t="s">
        <v>1545</v>
      </c>
    </row>
    <row r="360" customFormat="false" ht="12.8" hidden="false" customHeight="false" outlineLevel="0" collapsed="false">
      <c r="A360" s="17" t="s">
        <v>741</v>
      </c>
      <c r="B360" s="9" t="s">
        <v>848</v>
      </c>
      <c r="C360" s="9"/>
      <c r="D360" s="9" t="s">
        <v>607</v>
      </c>
      <c r="E360" s="9" t="str">
        <f aca="false">TRANFS!D360</f>
        <v>CEF_CC</v>
      </c>
      <c r="F360" s="20" t="n">
        <v>-5300</v>
      </c>
      <c r="G360" s="9" t="s">
        <v>1545</v>
      </c>
    </row>
    <row r="361" customFormat="false" ht="12.8" hidden="false" customHeight="false" outlineLevel="0" collapsed="false">
      <c r="A361" s="17" t="s">
        <v>742</v>
      </c>
      <c r="B361" s="9" t="s">
        <v>848</v>
      </c>
      <c r="C361" s="9"/>
      <c r="D361" s="9" t="s">
        <v>607</v>
      </c>
      <c r="E361" s="9" t="str">
        <f aca="false">TRANFS!D361</f>
        <v>CEF_CC</v>
      </c>
      <c r="F361" s="20" t="n">
        <v>-1500</v>
      </c>
      <c r="G361" s="9" t="s">
        <v>1545</v>
      </c>
    </row>
    <row r="362" customFormat="false" ht="12.8" hidden="false" customHeight="false" outlineLevel="0" collapsed="false">
      <c r="A362" s="17" t="s">
        <v>743</v>
      </c>
      <c r="B362" s="9" t="s">
        <v>848</v>
      </c>
      <c r="C362" s="9"/>
      <c r="D362" s="9" t="s">
        <v>607</v>
      </c>
      <c r="E362" s="9" t="str">
        <f aca="false">TRANFS!D362</f>
        <v>CEF_CC</v>
      </c>
      <c r="F362" s="20" t="n">
        <v>10000</v>
      </c>
      <c r="G362" s="9" t="s">
        <v>1545</v>
      </c>
    </row>
    <row r="363" customFormat="false" ht="12.8" hidden="false" customHeight="false" outlineLevel="0" collapsed="false">
      <c r="A363" s="17" t="s">
        <v>745</v>
      </c>
      <c r="B363" s="9" t="s">
        <v>848</v>
      </c>
      <c r="C363" s="9"/>
      <c r="D363" s="9" t="s">
        <v>607</v>
      </c>
      <c r="E363" s="9" t="str">
        <f aca="false">TRANFS!D363</f>
        <v>CEF_CC</v>
      </c>
      <c r="F363" s="20" t="n">
        <v>-5600</v>
      </c>
      <c r="G363" s="9" t="s">
        <v>1545</v>
      </c>
    </row>
    <row r="364" customFormat="false" ht="12.8" hidden="false" customHeight="false" outlineLevel="0" collapsed="false">
      <c r="A364" s="17" t="s">
        <v>350</v>
      </c>
      <c r="B364" s="9" t="s">
        <v>848</v>
      </c>
      <c r="C364" s="9"/>
      <c r="D364" s="9" t="s">
        <v>607</v>
      </c>
      <c r="E364" s="9" t="str">
        <f aca="false">TRANFS!D364</f>
        <v>CEF_CC</v>
      </c>
      <c r="F364" s="20" t="n">
        <v>-3500</v>
      </c>
      <c r="G364" s="9" t="s">
        <v>1545</v>
      </c>
    </row>
    <row r="365" customFormat="false" ht="12.8" hidden="false" customHeight="false" outlineLevel="0" collapsed="false">
      <c r="A365" s="17" t="s">
        <v>1567</v>
      </c>
      <c r="B365" s="9" t="s">
        <v>848</v>
      </c>
      <c r="C365" s="9"/>
      <c r="D365" s="9" t="s">
        <v>607</v>
      </c>
      <c r="E365" s="9" t="str">
        <f aca="false">TRANFS!D365</f>
        <v>CEF_CC</v>
      </c>
      <c r="F365" s="20" t="n">
        <v>11000</v>
      </c>
      <c r="G365" s="9" t="s">
        <v>1545</v>
      </c>
    </row>
    <row r="366" customFormat="false" ht="12.8" hidden="false" customHeight="false" outlineLevel="0" collapsed="false">
      <c r="A366" s="17" t="s">
        <v>747</v>
      </c>
      <c r="B366" s="9" t="s">
        <v>848</v>
      </c>
      <c r="C366" s="9"/>
      <c r="D366" s="9" t="s">
        <v>607</v>
      </c>
      <c r="E366" s="9" t="str">
        <f aca="false">TRANFS!D366</f>
        <v>CEF_CC</v>
      </c>
      <c r="F366" s="20" t="n">
        <v>-7000</v>
      </c>
      <c r="G366" s="9" t="s">
        <v>1545</v>
      </c>
    </row>
    <row r="367" customFormat="false" ht="12.8" hidden="false" customHeight="false" outlineLevel="0" collapsed="false">
      <c r="A367" s="17" t="s">
        <v>357</v>
      </c>
      <c r="B367" s="9" t="s">
        <v>848</v>
      </c>
      <c r="C367" s="9"/>
      <c r="D367" s="9" t="s">
        <v>607</v>
      </c>
      <c r="E367" s="9" t="str">
        <f aca="false">TRANFS!D367</f>
        <v>CEF_CC</v>
      </c>
      <c r="F367" s="20" t="n">
        <v>12000</v>
      </c>
      <c r="G367" s="9" t="s">
        <v>1545</v>
      </c>
    </row>
    <row r="368" customFormat="false" ht="12.8" hidden="false" customHeight="false" outlineLevel="0" collapsed="false">
      <c r="A368" s="17" t="s">
        <v>1568</v>
      </c>
      <c r="B368" s="9" t="s">
        <v>848</v>
      </c>
      <c r="C368" s="9"/>
      <c r="D368" s="9" t="s">
        <v>607</v>
      </c>
      <c r="E368" s="9" t="str">
        <f aca="false">TRANFS!D368</f>
        <v>CEF_CC</v>
      </c>
      <c r="F368" s="20" t="n">
        <v>-7000</v>
      </c>
      <c r="G368" s="9" t="s">
        <v>1545</v>
      </c>
    </row>
    <row r="369" customFormat="false" ht="12.8" hidden="false" customHeight="false" outlineLevel="0" collapsed="false">
      <c r="A369" s="17" t="s">
        <v>1569</v>
      </c>
      <c r="B369" s="9" t="s">
        <v>848</v>
      </c>
      <c r="C369" s="9"/>
      <c r="D369" s="9" t="s">
        <v>607</v>
      </c>
      <c r="E369" s="9" t="str">
        <f aca="false">TRANFS!D369</f>
        <v>CEF_CC</v>
      </c>
      <c r="F369" s="20" t="n">
        <v>-600</v>
      </c>
      <c r="G369" s="9" t="s">
        <v>1545</v>
      </c>
    </row>
    <row r="370" customFormat="false" ht="12.8" hidden="false" customHeight="false" outlineLevel="0" collapsed="false">
      <c r="A370" s="17" t="s">
        <v>752</v>
      </c>
      <c r="B370" s="9" t="s">
        <v>848</v>
      </c>
      <c r="C370" s="9"/>
      <c r="D370" s="9" t="s">
        <v>607</v>
      </c>
      <c r="E370" s="9" t="str">
        <f aca="false">TRANFS!D370</f>
        <v>CEF_CC</v>
      </c>
      <c r="F370" s="20" t="n">
        <v>8500</v>
      </c>
      <c r="G370" s="9" t="s">
        <v>1545</v>
      </c>
    </row>
    <row r="371" customFormat="false" ht="12.8" hidden="false" customHeight="false" outlineLevel="0" collapsed="false">
      <c r="A371" s="17" t="s">
        <v>380</v>
      </c>
      <c r="B371" s="9" t="s">
        <v>848</v>
      </c>
      <c r="C371" s="9"/>
      <c r="D371" s="9" t="s">
        <v>607</v>
      </c>
      <c r="E371" s="9" t="str">
        <f aca="false">TRANFS!D371</f>
        <v>CEF_CC</v>
      </c>
      <c r="F371" s="20" t="n">
        <v>-5200</v>
      </c>
      <c r="G371" s="9" t="s">
        <v>1545</v>
      </c>
    </row>
    <row r="372" customFormat="false" ht="12.8" hidden="false" customHeight="false" outlineLevel="0" collapsed="false">
      <c r="A372" s="17" t="s">
        <v>1571</v>
      </c>
      <c r="B372" s="9" t="s">
        <v>848</v>
      </c>
      <c r="C372" s="9"/>
      <c r="D372" s="9" t="s">
        <v>607</v>
      </c>
      <c r="E372" s="9" t="str">
        <f aca="false">TRANFS!D372</f>
        <v>CEF_CC</v>
      </c>
      <c r="F372" s="20" t="n">
        <v>10500</v>
      </c>
      <c r="G372" s="9" t="s">
        <v>1545</v>
      </c>
    </row>
    <row r="373" customFormat="false" ht="12.8" hidden="false" customHeight="false" outlineLevel="0" collapsed="false">
      <c r="A373" s="17" t="s">
        <v>387</v>
      </c>
      <c r="B373" s="9" t="s">
        <v>848</v>
      </c>
      <c r="C373" s="9"/>
      <c r="D373" s="9" t="s">
        <v>607</v>
      </c>
      <c r="E373" s="9" t="str">
        <f aca="false">TRANFS!D373</f>
        <v>CEF_CC</v>
      </c>
      <c r="F373" s="20" t="n">
        <v>-8200</v>
      </c>
      <c r="G373" s="9" t="s">
        <v>1545</v>
      </c>
    </row>
    <row r="374" customFormat="false" ht="12.8" hidden="false" customHeight="false" outlineLevel="0" collapsed="false">
      <c r="A374" s="17" t="s">
        <v>910</v>
      </c>
      <c r="B374" s="9" t="s">
        <v>848</v>
      </c>
      <c r="C374" s="9"/>
      <c r="D374" s="9" t="s">
        <v>607</v>
      </c>
      <c r="E374" s="9" t="str">
        <f aca="false">TRANFS!D374</f>
        <v>CEF_CC</v>
      </c>
      <c r="F374" s="20" t="n">
        <v>18000</v>
      </c>
      <c r="G374" s="9" t="s">
        <v>1545</v>
      </c>
    </row>
    <row r="375" customFormat="false" ht="12.8" hidden="false" customHeight="false" outlineLevel="0" collapsed="false">
      <c r="A375" s="17" t="s">
        <v>393</v>
      </c>
      <c r="B375" s="9" t="s">
        <v>848</v>
      </c>
      <c r="C375" s="9"/>
      <c r="D375" s="9" t="s">
        <v>607</v>
      </c>
      <c r="E375" s="9" t="str">
        <f aca="false">TRANFS!D375</f>
        <v>CEF_CC</v>
      </c>
      <c r="F375" s="20" t="n">
        <v>-8200</v>
      </c>
      <c r="G375" s="9" t="s">
        <v>1545</v>
      </c>
    </row>
    <row r="376" customFormat="false" ht="12.8" hidden="false" customHeight="false" outlineLevel="0" collapsed="false">
      <c r="A376" s="17" t="s">
        <v>762</v>
      </c>
      <c r="B376" s="9" t="s">
        <v>848</v>
      </c>
      <c r="C376" s="9"/>
      <c r="D376" s="9" t="s">
        <v>607</v>
      </c>
      <c r="E376" s="9" t="str">
        <f aca="false">TRANFS!D376</f>
        <v>CEF_CC</v>
      </c>
      <c r="F376" s="20" t="n">
        <v>-500</v>
      </c>
      <c r="G376" s="9" t="s">
        <v>1545</v>
      </c>
    </row>
    <row r="377" customFormat="false" ht="12.8" hidden="false" customHeight="false" outlineLevel="0" collapsed="false">
      <c r="A377" s="17" t="s">
        <v>764</v>
      </c>
      <c r="B377" s="9" t="s">
        <v>848</v>
      </c>
      <c r="C377" s="9"/>
      <c r="D377" s="9" t="s">
        <v>607</v>
      </c>
      <c r="E377" s="9" t="str">
        <f aca="false">TRANFS!D377</f>
        <v>CEF_CC</v>
      </c>
      <c r="F377" s="20" t="n">
        <v>11800</v>
      </c>
      <c r="G377" s="9" t="s">
        <v>1545</v>
      </c>
    </row>
    <row r="378" customFormat="false" ht="12.8" hidden="false" customHeight="false" outlineLevel="0" collapsed="false">
      <c r="A378" s="17" t="s">
        <v>765</v>
      </c>
      <c r="B378" s="9" t="s">
        <v>848</v>
      </c>
      <c r="C378" s="9"/>
      <c r="D378" s="9" t="s">
        <v>607</v>
      </c>
      <c r="E378" s="9" t="str">
        <f aca="false">TRANFS!D378</f>
        <v>CEF_CC</v>
      </c>
      <c r="F378" s="20" t="n">
        <v>-1000</v>
      </c>
      <c r="G378" s="9" t="s">
        <v>1545</v>
      </c>
    </row>
    <row r="379" customFormat="false" ht="12.8" hidden="false" customHeight="false" outlineLevel="0" collapsed="false">
      <c r="A379" s="17" t="s">
        <v>396</v>
      </c>
      <c r="B379" s="9" t="s">
        <v>848</v>
      </c>
      <c r="C379" s="9"/>
      <c r="D379" s="9" t="s">
        <v>607</v>
      </c>
      <c r="E379" s="9" t="str">
        <f aca="false">TRANFS!D379</f>
        <v>CEF_CC</v>
      </c>
      <c r="F379" s="20" t="n">
        <v>-8000</v>
      </c>
      <c r="G379" s="9" t="s">
        <v>1545</v>
      </c>
    </row>
    <row r="380" customFormat="false" ht="12.8" hidden="false" customHeight="false" outlineLevel="0" collapsed="false">
      <c r="A380" s="17" t="s">
        <v>767</v>
      </c>
      <c r="B380" s="9" t="s">
        <v>848</v>
      </c>
      <c r="C380" s="9"/>
      <c r="D380" s="9" t="s">
        <v>607</v>
      </c>
      <c r="E380" s="9" t="str">
        <f aca="false">TRANFS!D380</f>
        <v>CEF_CC</v>
      </c>
      <c r="F380" s="20" t="n">
        <v>9500</v>
      </c>
      <c r="G380" s="9" t="s">
        <v>1545</v>
      </c>
    </row>
    <row r="381" customFormat="false" ht="12.8" hidden="false" customHeight="false" outlineLevel="0" collapsed="false">
      <c r="A381" s="17" t="s">
        <v>1575</v>
      </c>
      <c r="B381" s="9" t="s">
        <v>848</v>
      </c>
      <c r="C381" s="9"/>
      <c r="D381" s="9" t="s">
        <v>607</v>
      </c>
      <c r="E381" s="9" t="str">
        <f aca="false">TRANFS!D381</f>
        <v>CEF_CC</v>
      </c>
      <c r="F381" s="20" t="n">
        <v>-8500</v>
      </c>
      <c r="G381" s="9" t="s">
        <v>1545</v>
      </c>
    </row>
    <row r="382" customFormat="false" ht="12.8" hidden="false" customHeight="false" outlineLevel="0" collapsed="false">
      <c r="A382" s="17" t="s">
        <v>768</v>
      </c>
      <c r="B382" s="9" t="s">
        <v>848</v>
      </c>
      <c r="C382" s="9"/>
      <c r="D382" s="9" t="s">
        <v>607</v>
      </c>
      <c r="E382" s="9" t="str">
        <f aca="false">TRANFS!D382</f>
        <v>CEF_CC</v>
      </c>
      <c r="F382" s="20" t="n">
        <v>11900</v>
      </c>
      <c r="G382" s="9" t="s">
        <v>1545</v>
      </c>
    </row>
    <row r="383" customFormat="false" ht="12.8" hidden="false" customHeight="false" outlineLevel="0" collapsed="false">
      <c r="A383" s="17" t="s">
        <v>1577</v>
      </c>
      <c r="B383" s="9" t="s">
        <v>848</v>
      </c>
      <c r="C383" s="9"/>
      <c r="D383" s="9" t="s">
        <v>607</v>
      </c>
      <c r="E383" s="9" t="str">
        <f aca="false">TRANFS!D383</f>
        <v>CEF_CC</v>
      </c>
      <c r="F383" s="20" t="n">
        <v>-8000</v>
      </c>
      <c r="G383" s="9" t="s">
        <v>1545</v>
      </c>
    </row>
    <row r="384" customFormat="false" ht="12.8" hidden="false" customHeight="false" outlineLevel="0" collapsed="false">
      <c r="A384" s="17" t="s">
        <v>1579</v>
      </c>
      <c r="B384" s="9" t="s">
        <v>848</v>
      </c>
      <c r="C384" s="9"/>
      <c r="D384" s="9" t="s">
        <v>607</v>
      </c>
      <c r="E384" s="9" t="str">
        <f aca="false">TRANFS!D384</f>
        <v>CEF_CC</v>
      </c>
      <c r="F384" s="20" t="n">
        <v>12000</v>
      </c>
      <c r="G384" s="9" t="s">
        <v>1545</v>
      </c>
    </row>
    <row r="385" customFormat="false" ht="12.8" hidden="false" customHeight="false" outlineLevel="0" collapsed="false">
      <c r="A385" s="17" t="s">
        <v>425</v>
      </c>
      <c r="B385" s="9" t="s">
        <v>848</v>
      </c>
      <c r="C385" s="9"/>
      <c r="D385" s="9" t="s">
        <v>607</v>
      </c>
      <c r="E385" s="9" t="str">
        <f aca="false">TRANFS!D385</f>
        <v>CEF_CC</v>
      </c>
      <c r="F385" s="20" t="n">
        <v>-8500</v>
      </c>
      <c r="G385" s="9" t="s">
        <v>1545</v>
      </c>
    </row>
    <row r="386" customFormat="false" ht="12.8" hidden="false" customHeight="false" outlineLevel="0" collapsed="false">
      <c r="A386" s="17" t="s">
        <v>1580</v>
      </c>
      <c r="B386" s="9" t="s">
        <v>848</v>
      </c>
      <c r="C386" s="9"/>
      <c r="D386" s="9" t="s">
        <v>607</v>
      </c>
      <c r="E386" s="9" t="str">
        <f aca="false">TRANFS!D386</f>
        <v>CEF_CC</v>
      </c>
      <c r="F386" s="20" t="n">
        <v>11500</v>
      </c>
      <c r="G386" s="9" t="s">
        <v>1545</v>
      </c>
    </row>
    <row r="387" customFormat="false" ht="12.8" hidden="false" customHeight="false" outlineLevel="0" collapsed="false">
      <c r="A387" s="17" t="s">
        <v>1581</v>
      </c>
      <c r="B387" s="9" t="s">
        <v>848</v>
      </c>
      <c r="C387" s="9"/>
      <c r="D387" s="9" t="s">
        <v>607</v>
      </c>
      <c r="E387" s="9" t="str">
        <f aca="false">TRANFS!D387</f>
        <v>CEF_CC</v>
      </c>
      <c r="F387" s="20" t="n">
        <v>-9000</v>
      </c>
      <c r="G387" s="9" t="s">
        <v>1545</v>
      </c>
    </row>
    <row r="388" customFormat="false" ht="12.8" hidden="false" customHeight="false" outlineLevel="0" collapsed="false">
      <c r="A388" s="17" t="s">
        <v>435</v>
      </c>
      <c r="B388" s="9" t="s">
        <v>848</v>
      </c>
      <c r="C388" s="9"/>
      <c r="D388" s="9" t="s">
        <v>607</v>
      </c>
      <c r="E388" s="9" t="str">
        <f aca="false">TRANFS!D388</f>
        <v>CEF_CC</v>
      </c>
      <c r="F388" s="20" t="n">
        <v>12000</v>
      </c>
      <c r="G388" s="9" t="s">
        <v>1545</v>
      </c>
    </row>
    <row r="389" customFormat="false" ht="12.8" hidden="false" customHeight="false" outlineLevel="0" collapsed="false">
      <c r="A389" s="17" t="s">
        <v>1582</v>
      </c>
      <c r="B389" s="9" t="s">
        <v>848</v>
      </c>
      <c r="C389" s="9"/>
      <c r="D389" s="9" t="s">
        <v>607</v>
      </c>
      <c r="E389" s="9" t="str">
        <f aca="false">TRANFS!D389</f>
        <v>CEF_CC</v>
      </c>
      <c r="F389" s="20" t="n">
        <v>-1300</v>
      </c>
      <c r="G389" s="9" t="s">
        <v>1545</v>
      </c>
    </row>
    <row r="390" customFormat="false" ht="12.8" hidden="false" customHeight="false" outlineLevel="0" collapsed="false">
      <c r="A390" s="17" t="s">
        <v>441</v>
      </c>
      <c r="B390" s="9" t="s">
        <v>848</v>
      </c>
      <c r="C390" s="9"/>
      <c r="D390" s="9" t="s">
        <v>607</v>
      </c>
      <c r="E390" s="9" t="str">
        <f aca="false">TRANFS!D390</f>
        <v>CEF_CC</v>
      </c>
      <c r="F390" s="20" t="n">
        <v>-10200</v>
      </c>
      <c r="G390" s="9" t="s">
        <v>1545</v>
      </c>
    </row>
    <row r="391" customFormat="false" ht="12.8" hidden="false" customHeight="false" outlineLevel="0" collapsed="false">
      <c r="A391" s="17" t="s">
        <v>445</v>
      </c>
      <c r="B391" s="9" t="s">
        <v>848</v>
      </c>
      <c r="C391" s="9"/>
      <c r="D391" s="9" t="s">
        <v>607</v>
      </c>
      <c r="E391" s="9" t="str">
        <f aca="false">TRANFS!D391</f>
        <v>CEF_CC</v>
      </c>
      <c r="F391" s="20" t="n">
        <v>-400</v>
      </c>
      <c r="G391" s="9" t="s">
        <v>1545</v>
      </c>
    </row>
    <row r="392" customFormat="false" ht="12.8" hidden="false" customHeight="false" outlineLevel="0" collapsed="false">
      <c r="A392" s="17" t="s">
        <v>1583</v>
      </c>
      <c r="B392" s="9" t="s">
        <v>848</v>
      </c>
      <c r="C392" s="9"/>
      <c r="D392" s="9" t="s">
        <v>607</v>
      </c>
      <c r="E392" s="9" t="str">
        <f aca="false">TRANFS!D392</f>
        <v>CEF_CC</v>
      </c>
      <c r="F392" s="20" t="n">
        <v>12000</v>
      </c>
      <c r="G392" s="9" t="s">
        <v>1545</v>
      </c>
    </row>
    <row r="393" customFormat="false" ht="12.8" hidden="false" customHeight="false" outlineLevel="0" collapsed="false">
      <c r="A393" s="17" t="s">
        <v>450</v>
      </c>
      <c r="B393" s="9" t="s">
        <v>848</v>
      </c>
      <c r="C393" s="9"/>
      <c r="D393" s="9" t="s">
        <v>607</v>
      </c>
      <c r="E393" s="9" t="str">
        <f aca="false">TRANFS!D393</f>
        <v>CEF_CC</v>
      </c>
      <c r="F393" s="20" t="n">
        <v>-9700</v>
      </c>
      <c r="G393" s="9" t="s">
        <v>1545</v>
      </c>
    </row>
    <row r="394" customFormat="false" ht="12.8" hidden="false" customHeight="false" outlineLevel="0" collapsed="false">
      <c r="A394" s="17" t="s">
        <v>452</v>
      </c>
      <c r="B394" s="9" t="s">
        <v>848</v>
      </c>
      <c r="C394" s="9"/>
      <c r="D394" s="9" t="s">
        <v>607</v>
      </c>
      <c r="E394" s="9" t="str">
        <f aca="false">TRANFS!D394</f>
        <v>CEF_CC</v>
      </c>
      <c r="F394" s="20" t="n">
        <v>-250</v>
      </c>
      <c r="G394" s="9" t="s">
        <v>1545</v>
      </c>
    </row>
    <row r="395" customFormat="false" ht="12.8" hidden="false" customHeight="false" outlineLevel="0" collapsed="false">
      <c r="A395" s="17" t="s">
        <v>1529</v>
      </c>
      <c r="B395" s="9" t="s">
        <v>848</v>
      </c>
      <c r="C395" s="9"/>
      <c r="D395" s="9" t="s">
        <v>607</v>
      </c>
      <c r="E395" s="9" t="str">
        <f aca="false">TRANFS!D395</f>
        <v>CEF_CC</v>
      </c>
      <c r="F395" s="20" t="n">
        <v>12000</v>
      </c>
      <c r="G395" s="9" t="s">
        <v>1545</v>
      </c>
    </row>
    <row r="396" customFormat="false" ht="12.8" hidden="false" customHeight="false" outlineLevel="0" collapsed="false">
      <c r="A396" s="17" t="s">
        <v>776</v>
      </c>
      <c r="B396" s="9" t="s">
        <v>848</v>
      </c>
      <c r="C396" s="9"/>
      <c r="D396" s="9" t="s">
        <v>607</v>
      </c>
      <c r="E396" s="9" t="str">
        <f aca="false">TRANFS!D396</f>
        <v>CEF_CC</v>
      </c>
      <c r="F396" s="20" t="n">
        <v>-61937.15</v>
      </c>
      <c r="G396" s="9" t="s">
        <v>1545</v>
      </c>
    </row>
    <row r="397" customFormat="false" ht="12.8" hidden="false" customHeight="false" outlineLevel="0" collapsed="false">
      <c r="A397" s="17" t="s">
        <v>1532</v>
      </c>
      <c r="B397" s="9" t="s">
        <v>848</v>
      </c>
      <c r="C397" s="9"/>
      <c r="D397" s="9" t="s">
        <v>607</v>
      </c>
      <c r="E397" s="9" t="str">
        <f aca="false">TRANFS!D397</f>
        <v>CEF_CC</v>
      </c>
      <c r="F397" s="20" t="n">
        <v>15000</v>
      </c>
      <c r="G397" s="9" t="s">
        <v>1545</v>
      </c>
    </row>
    <row r="398" customFormat="false" ht="12.8" hidden="false" customHeight="false" outlineLevel="0" collapsed="false">
      <c r="A398" s="17" t="s">
        <v>478</v>
      </c>
      <c r="B398" s="9" t="s">
        <v>848</v>
      </c>
      <c r="C398" s="9"/>
      <c r="D398" s="9" t="s">
        <v>607</v>
      </c>
      <c r="E398" s="9" t="str">
        <f aca="false">TRANFS!D398</f>
        <v>CEF_CC</v>
      </c>
      <c r="F398" s="20" t="n">
        <v>-2500</v>
      </c>
      <c r="G398" s="9" t="s">
        <v>1545</v>
      </c>
    </row>
    <row r="399" customFormat="false" ht="12.8" hidden="false" customHeight="false" outlineLevel="0" collapsed="false">
      <c r="A399" s="17" t="s">
        <v>1618</v>
      </c>
      <c r="B399" s="9" t="s">
        <v>848</v>
      </c>
      <c r="C399" s="9"/>
      <c r="D399" s="9" t="s">
        <v>607</v>
      </c>
      <c r="E399" s="9" t="str">
        <f aca="false">TRANFS!D399</f>
        <v>CEF_CC</v>
      </c>
      <c r="F399" s="20" t="n">
        <v>9000</v>
      </c>
      <c r="G399" s="9" t="s">
        <v>1545</v>
      </c>
    </row>
    <row r="400" customFormat="false" ht="12.8" hidden="false" customHeight="false" outlineLevel="0" collapsed="false">
      <c r="A400" s="17" t="s">
        <v>492</v>
      </c>
      <c r="B400" s="9" t="s">
        <v>848</v>
      </c>
      <c r="C400" s="9"/>
      <c r="D400" s="9" t="s">
        <v>607</v>
      </c>
      <c r="E400" s="9" t="str">
        <f aca="false">TRANFS!D400</f>
        <v>CEF_CC</v>
      </c>
      <c r="F400" s="20" t="n">
        <v>12000</v>
      </c>
      <c r="G400" s="9" t="s">
        <v>1545</v>
      </c>
    </row>
    <row r="401" customFormat="false" ht="12.8" hidden="false" customHeight="false" outlineLevel="0" collapsed="false">
      <c r="A401" s="17" t="s">
        <v>495</v>
      </c>
      <c r="B401" s="9" t="s">
        <v>848</v>
      </c>
      <c r="C401" s="9"/>
      <c r="D401" s="9" t="s">
        <v>607</v>
      </c>
      <c r="E401" s="9" t="str">
        <f aca="false">TRANFS!D401</f>
        <v>CEF_CC</v>
      </c>
      <c r="F401" s="20" t="n">
        <v>-5300</v>
      </c>
      <c r="G401" s="9" t="s">
        <v>1545</v>
      </c>
    </row>
    <row r="402" customFormat="false" ht="12.8" hidden="false" customHeight="false" outlineLevel="0" collapsed="false">
      <c r="A402" s="17" t="s">
        <v>796</v>
      </c>
      <c r="B402" s="9" t="s">
        <v>848</v>
      </c>
      <c r="C402" s="9"/>
      <c r="D402" s="9" t="s">
        <v>607</v>
      </c>
      <c r="E402" s="9" t="str">
        <f aca="false">TRANFS!D402</f>
        <v>CEF_CC</v>
      </c>
      <c r="F402" s="20" t="n">
        <v>6000</v>
      </c>
      <c r="G402" s="9" t="s">
        <v>1545</v>
      </c>
    </row>
    <row r="403" customFormat="false" ht="12.8" hidden="false" customHeight="false" outlineLevel="0" collapsed="false">
      <c r="A403" s="17" t="s">
        <v>797</v>
      </c>
      <c r="B403" s="9" t="s">
        <v>848</v>
      </c>
      <c r="C403" s="9"/>
      <c r="D403" s="9" t="s">
        <v>607</v>
      </c>
      <c r="E403" s="9" t="str">
        <f aca="false">TRANFS!D403</f>
        <v>CEF_CC</v>
      </c>
      <c r="F403" s="20" t="n">
        <v>-3500</v>
      </c>
      <c r="G403" s="9" t="s">
        <v>1545</v>
      </c>
    </row>
    <row r="404" customFormat="false" ht="12.8" hidden="false" customHeight="false" outlineLevel="0" collapsed="false">
      <c r="A404" s="17" t="s">
        <v>800</v>
      </c>
      <c r="B404" s="9" t="s">
        <v>848</v>
      </c>
      <c r="C404" s="9"/>
      <c r="D404" s="9" t="s">
        <v>607</v>
      </c>
      <c r="E404" s="9" t="str">
        <f aca="false">TRANFS!D404</f>
        <v>CEF_CC</v>
      </c>
      <c r="F404" s="20" t="n">
        <v>7000</v>
      </c>
      <c r="G404" s="9" t="s">
        <v>1545</v>
      </c>
    </row>
    <row r="405" customFormat="false" ht="12.8" hidden="false" customHeight="false" outlineLevel="0" collapsed="false">
      <c r="A405" s="17" t="s">
        <v>510</v>
      </c>
      <c r="B405" s="9" t="s">
        <v>848</v>
      </c>
      <c r="C405" s="9"/>
      <c r="D405" s="9" t="s">
        <v>607</v>
      </c>
      <c r="E405" s="9" t="str">
        <f aca="false">TRANFS!D405</f>
        <v>CEF_CC</v>
      </c>
      <c r="F405" s="20" t="n">
        <v>-3300</v>
      </c>
      <c r="G405" s="9" t="s">
        <v>1545</v>
      </c>
    </row>
    <row r="406" customFormat="false" ht="12.8" hidden="false" customHeight="false" outlineLevel="0" collapsed="false">
      <c r="A406" s="17" t="s">
        <v>512</v>
      </c>
      <c r="B406" s="9" t="s">
        <v>848</v>
      </c>
      <c r="C406" s="9"/>
      <c r="D406" s="9" t="s">
        <v>607</v>
      </c>
      <c r="E406" s="9" t="str">
        <f aca="false">TRANFS!D406</f>
        <v>CEF_CC</v>
      </c>
      <c r="F406" s="20" t="n">
        <v>-1000</v>
      </c>
      <c r="G406" s="9" t="s">
        <v>1545</v>
      </c>
    </row>
    <row r="407" customFormat="false" ht="12.8" hidden="false" customHeight="false" outlineLevel="0" collapsed="false">
      <c r="A407" s="17" t="s">
        <v>805</v>
      </c>
      <c r="B407" s="9" t="s">
        <v>848</v>
      </c>
      <c r="C407" s="9"/>
      <c r="D407" s="9" t="s">
        <v>607</v>
      </c>
      <c r="E407" s="9" t="str">
        <f aca="false">TRANFS!D407</f>
        <v>CEF_CC</v>
      </c>
      <c r="F407" s="20" t="n">
        <v>5500</v>
      </c>
      <c r="G407" s="9" t="s">
        <v>1545</v>
      </c>
    </row>
    <row r="408" customFormat="false" ht="12.8" hidden="false" customHeight="false" outlineLevel="0" collapsed="false">
      <c r="A408" s="17" t="s">
        <v>1619</v>
      </c>
      <c r="B408" s="9" t="s">
        <v>848</v>
      </c>
      <c r="C408" s="9"/>
      <c r="D408" s="9" t="s">
        <v>607</v>
      </c>
      <c r="E408" s="9" t="str">
        <f aca="false">TRANFS!D408</f>
        <v>CEF_CC</v>
      </c>
      <c r="F408" s="20" t="n">
        <v>7000</v>
      </c>
      <c r="G408" s="9" t="s">
        <v>1545</v>
      </c>
    </row>
    <row r="409" customFormat="false" ht="12.8" hidden="false" customHeight="false" outlineLevel="0" collapsed="false">
      <c r="A409" s="17" t="s">
        <v>808</v>
      </c>
      <c r="B409" s="9" t="s">
        <v>848</v>
      </c>
      <c r="C409" s="9"/>
      <c r="D409" s="9" t="s">
        <v>607</v>
      </c>
      <c r="E409" s="9" t="str">
        <f aca="false">TRANFS!D409</f>
        <v>CEF_CC</v>
      </c>
      <c r="F409" s="20" t="n">
        <v>-2100</v>
      </c>
      <c r="G409" s="9" t="s">
        <v>1545</v>
      </c>
    </row>
    <row r="410" customFormat="false" ht="12.8" hidden="false" customHeight="false" outlineLevel="0" collapsed="false">
      <c r="A410" s="17" t="s">
        <v>518</v>
      </c>
      <c r="B410" s="9" t="s">
        <v>848</v>
      </c>
      <c r="C410" s="9"/>
      <c r="D410" s="9" t="s">
        <v>607</v>
      </c>
      <c r="E410" s="9" t="str">
        <f aca="false">TRANFS!D410</f>
        <v>CEF_CC</v>
      </c>
      <c r="F410" s="20" t="n">
        <v>-8300</v>
      </c>
      <c r="G410" s="9" t="s">
        <v>1545</v>
      </c>
    </row>
    <row r="411" customFormat="false" ht="12.8" hidden="false" customHeight="false" outlineLevel="0" collapsed="false">
      <c r="A411" s="17" t="s">
        <v>520</v>
      </c>
      <c r="B411" s="9" t="s">
        <v>848</v>
      </c>
      <c r="C411" s="9"/>
      <c r="D411" s="9" t="s">
        <v>607</v>
      </c>
      <c r="E411" s="9" t="str">
        <f aca="false">TRANFS!D411</f>
        <v>CEF_CC</v>
      </c>
      <c r="F411" s="20" t="n">
        <v>-1500</v>
      </c>
      <c r="G411" s="9" t="s">
        <v>1545</v>
      </c>
    </row>
    <row r="412" customFormat="false" ht="12.8" hidden="false" customHeight="false" outlineLevel="0" collapsed="false">
      <c r="A412" s="17" t="s">
        <v>523</v>
      </c>
      <c r="B412" s="9" t="s">
        <v>848</v>
      </c>
      <c r="C412" s="9"/>
      <c r="D412" s="9" t="s">
        <v>607</v>
      </c>
      <c r="E412" s="9" t="str">
        <f aca="false">TRANFS!D412</f>
        <v>CEF_CC</v>
      </c>
      <c r="F412" s="20" t="n">
        <v>8000</v>
      </c>
      <c r="G412" s="9" t="s">
        <v>1545</v>
      </c>
    </row>
    <row r="413" customFormat="false" ht="12.8" hidden="false" customHeight="false" outlineLevel="0" collapsed="false">
      <c r="A413" s="17" t="s">
        <v>528</v>
      </c>
      <c r="B413" s="9" t="s">
        <v>848</v>
      </c>
      <c r="C413" s="9"/>
      <c r="D413" s="9" t="s">
        <v>607</v>
      </c>
      <c r="E413" s="9" t="str">
        <f aca="false">TRANFS!D413</f>
        <v>CEF_CC</v>
      </c>
      <c r="F413" s="20" t="n">
        <v>4000</v>
      </c>
      <c r="G413" s="9" t="s">
        <v>1545</v>
      </c>
    </row>
    <row r="414" customFormat="false" ht="12.8" hidden="false" customHeight="false" outlineLevel="0" collapsed="false">
      <c r="A414" s="17" t="s">
        <v>1587</v>
      </c>
      <c r="B414" s="9" t="s">
        <v>848</v>
      </c>
      <c r="C414" s="9"/>
      <c r="D414" s="9" t="s">
        <v>607</v>
      </c>
      <c r="E414" s="9" t="str">
        <f aca="false">TRANFS!D414</f>
        <v>CEF_CC</v>
      </c>
      <c r="F414" s="20" t="n">
        <v>-9400</v>
      </c>
      <c r="G414" s="9" t="s">
        <v>1545</v>
      </c>
    </row>
    <row r="415" customFormat="false" ht="12.8" hidden="false" customHeight="false" outlineLevel="0" collapsed="false">
      <c r="A415" s="17" t="s">
        <v>1588</v>
      </c>
      <c r="B415" s="9" t="s">
        <v>848</v>
      </c>
      <c r="C415" s="9"/>
      <c r="D415" s="9" t="s">
        <v>607</v>
      </c>
      <c r="E415" s="9" t="str">
        <f aca="false">TRANFS!D415</f>
        <v>CEF_CC</v>
      </c>
      <c r="F415" s="20" t="n">
        <v>5500</v>
      </c>
      <c r="G415" s="9" t="s">
        <v>1545</v>
      </c>
    </row>
    <row r="416" customFormat="false" ht="12.8" hidden="false" customHeight="false" outlineLevel="0" collapsed="false">
      <c r="A416" s="17" t="s">
        <v>1589</v>
      </c>
      <c r="B416" s="9" t="s">
        <v>848</v>
      </c>
      <c r="C416" s="9"/>
      <c r="D416" s="9" t="s">
        <v>607</v>
      </c>
      <c r="E416" s="9" t="str">
        <f aca="false">TRANFS!D416</f>
        <v>CEF_CC</v>
      </c>
      <c r="F416" s="20" t="n">
        <v>6000</v>
      </c>
      <c r="G416" s="9" t="s">
        <v>1545</v>
      </c>
    </row>
    <row r="417" customFormat="false" ht="12.8" hidden="false" customHeight="false" outlineLevel="0" collapsed="false">
      <c r="A417" s="17" t="s">
        <v>1590</v>
      </c>
      <c r="B417" s="9" t="s">
        <v>848</v>
      </c>
      <c r="C417" s="9"/>
      <c r="D417" s="9" t="s">
        <v>607</v>
      </c>
      <c r="E417" s="9" t="str">
        <f aca="false">TRANFS!D417</f>
        <v>CEF_CC</v>
      </c>
      <c r="F417" s="20" t="n">
        <v>-9200</v>
      </c>
      <c r="G417" s="9" t="s">
        <v>1545</v>
      </c>
    </row>
    <row r="418" customFormat="false" ht="12.8" hidden="false" customHeight="false" outlineLevel="0" collapsed="false">
      <c r="A418" s="17" t="s">
        <v>815</v>
      </c>
      <c r="B418" s="9" t="s">
        <v>848</v>
      </c>
      <c r="C418" s="9"/>
      <c r="D418" s="9" t="s">
        <v>607</v>
      </c>
      <c r="E418" s="9" t="str">
        <f aca="false">TRANFS!D418</f>
        <v>CEF_CC</v>
      </c>
      <c r="F418" s="20" t="n">
        <v>6000</v>
      </c>
      <c r="G418" s="9" t="s">
        <v>1545</v>
      </c>
    </row>
    <row r="419" customFormat="false" ht="12.8" hidden="false" customHeight="false" outlineLevel="0" collapsed="false">
      <c r="A419" s="17" t="s">
        <v>546</v>
      </c>
      <c r="B419" s="9" t="s">
        <v>848</v>
      </c>
      <c r="C419" s="9"/>
      <c r="D419" s="9" t="s">
        <v>607</v>
      </c>
      <c r="E419" s="9" t="str">
        <f aca="false">TRANFS!D419</f>
        <v>CEF_CC</v>
      </c>
      <c r="F419" s="20" t="n">
        <v>-5500</v>
      </c>
      <c r="G419" s="9" t="s">
        <v>1545</v>
      </c>
    </row>
    <row r="420" customFormat="false" ht="12.8" hidden="false" customHeight="false" outlineLevel="0" collapsed="false">
      <c r="A420" s="17" t="s">
        <v>548</v>
      </c>
      <c r="B420" s="9" t="s">
        <v>848</v>
      </c>
      <c r="C420" s="9"/>
      <c r="D420" s="9" t="s">
        <v>607</v>
      </c>
      <c r="E420" s="9" t="str">
        <f aca="false">TRANFS!D420</f>
        <v>CEF_CC</v>
      </c>
      <c r="F420" s="20" t="n">
        <v>11000</v>
      </c>
      <c r="G420" s="9" t="s">
        <v>1545</v>
      </c>
    </row>
    <row r="421" customFormat="false" ht="12.8" hidden="false" customHeight="false" outlineLevel="0" collapsed="false">
      <c r="A421" s="17" t="s">
        <v>849</v>
      </c>
      <c r="B421" s="9" t="s">
        <v>848</v>
      </c>
      <c r="C421" s="9"/>
      <c r="D421" s="9" t="s">
        <v>607</v>
      </c>
      <c r="E421" s="9" t="str">
        <f aca="false">TRANFS!D421</f>
        <v>CEF_CC</v>
      </c>
      <c r="F421" s="20" t="n">
        <v>-51456.73</v>
      </c>
      <c r="G421" s="9" t="s">
        <v>1545</v>
      </c>
    </row>
    <row r="422" customFormat="false" ht="12.8" hidden="false" customHeight="false" outlineLevel="0" collapsed="false">
      <c r="A422" s="17" t="s">
        <v>563</v>
      </c>
      <c r="B422" s="9" t="s">
        <v>848</v>
      </c>
      <c r="C422" s="9"/>
      <c r="D422" s="9" t="s">
        <v>607</v>
      </c>
      <c r="E422" s="9" t="str">
        <f aca="false">TRANFS!D422</f>
        <v>CEF_CC</v>
      </c>
      <c r="F422" s="20" t="n">
        <v>12000</v>
      </c>
      <c r="G422" s="9" t="s">
        <v>1545</v>
      </c>
    </row>
    <row r="423" customFormat="false" ht="12.8" hidden="false" customHeight="false" outlineLevel="0" collapsed="false">
      <c r="A423" s="17" t="s">
        <v>822</v>
      </c>
      <c r="B423" s="9" t="s">
        <v>848</v>
      </c>
      <c r="C423" s="9"/>
      <c r="D423" s="9" t="s">
        <v>607</v>
      </c>
      <c r="E423" s="9" t="str">
        <f aca="false">TRANFS!D423</f>
        <v>CEF_CC</v>
      </c>
      <c r="F423" s="20" t="n">
        <v>8000</v>
      </c>
      <c r="G423" s="9" t="s">
        <v>1545</v>
      </c>
    </row>
    <row r="424" customFormat="false" ht="12.8" hidden="false" customHeight="false" outlineLevel="0" collapsed="false">
      <c r="A424" s="17" t="s">
        <v>565</v>
      </c>
      <c r="B424" s="9" t="s">
        <v>848</v>
      </c>
      <c r="C424" s="9"/>
      <c r="D424" s="9" t="s">
        <v>607</v>
      </c>
      <c r="E424" s="9" t="str">
        <f aca="false">TRANFS!D424</f>
        <v>CEF_CC</v>
      </c>
      <c r="F424" s="20" t="n">
        <v>-3700</v>
      </c>
      <c r="G424" s="9" t="s">
        <v>1545</v>
      </c>
    </row>
    <row r="425" customFormat="false" ht="12.8" hidden="false" customHeight="false" outlineLevel="0" collapsed="false">
      <c r="A425" s="17" t="s">
        <v>829</v>
      </c>
      <c r="B425" s="9" t="s">
        <v>848</v>
      </c>
      <c r="C425" s="9"/>
      <c r="D425" s="9" t="s">
        <v>607</v>
      </c>
      <c r="E425" s="9" t="str">
        <f aca="false">TRANFS!D425</f>
        <v>CEF_CC</v>
      </c>
      <c r="F425" s="20" t="n">
        <v>-12500</v>
      </c>
      <c r="G425" s="9" t="s">
        <v>1545</v>
      </c>
    </row>
    <row r="426" customFormat="false" ht="12.8" hidden="false" customHeight="false" outlineLevel="0" collapsed="false">
      <c r="A426" s="17" t="s">
        <v>577</v>
      </c>
      <c r="B426" s="9" t="s">
        <v>848</v>
      </c>
      <c r="C426" s="9"/>
      <c r="D426" s="9" t="s">
        <v>607</v>
      </c>
      <c r="E426" s="9" t="str">
        <f aca="false">TRANFS!D426</f>
        <v>CEF_CC</v>
      </c>
      <c r="F426" s="20" t="n">
        <v>-3852.13</v>
      </c>
      <c r="G426" s="9" t="s">
        <v>1545</v>
      </c>
    </row>
    <row r="427" customFormat="false" ht="12.8" hidden="false" customHeight="false" outlineLevel="0" collapsed="false">
      <c r="A427" s="17" t="s">
        <v>1544</v>
      </c>
      <c r="B427" s="9" t="s">
        <v>850</v>
      </c>
      <c r="C427" s="27"/>
      <c r="D427" s="9" t="s">
        <v>17</v>
      </c>
      <c r="E427" s="9" t="s">
        <v>17</v>
      </c>
      <c r="F427" s="20" t="n">
        <v>2224.39</v>
      </c>
      <c r="G427" s="12" t="s">
        <v>1545</v>
      </c>
    </row>
    <row r="428" customFormat="false" ht="12.8" hidden="false" customHeight="false" outlineLevel="0" collapsed="false">
      <c r="A428" s="17" t="s">
        <v>97</v>
      </c>
      <c r="B428" s="9" t="s">
        <v>850</v>
      </c>
      <c r="C428" s="27"/>
      <c r="D428" s="9" t="s">
        <v>17</v>
      </c>
      <c r="E428" s="9" t="s">
        <v>17</v>
      </c>
      <c r="F428" s="20" t="n">
        <v>3210.36</v>
      </c>
      <c r="G428" s="12" t="s">
        <v>1545</v>
      </c>
    </row>
    <row r="429" customFormat="false" ht="12.8" hidden="false" customHeight="false" outlineLevel="0" collapsed="false">
      <c r="A429" s="17" t="s">
        <v>619</v>
      </c>
      <c r="B429" s="9" t="s">
        <v>850</v>
      </c>
      <c r="C429" s="27"/>
      <c r="D429" s="9" t="s">
        <v>17</v>
      </c>
      <c r="E429" s="9" t="s">
        <v>17</v>
      </c>
      <c r="F429" s="20" t="n">
        <v>5812.98</v>
      </c>
      <c r="G429" s="12" t="s">
        <v>1545</v>
      </c>
    </row>
    <row r="430" customFormat="false" ht="12.8" hidden="false" customHeight="false" outlineLevel="0" collapsed="false">
      <c r="A430" s="17" t="s">
        <v>857</v>
      </c>
      <c r="B430" s="9" t="s">
        <v>850</v>
      </c>
      <c r="C430" s="27"/>
      <c r="D430" s="9" t="s">
        <v>17</v>
      </c>
      <c r="E430" s="9" t="s">
        <v>17</v>
      </c>
      <c r="F430" s="20" t="n">
        <v>4568.07</v>
      </c>
      <c r="G430" s="12" t="s">
        <v>1545</v>
      </c>
    </row>
    <row r="431" customFormat="false" ht="12.8" hidden="false" customHeight="false" outlineLevel="0" collapsed="false">
      <c r="A431" s="17" t="s">
        <v>159</v>
      </c>
      <c r="B431" s="9" t="s">
        <v>850</v>
      </c>
      <c r="C431" s="27"/>
      <c r="D431" s="9" t="s">
        <v>17</v>
      </c>
      <c r="E431" s="9" t="s">
        <v>17</v>
      </c>
      <c r="F431" s="20" t="n">
        <v>2663.29</v>
      </c>
      <c r="G431" s="12" t="s">
        <v>1545</v>
      </c>
    </row>
    <row r="432" customFormat="false" ht="12.8" hidden="false" customHeight="false" outlineLevel="0" collapsed="false">
      <c r="A432" s="17" t="s">
        <v>640</v>
      </c>
      <c r="B432" s="9" t="s">
        <v>850</v>
      </c>
      <c r="C432" s="27"/>
      <c r="D432" s="9" t="s">
        <v>17</v>
      </c>
      <c r="E432" s="9" t="s">
        <v>17</v>
      </c>
      <c r="F432" s="20" t="n">
        <v>3828.55</v>
      </c>
      <c r="G432" s="12" t="s">
        <v>1545</v>
      </c>
    </row>
    <row r="433" customFormat="false" ht="12.8" hidden="false" customHeight="false" outlineLevel="0" collapsed="false">
      <c r="A433" s="17" t="s">
        <v>194</v>
      </c>
      <c r="B433" s="9" t="s">
        <v>850</v>
      </c>
      <c r="C433" s="27"/>
      <c r="D433" s="9" t="s">
        <v>17</v>
      </c>
      <c r="E433" s="9" t="s">
        <v>17</v>
      </c>
      <c r="F433" s="20" t="n">
        <v>2985.74</v>
      </c>
      <c r="G433" s="12" t="s">
        <v>1545</v>
      </c>
    </row>
    <row r="434" customFormat="false" ht="12.8" hidden="false" customHeight="false" outlineLevel="0" collapsed="false">
      <c r="A434" s="17" t="s">
        <v>644</v>
      </c>
      <c r="B434" s="9" t="s">
        <v>850</v>
      </c>
      <c r="C434" s="27"/>
      <c r="D434" s="9" t="s">
        <v>17</v>
      </c>
      <c r="E434" s="9" t="s">
        <v>17</v>
      </c>
      <c r="F434" s="20" t="n">
        <v>2946.52</v>
      </c>
      <c r="G434" s="12" t="s">
        <v>1545</v>
      </c>
    </row>
    <row r="435" customFormat="false" ht="12.8" hidden="false" customHeight="false" outlineLevel="0" collapsed="false">
      <c r="A435" s="17" t="s">
        <v>651</v>
      </c>
      <c r="B435" s="9" t="s">
        <v>850</v>
      </c>
      <c r="C435" s="27"/>
      <c r="D435" s="9" t="s">
        <v>17</v>
      </c>
      <c r="E435" s="9" t="s">
        <v>17</v>
      </c>
      <c r="F435" s="20" t="n">
        <v>2043.67</v>
      </c>
      <c r="G435" s="12" t="s">
        <v>1545</v>
      </c>
    </row>
    <row r="436" customFormat="false" ht="12.8" hidden="false" customHeight="false" outlineLevel="0" collapsed="false">
      <c r="A436" s="17" t="s">
        <v>243</v>
      </c>
      <c r="B436" s="9" t="s">
        <v>850</v>
      </c>
      <c r="C436" s="27"/>
      <c r="D436" s="9" t="s">
        <v>17</v>
      </c>
      <c r="E436" s="9" t="s">
        <v>17</v>
      </c>
      <c r="F436" s="20" t="n">
        <v>3600.19</v>
      </c>
      <c r="G436" s="12" t="s">
        <v>1545</v>
      </c>
    </row>
    <row r="437" customFormat="false" ht="12.8" hidden="false" customHeight="false" outlineLevel="0" collapsed="false">
      <c r="A437" s="17" t="s">
        <v>657</v>
      </c>
      <c r="B437" s="9" t="s">
        <v>850</v>
      </c>
      <c r="C437" s="27"/>
      <c r="D437" s="9" t="s">
        <v>17</v>
      </c>
      <c r="E437" s="9" t="s">
        <v>17</v>
      </c>
      <c r="F437" s="20" t="n">
        <v>2601.34</v>
      </c>
      <c r="G437" s="12" t="s">
        <v>1545</v>
      </c>
    </row>
    <row r="438" customFormat="false" ht="12.8" hidden="false" customHeight="false" outlineLevel="0" collapsed="false">
      <c r="A438" s="17" t="s">
        <v>282</v>
      </c>
      <c r="B438" s="9" t="s">
        <v>850</v>
      </c>
      <c r="C438" s="27"/>
      <c r="D438" s="9" t="s">
        <v>17</v>
      </c>
      <c r="E438" s="9" t="s">
        <v>17</v>
      </c>
      <c r="F438" s="20" t="n">
        <v>2978.43</v>
      </c>
      <c r="G438" s="12" t="s">
        <v>1545</v>
      </c>
    </row>
    <row r="439" customFormat="false" ht="12.8" hidden="false" customHeight="false" outlineLevel="0" collapsed="false">
      <c r="A439" s="17" t="s">
        <v>660</v>
      </c>
      <c r="B439" s="9" t="s">
        <v>850</v>
      </c>
      <c r="C439" s="27"/>
      <c r="D439" s="9" t="s">
        <v>17</v>
      </c>
      <c r="E439" s="9" t="s">
        <v>17</v>
      </c>
      <c r="F439" s="20" t="n">
        <v>4032.19</v>
      </c>
      <c r="G439" s="12" t="s">
        <v>1545</v>
      </c>
    </row>
    <row r="440" customFormat="false" ht="12.8" hidden="false" customHeight="false" outlineLevel="0" collapsed="false">
      <c r="A440" s="17" t="s">
        <v>310</v>
      </c>
      <c r="B440" s="9" t="s">
        <v>850</v>
      </c>
      <c r="C440" s="27"/>
      <c r="D440" s="9" t="s">
        <v>17</v>
      </c>
      <c r="E440" s="9" t="s">
        <v>17</v>
      </c>
      <c r="F440" s="20" t="n">
        <v>2404.29</v>
      </c>
      <c r="G440" s="12" t="s">
        <v>1545</v>
      </c>
    </row>
    <row r="441" customFormat="false" ht="12.8" hidden="false" customHeight="false" outlineLevel="0" collapsed="false">
      <c r="A441" s="17" t="s">
        <v>680</v>
      </c>
      <c r="B441" s="9" t="s">
        <v>850</v>
      </c>
      <c r="C441" s="27"/>
      <c r="D441" s="9" t="s">
        <v>17</v>
      </c>
      <c r="E441" s="9" t="s">
        <v>17</v>
      </c>
      <c r="F441" s="20" t="n">
        <v>825.12</v>
      </c>
      <c r="G441" s="12" t="s">
        <v>1545</v>
      </c>
    </row>
    <row r="442" customFormat="false" ht="12.8" hidden="false" customHeight="false" outlineLevel="0" collapsed="false">
      <c r="A442" s="17" t="s">
        <v>695</v>
      </c>
      <c r="B442" s="9" t="s">
        <v>850</v>
      </c>
      <c r="C442" s="27"/>
      <c r="D442" s="9" t="s">
        <v>17</v>
      </c>
      <c r="E442" s="9" t="s">
        <v>17</v>
      </c>
      <c r="F442" s="20" t="n">
        <v>402.89</v>
      </c>
      <c r="G442" s="12" t="s">
        <v>1545</v>
      </c>
    </row>
    <row r="443" customFormat="false" ht="12.8" hidden="false" customHeight="false" outlineLevel="0" collapsed="false">
      <c r="A443" s="17" t="s">
        <v>708</v>
      </c>
      <c r="B443" s="9" t="s">
        <v>850</v>
      </c>
      <c r="C443" s="27"/>
      <c r="D443" s="9" t="s">
        <v>17</v>
      </c>
      <c r="E443" s="9" t="s">
        <v>17</v>
      </c>
      <c r="F443" s="20" t="n">
        <v>276.8</v>
      </c>
      <c r="G443" s="12" t="s">
        <v>1545</v>
      </c>
    </row>
    <row r="444" customFormat="false" ht="12.8" hidden="false" customHeight="false" outlineLevel="0" collapsed="false">
      <c r="A444" s="17" t="s">
        <v>876</v>
      </c>
      <c r="B444" s="9" t="s">
        <v>850</v>
      </c>
      <c r="C444" s="27"/>
      <c r="D444" s="9" t="s">
        <v>17</v>
      </c>
      <c r="E444" s="9" t="s">
        <v>17</v>
      </c>
      <c r="F444" s="20" t="n">
        <v>851.76</v>
      </c>
      <c r="G444" s="12" t="s">
        <v>1545</v>
      </c>
    </row>
    <row r="445" customFormat="false" ht="12.8" hidden="false" customHeight="false" outlineLevel="0" collapsed="false">
      <c r="A445" s="17" t="s">
        <v>729</v>
      </c>
      <c r="B445" s="9" t="s">
        <v>850</v>
      </c>
      <c r="C445" s="27"/>
      <c r="D445" s="9" t="s">
        <v>17</v>
      </c>
      <c r="E445" s="9" t="s">
        <v>17</v>
      </c>
      <c r="F445" s="20" t="n">
        <v>677.7</v>
      </c>
      <c r="G445" s="12" t="s">
        <v>1545</v>
      </c>
    </row>
    <row r="446" customFormat="false" ht="12.8" hidden="false" customHeight="false" outlineLevel="0" collapsed="false">
      <c r="A446" s="17" t="s">
        <v>343</v>
      </c>
      <c r="B446" s="9" t="s">
        <v>850</v>
      </c>
      <c r="C446" s="27"/>
      <c r="D446" s="9" t="s">
        <v>17</v>
      </c>
      <c r="E446" s="9" t="s">
        <v>17</v>
      </c>
      <c r="F446" s="20" t="n">
        <v>620.79</v>
      </c>
      <c r="G446" s="12" t="s">
        <v>1545</v>
      </c>
    </row>
    <row r="447" customFormat="false" ht="12.8" hidden="false" customHeight="false" outlineLevel="0" collapsed="false">
      <c r="A447" s="17" t="s">
        <v>350</v>
      </c>
      <c r="B447" s="9" t="s">
        <v>850</v>
      </c>
      <c r="C447" s="27"/>
      <c r="D447" s="9" t="s">
        <v>17</v>
      </c>
      <c r="E447" s="9" t="s">
        <v>17</v>
      </c>
      <c r="F447" s="20" t="n">
        <v>1259.72</v>
      </c>
      <c r="G447" s="12" t="s">
        <v>1545</v>
      </c>
    </row>
    <row r="448" customFormat="false" ht="12.8" hidden="false" customHeight="false" outlineLevel="0" collapsed="false">
      <c r="A448" s="17" t="s">
        <v>748</v>
      </c>
      <c r="B448" s="9" t="s">
        <v>850</v>
      </c>
      <c r="C448" s="27"/>
      <c r="D448" s="9" t="s">
        <v>17</v>
      </c>
      <c r="E448" s="9" t="s">
        <v>17</v>
      </c>
      <c r="F448" s="20" t="n">
        <v>465.22</v>
      </c>
      <c r="G448" s="12" t="s">
        <v>1545</v>
      </c>
    </row>
    <row r="449" customFormat="false" ht="12.8" hidden="false" customHeight="false" outlineLevel="0" collapsed="false">
      <c r="A449" s="17" t="s">
        <v>748</v>
      </c>
      <c r="B449" s="9" t="s">
        <v>850</v>
      </c>
      <c r="C449" s="27"/>
      <c r="D449" s="17" t="s">
        <v>984</v>
      </c>
      <c r="E449" s="17" t="s">
        <v>984</v>
      </c>
      <c r="F449" s="20" t="n">
        <v>625.57</v>
      </c>
      <c r="G449" s="12" t="s">
        <v>1545</v>
      </c>
    </row>
    <row r="450" customFormat="false" ht="12.8" hidden="false" customHeight="false" outlineLevel="0" collapsed="false">
      <c r="A450" s="17" t="s">
        <v>367</v>
      </c>
      <c r="B450" s="9" t="s">
        <v>850</v>
      </c>
      <c r="C450" s="27"/>
      <c r="D450" s="9" t="s">
        <v>17</v>
      </c>
      <c r="E450" s="9" t="s">
        <v>17</v>
      </c>
      <c r="F450" s="20" t="n">
        <v>216.18</v>
      </c>
      <c r="G450" s="12" t="s">
        <v>1545</v>
      </c>
    </row>
    <row r="451" customFormat="false" ht="12.8" hidden="false" customHeight="false" outlineLevel="0" collapsed="false">
      <c r="A451" s="17" t="s">
        <v>367</v>
      </c>
      <c r="B451" s="9" t="s">
        <v>850</v>
      </c>
      <c r="C451" s="27"/>
      <c r="D451" s="17" t="s">
        <v>984</v>
      </c>
      <c r="E451" s="17" t="s">
        <v>984</v>
      </c>
      <c r="F451" s="20" t="n">
        <v>2211.33</v>
      </c>
      <c r="G451" s="12" t="s">
        <v>1545</v>
      </c>
    </row>
    <row r="452" customFormat="false" ht="12.8" hidden="false" customHeight="false" outlineLevel="0" collapsed="false">
      <c r="A452" s="17" t="s">
        <v>880</v>
      </c>
      <c r="B452" s="9" t="s">
        <v>850</v>
      </c>
      <c r="C452" s="27"/>
      <c r="D452" s="9" t="s">
        <v>17</v>
      </c>
      <c r="E452" s="9" t="s">
        <v>17</v>
      </c>
      <c r="F452" s="20" t="n">
        <v>49.75</v>
      </c>
      <c r="G452" s="12" t="s">
        <v>1545</v>
      </c>
    </row>
    <row r="453" customFormat="false" ht="12.8" hidden="false" customHeight="false" outlineLevel="0" collapsed="false">
      <c r="A453" s="17" t="s">
        <v>880</v>
      </c>
      <c r="B453" s="9" t="s">
        <v>850</v>
      </c>
      <c r="C453" s="27"/>
      <c r="D453" s="17" t="s">
        <v>984</v>
      </c>
      <c r="E453" s="17" t="s">
        <v>984</v>
      </c>
      <c r="F453" s="20" t="n">
        <v>2325.81</v>
      </c>
      <c r="G453" s="12" t="s">
        <v>1545</v>
      </c>
    </row>
    <row r="454" customFormat="false" ht="12.8" hidden="false" customHeight="false" outlineLevel="0" collapsed="false">
      <c r="A454" s="17" t="s">
        <v>755</v>
      </c>
      <c r="B454" s="9" t="s">
        <v>850</v>
      </c>
      <c r="C454" s="27"/>
      <c r="D454" s="17" t="s">
        <v>984</v>
      </c>
      <c r="E454" s="17" t="s">
        <v>984</v>
      </c>
      <c r="F454" s="20" t="n">
        <v>3479.32</v>
      </c>
      <c r="G454" s="12" t="s">
        <v>1545</v>
      </c>
    </row>
    <row r="455" customFormat="false" ht="12.8" hidden="false" customHeight="false" outlineLevel="0" collapsed="false">
      <c r="A455" s="17" t="s">
        <v>910</v>
      </c>
      <c r="B455" s="9" t="s">
        <v>850</v>
      </c>
      <c r="C455" s="27"/>
      <c r="D455" s="17" t="s">
        <v>984</v>
      </c>
      <c r="E455" s="17" t="s">
        <v>984</v>
      </c>
      <c r="F455" s="20" t="n">
        <v>3342.24</v>
      </c>
      <c r="G455" s="12" t="s">
        <v>1545</v>
      </c>
    </row>
    <row r="456" customFormat="false" ht="12.8" hidden="false" customHeight="false" outlineLevel="0" collapsed="false">
      <c r="A456" s="17" t="s">
        <v>934</v>
      </c>
      <c r="B456" s="9" t="s">
        <v>850</v>
      </c>
      <c r="C456" s="27"/>
      <c r="D456" s="9" t="s">
        <v>984</v>
      </c>
      <c r="E456" s="9" t="s">
        <v>984</v>
      </c>
      <c r="F456" s="20" t="n">
        <v>3872.51</v>
      </c>
      <c r="G456" s="12" t="s">
        <v>1545</v>
      </c>
    </row>
    <row r="457" customFormat="false" ht="12.8" hidden="false" customHeight="false" outlineLevel="0" collapsed="false">
      <c r="A457" s="17" t="s">
        <v>951</v>
      </c>
      <c r="B457" s="9" t="s">
        <v>850</v>
      </c>
      <c r="C457" s="27"/>
      <c r="D457" s="9" t="s">
        <v>984</v>
      </c>
      <c r="E457" s="9" t="s">
        <v>984</v>
      </c>
      <c r="F457" s="20" t="n">
        <v>3737.26</v>
      </c>
      <c r="G457" s="12" t="s">
        <v>1545</v>
      </c>
    </row>
    <row r="458" customFormat="false" ht="12.8" hidden="false" customHeight="false" outlineLevel="0" collapsed="false">
      <c r="A458" s="17" t="s">
        <v>412</v>
      </c>
      <c r="B458" s="9" t="s">
        <v>850</v>
      </c>
      <c r="C458" s="27"/>
      <c r="D458" s="9" t="s">
        <v>984</v>
      </c>
      <c r="E458" s="9" t="s">
        <v>984</v>
      </c>
      <c r="F458" s="20" t="n">
        <v>4372.1</v>
      </c>
      <c r="G458" s="12" t="s">
        <v>1545</v>
      </c>
    </row>
    <row r="459" customFormat="false" ht="12.8" hidden="false" customHeight="false" outlineLevel="0" collapsed="false">
      <c r="A459" s="17" t="s">
        <v>770</v>
      </c>
      <c r="B459" s="9" t="s">
        <v>850</v>
      </c>
      <c r="C459" s="27"/>
      <c r="D459" s="9" t="s">
        <v>984</v>
      </c>
      <c r="E459" s="9" t="s">
        <v>984</v>
      </c>
      <c r="F459" s="20" t="n">
        <v>2839.03</v>
      </c>
      <c r="G459" s="12" t="s">
        <v>1545</v>
      </c>
    </row>
    <row r="460" customFormat="false" ht="12.8" hidden="false" customHeight="false" outlineLevel="0" collapsed="false">
      <c r="A460" s="17" t="s">
        <v>771</v>
      </c>
      <c r="B460" s="9" t="s">
        <v>850</v>
      </c>
      <c r="C460" s="27"/>
      <c r="D460" s="9" t="s">
        <v>984</v>
      </c>
      <c r="E460" s="9" t="s">
        <v>984</v>
      </c>
      <c r="F460" s="20" t="n">
        <v>3736.07</v>
      </c>
      <c r="G460" s="12" t="s">
        <v>1545</v>
      </c>
    </row>
    <row r="461" customFormat="false" ht="12.8" hidden="false" customHeight="false" outlineLevel="0" collapsed="false">
      <c r="A461" s="17" t="s">
        <v>435</v>
      </c>
      <c r="B461" s="9" t="s">
        <v>850</v>
      </c>
      <c r="C461" s="27"/>
      <c r="D461" s="9" t="s">
        <v>984</v>
      </c>
      <c r="E461" s="9" t="s">
        <v>984</v>
      </c>
      <c r="F461" s="20" t="n">
        <v>4249.16</v>
      </c>
      <c r="G461" s="12" t="s">
        <v>1545</v>
      </c>
    </row>
    <row r="462" customFormat="false" ht="12.8" hidden="false" customHeight="false" outlineLevel="0" collapsed="false">
      <c r="A462" s="17" t="s">
        <v>445</v>
      </c>
      <c r="B462" s="9" t="s">
        <v>850</v>
      </c>
      <c r="C462" s="27"/>
      <c r="D462" s="9" t="s">
        <v>984</v>
      </c>
      <c r="E462" s="9" t="s">
        <v>984</v>
      </c>
      <c r="F462" s="20" t="n">
        <v>4702.59</v>
      </c>
      <c r="G462" s="12" t="s">
        <v>1545</v>
      </c>
    </row>
    <row r="463" customFormat="false" ht="12.8" hidden="false" customHeight="false" outlineLevel="0" collapsed="false">
      <c r="A463" s="17" t="s">
        <v>450</v>
      </c>
      <c r="B463" s="9" t="s">
        <v>850</v>
      </c>
      <c r="C463" s="27"/>
      <c r="D463" s="17" t="s">
        <v>607</v>
      </c>
      <c r="E463" s="17" t="s">
        <v>607</v>
      </c>
      <c r="F463" s="20" t="n">
        <v>429.71</v>
      </c>
      <c r="G463" s="12" t="s">
        <v>1545</v>
      </c>
    </row>
    <row r="464" customFormat="false" ht="12.8" hidden="false" customHeight="false" outlineLevel="0" collapsed="false">
      <c r="A464" s="17" t="s">
        <v>453</v>
      </c>
      <c r="B464" s="9" t="s">
        <v>850</v>
      </c>
      <c r="C464" s="27"/>
      <c r="D464" s="9" t="s">
        <v>984</v>
      </c>
      <c r="E464" s="9" t="s">
        <v>984</v>
      </c>
      <c r="F464" s="20" t="n">
        <v>4649.47</v>
      </c>
      <c r="G464" s="12" t="s">
        <v>1545</v>
      </c>
    </row>
    <row r="465" customFormat="false" ht="12.8" hidden="false" customHeight="false" outlineLevel="0" collapsed="false">
      <c r="A465" s="17" t="s">
        <v>459</v>
      </c>
      <c r="B465" s="9" t="s">
        <v>850</v>
      </c>
      <c r="C465" s="27"/>
      <c r="D465" s="9" t="s">
        <v>17</v>
      </c>
      <c r="E465" s="9" t="s">
        <v>17</v>
      </c>
      <c r="F465" s="20" t="n">
        <v>2419.96</v>
      </c>
      <c r="G465" s="12" t="s">
        <v>1545</v>
      </c>
    </row>
    <row r="466" customFormat="false" ht="12.8" hidden="false" customHeight="false" outlineLevel="0" collapsed="false">
      <c r="A466" s="17" t="s">
        <v>1039</v>
      </c>
      <c r="B466" s="9" t="s">
        <v>850</v>
      </c>
      <c r="C466" s="27"/>
      <c r="D466" s="9" t="s">
        <v>984</v>
      </c>
      <c r="E466" s="9" t="s">
        <v>984</v>
      </c>
      <c r="F466" s="20" t="n">
        <v>1568.09</v>
      </c>
      <c r="G466" s="12" t="s">
        <v>1545</v>
      </c>
    </row>
    <row r="467" customFormat="false" ht="12.8" hidden="false" customHeight="false" outlineLevel="0" collapsed="false">
      <c r="A467" s="17" t="s">
        <v>783</v>
      </c>
      <c r="B467" s="9" t="s">
        <v>850</v>
      </c>
      <c r="C467" s="27"/>
      <c r="D467" s="9" t="s">
        <v>607</v>
      </c>
      <c r="E467" s="9" t="s">
        <v>607</v>
      </c>
      <c r="F467" s="20" t="n">
        <v>2081.84</v>
      </c>
      <c r="G467" s="12" t="s">
        <v>1545</v>
      </c>
    </row>
    <row r="468" customFormat="false" ht="12.8" hidden="false" customHeight="false" outlineLevel="0" collapsed="false">
      <c r="A468" s="17" t="s">
        <v>783</v>
      </c>
      <c r="B468" s="9" t="s">
        <v>850</v>
      </c>
      <c r="C468" s="27"/>
      <c r="D468" s="9" t="s">
        <v>984</v>
      </c>
      <c r="E468" s="9" t="s">
        <v>984</v>
      </c>
      <c r="F468" s="20" t="n">
        <v>1517.15</v>
      </c>
      <c r="G468" s="12" t="s">
        <v>1545</v>
      </c>
    </row>
    <row r="469" customFormat="false" ht="12.8" hidden="false" customHeight="false" outlineLevel="0" collapsed="false">
      <c r="A469" s="17" t="s">
        <v>478</v>
      </c>
      <c r="B469" s="9" t="s">
        <v>850</v>
      </c>
      <c r="C469" s="27"/>
      <c r="D469" s="9" t="s">
        <v>607</v>
      </c>
      <c r="E469" s="9" t="s">
        <v>607</v>
      </c>
      <c r="F469" s="20" t="n">
        <v>2467.25</v>
      </c>
      <c r="G469" s="12" t="s">
        <v>1545</v>
      </c>
    </row>
    <row r="470" customFormat="false" ht="12.8" hidden="false" customHeight="false" outlineLevel="0" collapsed="false">
      <c r="A470" s="17" t="s">
        <v>787</v>
      </c>
      <c r="B470" s="9" t="s">
        <v>850</v>
      </c>
      <c r="C470" s="27"/>
      <c r="D470" s="9" t="s">
        <v>984</v>
      </c>
      <c r="E470" s="9" t="s">
        <v>984</v>
      </c>
      <c r="F470" s="20" t="n">
        <v>1657.17</v>
      </c>
      <c r="G470" s="12" t="s">
        <v>1545</v>
      </c>
    </row>
    <row r="471" customFormat="false" ht="12.8" hidden="false" customHeight="false" outlineLevel="0" collapsed="false">
      <c r="A471" s="17" t="s">
        <v>484</v>
      </c>
      <c r="B471" s="9" t="s">
        <v>850</v>
      </c>
      <c r="C471" s="27"/>
      <c r="D471" s="9" t="s">
        <v>607</v>
      </c>
      <c r="E471" s="9" t="s">
        <v>607</v>
      </c>
      <c r="F471" s="20" t="n">
        <v>3843.56</v>
      </c>
      <c r="G471" s="12" t="s">
        <v>1545</v>
      </c>
    </row>
    <row r="472" customFormat="false" ht="12.8" hidden="false" customHeight="false" outlineLevel="0" collapsed="false">
      <c r="A472" s="17" t="s">
        <v>1112</v>
      </c>
      <c r="B472" s="9" t="s">
        <v>850</v>
      </c>
      <c r="C472" s="27"/>
      <c r="D472" s="9" t="s">
        <v>984</v>
      </c>
      <c r="E472" s="9" t="s">
        <v>984</v>
      </c>
      <c r="F472" s="20" t="n">
        <v>532.85</v>
      </c>
      <c r="G472" s="12" t="s">
        <v>1545</v>
      </c>
    </row>
    <row r="473" customFormat="false" ht="12.8" hidden="false" customHeight="false" outlineLevel="0" collapsed="false">
      <c r="A473" s="17" t="s">
        <v>1146</v>
      </c>
      <c r="B473" s="9" t="s">
        <v>850</v>
      </c>
      <c r="C473" s="27"/>
      <c r="D473" s="9" t="s">
        <v>607</v>
      </c>
      <c r="E473" s="9" t="s">
        <v>607</v>
      </c>
      <c r="F473" s="20" t="n">
        <v>3541.16</v>
      </c>
      <c r="G473" s="12" t="s">
        <v>1545</v>
      </c>
    </row>
    <row r="474" customFormat="false" ht="12.8" hidden="false" customHeight="false" outlineLevel="0" collapsed="false">
      <c r="A474" s="17" t="s">
        <v>1146</v>
      </c>
      <c r="B474" s="9" t="s">
        <v>850</v>
      </c>
      <c r="C474" s="27"/>
      <c r="D474" s="9" t="s">
        <v>984</v>
      </c>
      <c r="E474" s="9" t="s">
        <v>984</v>
      </c>
      <c r="F474" s="20" t="n">
        <v>333.7</v>
      </c>
      <c r="G474" s="12" t="s">
        <v>1545</v>
      </c>
    </row>
    <row r="475" customFormat="false" ht="12.8" hidden="false" customHeight="false" outlineLevel="0" collapsed="false">
      <c r="A475" s="17" t="s">
        <v>497</v>
      </c>
      <c r="B475" s="9" t="s">
        <v>850</v>
      </c>
      <c r="C475" s="27"/>
      <c r="D475" s="9" t="s">
        <v>607</v>
      </c>
      <c r="E475" s="9" t="s">
        <v>607</v>
      </c>
      <c r="F475" s="20" t="n">
        <v>3455.43</v>
      </c>
      <c r="G475" s="12" t="s">
        <v>1545</v>
      </c>
    </row>
    <row r="476" customFormat="false" ht="12.8" hidden="false" customHeight="false" outlineLevel="0" collapsed="false">
      <c r="A476" s="17" t="s">
        <v>798</v>
      </c>
      <c r="B476" s="9" t="s">
        <v>850</v>
      </c>
      <c r="C476" s="27"/>
      <c r="D476" s="9" t="s">
        <v>607</v>
      </c>
      <c r="E476" s="9" t="s">
        <v>607</v>
      </c>
      <c r="F476" s="20" t="n">
        <v>3013.66</v>
      </c>
      <c r="G476" s="12" t="s">
        <v>1545</v>
      </c>
    </row>
    <row r="477" customFormat="false" ht="12.8" hidden="false" customHeight="false" outlineLevel="0" collapsed="false">
      <c r="A477" s="17" t="s">
        <v>804</v>
      </c>
      <c r="B477" s="9" t="s">
        <v>850</v>
      </c>
      <c r="C477" s="27"/>
      <c r="D477" s="9" t="s">
        <v>607</v>
      </c>
      <c r="E477" s="9" t="s">
        <v>607</v>
      </c>
      <c r="F477" s="20" t="n">
        <v>3164.47</v>
      </c>
      <c r="G477" s="12" t="s">
        <v>1545</v>
      </c>
    </row>
    <row r="478" customFormat="false" ht="12.8" hidden="false" customHeight="false" outlineLevel="0" collapsed="false">
      <c r="A478" s="17" t="s">
        <v>809</v>
      </c>
      <c r="B478" s="9" t="s">
        <v>850</v>
      </c>
      <c r="C478" s="27"/>
      <c r="D478" s="9" t="s">
        <v>607</v>
      </c>
      <c r="E478" s="9" t="s">
        <v>607</v>
      </c>
      <c r="F478" s="20" t="n">
        <v>4376.38</v>
      </c>
      <c r="G478" s="12" t="s">
        <v>1545</v>
      </c>
    </row>
    <row r="479" customFormat="false" ht="12.8" hidden="false" customHeight="false" outlineLevel="0" collapsed="false">
      <c r="A479" s="17" t="s">
        <v>811</v>
      </c>
      <c r="B479" s="9" t="s">
        <v>850</v>
      </c>
      <c r="C479" s="27"/>
      <c r="D479" s="9" t="s">
        <v>607</v>
      </c>
      <c r="E479" s="9" t="s">
        <v>607</v>
      </c>
      <c r="F479" s="20" t="n">
        <v>4762.85</v>
      </c>
      <c r="G479" s="12" t="s">
        <v>1545</v>
      </c>
    </row>
    <row r="480" customFormat="false" ht="12.8" hidden="false" customHeight="false" outlineLevel="0" collapsed="false">
      <c r="A480" s="17" t="s">
        <v>814</v>
      </c>
      <c r="B480" s="9" t="s">
        <v>850</v>
      </c>
      <c r="C480" s="27"/>
      <c r="D480" s="9" t="s">
        <v>607</v>
      </c>
      <c r="E480" s="9" t="s">
        <v>607</v>
      </c>
      <c r="F480" s="20" t="n">
        <v>4370.76</v>
      </c>
      <c r="G480" s="12" t="s">
        <v>1545</v>
      </c>
    </row>
    <row r="481" customFormat="false" ht="12.8" hidden="false" customHeight="false" outlineLevel="0" collapsed="false">
      <c r="A481" s="17" t="s">
        <v>816</v>
      </c>
      <c r="B481" s="9" t="s">
        <v>850</v>
      </c>
      <c r="C481" s="27"/>
      <c r="D481" s="9" t="s">
        <v>607</v>
      </c>
      <c r="E481" s="9" t="s">
        <v>607</v>
      </c>
      <c r="F481" s="20" t="n">
        <v>3502.98</v>
      </c>
      <c r="G481" s="12" t="s">
        <v>1545</v>
      </c>
    </row>
    <row r="482" customFormat="false" ht="12.8" hidden="false" customHeight="false" outlineLevel="0" collapsed="false">
      <c r="A482" s="17" t="s">
        <v>818</v>
      </c>
      <c r="B482" s="9" t="s">
        <v>850</v>
      </c>
      <c r="C482" s="27"/>
      <c r="D482" s="9" t="s">
        <v>607</v>
      </c>
      <c r="E482" s="9" t="s">
        <v>607</v>
      </c>
      <c r="F482" s="20" t="n">
        <v>4657.29</v>
      </c>
      <c r="G482" s="12" t="s">
        <v>1545</v>
      </c>
    </row>
    <row r="483" customFormat="false" ht="12.8" hidden="false" customHeight="false" outlineLevel="0" collapsed="false">
      <c r="A483" s="17" t="s">
        <v>820</v>
      </c>
      <c r="B483" s="9" t="s">
        <v>850</v>
      </c>
      <c r="C483" s="27"/>
      <c r="D483" s="9" t="s">
        <v>607</v>
      </c>
      <c r="E483" s="9" t="s">
        <v>607</v>
      </c>
      <c r="F483" s="20" t="n">
        <v>4371.26</v>
      </c>
      <c r="G483" s="12" t="s">
        <v>1545</v>
      </c>
    </row>
    <row r="484" customFormat="false" ht="12.8" hidden="false" customHeight="false" outlineLevel="0" collapsed="false">
      <c r="A484" s="17" t="s">
        <v>824</v>
      </c>
      <c r="B484" s="9" t="s">
        <v>850</v>
      </c>
      <c r="C484" s="27"/>
      <c r="D484" s="9" t="s">
        <v>607</v>
      </c>
      <c r="E484" s="9" t="s">
        <v>607</v>
      </c>
      <c r="F484" s="20" t="n">
        <v>3689.81</v>
      </c>
      <c r="G484" s="12" t="s">
        <v>1545</v>
      </c>
    </row>
    <row r="485" customFormat="false" ht="12.8" hidden="false" customHeight="false" outlineLevel="0" collapsed="false">
      <c r="A485" s="17" t="s">
        <v>572</v>
      </c>
      <c r="B485" s="9" t="s">
        <v>850</v>
      </c>
      <c r="C485" s="27"/>
      <c r="D485" s="9" t="s">
        <v>607</v>
      </c>
      <c r="E485" s="9" t="s">
        <v>607</v>
      </c>
      <c r="F485" s="20" t="n">
        <v>5854.25</v>
      </c>
      <c r="G485" s="12" t="s">
        <v>1545</v>
      </c>
    </row>
    <row r="486" customFormat="false" ht="12.8" hidden="false" customHeight="false" outlineLevel="0" collapsed="false">
      <c r="A486" s="17" t="s">
        <v>831</v>
      </c>
      <c r="B486" s="9" t="s">
        <v>850</v>
      </c>
      <c r="C486" s="27"/>
      <c r="D486" s="9" t="s">
        <v>607</v>
      </c>
      <c r="E486" s="9" t="s">
        <v>607</v>
      </c>
      <c r="F486" s="20" t="n">
        <v>3753.42</v>
      </c>
      <c r="G486" s="12" t="s">
        <v>1545</v>
      </c>
    </row>
    <row r="487" customFormat="false" ht="12.8" hidden="false" customHeight="false" outlineLevel="0" collapsed="false">
      <c r="A487" s="17" t="s">
        <v>834</v>
      </c>
      <c r="B487" s="9" t="s">
        <v>850</v>
      </c>
      <c r="C487" s="27"/>
      <c r="D487" s="9" t="s">
        <v>607</v>
      </c>
      <c r="E487" s="9" t="s">
        <v>607</v>
      </c>
      <c r="F487" s="20" t="n">
        <v>3197.41</v>
      </c>
      <c r="G487" s="12" t="s">
        <v>1545</v>
      </c>
    </row>
    <row r="488" customFormat="false" ht="12.8" hidden="false" customHeight="false" outlineLevel="0" collapsed="false">
      <c r="A488" s="17" t="s">
        <v>838</v>
      </c>
      <c r="B488" s="9" t="s">
        <v>850</v>
      </c>
      <c r="C488" s="27"/>
      <c r="D488" s="9" t="s">
        <v>607</v>
      </c>
      <c r="E488" s="9" t="s">
        <v>607</v>
      </c>
      <c r="F488" s="20" t="n">
        <v>3181.57</v>
      </c>
      <c r="G488" s="12" t="s">
        <v>1545</v>
      </c>
    </row>
    <row r="489" customFormat="false" ht="12.8" hidden="false" customHeight="false" outlineLevel="0" collapsed="false">
      <c r="A489" s="17" t="s">
        <v>842</v>
      </c>
      <c r="B489" s="9" t="s">
        <v>850</v>
      </c>
      <c r="C489" s="27"/>
      <c r="D489" s="9" t="s">
        <v>607</v>
      </c>
      <c r="E489" s="9" t="s">
        <v>607</v>
      </c>
      <c r="F489" s="20" t="n">
        <v>3174.03</v>
      </c>
      <c r="G489" s="12" t="s">
        <v>1545</v>
      </c>
    </row>
    <row r="490" customFormat="false" ht="12.8" hidden="false" customHeight="false" outlineLevel="0" collapsed="false">
      <c r="A490" s="17" t="s">
        <v>847</v>
      </c>
      <c r="B490" s="9" t="s">
        <v>850</v>
      </c>
      <c r="C490" s="27"/>
      <c r="D490" s="9" t="s">
        <v>607</v>
      </c>
      <c r="E490" s="9" t="s">
        <v>607</v>
      </c>
      <c r="F490" s="20" t="n">
        <v>3378.41</v>
      </c>
      <c r="G490" s="12" t="s">
        <v>1545</v>
      </c>
    </row>
    <row r="491" customFormat="false" ht="12.8" hidden="false" customHeight="false" outlineLevel="0" collapsed="false">
      <c r="A491" s="17" t="s">
        <v>276</v>
      </c>
      <c r="B491" s="9" t="s">
        <v>277</v>
      </c>
      <c r="C491" s="9"/>
      <c r="D491" s="9" t="s">
        <v>17</v>
      </c>
      <c r="E491" s="9"/>
      <c r="F491" s="9" t="n">
        <v>-4000</v>
      </c>
      <c r="G491" s="9" t="s">
        <v>1545</v>
      </c>
    </row>
    <row r="492" customFormat="false" ht="12.8" hidden="false" customHeight="false" outlineLevel="0" collapsed="false">
      <c r="A492" s="17" t="s">
        <v>299</v>
      </c>
      <c r="B492" s="9" t="s">
        <v>277</v>
      </c>
      <c r="C492" s="9"/>
      <c r="D492" s="9" t="s">
        <v>17</v>
      </c>
      <c r="E492" s="9"/>
      <c r="F492" s="9" t="n">
        <v>-5000</v>
      </c>
      <c r="G492" s="9" t="s">
        <v>1545</v>
      </c>
    </row>
    <row r="493" customFormat="false" ht="12.8" hidden="false" customHeight="false" outlineLevel="0" collapsed="false">
      <c r="A493" s="17" t="s">
        <v>458</v>
      </c>
      <c r="B493" s="9" t="s">
        <v>277</v>
      </c>
      <c r="C493" s="9"/>
      <c r="D493" s="9" t="s">
        <v>17</v>
      </c>
      <c r="E493" s="9"/>
      <c r="F493" s="9" t="n">
        <v>-5000</v>
      </c>
      <c r="G493" s="9" t="s">
        <v>1545</v>
      </c>
    </row>
    <row r="494" customFormat="false" ht="12.8" hidden="false" customHeight="false" outlineLevel="0" collapsed="false">
      <c r="A494" s="17" t="s">
        <v>482</v>
      </c>
      <c r="B494" s="9" t="s">
        <v>277</v>
      </c>
      <c r="C494" s="9"/>
      <c r="D494" s="9" t="s">
        <v>17</v>
      </c>
      <c r="E494" s="9"/>
      <c r="F494" s="9" t="n">
        <v>10000</v>
      </c>
      <c r="G494" s="9" t="s">
        <v>1545</v>
      </c>
    </row>
    <row r="495" customFormat="false" ht="12.8" hidden="false" customHeight="false" outlineLevel="0" collapsed="false">
      <c r="A495" s="17" t="s">
        <v>482</v>
      </c>
      <c r="B495" s="9" t="s">
        <v>277</v>
      </c>
      <c r="C495" s="9"/>
      <c r="D495" s="9" t="s">
        <v>1586</v>
      </c>
      <c r="E495" s="9"/>
      <c r="F495" s="9" t="n">
        <v>-10725.76</v>
      </c>
      <c r="G495" s="9" t="s">
        <v>1545</v>
      </c>
    </row>
    <row r="496" customFormat="false" ht="12.8" hidden="false" customHeight="false" outlineLevel="0" collapsed="false">
      <c r="A496" s="17" t="s">
        <v>849</v>
      </c>
      <c r="B496" s="9" t="s">
        <v>277</v>
      </c>
      <c r="C496" s="9"/>
      <c r="D496" s="9" t="s">
        <v>607</v>
      </c>
      <c r="E496" s="9"/>
      <c r="F496" s="9" t="n">
        <v>40000</v>
      </c>
      <c r="G496" s="9" t="s">
        <v>1545</v>
      </c>
    </row>
    <row r="497" customFormat="false" ht="12.8" hidden="false" customHeight="false" outlineLevel="0" collapsed="false">
      <c r="A497" s="17" t="s">
        <v>817</v>
      </c>
      <c r="B497" s="9" t="s">
        <v>277</v>
      </c>
      <c r="C497" s="9"/>
      <c r="D497" s="9" t="s">
        <v>1586</v>
      </c>
      <c r="E497" s="9"/>
      <c r="F497" s="9" t="n">
        <v>-39983.2083</v>
      </c>
      <c r="G497" s="9" t="s">
        <v>1545</v>
      </c>
    </row>
    <row r="498" customFormat="false" ht="12.8" hidden="false" customHeight="false" outlineLevel="0" collapsed="false">
      <c r="A498" s="17" t="s">
        <v>832</v>
      </c>
      <c r="B498" s="9" t="s">
        <v>277</v>
      </c>
      <c r="C498" s="9"/>
      <c r="D498" s="9" t="s">
        <v>607</v>
      </c>
      <c r="E498" s="9"/>
      <c r="F498" s="9" t="n">
        <v>3000</v>
      </c>
      <c r="G498" s="9" t="s">
        <v>1545</v>
      </c>
    </row>
    <row r="499" customFormat="false" ht="12.8" hidden="false" customHeight="false" outlineLevel="0" collapsed="false">
      <c r="A499" s="17" t="s">
        <v>836</v>
      </c>
      <c r="B499" s="9" t="s">
        <v>277</v>
      </c>
      <c r="C499" s="9"/>
      <c r="D499" s="9" t="s">
        <v>607</v>
      </c>
      <c r="E499" s="9"/>
      <c r="F499" s="9" t="n">
        <v>3000</v>
      </c>
      <c r="G499" s="9" t="s">
        <v>1545</v>
      </c>
    </row>
    <row r="500" customFormat="false" ht="12.8" hidden="false" customHeight="false" outlineLevel="0" collapsed="false">
      <c r="A500" s="17" t="s">
        <v>274</v>
      </c>
      <c r="B500" s="0" t="s">
        <v>881</v>
      </c>
      <c r="D500" s="0" t="s">
        <v>17</v>
      </c>
      <c r="F500" s="20" t="n">
        <v>400</v>
      </c>
      <c r="G500" s="33" t="s">
        <v>1545</v>
      </c>
    </row>
    <row r="501" customFormat="false" ht="12.8" hidden="false" customHeight="false" outlineLevel="0" collapsed="false">
      <c r="A501" s="17" t="s">
        <v>1553</v>
      </c>
      <c r="B501" s="9" t="s">
        <v>881</v>
      </c>
      <c r="C501" s="9"/>
      <c r="D501" s="9" t="s">
        <v>1554</v>
      </c>
      <c r="E501" s="9" t="s">
        <v>1554</v>
      </c>
      <c r="F501" s="20" t="n">
        <v>-20</v>
      </c>
      <c r="G501" s="12" t="s">
        <v>1545</v>
      </c>
    </row>
    <row r="502" customFormat="false" ht="12.8" hidden="false" customHeight="false" outlineLevel="0" collapsed="false">
      <c r="A502" s="17" t="s">
        <v>288</v>
      </c>
      <c r="B502" s="9" t="s">
        <v>881</v>
      </c>
      <c r="C502" s="9"/>
      <c r="D502" s="9" t="s">
        <v>1555</v>
      </c>
      <c r="E502" s="9" t="s">
        <v>1555</v>
      </c>
      <c r="F502" s="20" t="n">
        <v>-50</v>
      </c>
      <c r="G502" s="12" t="s">
        <v>1545</v>
      </c>
    </row>
    <row r="503" customFormat="false" ht="12.8" hidden="false" customHeight="false" outlineLevel="0" collapsed="false">
      <c r="A503" s="17" t="s">
        <v>1556</v>
      </c>
      <c r="B503" s="9" t="s">
        <v>881</v>
      </c>
      <c r="C503" s="9"/>
      <c r="D503" s="9" t="s">
        <v>1554</v>
      </c>
      <c r="E503" s="9" t="s">
        <v>1554</v>
      </c>
      <c r="F503" s="20" t="n">
        <v>-20</v>
      </c>
      <c r="G503" s="12" t="s">
        <v>1545</v>
      </c>
    </row>
    <row r="504" customFormat="false" ht="12.8" hidden="false" customHeight="false" outlineLevel="0" collapsed="false">
      <c r="A504" s="17" t="s">
        <v>1558</v>
      </c>
      <c r="B504" s="9" t="s">
        <v>881</v>
      </c>
      <c r="C504" s="9"/>
      <c r="D504" s="9" t="s">
        <v>1554</v>
      </c>
      <c r="E504" s="9" t="s">
        <v>1554</v>
      </c>
      <c r="F504" s="20" t="n">
        <v>-20</v>
      </c>
      <c r="G504" s="12" t="s">
        <v>1545</v>
      </c>
    </row>
    <row r="505" customFormat="false" ht="12.8" hidden="false" customHeight="false" outlineLevel="0" collapsed="false">
      <c r="A505" s="17" t="s">
        <v>1560</v>
      </c>
      <c r="B505" s="9" t="s">
        <v>881</v>
      </c>
      <c r="C505" s="9"/>
      <c r="D505" s="9" t="s">
        <v>1554</v>
      </c>
      <c r="E505" s="9" t="s">
        <v>1554</v>
      </c>
      <c r="F505" s="20" t="n">
        <v>-20</v>
      </c>
      <c r="G505" s="12" t="s">
        <v>1545</v>
      </c>
    </row>
    <row r="506" customFormat="false" ht="12.8" hidden="false" customHeight="false" outlineLevel="0" collapsed="false">
      <c r="A506" s="17" t="s">
        <v>697</v>
      </c>
      <c r="B506" s="9" t="s">
        <v>881</v>
      </c>
      <c r="C506" s="9"/>
      <c r="D506" s="9" t="s">
        <v>1554</v>
      </c>
      <c r="E506" s="9" t="s">
        <v>1554</v>
      </c>
      <c r="F506" s="20" t="n">
        <v>-20</v>
      </c>
      <c r="G506" s="12" t="s">
        <v>1545</v>
      </c>
    </row>
    <row r="507" customFormat="false" ht="12.8" hidden="false" customHeight="false" outlineLevel="0" collapsed="false">
      <c r="A507" s="17" t="s">
        <v>345</v>
      </c>
      <c r="B507" s="9" t="s">
        <v>881</v>
      </c>
      <c r="C507" s="9"/>
      <c r="D507" s="17" t="s">
        <v>607</v>
      </c>
      <c r="E507" s="17" t="s">
        <v>607</v>
      </c>
      <c r="F507" s="20" t="n">
        <v>800</v>
      </c>
      <c r="G507" s="12" t="s">
        <v>1545</v>
      </c>
    </row>
    <row r="508" customFormat="false" ht="12.8" hidden="false" customHeight="false" outlineLevel="0" collapsed="false">
      <c r="A508" s="17" t="s">
        <v>1566</v>
      </c>
      <c r="B508" s="9" t="s">
        <v>881</v>
      </c>
      <c r="C508" s="9"/>
      <c r="D508" s="17" t="s">
        <v>607</v>
      </c>
      <c r="E508" s="17" t="s">
        <v>607</v>
      </c>
      <c r="F508" s="20" t="n">
        <v>1600</v>
      </c>
      <c r="G508" s="12" t="s">
        <v>1545</v>
      </c>
    </row>
    <row r="509" customFormat="false" ht="12.8" hidden="false" customHeight="false" outlineLevel="0" collapsed="false">
      <c r="A509" s="17" t="s">
        <v>354</v>
      </c>
      <c r="B509" s="9" t="s">
        <v>881</v>
      </c>
      <c r="C509" s="9"/>
      <c r="D509" s="17" t="s">
        <v>607</v>
      </c>
      <c r="E509" s="17" t="s">
        <v>607</v>
      </c>
      <c r="F509" s="20" t="n">
        <v>2600</v>
      </c>
      <c r="G509" s="12" t="s">
        <v>1545</v>
      </c>
    </row>
    <row r="510" customFormat="false" ht="12.8" hidden="false" customHeight="false" outlineLevel="0" collapsed="false">
      <c r="A510" s="17" t="s">
        <v>748</v>
      </c>
      <c r="B510" s="9" t="s">
        <v>881</v>
      </c>
      <c r="C510" s="9"/>
      <c r="D510" s="9" t="s">
        <v>850</v>
      </c>
      <c r="E510" s="9" t="s">
        <v>850</v>
      </c>
      <c r="F510" s="20" t="n">
        <v>-625.57</v>
      </c>
      <c r="G510" s="12" t="s">
        <v>1545</v>
      </c>
    </row>
    <row r="511" customFormat="false" ht="12.8" hidden="false" customHeight="false" outlineLevel="0" collapsed="false">
      <c r="A511" s="17" t="s">
        <v>1568</v>
      </c>
      <c r="B511" s="9" t="s">
        <v>881</v>
      </c>
      <c r="C511" s="9"/>
      <c r="D511" s="17" t="s">
        <v>607</v>
      </c>
      <c r="E511" s="17" t="s">
        <v>607</v>
      </c>
      <c r="F511" s="20" t="n">
        <v>3000</v>
      </c>
      <c r="G511" s="12" t="s">
        <v>1545</v>
      </c>
    </row>
    <row r="512" customFormat="false" ht="12.8" hidden="false" customHeight="false" outlineLevel="0" collapsed="false">
      <c r="A512" s="17" t="s">
        <v>366</v>
      </c>
      <c r="B512" s="9" t="s">
        <v>881</v>
      </c>
      <c r="C512" s="9"/>
      <c r="D512" s="17" t="s">
        <v>607</v>
      </c>
      <c r="E512" s="17" t="s">
        <v>607</v>
      </c>
      <c r="F512" s="20" t="n">
        <v>500</v>
      </c>
      <c r="G512" s="12" t="s">
        <v>1545</v>
      </c>
    </row>
    <row r="513" customFormat="false" ht="12.8" hidden="false" customHeight="false" outlineLevel="0" collapsed="false">
      <c r="A513" s="17" t="s">
        <v>367</v>
      </c>
      <c r="B513" s="9" t="s">
        <v>881</v>
      </c>
      <c r="C513" s="9"/>
      <c r="D513" s="9" t="s">
        <v>850</v>
      </c>
      <c r="E513" s="9" t="s">
        <v>850</v>
      </c>
      <c r="F513" s="20" t="n">
        <v>-2211.33</v>
      </c>
      <c r="G513" s="12" t="s">
        <v>1545</v>
      </c>
    </row>
    <row r="514" customFormat="false" ht="12.8" hidden="false" customHeight="false" outlineLevel="0" collapsed="false">
      <c r="A514" s="17" t="s">
        <v>752</v>
      </c>
      <c r="B514" s="9" t="s">
        <v>881</v>
      </c>
      <c r="C514" s="9"/>
      <c r="D514" s="17" t="s">
        <v>607</v>
      </c>
      <c r="E514" s="17" t="s">
        <v>607</v>
      </c>
      <c r="F514" s="20" t="n">
        <v>3000</v>
      </c>
      <c r="G514" s="12" t="s">
        <v>1545</v>
      </c>
    </row>
    <row r="515" customFormat="false" ht="12.8" hidden="false" customHeight="false" outlineLevel="0" collapsed="false">
      <c r="A515" s="17" t="s">
        <v>370</v>
      </c>
      <c r="B515" s="9" t="s">
        <v>881</v>
      </c>
      <c r="C515" s="9"/>
      <c r="D515" s="17" t="s">
        <v>607</v>
      </c>
      <c r="E515" s="17" t="s">
        <v>607</v>
      </c>
      <c r="F515" s="20" t="n">
        <v>3000</v>
      </c>
      <c r="G515" s="12" t="s">
        <v>1545</v>
      </c>
    </row>
    <row r="516" customFormat="false" ht="12.8" hidden="false" customHeight="false" outlineLevel="0" collapsed="false">
      <c r="A516" s="17" t="s">
        <v>880</v>
      </c>
      <c r="B516" s="9" t="s">
        <v>881</v>
      </c>
      <c r="C516" s="9"/>
      <c r="D516" s="9" t="s">
        <v>850</v>
      </c>
      <c r="E516" s="9" t="s">
        <v>850</v>
      </c>
      <c r="F516" s="20" t="n">
        <v>-2325.81</v>
      </c>
      <c r="G516" s="12" t="s">
        <v>1545</v>
      </c>
    </row>
    <row r="517" customFormat="false" ht="12.8" hidden="false" customHeight="false" outlineLevel="0" collapsed="false">
      <c r="A517" s="17" t="s">
        <v>373</v>
      </c>
      <c r="B517" s="9" t="s">
        <v>881</v>
      </c>
      <c r="C517" s="9"/>
      <c r="D517" s="9"/>
      <c r="E517" s="9"/>
      <c r="F517" s="20" t="n">
        <v>-25</v>
      </c>
      <c r="G517" s="12" t="s">
        <v>1545</v>
      </c>
    </row>
    <row r="518" customFormat="false" ht="12.8" hidden="false" customHeight="false" outlineLevel="0" collapsed="false">
      <c r="A518" s="17" t="s">
        <v>380</v>
      </c>
      <c r="B518" s="9" t="s">
        <v>881</v>
      </c>
      <c r="C518" s="9"/>
      <c r="D518" s="17" t="s">
        <v>607</v>
      </c>
      <c r="E518" s="17" t="s">
        <v>607</v>
      </c>
      <c r="F518" s="20" t="n">
        <v>2000</v>
      </c>
      <c r="G518" s="12" t="s">
        <v>1545</v>
      </c>
    </row>
    <row r="519" customFormat="false" ht="12.8" hidden="false" customHeight="false" outlineLevel="0" collapsed="false">
      <c r="A519" s="17" t="s">
        <v>755</v>
      </c>
      <c r="B519" s="9" t="s">
        <v>881</v>
      </c>
      <c r="C519" s="9"/>
      <c r="D519" s="9" t="s">
        <v>850</v>
      </c>
      <c r="E519" s="9" t="s">
        <v>850</v>
      </c>
      <c r="F519" s="20" t="n">
        <v>-3479.32</v>
      </c>
      <c r="G519" s="12" t="s">
        <v>1545</v>
      </c>
    </row>
    <row r="520" customFormat="false" ht="12.8" hidden="false" customHeight="false" outlineLevel="0" collapsed="false">
      <c r="A520" s="17" t="s">
        <v>387</v>
      </c>
      <c r="B520" s="9" t="s">
        <v>881</v>
      </c>
      <c r="C520" s="9"/>
      <c r="D520" s="17" t="s">
        <v>607</v>
      </c>
      <c r="E520" s="17" t="s">
        <v>607</v>
      </c>
      <c r="F520" s="20" t="n">
        <v>3000</v>
      </c>
      <c r="G520" s="12" t="s">
        <v>1545</v>
      </c>
    </row>
    <row r="521" customFormat="false" ht="12.8" hidden="false" customHeight="false" outlineLevel="0" collapsed="false">
      <c r="A521" s="17" t="s">
        <v>910</v>
      </c>
      <c r="B521" s="9" t="s">
        <v>881</v>
      </c>
      <c r="C521" s="9"/>
      <c r="D521" s="9" t="s">
        <v>850</v>
      </c>
      <c r="E521" s="9" t="s">
        <v>850</v>
      </c>
      <c r="F521" s="20" t="n">
        <v>-3342.24</v>
      </c>
      <c r="G521" s="12" t="s">
        <v>1545</v>
      </c>
    </row>
    <row r="522" customFormat="false" ht="12.8" hidden="false" customHeight="false" outlineLevel="0" collapsed="false">
      <c r="A522" s="17" t="s">
        <v>393</v>
      </c>
      <c r="B522" s="9" t="s">
        <v>881</v>
      </c>
      <c r="C522" s="9"/>
      <c r="D522" s="17" t="s">
        <v>607</v>
      </c>
      <c r="E522" s="17" t="s">
        <v>607</v>
      </c>
      <c r="F522" s="20" t="n">
        <v>3000</v>
      </c>
      <c r="G522" s="12" t="s">
        <v>1545</v>
      </c>
    </row>
    <row r="523" customFormat="false" ht="12.8" hidden="false" customHeight="false" outlineLevel="0" collapsed="false">
      <c r="A523" s="17" t="s">
        <v>761</v>
      </c>
      <c r="B523" s="9" t="s">
        <v>881</v>
      </c>
      <c r="C523" s="9"/>
      <c r="D523" s="17" t="s">
        <v>607</v>
      </c>
      <c r="E523" s="17" t="s">
        <v>607</v>
      </c>
      <c r="F523" s="20" t="n">
        <v>500</v>
      </c>
      <c r="G523" s="12" t="s">
        <v>1545</v>
      </c>
    </row>
    <row r="524" customFormat="false" ht="12.8" hidden="false" customHeight="false" outlineLevel="0" collapsed="false">
      <c r="A524" s="17" t="s">
        <v>934</v>
      </c>
      <c r="B524" s="9" t="s">
        <v>881</v>
      </c>
      <c r="C524" s="9"/>
      <c r="D524" s="9" t="s">
        <v>850</v>
      </c>
      <c r="E524" s="9" t="s">
        <v>850</v>
      </c>
      <c r="F524" s="20" t="n">
        <v>-3872.51</v>
      </c>
      <c r="G524" s="12" t="s">
        <v>1545</v>
      </c>
    </row>
    <row r="525" customFormat="false" ht="12.8" hidden="false" customHeight="false" outlineLevel="0" collapsed="false">
      <c r="A525" s="17" t="s">
        <v>398</v>
      </c>
      <c r="B525" s="9" t="s">
        <v>881</v>
      </c>
      <c r="C525" s="9"/>
      <c r="D525" s="17" t="s">
        <v>607</v>
      </c>
      <c r="E525" s="17" t="s">
        <v>607</v>
      </c>
      <c r="F525" s="11" t="n">
        <v>3000</v>
      </c>
      <c r="G525" s="12" t="s">
        <v>1545</v>
      </c>
    </row>
    <row r="526" customFormat="false" ht="12.8" hidden="false" customHeight="false" outlineLevel="0" collapsed="false">
      <c r="A526" s="17" t="s">
        <v>951</v>
      </c>
      <c r="B526" s="9" t="s">
        <v>881</v>
      </c>
      <c r="C526" s="9"/>
      <c r="D526" s="9" t="s">
        <v>850</v>
      </c>
      <c r="E526" s="9" t="s">
        <v>850</v>
      </c>
      <c r="F526" s="20" t="n">
        <v>-3737.26</v>
      </c>
      <c r="G526" s="12" t="s">
        <v>1545</v>
      </c>
    </row>
    <row r="527" customFormat="false" ht="12.8" hidden="false" customHeight="false" outlineLevel="0" collapsed="false">
      <c r="A527" s="17" t="s">
        <v>767</v>
      </c>
      <c r="B527" s="9" t="s">
        <v>881</v>
      </c>
      <c r="C527" s="9"/>
      <c r="D527" s="17" t="s">
        <v>607</v>
      </c>
      <c r="E527" s="17" t="s">
        <v>607</v>
      </c>
      <c r="F527" s="20" t="n">
        <v>1000</v>
      </c>
      <c r="G527" s="12" t="s">
        <v>1545</v>
      </c>
    </row>
    <row r="528" customFormat="false" ht="12.8" hidden="false" customHeight="false" outlineLevel="0" collapsed="false">
      <c r="A528" s="17" t="s">
        <v>1574</v>
      </c>
      <c r="B528" s="9" t="s">
        <v>881</v>
      </c>
      <c r="C528" s="9" t="s">
        <v>881</v>
      </c>
      <c r="D528" s="9" t="s">
        <v>1554</v>
      </c>
      <c r="E528" s="9" t="s">
        <v>1554</v>
      </c>
      <c r="F528" s="20" t="n">
        <v>-49.58</v>
      </c>
      <c r="G528" s="12" t="s">
        <v>1545</v>
      </c>
    </row>
    <row r="529" customFormat="false" ht="12.8" hidden="false" customHeight="false" outlineLevel="0" collapsed="false">
      <c r="A529" s="17" t="s">
        <v>1576</v>
      </c>
      <c r="B529" s="9" t="s">
        <v>881</v>
      </c>
      <c r="C529" s="9"/>
      <c r="D529" s="17" t="s">
        <v>607</v>
      </c>
      <c r="E529" s="17" t="s">
        <v>607</v>
      </c>
      <c r="F529" s="20" t="n">
        <v>3000</v>
      </c>
      <c r="G529" s="12" t="s">
        <v>1545</v>
      </c>
    </row>
    <row r="530" customFormat="false" ht="12.8" hidden="false" customHeight="false" outlineLevel="0" collapsed="false">
      <c r="A530" s="17" t="s">
        <v>412</v>
      </c>
      <c r="B530" s="9" t="s">
        <v>881</v>
      </c>
      <c r="C530" s="9"/>
      <c r="D530" s="17" t="s">
        <v>607</v>
      </c>
      <c r="E530" s="17" t="s">
        <v>607</v>
      </c>
      <c r="F530" s="20" t="n">
        <v>1000</v>
      </c>
      <c r="G530" s="12" t="s">
        <v>1545</v>
      </c>
    </row>
    <row r="531" customFormat="false" ht="12.8" hidden="false" customHeight="false" outlineLevel="0" collapsed="false">
      <c r="A531" s="17" t="s">
        <v>412</v>
      </c>
      <c r="B531" s="9" t="s">
        <v>881</v>
      </c>
      <c r="C531" s="9"/>
      <c r="D531" s="9" t="s">
        <v>850</v>
      </c>
      <c r="E531" s="9" t="s">
        <v>850</v>
      </c>
      <c r="F531" s="20" t="n">
        <v>-4372.1</v>
      </c>
      <c r="G531" s="12" t="s">
        <v>1545</v>
      </c>
    </row>
    <row r="532" customFormat="false" ht="12.8" hidden="false" customHeight="false" outlineLevel="0" collapsed="false">
      <c r="A532" s="17" t="s">
        <v>1578</v>
      </c>
      <c r="B532" s="9" t="s">
        <v>881</v>
      </c>
      <c r="C532" s="9"/>
      <c r="D532" s="17" t="s">
        <v>607</v>
      </c>
      <c r="E532" s="17" t="s">
        <v>607</v>
      </c>
      <c r="F532" s="20" t="n">
        <v>3000</v>
      </c>
      <c r="G532" s="12" t="s">
        <v>1545</v>
      </c>
    </row>
    <row r="533" customFormat="false" ht="12.8" hidden="false" customHeight="false" outlineLevel="0" collapsed="false">
      <c r="A533" s="17" t="s">
        <v>770</v>
      </c>
      <c r="B533" s="9" t="s">
        <v>881</v>
      </c>
      <c r="C533" s="9"/>
      <c r="D533" s="9" t="s">
        <v>850</v>
      </c>
      <c r="E533" s="9" t="s">
        <v>850</v>
      </c>
      <c r="F533" s="20" t="n">
        <v>-2839.03</v>
      </c>
      <c r="G533" s="12" t="s">
        <v>1545</v>
      </c>
    </row>
    <row r="534" customFormat="false" ht="12.8" hidden="false" customHeight="false" outlineLevel="0" collapsed="false">
      <c r="A534" s="17" t="s">
        <v>427</v>
      </c>
      <c r="B534" s="9" t="s">
        <v>881</v>
      </c>
      <c r="C534" s="9"/>
      <c r="D534" s="17" t="s">
        <v>607</v>
      </c>
      <c r="E534" s="17" t="s">
        <v>607</v>
      </c>
      <c r="F534" s="20" t="n">
        <v>3000</v>
      </c>
      <c r="G534" s="12" t="s">
        <v>1545</v>
      </c>
    </row>
    <row r="535" customFormat="false" ht="12.8" hidden="false" customHeight="false" outlineLevel="0" collapsed="false">
      <c r="A535" s="17" t="s">
        <v>427</v>
      </c>
      <c r="B535" s="9" t="s">
        <v>881</v>
      </c>
      <c r="C535" s="9"/>
      <c r="D535" s="17" t="s">
        <v>607</v>
      </c>
      <c r="E535" s="17" t="s">
        <v>607</v>
      </c>
      <c r="F535" s="20" t="n">
        <v>450</v>
      </c>
      <c r="G535" s="12" t="s">
        <v>1545</v>
      </c>
    </row>
    <row r="536" customFormat="false" ht="12.8" hidden="false" customHeight="false" outlineLevel="0" collapsed="false">
      <c r="A536" s="17" t="s">
        <v>771</v>
      </c>
      <c r="B536" s="9" t="s">
        <v>881</v>
      </c>
      <c r="C536" s="9"/>
      <c r="D536" s="9" t="s">
        <v>850</v>
      </c>
      <c r="E536" s="9" t="s">
        <v>850</v>
      </c>
      <c r="F536" s="20" t="n">
        <v>-3736.07</v>
      </c>
      <c r="G536" s="12" t="s">
        <v>1545</v>
      </c>
    </row>
    <row r="537" customFormat="false" ht="12.8" hidden="false" customHeight="false" outlineLevel="0" collapsed="false">
      <c r="A537" s="17" t="s">
        <v>430</v>
      </c>
      <c r="B537" s="9" t="s">
        <v>881</v>
      </c>
      <c r="C537" s="9"/>
      <c r="D537" s="9" t="s">
        <v>17</v>
      </c>
      <c r="E537" s="9" t="s">
        <v>17</v>
      </c>
      <c r="F537" s="20" t="n">
        <v>100</v>
      </c>
      <c r="G537" s="12" t="s">
        <v>1545</v>
      </c>
    </row>
    <row r="538" customFormat="false" ht="12.8" hidden="false" customHeight="false" outlineLevel="0" collapsed="false">
      <c r="A538" s="17" t="s">
        <v>435</v>
      </c>
      <c r="B538" s="9" t="s">
        <v>881</v>
      </c>
      <c r="C538" s="9"/>
      <c r="D538" s="17" t="s">
        <v>607</v>
      </c>
      <c r="E538" s="17" t="s">
        <v>607</v>
      </c>
      <c r="F538" s="20" t="n">
        <v>4500</v>
      </c>
      <c r="G538" s="12" t="s">
        <v>1545</v>
      </c>
    </row>
    <row r="539" customFormat="false" ht="12.8" hidden="false" customHeight="false" outlineLevel="0" collapsed="false">
      <c r="A539" s="17" t="s">
        <v>435</v>
      </c>
      <c r="B539" s="9" t="s">
        <v>881</v>
      </c>
      <c r="C539" s="9"/>
      <c r="D539" s="9" t="s">
        <v>850</v>
      </c>
      <c r="E539" s="9" t="s">
        <v>850</v>
      </c>
      <c r="F539" s="20" t="n">
        <v>-4249.16</v>
      </c>
      <c r="G539" s="12" t="s">
        <v>1545</v>
      </c>
    </row>
    <row r="540" customFormat="false" ht="12.8" hidden="false" customHeight="false" outlineLevel="0" collapsed="false">
      <c r="A540" s="17" t="s">
        <v>442</v>
      </c>
      <c r="B540" s="9" t="s">
        <v>881</v>
      </c>
      <c r="C540" s="9"/>
      <c r="D540" s="17" t="s">
        <v>607</v>
      </c>
      <c r="E540" s="17" t="s">
        <v>607</v>
      </c>
      <c r="F540" s="20" t="n">
        <v>4700</v>
      </c>
      <c r="G540" s="12" t="s">
        <v>1545</v>
      </c>
    </row>
    <row r="541" customFormat="false" ht="12.8" hidden="false" customHeight="false" outlineLevel="0" collapsed="false">
      <c r="A541" s="17" t="s">
        <v>445</v>
      </c>
      <c r="B541" s="9" t="s">
        <v>881</v>
      </c>
      <c r="C541" s="9"/>
      <c r="D541" s="9" t="s">
        <v>850</v>
      </c>
      <c r="E541" s="9" t="s">
        <v>850</v>
      </c>
      <c r="F541" s="20" t="n">
        <v>-4702.59</v>
      </c>
      <c r="G541" s="12" t="s">
        <v>1545</v>
      </c>
    </row>
    <row r="542" customFormat="false" ht="12.8" hidden="false" customHeight="false" outlineLevel="0" collapsed="false">
      <c r="A542" s="17" t="s">
        <v>450</v>
      </c>
      <c r="B542" s="9" t="s">
        <v>881</v>
      </c>
      <c r="C542" s="9"/>
      <c r="D542" s="17" t="s">
        <v>607</v>
      </c>
      <c r="E542" s="17" t="s">
        <v>607</v>
      </c>
      <c r="F542" s="20" t="n">
        <v>4600</v>
      </c>
      <c r="G542" s="12" t="s">
        <v>1545</v>
      </c>
    </row>
    <row r="543" customFormat="false" ht="12.8" hidden="false" customHeight="false" outlineLevel="0" collapsed="false">
      <c r="A543" s="17" t="s">
        <v>453</v>
      </c>
      <c r="B543" s="9" t="s">
        <v>881</v>
      </c>
      <c r="C543" s="9"/>
      <c r="D543" s="9" t="s">
        <v>850</v>
      </c>
      <c r="E543" s="9" t="s">
        <v>850</v>
      </c>
      <c r="F543" s="20" t="n">
        <v>-4649.47</v>
      </c>
      <c r="G543" s="12" t="s">
        <v>1545</v>
      </c>
    </row>
    <row r="544" customFormat="false" ht="12.8" hidden="false" customHeight="false" outlineLevel="0" collapsed="false">
      <c r="A544" s="17" t="s">
        <v>1620</v>
      </c>
      <c r="B544" s="9" t="s">
        <v>881</v>
      </c>
      <c r="C544" s="9"/>
      <c r="D544" s="9" t="s">
        <v>17</v>
      </c>
      <c r="E544" s="9" t="s">
        <v>17</v>
      </c>
      <c r="F544" s="20" t="n">
        <v>1750</v>
      </c>
      <c r="G544" s="12" t="s">
        <v>1545</v>
      </c>
    </row>
    <row r="545" customFormat="false" ht="12.8" hidden="false" customHeight="false" outlineLevel="0" collapsed="false">
      <c r="A545" s="17" t="s">
        <v>777</v>
      </c>
      <c r="B545" s="9" t="s">
        <v>881</v>
      </c>
      <c r="C545" s="9"/>
      <c r="D545" s="9" t="s">
        <v>850</v>
      </c>
      <c r="E545" s="9" t="s">
        <v>850</v>
      </c>
      <c r="F545" s="20" t="n">
        <v>-1568.09</v>
      </c>
      <c r="G545" s="12" t="s">
        <v>1545</v>
      </c>
    </row>
    <row r="546" customFormat="false" ht="12.8" hidden="false" customHeight="false" outlineLevel="0" collapsed="false">
      <c r="A546" s="17" t="s">
        <v>782</v>
      </c>
      <c r="B546" s="9" t="s">
        <v>881</v>
      </c>
      <c r="C546" s="9"/>
      <c r="D546" s="9" t="s">
        <v>607</v>
      </c>
      <c r="E546" s="9" t="s">
        <v>607</v>
      </c>
      <c r="F546" s="20" t="n">
        <v>1650</v>
      </c>
      <c r="G546" s="12" t="s">
        <v>1545</v>
      </c>
    </row>
    <row r="547" customFormat="false" ht="12.8" hidden="false" customHeight="false" outlineLevel="0" collapsed="false">
      <c r="A547" s="17" t="s">
        <v>782</v>
      </c>
      <c r="B547" s="9" t="s">
        <v>881</v>
      </c>
      <c r="C547" s="9"/>
      <c r="D547" s="9" t="s">
        <v>850</v>
      </c>
      <c r="E547" s="9" t="s">
        <v>850</v>
      </c>
      <c r="F547" s="20" t="n">
        <v>-1517.15</v>
      </c>
      <c r="G547" s="12" t="s">
        <v>1545</v>
      </c>
    </row>
    <row r="548" customFormat="false" ht="12.8" hidden="false" customHeight="false" outlineLevel="0" collapsed="false">
      <c r="A548" s="17" t="s">
        <v>478</v>
      </c>
      <c r="B548" s="9" t="s">
        <v>881</v>
      </c>
      <c r="C548" s="9"/>
      <c r="D548" s="9" t="s">
        <v>607</v>
      </c>
      <c r="E548" s="9" t="s">
        <v>607</v>
      </c>
      <c r="F548" s="20" t="n">
        <v>1700</v>
      </c>
      <c r="G548" s="12" t="s">
        <v>1545</v>
      </c>
    </row>
    <row r="549" customFormat="false" ht="12.8" hidden="false" customHeight="false" outlineLevel="0" collapsed="false">
      <c r="A549" s="17" t="s">
        <v>787</v>
      </c>
      <c r="B549" s="9" t="s">
        <v>881</v>
      </c>
      <c r="C549" s="9"/>
      <c r="D549" s="9" t="s">
        <v>850</v>
      </c>
      <c r="E549" s="9" t="s">
        <v>850</v>
      </c>
      <c r="F549" s="20" t="n">
        <v>-1657.17</v>
      </c>
      <c r="G549" s="12" t="s">
        <v>1545</v>
      </c>
    </row>
    <row r="550" customFormat="false" ht="12.8" hidden="false" customHeight="false" outlineLevel="0" collapsed="false">
      <c r="A550" s="17" t="s">
        <v>789</v>
      </c>
      <c r="B550" s="9" t="s">
        <v>881</v>
      </c>
      <c r="C550" s="9"/>
      <c r="D550" s="9" t="s">
        <v>607</v>
      </c>
      <c r="E550" s="9" t="s">
        <v>607</v>
      </c>
      <c r="F550" s="20" t="n">
        <v>1300</v>
      </c>
      <c r="G550" s="12" t="s">
        <v>1545</v>
      </c>
    </row>
    <row r="551" customFormat="false" ht="12.8" hidden="false" customHeight="false" outlineLevel="0" collapsed="false">
      <c r="A551" s="17" t="s">
        <v>789</v>
      </c>
      <c r="B551" s="9" t="s">
        <v>881</v>
      </c>
      <c r="C551" s="9"/>
      <c r="D551" s="9" t="s">
        <v>850</v>
      </c>
      <c r="E551" s="9" t="s">
        <v>850</v>
      </c>
      <c r="F551" s="20" t="n">
        <v>-532.85</v>
      </c>
      <c r="G551" s="12" t="s">
        <v>1545</v>
      </c>
    </row>
    <row r="552" customFormat="false" ht="12.8" hidden="false" customHeight="false" outlineLevel="0" collapsed="false">
      <c r="A552" s="17" t="s">
        <v>1146</v>
      </c>
      <c r="B552" s="9" t="s">
        <v>881</v>
      </c>
      <c r="C552" s="9"/>
      <c r="D552" s="9" t="s">
        <v>850</v>
      </c>
      <c r="E552" s="9" t="s">
        <v>850</v>
      </c>
      <c r="F552" s="20" t="n">
        <v>-333.7</v>
      </c>
      <c r="G552" s="12" t="s">
        <v>1545</v>
      </c>
    </row>
    <row r="553" customFormat="false" ht="12.8" hidden="false" customHeight="false" outlineLevel="0" collapsed="false">
      <c r="A553" s="17" t="s">
        <v>523</v>
      </c>
      <c r="B553" s="9" t="s">
        <v>881</v>
      </c>
      <c r="C553" s="9" t="s">
        <v>881</v>
      </c>
      <c r="D553" s="9" t="s">
        <v>1554</v>
      </c>
      <c r="E553" s="9" t="s">
        <v>1554</v>
      </c>
      <c r="F553" s="20" t="n">
        <v>-800</v>
      </c>
      <c r="G553" s="12" t="s">
        <v>1545</v>
      </c>
    </row>
    <row r="554" customFormat="false" ht="12.8" hidden="false" customHeight="false" outlineLevel="0" collapsed="false">
      <c r="A554" s="17" t="s">
        <v>565</v>
      </c>
      <c r="B554" s="9" t="s">
        <v>881</v>
      </c>
      <c r="C554" s="9" t="s">
        <v>881</v>
      </c>
      <c r="D554" s="9" t="s">
        <v>1554</v>
      </c>
      <c r="E554" s="9" t="s">
        <v>1554</v>
      </c>
      <c r="F554" s="20" t="n">
        <v>50</v>
      </c>
      <c r="G554" s="12" t="s">
        <v>1545</v>
      </c>
    </row>
    <row r="555" customFormat="false" ht="12.8" hidden="false" customHeight="false" outlineLevel="0" collapsed="false">
      <c r="A555" s="17" t="s">
        <v>585</v>
      </c>
      <c r="B555" s="9" t="s">
        <v>881</v>
      </c>
      <c r="C555" s="9" t="s">
        <v>881</v>
      </c>
      <c r="D555" s="9" t="s">
        <v>1554</v>
      </c>
      <c r="E555" s="9" t="s">
        <v>1554</v>
      </c>
      <c r="F555" s="20" t="n">
        <v>100</v>
      </c>
      <c r="G555" s="12" t="s">
        <v>1545</v>
      </c>
    </row>
    <row r="556" customFormat="false" ht="12.8" hidden="false" customHeight="false" outlineLevel="0" collapsed="false">
      <c r="A556" s="17" t="s">
        <v>835</v>
      </c>
      <c r="B556" s="9" t="s">
        <v>881</v>
      </c>
      <c r="C556" s="9"/>
      <c r="D556" s="9" t="s">
        <v>607</v>
      </c>
      <c r="E556" s="9" t="s">
        <v>607</v>
      </c>
      <c r="F556" s="20" t="n">
        <v>3000</v>
      </c>
      <c r="G556" s="12" t="s">
        <v>1545</v>
      </c>
    </row>
    <row r="557" customFormat="false" ht="12.8" hidden="false" customHeight="false" outlineLevel="0" collapsed="false">
      <c r="A557" s="17" t="s">
        <v>588</v>
      </c>
      <c r="B557" s="9" t="s">
        <v>881</v>
      </c>
      <c r="C557" s="9" t="s">
        <v>881</v>
      </c>
      <c r="D557" s="9" t="s">
        <v>1554</v>
      </c>
      <c r="E557" s="9" t="s">
        <v>1554</v>
      </c>
      <c r="F557" s="20" t="n">
        <v>-3000</v>
      </c>
      <c r="G557" s="12" t="s">
        <v>1545</v>
      </c>
    </row>
    <row r="558" customFormat="false" ht="12.8" hidden="false" customHeight="false" outlineLevel="0" collapsed="false">
      <c r="A558" s="17" t="s">
        <v>838</v>
      </c>
      <c r="B558" s="9" t="s">
        <v>881</v>
      </c>
      <c r="C558" s="9"/>
      <c r="D558" s="9" t="s">
        <v>607</v>
      </c>
      <c r="E558" s="9" t="s">
        <v>607</v>
      </c>
      <c r="F558" s="20" t="n">
        <v>3000</v>
      </c>
      <c r="G558" s="12" t="s">
        <v>1545</v>
      </c>
    </row>
    <row r="559" customFormat="false" ht="12.8" hidden="false" customHeight="false" outlineLevel="0" collapsed="false">
      <c r="A559" s="17" t="s">
        <v>838</v>
      </c>
      <c r="B559" s="9" t="s">
        <v>881</v>
      </c>
      <c r="C559" s="9" t="s">
        <v>881</v>
      </c>
      <c r="D559" s="9" t="s">
        <v>1554</v>
      </c>
      <c r="E559" s="9" t="s">
        <v>1554</v>
      </c>
      <c r="F559" s="20" t="n">
        <v>-3000</v>
      </c>
      <c r="G559" s="12" t="s">
        <v>1545</v>
      </c>
    </row>
    <row r="560" customFormat="false" ht="12.8" hidden="false" customHeight="false" outlineLevel="0" collapsed="false">
      <c r="A560" s="17" t="s">
        <v>274</v>
      </c>
      <c r="B560" s="9" t="s">
        <v>1555</v>
      </c>
      <c r="C560" s="9"/>
      <c r="D560" s="9" t="s">
        <v>881</v>
      </c>
      <c r="E560" s="9" t="s">
        <v>881</v>
      </c>
      <c r="F560" s="9" t="n">
        <v>400</v>
      </c>
      <c r="G560" s="9" t="s">
        <v>1545</v>
      </c>
    </row>
    <row r="561" customFormat="false" ht="12.8" hidden="false" customHeight="false" outlineLevel="0" collapsed="false">
      <c r="A561" s="17" t="s">
        <v>274</v>
      </c>
      <c r="B561" s="9" t="s">
        <v>1554</v>
      </c>
      <c r="C561" s="9"/>
      <c r="D561" s="9" t="s">
        <v>881</v>
      </c>
      <c r="E561" s="9" t="s">
        <v>881</v>
      </c>
      <c r="F561" s="9" t="n">
        <v>100</v>
      </c>
      <c r="G561" s="9" t="s">
        <v>1545</v>
      </c>
    </row>
    <row r="562" customFormat="false" ht="12.8" hidden="false" customHeight="false" outlineLevel="0" collapsed="false">
      <c r="A562" s="17" t="s">
        <v>373</v>
      </c>
      <c r="B562" s="9" t="s">
        <v>1554</v>
      </c>
      <c r="C562" s="9"/>
      <c r="D562" s="9" t="s">
        <v>881</v>
      </c>
      <c r="E562" s="9" t="s">
        <v>881</v>
      </c>
      <c r="F562" s="9" t="n">
        <v>25</v>
      </c>
      <c r="G562" s="9" t="s">
        <v>1545</v>
      </c>
    </row>
    <row r="563" customFormat="false" ht="12.8" hidden="false" customHeight="false" outlineLevel="0" collapsed="false">
      <c r="A563" s="17" t="s">
        <v>1574</v>
      </c>
      <c r="B563" s="9" t="s">
        <v>1554</v>
      </c>
      <c r="C563" s="9"/>
      <c r="D563" s="9" t="s">
        <v>881</v>
      </c>
      <c r="E563" s="9" t="s">
        <v>881</v>
      </c>
      <c r="F563" s="9" t="n">
        <v>49.58</v>
      </c>
      <c r="G563" s="9" t="s">
        <v>1545</v>
      </c>
    </row>
    <row r="564" customFormat="false" ht="12.8" hidden="false" customHeight="false" outlineLevel="0" collapsed="false">
      <c r="A564" s="17" t="s">
        <v>523</v>
      </c>
      <c r="B564" s="9" t="s">
        <v>1554</v>
      </c>
      <c r="C564" s="9"/>
      <c r="D564" s="9" t="s">
        <v>881</v>
      </c>
      <c r="E564" s="9" t="s">
        <v>881</v>
      </c>
      <c r="F564" s="9" t="n">
        <v>800</v>
      </c>
      <c r="G564" s="9" t="s">
        <v>1545</v>
      </c>
    </row>
    <row r="565" customFormat="false" ht="12.8" hidden="false" customHeight="false" outlineLevel="0" collapsed="false">
      <c r="A565" s="17" t="s">
        <v>585</v>
      </c>
      <c r="B565" s="9" t="s">
        <v>1554</v>
      </c>
      <c r="C565" s="9"/>
      <c r="D565" s="9" t="s">
        <v>881</v>
      </c>
      <c r="E565" s="9" t="s">
        <v>881</v>
      </c>
      <c r="F565" s="9" t="n">
        <v>-100</v>
      </c>
      <c r="G565" s="9" t="s">
        <v>1545</v>
      </c>
    </row>
    <row r="566" customFormat="false" ht="12.8" hidden="false" customHeight="false" outlineLevel="0" collapsed="false">
      <c r="A566" s="17" t="s">
        <v>588</v>
      </c>
      <c r="B566" s="9" t="s">
        <v>1554</v>
      </c>
      <c r="C566" s="9"/>
      <c r="D566" s="9" t="s">
        <v>881</v>
      </c>
      <c r="E566" s="9" t="s">
        <v>881</v>
      </c>
      <c r="F566" s="9" t="n">
        <v>3000</v>
      </c>
      <c r="G566" s="9" t="s">
        <v>1545</v>
      </c>
    </row>
    <row r="567" customFormat="false" ht="12.8" hidden="false" customHeight="false" outlineLevel="0" collapsed="false">
      <c r="A567" s="17" t="s">
        <v>838</v>
      </c>
      <c r="B567" s="9" t="s">
        <v>1554</v>
      </c>
      <c r="C567" s="9"/>
      <c r="D567" s="9" t="s">
        <v>881</v>
      </c>
      <c r="E567" s="9" t="s">
        <v>881</v>
      </c>
      <c r="F567" s="9" t="n">
        <v>3000</v>
      </c>
      <c r="G567" s="9" t="s">
        <v>1545</v>
      </c>
    </row>
    <row r="568" customFormat="false" ht="12.8" hidden="false" customHeight="false" outlineLevel="0" collapsed="false">
      <c r="A568" s="17" t="s">
        <v>482</v>
      </c>
      <c r="B568" s="9" t="s">
        <v>1586</v>
      </c>
      <c r="C568" s="9"/>
      <c r="D568" s="9" t="s">
        <v>277</v>
      </c>
      <c r="E568" s="9" t="s">
        <v>1621</v>
      </c>
      <c r="F568" s="9" t="n">
        <v>10725.76</v>
      </c>
      <c r="G568" s="9" t="s">
        <v>1545</v>
      </c>
    </row>
    <row r="569" customFormat="false" ht="12.8" hidden="false" customHeight="false" outlineLevel="0" collapsed="false">
      <c r="A569" s="17" t="s">
        <v>817</v>
      </c>
      <c r="B569" s="9" t="s">
        <v>1586</v>
      </c>
      <c r="C569" s="9"/>
      <c r="D569" s="9" t="s">
        <v>277</v>
      </c>
      <c r="E569" s="9" t="s">
        <v>1622</v>
      </c>
      <c r="F569" s="9" t="n">
        <v>39983.2083</v>
      </c>
      <c r="G569" s="9" t="s">
        <v>1545</v>
      </c>
    </row>
    <row r="570" customFormat="false" ht="12.8" hidden="false" customHeight="false" outlineLevel="0" collapsed="false">
      <c r="A570" s="17"/>
      <c r="B570" s="9"/>
      <c r="C570" s="18"/>
      <c r="D570" s="18"/>
      <c r="E570" s="18"/>
      <c r="F570" s="20"/>
      <c r="G570" s="12"/>
    </row>
    <row r="571" customFormat="false" ht="12.8" hidden="false" customHeight="false" outlineLevel="0" collapsed="false">
      <c r="A571" s="17"/>
      <c r="B571" s="9"/>
      <c r="C571" s="18"/>
      <c r="D571" s="18"/>
      <c r="E571" s="18"/>
      <c r="F571" s="20"/>
      <c r="G571" s="12"/>
    </row>
    <row r="572" customFormat="false" ht="12.8" hidden="false" customHeight="false" outlineLevel="0" collapsed="false">
      <c r="A572" s="17"/>
      <c r="B572" s="9"/>
      <c r="C572" s="18"/>
      <c r="D572" s="9"/>
      <c r="E572" s="18"/>
      <c r="F572" s="20"/>
      <c r="G572" s="12"/>
    </row>
    <row r="573" customFormat="false" ht="12.8" hidden="false" customHeight="false" outlineLevel="0" collapsed="false">
      <c r="A573" s="17"/>
      <c r="B573" s="9"/>
      <c r="C573" s="18"/>
      <c r="D573" s="18"/>
      <c r="E573" s="18"/>
      <c r="F573" s="20"/>
      <c r="G573" s="12"/>
    </row>
    <row r="574" customFormat="false" ht="12.8" hidden="false" customHeight="false" outlineLevel="0" collapsed="false">
      <c r="A574" s="17"/>
      <c r="B574" s="9"/>
      <c r="C574" s="18"/>
      <c r="D574" s="18"/>
      <c r="E574" s="18"/>
      <c r="F574" s="20"/>
      <c r="G574" s="12"/>
    </row>
    <row r="575" customFormat="false" ht="12.8" hidden="false" customHeight="false" outlineLevel="0" collapsed="false">
      <c r="A575" s="17"/>
      <c r="B575" s="9"/>
      <c r="C575" s="18"/>
      <c r="D575" s="18"/>
      <c r="E575" s="18"/>
      <c r="F575" s="20"/>
      <c r="G575" s="12"/>
    </row>
    <row r="576" customFormat="false" ht="12.8" hidden="false" customHeight="false" outlineLevel="0" collapsed="false">
      <c r="A576" s="17"/>
      <c r="B576" s="9"/>
      <c r="C576" s="18"/>
      <c r="D576" s="18"/>
      <c r="E576" s="18"/>
      <c r="F576" s="20"/>
      <c r="G576" s="12"/>
    </row>
    <row r="577" customFormat="false" ht="12.8" hidden="false" customHeight="false" outlineLevel="0" collapsed="false">
      <c r="A577" s="17"/>
      <c r="B577" s="9"/>
      <c r="C577" s="18"/>
      <c r="D577" s="18"/>
      <c r="E577" s="18"/>
      <c r="F577" s="20"/>
      <c r="G577" s="12"/>
    </row>
    <row r="578" customFormat="false" ht="12.8" hidden="false" customHeight="false" outlineLevel="0" collapsed="false">
      <c r="A578" s="17"/>
      <c r="B578" s="9"/>
      <c r="C578" s="18"/>
      <c r="D578" s="18"/>
      <c r="E578" s="18"/>
      <c r="F578" s="20"/>
      <c r="G578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46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K17" activeCellId="0" sqref="K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9" t="s">
        <v>1623</v>
      </c>
      <c r="C1" s="9" t="s">
        <v>1623</v>
      </c>
      <c r="D1" s="9" t="s">
        <v>1623</v>
      </c>
      <c r="E1" s="9" t="s">
        <v>1623</v>
      </c>
      <c r="F1" s="9" t="s">
        <v>1623</v>
      </c>
      <c r="G1" s="9" t="s">
        <v>1623</v>
      </c>
      <c r="H1" s="9" t="s">
        <v>1623</v>
      </c>
      <c r="I1" s="9" t="s">
        <v>1624</v>
      </c>
      <c r="J1" s="9" t="s">
        <v>1625</v>
      </c>
    </row>
    <row r="2" customFormat="false" ht="12.8" hidden="false" customHeight="false" outlineLevel="0" collapsed="false">
      <c r="A2" s="42"/>
      <c r="B2" s="42" t="n">
        <v>1</v>
      </c>
      <c r="C2" s="43" t="s">
        <v>1626</v>
      </c>
      <c r="D2" s="28" t="s">
        <v>1627</v>
      </c>
      <c r="E2" s="28" t="s">
        <v>1628</v>
      </c>
      <c r="F2" s="28" t="s">
        <v>1629</v>
      </c>
      <c r="G2" s="28" t="s">
        <v>1630</v>
      </c>
      <c r="H2" s="28" t="n">
        <v>-700</v>
      </c>
      <c r="I2" s="20" t="n">
        <v>-700</v>
      </c>
      <c r="J2" s="9" t="str">
        <f aca="false">IF(H2=I2,"OK","OPSS")</f>
        <v>OK</v>
      </c>
    </row>
    <row r="3" customFormat="false" ht="12.8" hidden="false" customHeight="false" outlineLevel="0" collapsed="false">
      <c r="A3" s="28"/>
      <c r="B3" s="28" t="n">
        <v>2</v>
      </c>
      <c r="C3" s="43" t="s">
        <v>1626</v>
      </c>
      <c r="D3" s="28" t="s">
        <v>1627</v>
      </c>
      <c r="E3" s="28" t="s">
        <v>1628</v>
      </c>
      <c r="F3" s="28" t="s">
        <v>1631</v>
      </c>
      <c r="G3" s="28" t="s">
        <v>1632</v>
      </c>
      <c r="H3" s="28" t="n">
        <v>-37.09</v>
      </c>
      <c r="I3" s="20" t="n">
        <v>-37.09</v>
      </c>
      <c r="J3" s="9" t="str">
        <f aca="false">IF(H3=I3,"OK","OPSS")</f>
        <v>OK</v>
      </c>
    </row>
    <row r="4" customFormat="false" ht="23.85" hidden="false" customHeight="false" outlineLevel="0" collapsed="false">
      <c r="A4" s="28"/>
      <c r="B4" s="28" t="n">
        <v>3</v>
      </c>
      <c r="C4" s="43" t="s">
        <v>1626</v>
      </c>
      <c r="D4" s="28" t="s">
        <v>1627</v>
      </c>
      <c r="E4" s="28" t="s">
        <v>1628</v>
      </c>
      <c r="F4" s="28" t="s">
        <v>1633</v>
      </c>
      <c r="G4" s="28" t="s">
        <v>1634</v>
      </c>
      <c r="H4" s="28" t="n">
        <v>-29.99</v>
      </c>
      <c r="I4" s="20" t="n">
        <v>-29.99</v>
      </c>
      <c r="J4" s="9" t="str">
        <f aca="false">IF(H4=I4,"OK","OPSS")</f>
        <v>OK</v>
      </c>
    </row>
    <row r="5" customFormat="false" ht="12.8" hidden="false" customHeight="false" outlineLevel="0" collapsed="false">
      <c r="A5" s="28"/>
      <c r="B5" s="28" t="n">
        <v>4</v>
      </c>
      <c r="C5" s="43" t="s">
        <v>1635</v>
      </c>
      <c r="D5" s="28" t="s">
        <v>1627</v>
      </c>
      <c r="E5" s="28" t="s">
        <v>1628</v>
      </c>
      <c r="F5" s="28" t="s">
        <v>1629</v>
      </c>
      <c r="G5" s="28" t="s">
        <v>1636</v>
      </c>
      <c r="H5" s="28" t="n">
        <v>-800</v>
      </c>
      <c r="I5" s="20" t="n">
        <v>-800</v>
      </c>
      <c r="J5" s="9" t="str">
        <f aca="false">IF(H5=I5,"OK","OPSS")</f>
        <v>OK</v>
      </c>
    </row>
    <row r="6" customFormat="false" ht="12.8" hidden="false" customHeight="false" outlineLevel="0" collapsed="false">
      <c r="A6" s="28"/>
      <c r="B6" s="28" t="n">
        <v>5</v>
      </c>
      <c r="C6" s="43" t="s">
        <v>1635</v>
      </c>
      <c r="D6" s="28" t="s">
        <v>1627</v>
      </c>
      <c r="E6" s="28" t="s">
        <v>1628</v>
      </c>
      <c r="F6" s="28" t="s">
        <v>1629</v>
      </c>
      <c r="G6" s="28" t="s">
        <v>1636</v>
      </c>
      <c r="H6" s="28" t="n">
        <v>-368</v>
      </c>
      <c r="I6" s="20" t="n">
        <v>-368</v>
      </c>
      <c r="J6" s="9" t="str">
        <f aca="false">IF(H6=I6,"OK","OPSS")</f>
        <v>OK</v>
      </c>
    </row>
    <row r="7" customFormat="false" ht="12.8" hidden="false" customHeight="false" outlineLevel="0" collapsed="false">
      <c r="A7" s="28"/>
      <c r="B7" s="28" t="n">
        <v>6</v>
      </c>
      <c r="C7" s="43" t="s">
        <v>1635</v>
      </c>
      <c r="D7" s="28" t="s">
        <v>1627</v>
      </c>
      <c r="E7" s="28" t="s">
        <v>1628</v>
      </c>
      <c r="F7" s="28" t="s">
        <v>1631</v>
      </c>
      <c r="G7" s="28" t="s">
        <v>1637</v>
      </c>
      <c r="H7" s="28" t="n">
        <v>-305.83</v>
      </c>
      <c r="I7" s="20" t="n">
        <v>-305.83</v>
      </c>
      <c r="J7" s="9" t="str">
        <f aca="false">IF(H7=I7,"OK","OPSS")</f>
        <v>OK</v>
      </c>
    </row>
    <row r="8" customFormat="false" ht="12.8" hidden="false" customHeight="false" outlineLevel="0" collapsed="false">
      <c r="A8" s="28"/>
      <c r="B8" s="28" t="n">
        <v>7</v>
      </c>
      <c r="C8" s="43" t="s">
        <v>1638</v>
      </c>
      <c r="D8" s="28" t="s">
        <v>1627</v>
      </c>
      <c r="E8" s="28" t="s">
        <v>1628</v>
      </c>
      <c r="F8" s="28" t="s">
        <v>1631</v>
      </c>
      <c r="G8" s="28" t="s">
        <v>1632</v>
      </c>
      <c r="H8" s="28" t="n">
        <v>-31.8</v>
      </c>
      <c r="I8" s="20" t="n">
        <v>-31.8</v>
      </c>
      <c r="J8" s="9" t="str">
        <f aca="false">IF(H8=I8,"OK","OPSS")</f>
        <v>OK</v>
      </c>
    </row>
    <row r="9" customFormat="false" ht="23.85" hidden="false" customHeight="false" outlineLevel="0" collapsed="false">
      <c r="A9" s="28"/>
      <c r="B9" s="28" t="n">
        <v>8</v>
      </c>
      <c r="C9" s="43" t="s">
        <v>1638</v>
      </c>
      <c r="D9" s="28" t="s">
        <v>1627</v>
      </c>
      <c r="E9" s="28" t="s">
        <v>1628</v>
      </c>
      <c r="F9" s="28" t="s">
        <v>1633</v>
      </c>
      <c r="G9" s="28" t="s">
        <v>1634</v>
      </c>
      <c r="H9" s="28" t="n">
        <v>-33</v>
      </c>
      <c r="I9" s="20" t="n">
        <v>-33</v>
      </c>
      <c r="J9" s="9" t="str">
        <f aca="false">IF(H9=I9,"OK","OPSS")</f>
        <v>OK</v>
      </c>
    </row>
    <row r="10" customFormat="false" ht="12.8" hidden="false" customHeight="false" outlineLevel="0" collapsed="false">
      <c r="A10" s="28"/>
      <c r="B10" s="28" t="n">
        <v>9</v>
      </c>
      <c r="C10" s="43" t="s">
        <v>1639</v>
      </c>
      <c r="D10" s="28" t="s">
        <v>1627</v>
      </c>
      <c r="E10" s="28" t="s">
        <v>1628</v>
      </c>
      <c r="F10" s="28" t="s">
        <v>1629</v>
      </c>
      <c r="G10" s="28" t="s">
        <v>1640</v>
      </c>
      <c r="H10" s="28" t="n">
        <v>-144.8</v>
      </c>
      <c r="I10" s="20" t="n">
        <v>-144.8</v>
      </c>
      <c r="J10" s="9" t="str">
        <f aca="false">IF(H10=I10,"OK","OPSS")</f>
        <v>OK</v>
      </c>
    </row>
    <row r="11" customFormat="false" ht="12.8" hidden="false" customHeight="false" outlineLevel="0" collapsed="false">
      <c r="A11" s="28"/>
      <c r="B11" s="28" t="n">
        <v>10</v>
      </c>
      <c r="C11" s="43" t="s">
        <v>1639</v>
      </c>
      <c r="D11" s="28" t="s">
        <v>1627</v>
      </c>
      <c r="E11" s="28" t="s">
        <v>1628</v>
      </c>
      <c r="F11" s="28" t="s">
        <v>1631</v>
      </c>
      <c r="G11" s="28" t="s">
        <v>1632</v>
      </c>
      <c r="H11" s="28" t="n">
        <v>-21.73</v>
      </c>
      <c r="I11" s="20" t="n">
        <v>-21.73</v>
      </c>
      <c r="J11" s="9" t="str">
        <f aca="false">IF(H11=I11,"OK","OPSS")</f>
        <v>OK</v>
      </c>
    </row>
    <row r="12" customFormat="false" ht="12.8" hidden="false" customHeight="false" outlineLevel="0" collapsed="false">
      <c r="A12" s="28"/>
      <c r="B12" s="28" t="n">
        <v>11</v>
      </c>
      <c r="C12" s="43" t="s">
        <v>1639</v>
      </c>
      <c r="D12" s="28" t="s">
        <v>1627</v>
      </c>
      <c r="E12" s="28" t="s">
        <v>1628</v>
      </c>
      <c r="F12" s="28" t="s">
        <v>1631</v>
      </c>
      <c r="G12" s="28" t="s">
        <v>1641</v>
      </c>
      <c r="H12" s="28" t="n">
        <v>-49.99</v>
      </c>
      <c r="I12" s="20" t="n">
        <v>-49.99</v>
      </c>
      <c r="J12" s="9" t="str">
        <f aca="false">IF(H12=I12,"OK","OPSS")</f>
        <v>OK</v>
      </c>
    </row>
    <row r="13" customFormat="false" ht="12.8" hidden="false" customHeight="false" outlineLevel="0" collapsed="false">
      <c r="A13" s="28"/>
      <c r="B13" s="28" t="n">
        <v>12</v>
      </c>
      <c r="C13" s="43" t="s">
        <v>1642</v>
      </c>
      <c r="D13" s="28" t="s">
        <v>1627</v>
      </c>
      <c r="E13" s="28" t="s">
        <v>1628</v>
      </c>
      <c r="F13" s="28" t="s">
        <v>1629</v>
      </c>
      <c r="G13" s="28" t="s">
        <v>1643</v>
      </c>
      <c r="H13" s="28" t="n">
        <v>-80000</v>
      </c>
      <c r="I13" s="20" t="n">
        <v>-80000</v>
      </c>
      <c r="J13" s="9" t="str">
        <f aca="false">IF(H13=I13,"OK","OPSS")</f>
        <v>OK</v>
      </c>
    </row>
    <row r="14" customFormat="false" ht="12.8" hidden="false" customHeight="false" outlineLevel="0" collapsed="false">
      <c r="A14" s="28"/>
      <c r="B14" s="28" t="n">
        <v>13</v>
      </c>
      <c r="C14" s="43" t="s">
        <v>1642</v>
      </c>
      <c r="D14" s="28" t="s">
        <v>1627</v>
      </c>
      <c r="E14" s="28" t="s">
        <v>1628</v>
      </c>
      <c r="F14" s="28" t="s">
        <v>1629</v>
      </c>
      <c r="G14" s="28" t="s">
        <v>1643</v>
      </c>
      <c r="H14" s="28" t="n">
        <v>-20000</v>
      </c>
      <c r="I14" s="20" t="n">
        <v>-20000</v>
      </c>
      <c r="J14" s="9" t="str">
        <f aca="false">IF(H14=I14,"OK","OPSS")</f>
        <v>OK</v>
      </c>
    </row>
    <row r="15" customFormat="false" ht="12.8" hidden="false" customHeight="false" outlineLevel="0" collapsed="false">
      <c r="A15" s="28"/>
      <c r="B15" s="28" t="n">
        <v>14</v>
      </c>
      <c r="C15" s="43" t="s">
        <v>1642</v>
      </c>
      <c r="D15" s="28" t="s">
        <v>1627</v>
      </c>
      <c r="E15" s="28" t="s">
        <v>1628</v>
      </c>
      <c r="F15" s="28" t="s">
        <v>1644</v>
      </c>
      <c r="G15" s="28" t="s">
        <v>1645</v>
      </c>
      <c r="H15" s="28" t="n">
        <v>-14.6</v>
      </c>
      <c r="I15" s="20" t="n">
        <v>-14.6</v>
      </c>
      <c r="J15" s="9" t="str">
        <f aca="false">IF(H15=I15,"OK","OPSS")</f>
        <v>OK</v>
      </c>
    </row>
    <row r="16" customFormat="false" ht="12.8" hidden="false" customHeight="false" outlineLevel="0" collapsed="false">
      <c r="A16" s="28"/>
      <c r="B16" s="28" t="n">
        <v>15</v>
      </c>
      <c r="C16" s="43" t="s">
        <v>1642</v>
      </c>
      <c r="D16" s="28" t="s">
        <v>1627</v>
      </c>
      <c r="E16" s="28" t="s">
        <v>1628</v>
      </c>
      <c r="F16" s="28" t="s">
        <v>1644</v>
      </c>
      <c r="G16" s="28" t="s">
        <v>1645</v>
      </c>
      <c r="H16" s="28" t="n">
        <v>-14.6</v>
      </c>
      <c r="I16" s="20" t="n">
        <v>-14.6</v>
      </c>
      <c r="J16" s="9" t="str">
        <f aca="false">IF(H16=I16,"OK","OPSS")</f>
        <v>OK</v>
      </c>
    </row>
    <row r="17" customFormat="false" ht="12.8" hidden="false" customHeight="false" outlineLevel="0" collapsed="false">
      <c r="A17" s="28"/>
      <c r="B17" s="28" t="n">
        <v>16</v>
      </c>
      <c r="C17" s="43" t="s">
        <v>1646</v>
      </c>
      <c r="D17" s="28" t="s">
        <v>1627</v>
      </c>
      <c r="E17" s="28" t="s">
        <v>1628</v>
      </c>
      <c r="F17" s="28" t="s">
        <v>1631</v>
      </c>
      <c r="G17" s="28" t="s">
        <v>1632</v>
      </c>
      <c r="H17" s="28" t="n">
        <v>-33.6</v>
      </c>
      <c r="I17" s="20" t="n">
        <v>-33.6</v>
      </c>
      <c r="J17" s="9" t="str">
        <f aca="false">IF(H17=I17,"OK","OPSS")</f>
        <v>OK</v>
      </c>
    </row>
    <row r="18" customFormat="false" ht="12.8" hidden="false" customHeight="false" outlineLevel="0" collapsed="false">
      <c r="A18" s="28"/>
      <c r="B18" s="28" t="n">
        <v>17</v>
      </c>
      <c r="C18" s="43" t="s">
        <v>1646</v>
      </c>
      <c r="D18" s="28" t="s">
        <v>1627</v>
      </c>
      <c r="E18" s="28" t="s">
        <v>1628</v>
      </c>
      <c r="F18" s="28" t="s">
        <v>1631</v>
      </c>
      <c r="G18" s="28" t="s">
        <v>1632</v>
      </c>
      <c r="H18" s="28" t="n">
        <v>-23.52</v>
      </c>
      <c r="I18" s="20" t="n">
        <v>-23.52</v>
      </c>
      <c r="J18" s="9" t="str">
        <f aca="false">IF(H18=I18,"OK","OPSS")</f>
        <v>OK</v>
      </c>
    </row>
    <row r="19" customFormat="false" ht="12.8" hidden="false" customHeight="false" outlineLevel="0" collapsed="false">
      <c r="A19" s="28"/>
      <c r="B19" s="28" t="n">
        <v>18</v>
      </c>
      <c r="C19" s="43" t="s">
        <v>1646</v>
      </c>
      <c r="D19" s="28" t="s">
        <v>1627</v>
      </c>
      <c r="E19" s="28" t="s">
        <v>1628</v>
      </c>
      <c r="F19" s="28" t="s">
        <v>1631</v>
      </c>
      <c r="G19" s="28" t="s">
        <v>1647</v>
      </c>
      <c r="H19" s="28" t="n">
        <v>-19.99</v>
      </c>
      <c r="I19" s="20" t="n">
        <v>-19.99</v>
      </c>
      <c r="J19" s="9" t="str">
        <f aca="false">IF(H19=I19,"OK","OPSS")</f>
        <v>OK</v>
      </c>
    </row>
    <row r="20" customFormat="false" ht="12.8" hidden="false" customHeight="false" outlineLevel="0" collapsed="false">
      <c r="A20" s="28"/>
      <c r="B20" s="28" t="n">
        <v>19</v>
      </c>
      <c r="C20" s="43" t="s">
        <v>1648</v>
      </c>
      <c r="D20" s="28" t="s">
        <v>1627</v>
      </c>
      <c r="E20" s="28" t="s">
        <v>1628</v>
      </c>
      <c r="F20" s="28" t="s">
        <v>1629</v>
      </c>
      <c r="G20" s="28" t="s">
        <v>1649</v>
      </c>
      <c r="H20" s="28" t="n">
        <v>-34.68</v>
      </c>
      <c r="I20" s="20" t="n">
        <v>-34.68</v>
      </c>
      <c r="J20" s="9" t="str">
        <f aca="false">IF(H20=I20,"OK","OPSS")</f>
        <v>OK</v>
      </c>
    </row>
    <row r="21" customFormat="false" ht="12.8" hidden="false" customHeight="false" outlineLevel="0" collapsed="false">
      <c r="A21" s="28"/>
      <c r="B21" s="28" t="n">
        <v>20</v>
      </c>
      <c r="C21" s="43" t="s">
        <v>1650</v>
      </c>
      <c r="D21" s="28" t="s">
        <v>1627</v>
      </c>
      <c r="E21" s="28" t="s">
        <v>1628</v>
      </c>
      <c r="F21" s="28" t="s">
        <v>1631</v>
      </c>
      <c r="G21" s="28" t="s">
        <v>1632</v>
      </c>
      <c r="H21" s="28" t="n">
        <v>-15.58</v>
      </c>
      <c r="I21" s="20" t="n">
        <v>-15.58</v>
      </c>
      <c r="J21" s="9" t="str">
        <f aca="false">IF(H21=I21,"OK","OPSS")</f>
        <v>OK</v>
      </c>
    </row>
    <row r="22" customFormat="false" ht="12.8" hidden="false" customHeight="false" outlineLevel="0" collapsed="false">
      <c r="A22" s="28"/>
      <c r="B22" s="28" t="n">
        <v>21</v>
      </c>
      <c r="C22" s="43" t="s">
        <v>1650</v>
      </c>
      <c r="D22" s="28" t="s">
        <v>1627</v>
      </c>
      <c r="E22" s="28" t="s">
        <v>1628</v>
      </c>
      <c r="F22" s="28" t="s">
        <v>1644</v>
      </c>
      <c r="G22" s="28" t="s">
        <v>1651</v>
      </c>
      <c r="H22" s="28" t="n">
        <v>-5</v>
      </c>
      <c r="I22" s="20" t="n">
        <v>-5</v>
      </c>
      <c r="J22" s="9" t="str">
        <f aca="false">IF(H22=I22,"OK","OPSS")</f>
        <v>OK</v>
      </c>
    </row>
    <row r="23" customFormat="false" ht="12.8" hidden="false" customHeight="false" outlineLevel="0" collapsed="false">
      <c r="A23" s="28"/>
      <c r="B23" s="28" t="n">
        <v>22</v>
      </c>
      <c r="C23" s="43" t="s">
        <v>1652</v>
      </c>
      <c r="D23" s="28" t="s">
        <v>1627</v>
      </c>
      <c r="E23" s="28" t="s">
        <v>1628</v>
      </c>
      <c r="F23" s="28" t="s">
        <v>1631</v>
      </c>
      <c r="G23" s="28" t="s">
        <v>1632</v>
      </c>
      <c r="H23" s="28" t="n">
        <v>-15.58</v>
      </c>
      <c r="I23" s="20" t="n">
        <v>-15.58</v>
      </c>
      <c r="J23" s="9" t="str">
        <f aca="false">IF(H23=I23,"OK","OPSS")</f>
        <v>OK</v>
      </c>
    </row>
    <row r="24" customFormat="false" ht="12.8" hidden="false" customHeight="false" outlineLevel="0" collapsed="false">
      <c r="A24" s="28"/>
      <c r="B24" s="28" t="n">
        <v>23</v>
      </c>
      <c r="C24" s="43" t="s">
        <v>1652</v>
      </c>
      <c r="D24" s="28" t="s">
        <v>1627</v>
      </c>
      <c r="E24" s="28" t="s">
        <v>1628</v>
      </c>
      <c r="F24" s="28" t="s">
        <v>1631</v>
      </c>
      <c r="G24" s="28" t="s">
        <v>1641</v>
      </c>
      <c r="H24" s="28" t="n">
        <v>-20</v>
      </c>
      <c r="I24" s="20" t="n">
        <v>-20</v>
      </c>
      <c r="J24" s="9" t="str">
        <f aca="false">IF(H24=I24,"OK","OPSS")</f>
        <v>OK</v>
      </c>
    </row>
    <row r="25" customFormat="false" ht="12.8" hidden="false" customHeight="false" outlineLevel="0" collapsed="false">
      <c r="A25" s="28"/>
      <c r="B25" s="28" t="n">
        <v>24</v>
      </c>
      <c r="C25" s="43" t="s">
        <v>1652</v>
      </c>
      <c r="D25" s="28" t="s">
        <v>1627</v>
      </c>
      <c r="E25" s="28" t="s">
        <v>1628</v>
      </c>
      <c r="F25" s="28" t="s">
        <v>1631</v>
      </c>
      <c r="G25" s="28" t="s">
        <v>1641</v>
      </c>
      <c r="H25" s="28" t="n">
        <v>-15</v>
      </c>
      <c r="I25" s="20" t="n">
        <v>-15</v>
      </c>
      <c r="J25" s="9" t="str">
        <f aca="false">IF(H25=I25,"OK","OPSS")</f>
        <v>OK</v>
      </c>
    </row>
    <row r="26" customFormat="false" ht="12.8" hidden="false" customHeight="false" outlineLevel="0" collapsed="false">
      <c r="A26" s="28"/>
      <c r="B26" s="28" t="n">
        <v>25</v>
      </c>
      <c r="C26" s="43" t="s">
        <v>1653</v>
      </c>
      <c r="D26" s="28" t="s">
        <v>1627</v>
      </c>
      <c r="E26" s="28" t="s">
        <v>1628</v>
      </c>
      <c r="F26" s="28" t="s">
        <v>1631</v>
      </c>
      <c r="G26" s="28" t="s">
        <v>1632</v>
      </c>
      <c r="H26" s="28" t="n">
        <v>-29.1</v>
      </c>
      <c r="I26" s="20" t="n">
        <v>-29.1</v>
      </c>
      <c r="J26" s="9" t="str">
        <f aca="false">IF(H26=I26,"OK","OPSS")</f>
        <v>OK</v>
      </c>
    </row>
    <row r="27" customFormat="false" ht="12.8" hidden="false" customHeight="false" outlineLevel="0" collapsed="false">
      <c r="A27" s="28"/>
      <c r="B27" s="28" t="n">
        <v>26</v>
      </c>
      <c r="C27" s="43" t="s">
        <v>1654</v>
      </c>
      <c r="D27" s="28" t="s">
        <v>1627</v>
      </c>
      <c r="E27" s="28" t="s">
        <v>1628</v>
      </c>
      <c r="F27" s="28" t="s">
        <v>1629</v>
      </c>
      <c r="G27" s="28" t="s">
        <v>1655</v>
      </c>
      <c r="H27" s="28" t="n">
        <v>-62.41</v>
      </c>
      <c r="I27" s="20" t="n">
        <v>-62.41</v>
      </c>
      <c r="J27" s="9" t="str">
        <f aca="false">IF(H27=I27,"OK","OPSS")</f>
        <v>OK</v>
      </c>
    </row>
    <row r="28" customFormat="false" ht="12.8" hidden="false" customHeight="false" outlineLevel="0" collapsed="false">
      <c r="A28" s="28"/>
      <c r="B28" s="28" t="n">
        <v>27</v>
      </c>
      <c r="C28" s="43" t="s">
        <v>1656</v>
      </c>
      <c r="D28" s="28" t="s">
        <v>1627</v>
      </c>
      <c r="E28" s="28" t="s">
        <v>1628</v>
      </c>
      <c r="F28" s="28" t="s">
        <v>1657</v>
      </c>
      <c r="G28" s="28" t="s">
        <v>1658</v>
      </c>
      <c r="H28" s="28" t="n">
        <v>-856.19</v>
      </c>
      <c r="I28" s="20" t="n">
        <v>-856.19</v>
      </c>
      <c r="J28" s="9" t="str">
        <f aca="false">IF(H28=I28,"OK","OPSS")</f>
        <v>OK</v>
      </c>
    </row>
    <row r="29" customFormat="false" ht="12.8" hidden="false" customHeight="false" outlineLevel="0" collapsed="false">
      <c r="A29" s="28"/>
      <c r="B29" s="28" t="n">
        <v>28</v>
      </c>
      <c r="C29" s="43" t="s">
        <v>1656</v>
      </c>
      <c r="D29" s="28" t="s">
        <v>1627</v>
      </c>
      <c r="E29" s="28" t="s">
        <v>1628</v>
      </c>
      <c r="F29" s="28" t="s">
        <v>1657</v>
      </c>
      <c r="G29" s="28" t="s">
        <v>1658</v>
      </c>
      <c r="H29" s="28" t="n">
        <v>-181.24</v>
      </c>
      <c r="I29" s="20" t="n">
        <v>-181.24</v>
      </c>
      <c r="J29" s="9" t="str">
        <f aca="false">IF(H29=I29,"OK","OPSS")</f>
        <v>OK</v>
      </c>
    </row>
    <row r="30" customFormat="false" ht="12.8" hidden="false" customHeight="false" outlineLevel="0" collapsed="false">
      <c r="A30" s="28"/>
      <c r="B30" s="28" t="n">
        <v>29</v>
      </c>
      <c r="C30" s="43" t="s">
        <v>1656</v>
      </c>
      <c r="D30" s="28" t="s">
        <v>1627</v>
      </c>
      <c r="E30" s="28" t="s">
        <v>1628</v>
      </c>
      <c r="F30" s="28" t="s">
        <v>1631</v>
      </c>
      <c r="G30" s="28" t="s">
        <v>1632</v>
      </c>
      <c r="H30" s="28" t="n">
        <v>-18.96</v>
      </c>
      <c r="I30" s="20" t="n">
        <v>-18.96</v>
      </c>
      <c r="J30" s="9" t="str">
        <f aca="false">IF(H30=I30,"OK","OPSS")</f>
        <v>OK</v>
      </c>
    </row>
    <row r="31" customFormat="false" ht="12.8" hidden="false" customHeight="false" outlineLevel="0" collapsed="false">
      <c r="A31" s="28"/>
      <c r="B31" s="28" t="n">
        <v>30</v>
      </c>
      <c r="C31" s="43" t="s">
        <v>1656</v>
      </c>
      <c r="D31" s="28" t="s">
        <v>1627</v>
      </c>
      <c r="E31" s="28" t="s">
        <v>1628</v>
      </c>
      <c r="F31" s="28" t="s">
        <v>1631</v>
      </c>
      <c r="G31" s="28" t="s">
        <v>1659</v>
      </c>
      <c r="H31" s="28" t="n">
        <v>-410.91</v>
      </c>
      <c r="I31" s="20" t="n">
        <v>-410.91</v>
      </c>
      <c r="J31" s="9" t="str">
        <f aca="false">IF(H31=I31,"OK","OPSS")</f>
        <v>OK</v>
      </c>
    </row>
    <row r="32" customFormat="false" ht="23.85" hidden="false" customHeight="false" outlineLevel="0" collapsed="false">
      <c r="A32" s="28"/>
      <c r="B32" s="28" t="n">
        <v>31</v>
      </c>
      <c r="C32" s="43" t="s">
        <v>1656</v>
      </c>
      <c r="D32" s="28" t="s">
        <v>1660</v>
      </c>
      <c r="E32" s="28" t="s">
        <v>1628</v>
      </c>
      <c r="F32" s="28" t="s">
        <v>1661</v>
      </c>
      <c r="G32" s="28" t="s">
        <v>1662</v>
      </c>
      <c r="H32" s="28" t="n">
        <v>450</v>
      </c>
      <c r="I32" s="20" t="n">
        <v>450</v>
      </c>
      <c r="J32" s="9" t="str">
        <f aca="false">IF(H32=I32,"OK","OPSS")</f>
        <v>OK</v>
      </c>
    </row>
    <row r="33" customFormat="false" ht="12.8" hidden="false" customHeight="false" outlineLevel="0" collapsed="false">
      <c r="A33" s="28"/>
      <c r="B33" s="28" t="n">
        <v>32</v>
      </c>
      <c r="C33" s="43" t="s">
        <v>1663</v>
      </c>
      <c r="D33" s="28" t="s">
        <v>1627</v>
      </c>
      <c r="E33" s="28" t="s">
        <v>1628</v>
      </c>
      <c r="F33" s="28" t="s">
        <v>1629</v>
      </c>
      <c r="G33" s="28" t="s">
        <v>1664</v>
      </c>
      <c r="H33" s="28" t="n">
        <v>-400</v>
      </c>
      <c r="I33" s="20" t="n">
        <v>-400</v>
      </c>
      <c r="J33" s="9" t="str">
        <f aca="false">IF(H33=I33,"OK","OPSS")</f>
        <v>OK</v>
      </c>
    </row>
    <row r="34" customFormat="false" ht="23.85" hidden="false" customHeight="false" outlineLevel="0" collapsed="false">
      <c r="A34" s="28"/>
      <c r="B34" s="28" t="n">
        <v>33</v>
      </c>
      <c r="C34" s="43" t="s">
        <v>1663</v>
      </c>
      <c r="D34" s="28" t="s">
        <v>1627</v>
      </c>
      <c r="E34" s="28" t="s">
        <v>1628</v>
      </c>
      <c r="F34" s="28" t="s">
        <v>1633</v>
      </c>
      <c r="G34" s="28" t="s">
        <v>1634</v>
      </c>
      <c r="H34" s="28" t="n">
        <v>-8.5</v>
      </c>
      <c r="I34" s="20" t="n">
        <v>-8.5</v>
      </c>
      <c r="J34" s="9" t="str">
        <f aca="false">IF(H34=I34,"OK","OPSS")</f>
        <v>OK</v>
      </c>
    </row>
    <row r="35" customFormat="false" ht="12.8" hidden="false" customHeight="false" outlineLevel="0" collapsed="false">
      <c r="A35" s="28"/>
      <c r="B35" s="28" t="n">
        <v>34</v>
      </c>
      <c r="C35" s="43" t="s">
        <v>1665</v>
      </c>
      <c r="D35" s="28" t="s">
        <v>1627</v>
      </c>
      <c r="E35" s="28" t="s">
        <v>1628</v>
      </c>
      <c r="F35" s="28" t="s">
        <v>1629</v>
      </c>
      <c r="G35" s="28" t="s">
        <v>1636</v>
      </c>
      <c r="H35" s="28" t="n">
        <v>-800</v>
      </c>
      <c r="I35" s="20" t="n">
        <v>-800</v>
      </c>
      <c r="J35" s="9" t="str">
        <f aca="false">IF(H35=I35,"OK","OPSS")</f>
        <v>OK</v>
      </c>
    </row>
    <row r="36" customFormat="false" ht="12.8" hidden="false" customHeight="false" outlineLevel="0" collapsed="false">
      <c r="A36" s="28"/>
      <c r="B36" s="28" t="n">
        <v>35</v>
      </c>
      <c r="C36" s="43" t="s">
        <v>1665</v>
      </c>
      <c r="D36" s="28" t="s">
        <v>1627</v>
      </c>
      <c r="E36" s="28" t="s">
        <v>1628</v>
      </c>
      <c r="F36" s="28" t="s">
        <v>1644</v>
      </c>
      <c r="G36" s="28" t="s">
        <v>1651</v>
      </c>
      <c r="H36" s="28" t="n">
        <v>-10.95</v>
      </c>
      <c r="I36" s="20" t="n">
        <v>-10.95</v>
      </c>
      <c r="J36" s="9" t="str">
        <f aca="false">IF(H36=I36,"OK","OPSS")</f>
        <v>OK</v>
      </c>
    </row>
    <row r="37" customFormat="false" ht="12.8" hidden="false" customHeight="false" outlineLevel="0" collapsed="false">
      <c r="A37" s="28"/>
      <c r="B37" s="28" t="n">
        <v>36</v>
      </c>
      <c r="C37" s="43" t="s">
        <v>1666</v>
      </c>
      <c r="D37" s="28" t="s">
        <v>1627</v>
      </c>
      <c r="E37" s="28" t="s">
        <v>1628</v>
      </c>
      <c r="F37" s="28" t="s">
        <v>1631</v>
      </c>
      <c r="G37" s="28" t="s">
        <v>1632</v>
      </c>
      <c r="H37" s="28" t="n">
        <v>-40.11</v>
      </c>
      <c r="I37" s="20" t="n">
        <v>-40.11</v>
      </c>
      <c r="J37" s="9" t="str">
        <f aca="false">IF(H37=I37,"OK","OPSS")</f>
        <v>OK</v>
      </c>
    </row>
    <row r="38" customFormat="false" ht="23.85" hidden="false" customHeight="false" outlineLevel="0" collapsed="false">
      <c r="A38" s="28"/>
      <c r="B38" s="28" t="n">
        <v>37</v>
      </c>
      <c r="C38" s="43" t="s">
        <v>1666</v>
      </c>
      <c r="D38" s="28" t="s">
        <v>1627</v>
      </c>
      <c r="E38" s="28" t="s">
        <v>1628</v>
      </c>
      <c r="F38" s="28" t="s">
        <v>1633</v>
      </c>
      <c r="G38" s="28" t="s">
        <v>1634</v>
      </c>
      <c r="H38" s="28" t="n">
        <v>-18.79</v>
      </c>
      <c r="I38" s="20" t="n">
        <v>-18.79</v>
      </c>
      <c r="J38" s="9" t="str">
        <f aca="false">IF(H38=I38,"OK","OPSS")</f>
        <v>OK</v>
      </c>
    </row>
    <row r="39" customFormat="false" ht="23.85" hidden="false" customHeight="false" outlineLevel="0" collapsed="false">
      <c r="A39" s="28"/>
      <c r="B39" s="28" t="n">
        <v>38</v>
      </c>
      <c r="C39" s="43" t="s">
        <v>1667</v>
      </c>
      <c r="D39" s="28" t="s">
        <v>1627</v>
      </c>
      <c r="E39" s="28" t="s">
        <v>1628</v>
      </c>
      <c r="F39" s="28" t="s">
        <v>1633</v>
      </c>
      <c r="G39" s="28" t="s">
        <v>1634</v>
      </c>
      <c r="H39" s="28" t="n">
        <v>-11.01</v>
      </c>
      <c r="I39" s="20" t="n">
        <v>-11.01</v>
      </c>
      <c r="J39" s="9" t="str">
        <f aca="false">IF(H39=I39,"OK","OPSS")</f>
        <v>OK</v>
      </c>
    </row>
    <row r="40" customFormat="false" ht="12.8" hidden="false" customHeight="false" outlineLevel="0" collapsed="false">
      <c r="A40" s="28"/>
      <c r="B40" s="28" t="n">
        <v>39</v>
      </c>
      <c r="C40" s="43" t="s">
        <v>1668</v>
      </c>
      <c r="D40" s="28" t="s">
        <v>1627</v>
      </c>
      <c r="E40" s="28" t="s">
        <v>1628</v>
      </c>
      <c r="F40" s="28" t="s">
        <v>1629</v>
      </c>
      <c r="G40" s="28" t="s">
        <v>1630</v>
      </c>
      <c r="H40" s="28" t="n">
        <v>-8000</v>
      </c>
      <c r="I40" s="20" t="n">
        <v>-8000</v>
      </c>
      <c r="J40" s="9" t="str">
        <f aca="false">IF(H40=I40,"OK","OPSS")</f>
        <v>OK</v>
      </c>
    </row>
    <row r="41" customFormat="false" ht="12.8" hidden="false" customHeight="false" outlineLevel="0" collapsed="false">
      <c r="A41" s="28"/>
      <c r="B41" s="28" t="n">
        <v>40</v>
      </c>
      <c r="C41" s="43" t="s">
        <v>1669</v>
      </c>
      <c r="D41" s="28" t="s">
        <v>1627</v>
      </c>
      <c r="E41" s="28" t="s">
        <v>1628</v>
      </c>
      <c r="F41" s="28" t="s">
        <v>1631</v>
      </c>
      <c r="G41" s="28" t="s">
        <v>1632</v>
      </c>
      <c r="H41" s="28" t="n">
        <v>-31.8</v>
      </c>
      <c r="I41" s="20" t="n">
        <v>-31.8</v>
      </c>
      <c r="J41" s="9" t="str">
        <f aca="false">IF(H41=I41,"OK","OPSS")</f>
        <v>OK</v>
      </c>
    </row>
    <row r="42" customFormat="false" ht="12.8" hidden="false" customHeight="false" outlineLevel="0" collapsed="false">
      <c r="A42" s="28"/>
      <c r="B42" s="28" t="n">
        <v>41</v>
      </c>
      <c r="C42" s="43" t="s">
        <v>1669</v>
      </c>
      <c r="D42" s="28" t="s">
        <v>1627</v>
      </c>
      <c r="E42" s="28" t="s">
        <v>1628</v>
      </c>
      <c r="F42" s="28" t="s">
        <v>1631</v>
      </c>
      <c r="G42" s="28" t="s">
        <v>1632</v>
      </c>
      <c r="H42" s="28" t="n">
        <v>-40.81</v>
      </c>
      <c r="I42" s="20" t="n">
        <v>-40.81</v>
      </c>
      <c r="J42" s="9" t="str">
        <f aca="false">IF(H42=I42,"OK","OPSS")</f>
        <v>OK</v>
      </c>
    </row>
    <row r="43" customFormat="false" ht="23.85" hidden="false" customHeight="false" outlineLevel="0" collapsed="false">
      <c r="A43" s="28"/>
      <c r="B43" s="28" t="n">
        <v>42</v>
      </c>
      <c r="C43" s="43" t="s">
        <v>1669</v>
      </c>
      <c r="D43" s="28" t="s">
        <v>1627</v>
      </c>
      <c r="E43" s="28" t="s">
        <v>1628</v>
      </c>
      <c r="F43" s="28" t="s">
        <v>1633</v>
      </c>
      <c r="G43" s="28" t="s">
        <v>1634</v>
      </c>
      <c r="H43" s="28" t="n">
        <v>-25.99</v>
      </c>
      <c r="I43" s="20" t="n">
        <v>-25.99</v>
      </c>
      <c r="J43" s="9" t="str">
        <f aca="false">IF(H43=I43,"OK","OPSS")</f>
        <v>OK</v>
      </c>
    </row>
    <row r="44" customFormat="false" ht="23.85" hidden="false" customHeight="false" outlineLevel="0" collapsed="false">
      <c r="A44" s="28"/>
      <c r="B44" s="28" t="n">
        <v>43</v>
      </c>
      <c r="C44" s="43" t="s">
        <v>1669</v>
      </c>
      <c r="D44" s="28" t="s">
        <v>1627</v>
      </c>
      <c r="E44" s="28" t="s">
        <v>1628</v>
      </c>
      <c r="F44" s="28" t="s">
        <v>1633</v>
      </c>
      <c r="G44" s="28" t="s">
        <v>1634</v>
      </c>
      <c r="H44" s="28" t="n">
        <v>-14.95</v>
      </c>
      <c r="I44" s="20" t="n">
        <v>-14.95</v>
      </c>
      <c r="J44" s="9" t="str">
        <f aca="false">IF(H44=I44,"OK","OPSS")</f>
        <v>OK</v>
      </c>
    </row>
    <row r="45" customFormat="false" ht="23.85" hidden="false" customHeight="false" outlineLevel="0" collapsed="false">
      <c r="A45" s="28"/>
      <c r="B45" s="28" t="n">
        <v>44</v>
      </c>
      <c r="C45" s="43" t="s">
        <v>1669</v>
      </c>
      <c r="D45" s="28" t="s">
        <v>1627</v>
      </c>
      <c r="E45" s="28" t="s">
        <v>1628</v>
      </c>
      <c r="F45" s="28" t="s">
        <v>1633</v>
      </c>
      <c r="G45" s="28" t="s">
        <v>1634</v>
      </c>
      <c r="H45" s="28" t="n">
        <v>-20.19</v>
      </c>
      <c r="I45" s="20" t="n">
        <v>-20.19</v>
      </c>
      <c r="J45" s="9" t="str">
        <f aca="false">IF(H45=I45,"OK","OPSS")</f>
        <v>OK</v>
      </c>
    </row>
    <row r="46" customFormat="false" ht="12.8" hidden="false" customHeight="false" outlineLevel="0" collapsed="false">
      <c r="A46" s="28"/>
      <c r="B46" s="28" t="n">
        <v>45</v>
      </c>
      <c r="C46" s="43" t="s">
        <v>1670</v>
      </c>
      <c r="D46" s="28" t="s">
        <v>1627</v>
      </c>
      <c r="E46" s="28" t="s">
        <v>1628</v>
      </c>
      <c r="F46" s="28" t="s">
        <v>1629</v>
      </c>
      <c r="G46" s="28" t="s">
        <v>1649</v>
      </c>
      <c r="H46" s="28" t="n">
        <v>-33.64</v>
      </c>
      <c r="I46" s="20" t="n">
        <v>-33.64</v>
      </c>
      <c r="J46" s="9" t="str">
        <f aca="false">IF(H46=I46,"OK","OPSS")</f>
        <v>OK</v>
      </c>
    </row>
    <row r="47" customFormat="false" ht="23.85" hidden="false" customHeight="false" outlineLevel="0" collapsed="false">
      <c r="A47" s="28"/>
      <c r="B47" s="28" t="n">
        <v>46</v>
      </c>
      <c r="C47" s="43" t="s">
        <v>1671</v>
      </c>
      <c r="D47" s="28" t="s">
        <v>1627</v>
      </c>
      <c r="E47" s="28" t="s">
        <v>1628</v>
      </c>
      <c r="F47" s="28" t="s">
        <v>1633</v>
      </c>
      <c r="G47" s="28" t="s">
        <v>1634</v>
      </c>
      <c r="H47" s="28" t="n">
        <v>-18</v>
      </c>
      <c r="I47" s="20" t="n">
        <v>-18</v>
      </c>
      <c r="J47" s="9" t="str">
        <f aca="false">IF(H47=I47,"OK","OPSS")</f>
        <v>OK</v>
      </c>
    </row>
    <row r="48" customFormat="false" ht="12.8" hidden="false" customHeight="false" outlineLevel="0" collapsed="false">
      <c r="A48" s="28"/>
      <c r="B48" s="28" t="n">
        <v>47</v>
      </c>
      <c r="C48" s="43" t="s">
        <v>1671</v>
      </c>
      <c r="D48" s="28" t="s">
        <v>1627</v>
      </c>
      <c r="E48" s="28" t="s">
        <v>1628</v>
      </c>
      <c r="F48" s="28" t="s">
        <v>1644</v>
      </c>
      <c r="G48" s="28" t="s">
        <v>1651</v>
      </c>
      <c r="H48" s="28" t="n">
        <v>-5</v>
      </c>
      <c r="I48" s="20" t="n">
        <v>-5</v>
      </c>
      <c r="J48" s="9" t="str">
        <f aca="false">IF(H48=I48,"OK","OPSS")</f>
        <v>OK</v>
      </c>
    </row>
    <row r="49" customFormat="false" ht="12.8" hidden="false" customHeight="false" outlineLevel="0" collapsed="false">
      <c r="A49" s="28"/>
      <c r="B49" s="28" t="n">
        <v>48</v>
      </c>
      <c r="C49" s="43" t="s">
        <v>1672</v>
      </c>
      <c r="D49" s="28" t="s">
        <v>1627</v>
      </c>
      <c r="E49" s="28" t="s">
        <v>1628</v>
      </c>
      <c r="F49" s="28" t="s">
        <v>1631</v>
      </c>
      <c r="G49" s="28" t="s">
        <v>1632</v>
      </c>
      <c r="H49" s="28" t="n">
        <v>-22.3</v>
      </c>
      <c r="I49" s="20" t="n">
        <v>-22.3</v>
      </c>
      <c r="J49" s="9" t="str">
        <f aca="false">IF(H49=I49,"OK","OPSS")</f>
        <v>OK</v>
      </c>
    </row>
    <row r="50" customFormat="false" ht="23.85" hidden="false" customHeight="false" outlineLevel="0" collapsed="false">
      <c r="A50" s="28"/>
      <c r="B50" s="28" t="n">
        <v>49</v>
      </c>
      <c r="C50" s="43" t="s">
        <v>1673</v>
      </c>
      <c r="D50" s="28" t="s">
        <v>1660</v>
      </c>
      <c r="E50" s="28" t="s">
        <v>1628</v>
      </c>
      <c r="F50" s="28" t="s">
        <v>1661</v>
      </c>
      <c r="G50" s="28" t="s">
        <v>1662</v>
      </c>
      <c r="H50" s="28" t="n">
        <v>35000</v>
      </c>
      <c r="I50" s="20" t="n">
        <v>35000</v>
      </c>
      <c r="J50" s="9" t="str">
        <f aca="false">IF(H50=I50,"OK","OPSS")</f>
        <v>OK</v>
      </c>
    </row>
    <row r="51" customFormat="false" ht="23.85" hidden="false" customHeight="false" outlineLevel="0" collapsed="false">
      <c r="A51" s="28"/>
      <c r="B51" s="28" t="n">
        <v>50</v>
      </c>
      <c r="C51" s="43" t="s">
        <v>1674</v>
      </c>
      <c r="D51" s="28" t="s">
        <v>1627</v>
      </c>
      <c r="E51" s="28" t="s">
        <v>1628</v>
      </c>
      <c r="F51" s="28" t="s">
        <v>1633</v>
      </c>
      <c r="G51" s="28" t="s">
        <v>1634</v>
      </c>
      <c r="H51" s="28" t="n">
        <v>-8.99</v>
      </c>
      <c r="I51" s="20" t="n">
        <v>-8.99</v>
      </c>
      <c r="J51" s="9" t="str">
        <f aca="false">IF(H51=I51,"OK","OPSS")</f>
        <v>OK</v>
      </c>
    </row>
    <row r="52" customFormat="false" ht="12.8" hidden="false" customHeight="false" outlineLevel="0" collapsed="false">
      <c r="A52" s="28"/>
      <c r="B52" s="28" t="n">
        <v>51</v>
      </c>
      <c r="C52" s="43" t="s">
        <v>1675</v>
      </c>
      <c r="D52" s="28" t="s">
        <v>1627</v>
      </c>
      <c r="E52" s="28" t="s">
        <v>1628</v>
      </c>
      <c r="F52" s="28" t="s">
        <v>1629</v>
      </c>
      <c r="G52" s="28" t="s">
        <v>1630</v>
      </c>
      <c r="H52" s="28" t="n">
        <v>-1000</v>
      </c>
      <c r="I52" s="20" t="n">
        <v>-1000</v>
      </c>
      <c r="J52" s="9" t="str">
        <f aca="false">IF(H52=I52,"OK","OPSS")</f>
        <v>OK</v>
      </c>
    </row>
    <row r="53" customFormat="false" ht="12.8" hidden="false" customHeight="false" outlineLevel="0" collapsed="false">
      <c r="A53" s="28"/>
      <c r="B53" s="28" t="n">
        <v>52</v>
      </c>
      <c r="C53" s="43" t="s">
        <v>1675</v>
      </c>
      <c r="D53" s="28" t="s">
        <v>1627</v>
      </c>
      <c r="E53" s="28" t="s">
        <v>1628</v>
      </c>
      <c r="F53" s="28" t="s">
        <v>1629</v>
      </c>
      <c r="G53" s="28" t="s">
        <v>1630</v>
      </c>
      <c r="H53" s="28" t="n">
        <v>-500</v>
      </c>
      <c r="I53" s="20" t="n">
        <v>-500</v>
      </c>
      <c r="J53" s="9" t="str">
        <f aca="false">IF(H53=I53,"OK","OPSS")</f>
        <v>OK</v>
      </c>
    </row>
    <row r="54" customFormat="false" ht="12.8" hidden="false" customHeight="false" outlineLevel="0" collapsed="false">
      <c r="A54" s="28"/>
      <c r="B54" s="28" t="n">
        <v>53</v>
      </c>
      <c r="C54" s="43" t="s">
        <v>1675</v>
      </c>
      <c r="D54" s="28" t="s">
        <v>1627</v>
      </c>
      <c r="E54" s="28" t="s">
        <v>1628</v>
      </c>
      <c r="F54" s="28" t="s">
        <v>1629</v>
      </c>
      <c r="G54" s="28" t="s">
        <v>1630</v>
      </c>
      <c r="H54" s="28" t="n">
        <v>-300</v>
      </c>
      <c r="I54" s="20" t="n">
        <v>-300</v>
      </c>
      <c r="J54" s="9" t="str">
        <f aca="false">IF(H54=I54,"OK","OPSS")</f>
        <v>OK</v>
      </c>
    </row>
    <row r="55" customFormat="false" ht="23.85" hidden="false" customHeight="false" outlineLevel="0" collapsed="false">
      <c r="A55" s="28"/>
      <c r="B55" s="28" t="n">
        <v>54</v>
      </c>
      <c r="C55" s="43" t="s">
        <v>1675</v>
      </c>
      <c r="D55" s="28" t="s">
        <v>1627</v>
      </c>
      <c r="E55" s="28" t="s">
        <v>1628</v>
      </c>
      <c r="F55" s="28" t="s">
        <v>1633</v>
      </c>
      <c r="G55" s="28" t="s">
        <v>1634</v>
      </c>
      <c r="H55" s="28" t="n">
        <v>-16</v>
      </c>
      <c r="I55" s="20" t="n">
        <v>-16</v>
      </c>
      <c r="J55" s="9" t="str">
        <f aca="false">IF(H55=I55,"OK","OPSS")</f>
        <v>OK</v>
      </c>
    </row>
    <row r="56" customFormat="false" ht="23.85" hidden="false" customHeight="false" outlineLevel="0" collapsed="false">
      <c r="A56" s="28"/>
      <c r="B56" s="28" t="n">
        <v>55</v>
      </c>
      <c r="C56" s="43" t="s">
        <v>1675</v>
      </c>
      <c r="D56" s="28" t="s">
        <v>1627</v>
      </c>
      <c r="E56" s="28" t="s">
        <v>1628</v>
      </c>
      <c r="F56" s="28" t="s">
        <v>1633</v>
      </c>
      <c r="G56" s="28" t="s">
        <v>1634</v>
      </c>
      <c r="H56" s="28" t="n">
        <v>-200</v>
      </c>
      <c r="I56" s="20" t="n">
        <v>-200</v>
      </c>
      <c r="J56" s="9" t="str">
        <f aca="false">IF(H56=I56,"OK","OPSS")</f>
        <v>OK</v>
      </c>
    </row>
    <row r="57" customFormat="false" ht="12.8" hidden="false" customHeight="false" outlineLevel="0" collapsed="false">
      <c r="A57" s="28"/>
      <c r="B57" s="28" t="n">
        <v>56</v>
      </c>
      <c r="C57" s="43" t="s">
        <v>1676</v>
      </c>
      <c r="D57" s="28" t="s">
        <v>1627</v>
      </c>
      <c r="E57" s="28" t="s">
        <v>1628</v>
      </c>
      <c r="F57" s="28" t="s">
        <v>1629</v>
      </c>
      <c r="G57" s="28" t="s">
        <v>1636</v>
      </c>
      <c r="H57" s="28" t="n">
        <v>-800</v>
      </c>
      <c r="I57" s="20" t="n">
        <v>-800</v>
      </c>
      <c r="J57" s="9" t="str">
        <f aca="false">IF(H57=I57,"OK","OPSS")</f>
        <v>OK</v>
      </c>
    </row>
    <row r="58" customFormat="false" ht="12.8" hidden="false" customHeight="false" outlineLevel="0" collapsed="false">
      <c r="A58" s="28"/>
      <c r="B58" s="28" t="n">
        <v>57</v>
      </c>
      <c r="C58" s="43" t="s">
        <v>1676</v>
      </c>
      <c r="D58" s="28" t="s">
        <v>1627</v>
      </c>
      <c r="E58" s="28" t="s">
        <v>1628</v>
      </c>
      <c r="F58" s="28" t="s">
        <v>1629</v>
      </c>
      <c r="G58" s="28" t="s">
        <v>1630</v>
      </c>
      <c r="H58" s="28" t="n">
        <v>-150</v>
      </c>
      <c r="I58" s="20" t="n">
        <v>-150</v>
      </c>
      <c r="J58" s="9" t="str">
        <f aca="false">IF(H58=I58,"OK","OPSS")</f>
        <v>OK</v>
      </c>
    </row>
    <row r="59" customFormat="false" ht="12.8" hidden="false" customHeight="false" outlineLevel="0" collapsed="false">
      <c r="A59" s="28"/>
      <c r="B59" s="28" t="n">
        <v>58</v>
      </c>
      <c r="C59" s="43" t="s">
        <v>1676</v>
      </c>
      <c r="D59" s="28" t="s">
        <v>1627</v>
      </c>
      <c r="E59" s="28" t="s">
        <v>1628</v>
      </c>
      <c r="F59" s="28" t="s">
        <v>1629</v>
      </c>
      <c r="G59" s="28" t="s">
        <v>1649</v>
      </c>
      <c r="H59" s="28" t="n">
        <v>-48.11</v>
      </c>
      <c r="I59" s="20" t="n">
        <v>-48.11</v>
      </c>
      <c r="J59" s="9" t="str">
        <f aca="false">IF(H59=I59,"OK","OPSS")</f>
        <v>OK</v>
      </c>
    </row>
    <row r="60" customFormat="false" ht="12.8" hidden="false" customHeight="false" outlineLevel="0" collapsed="false">
      <c r="A60" s="28"/>
      <c r="B60" s="28" t="n">
        <v>59</v>
      </c>
      <c r="C60" s="43" t="s">
        <v>1676</v>
      </c>
      <c r="D60" s="28" t="s">
        <v>1627</v>
      </c>
      <c r="E60" s="28" t="s">
        <v>1628</v>
      </c>
      <c r="F60" s="28" t="s">
        <v>1629</v>
      </c>
      <c r="G60" s="28" t="s">
        <v>1664</v>
      </c>
      <c r="H60" s="28" t="n">
        <v>-400</v>
      </c>
      <c r="I60" s="20" t="n">
        <v>-400</v>
      </c>
      <c r="J60" s="9" t="str">
        <f aca="false">IF(H60=I60,"OK","OPSS")</f>
        <v>OK</v>
      </c>
    </row>
    <row r="61" customFormat="false" ht="23.85" hidden="false" customHeight="false" outlineLevel="0" collapsed="false">
      <c r="A61" s="28"/>
      <c r="B61" s="28" t="n">
        <v>60</v>
      </c>
      <c r="C61" s="43" t="s">
        <v>1676</v>
      </c>
      <c r="D61" s="28" t="s">
        <v>1627</v>
      </c>
      <c r="E61" s="28" t="s">
        <v>1628</v>
      </c>
      <c r="F61" s="28" t="s">
        <v>1633</v>
      </c>
      <c r="G61" s="28" t="s">
        <v>1634</v>
      </c>
      <c r="H61" s="28" t="n">
        <v>-17.7</v>
      </c>
      <c r="I61" s="20" t="n">
        <v>-17.7</v>
      </c>
      <c r="J61" s="9" t="str">
        <f aca="false">IF(H61=I61,"OK","OPSS")</f>
        <v>OK</v>
      </c>
    </row>
    <row r="62" customFormat="false" ht="12.8" hidden="false" customHeight="false" outlineLevel="0" collapsed="false">
      <c r="A62" s="28"/>
      <c r="B62" s="28" t="n">
        <v>61</v>
      </c>
      <c r="C62" s="43" t="s">
        <v>1676</v>
      </c>
      <c r="D62" s="28" t="s">
        <v>1627</v>
      </c>
      <c r="E62" s="28" t="s">
        <v>1628</v>
      </c>
      <c r="F62" s="28" t="s">
        <v>1644</v>
      </c>
      <c r="G62" s="28" t="s">
        <v>1651</v>
      </c>
      <c r="H62" s="28" t="n">
        <v>-10.95</v>
      </c>
      <c r="I62" s="20" t="n">
        <v>-10.95</v>
      </c>
      <c r="J62" s="9" t="str">
        <f aca="false">IF(H62=I62,"OK","OPSS")</f>
        <v>OK</v>
      </c>
    </row>
    <row r="63" customFormat="false" ht="12.8" hidden="false" customHeight="false" outlineLevel="0" collapsed="false">
      <c r="A63" s="28"/>
      <c r="B63" s="28" t="n">
        <v>62</v>
      </c>
      <c r="C63" s="43" t="s">
        <v>1677</v>
      </c>
      <c r="D63" s="28" t="s">
        <v>1627</v>
      </c>
      <c r="E63" s="28" t="s">
        <v>1628</v>
      </c>
      <c r="F63" s="28" t="s">
        <v>1629</v>
      </c>
      <c r="G63" s="28" t="s">
        <v>1630</v>
      </c>
      <c r="H63" s="28" t="n">
        <v>-13000</v>
      </c>
      <c r="I63" s="20" t="n">
        <v>-13000</v>
      </c>
      <c r="J63" s="9" t="str">
        <f aca="false">IF(H63=I63,"OK","OPSS")</f>
        <v>OK</v>
      </c>
    </row>
    <row r="64" customFormat="false" ht="12.8" hidden="false" customHeight="false" outlineLevel="0" collapsed="false">
      <c r="A64" s="28"/>
      <c r="B64" s="28" t="n">
        <v>63</v>
      </c>
      <c r="C64" s="43" t="s">
        <v>1677</v>
      </c>
      <c r="D64" s="28" t="s">
        <v>1627</v>
      </c>
      <c r="E64" s="28" t="s">
        <v>1628</v>
      </c>
      <c r="F64" s="28" t="s">
        <v>1629</v>
      </c>
      <c r="G64" s="28" t="s">
        <v>1630</v>
      </c>
      <c r="H64" s="28" t="n">
        <v>-1000</v>
      </c>
      <c r="I64" s="20" t="n">
        <v>-1000</v>
      </c>
      <c r="J64" s="9" t="str">
        <f aca="false">IF(H64=I64,"OK","OPSS")</f>
        <v>OK</v>
      </c>
    </row>
    <row r="65" customFormat="false" ht="12.8" hidden="false" customHeight="false" outlineLevel="0" collapsed="false">
      <c r="A65" s="28"/>
      <c r="B65" s="28" t="n">
        <v>64</v>
      </c>
      <c r="C65" s="43" t="s">
        <v>1678</v>
      </c>
      <c r="D65" s="28" t="s">
        <v>1627</v>
      </c>
      <c r="E65" s="28" t="s">
        <v>1628</v>
      </c>
      <c r="F65" s="28" t="s">
        <v>1629</v>
      </c>
      <c r="G65" s="28" t="s">
        <v>1630</v>
      </c>
      <c r="H65" s="28" t="n">
        <v>-250</v>
      </c>
      <c r="I65" s="20" t="n">
        <v>-250</v>
      </c>
      <c r="J65" s="9" t="str">
        <f aca="false">IF(H65=I65,"OK","OPSS")</f>
        <v>OK</v>
      </c>
    </row>
    <row r="66" customFormat="false" ht="12.8" hidden="false" customHeight="false" outlineLevel="0" collapsed="false">
      <c r="A66" s="28"/>
      <c r="B66" s="28" t="n">
        <v>65</v>
      </c>
      <c r="C66" s="43" t="s">
        <v>1678</v>
      </c>
      <c r="D66" s="28" t="s">
        <v>1627</v>
      </c>
      <c r="E66" s="28" t="s">
        <v>1628</v>
      </c>
      <c r="F66" s="28" t="s">
        <v>1629</v>
      </c>
      <c r="G66" s="28" t="s">
        <v>1630</v>
      </c>
      <c r="H66" s="28" t="n">
        <v>-350</v>
      </c>
      <c r="I66" s="20" t="n">
        <v>-350</v>
      </c>
      <c r="J66" s="9" t="str">
        <f aca="false">IF(H66=I66,"OK","OPSS")</f>
        <v>OK</v>
      </c>
    </row>
    <row r="67" customFormat="false" ht="23.85" hidden="false" customHeight="false" outlineLevel="0" collapsed="false">
      <c r="A67" s="28"/>
      <c r="B67" s="28" t="n">
        <v>66</v>
      </c>
      <c r="C67" s="43" t="s">
        <v>1678</v>
      </c>
      <c r="D67" s="28" t="s">
        <v>1627</v>
      </c>
      <c r="E67" s="28" t="s">
        <v>1628</v>
      </c>
      <c r="F67" s="28" t="s">
        <v>1633</v>
      </c>
      <c r="G67" s="28" t="s">
        <v>1634</v>
      </c>
      <c r="H67" s="28" t="n">
        <v>-400</v>
      </c>
      <c r="I67" s="20" t="n">
        <v>-400</v>
      </c>
      <c r="J67" s="9" t="str">
        <f aca="false">IF(H67=I67,"OK","OPSS")</f>
        <v>OK</v>
      </c>
    </row>
    <row r="68" customFormat="false" ht="23.85" hidden="false" customHeight="false" outlineLevel="0" collapsed="false">
      <c r="A68" s="28"/>
      <c r="B68" s="28" t="n">
        <v>67</v>
      </c>
      <c r="C68" s="43" t="s">
        <v>1679</v>
      </c>
      <c r="D68" s="28" t="s">
        <v>1627</v>
      </c>
      <c r="E68" s="28" t="s">
        <v>1628</v>
      </c>
      <c r="F68" s="28" t="s">
        <v>1633</v>
      </c>
      <c r="G68" s="28" t="s">
        <v>1634</v>
      </c>
      <c r="H68" s="28" t="n">
        <v>-35</v>
      </c>
      <c r="I68" s="20" t="n">
        <v>-35</v>
      </c>
      <c r="J68" s="9" t="str">
        <f aca="false">IF(H68=I68,"OK","OPSS")</f>
        <v>OK</v>
      </c>
    </row>
    <row r="69" customFormat="false" ht="23.85" hidden="false" customHeight="false" outlineLevel="0" collapsed="false">
      <c r="A69" s="28"/>
      <c r="B69" s="28" t="n">
        <v>68</v>
      </c>
      <c r="C69" s="43" t="s">
        <v>1679</v>
      </c>
      <c r="D69" s="28" t="s">
        <v>1627</v>
      </c>
      <c r="E69" s="28" t="s">
        <v>1628</v>
      </c>
      <c r="F69" s="28" t="s">
        <v>1633</v>
      </c>
      <c r="G69" s="28" t="s">
        <v>1634</v>
      </c>
      <c r="H69" s="28" t="n">
        <v>-100</v>
      </c>
      <c r="I69" s="20" t="n">
        <v>-100</v>
      </c>
      <c r="J69" s="9" t="str">
        <f aca="false">IF(H69=I69,"OK","OPSS")</f>
        <v>OK</v>
      </c>
    </row>
    <row r="70" customFormat="false" ht="12.8" hidden="false" customHeight="false" outlineLevel="0" collapsed="false">
      <c r="A70" s="28"/>
      <c r="B70" s="28" t="n">
        <v>69</v>
      </c>
      <c r="C70" s="43" t="s">
        <v>1680</v>
      </c>
      <c r="D70" s="28" t="s">
        <v>1627</v>
      </c>
      <c r="E70" s="28" t="s">
        <v>1628</v>
      </c>
      <c r="F70" s="28" t="s">
        <v>1629</v>
      </c>
      <c r="G70" s="28" t="s">
        <v>1630</v>
      </c>
      <c r="H70" s="28" t="n">
        <v>-150</v>
      </c>
      <c r="I70" s="20" t="n">
        <v>-150</v>
      </c>
      <c r="J70" s="9" t="str">
        <f aca="false">IF(H70=I70,"OK","OPSS")</f>
        <v>OK</v>
      </c>
    </row>
    <row r="71" customFormat="false" ht="12.8" hidden="false" customHeight="false" outlineLevel="0" collapsed="false">
      <c r="A71" s="28"/>
      <c r="B71" s="28" t="n">
        <v>70</v>
      </c>
      <c r="C71" s="43" t="s">
        <v>1680</v>
      </c>
      <c r="D71" s="28" t="s">
        <v>1627</v>
      </c>
      <c r="E71" s="28" t="s">
        <v>1628</v>
      </c>
      <c r="F71" s="28" t="s">
        <v>1631</v>
      </c>
      <c r="G71" s="28" t="s">
        <v>1641</v>
      </c>
      <c r="H71" s="28" t="n">
        <v>-15</v>
      </c>
      <c r="I71" s="20" t="n">
        <v>-15</v>
      </c>
      <c r="J71" s="9" t="str">
        <f aca="false">IF(H71=I71,"OK","OPSS")</f>
        <v>OK</v>
      </c>
    </row>
    <row r="72" customFormat="false" ht="12.8" hidden="false" customHeight="false" outlineLevel="0" collapsed="false">
      <c r="A72" s="28"/>
      <c r="B72" s="28" t="n">
        <v>71</v>
      </c>
      <c r="C72" s="43" t="s">
        <v>1681</v>
      </c>
      <c r="D72" s="28" t="s">
        <v>1627</v>
      </c>
      <c r="E72" s="28" t="s">
        <v>1628</v>
      </c>
      <c r="F72" s="28" t="s">
        <v>1682</v>
      </c>
      <c r="G72" s="28" t="s">
        <v>1683</v>
      </c>
      <c r="H72" s="28" t="n">
        <v>-980</v>
      </c>
      <c r="I72" s="20" t="n">
        <v>-980</v>
      </c>
      <c r="J72" s="9" t="str">
        <f aca="false">IF(H72=I72,"OK","OPSS")</f>
        <v>OK</v>
      </c>
    </row>
    <row r="73" customFormat="false" ht="23.85" hidden="false" customHeight="false" outlineLevel="0" collapsed="false">
      <c r="A73" s="28"/>
      <c r="B73" s="28" t="n">
        <v>72</v>
      </c>
      <c r="C73" s="43" t="s">
        <v>1681</v>
      </c>
      <c r="D73" s="28" t="s">
        <v>1660</v>
      </c>
      <c r="E73" s="28" t="s">
        <v>1628</v>
      </c>
      <c r="F73" s="28" t="s">
        <v>1661</v>
      </c>
      <c r="G73" s="28" t="s">
        <v>1684</v>
      </c>
      <c r="H73" s="28" t="n">
        <v>10000</v>
      </c>
      <c r="I73" s="20" t="n">
        <v>10000</v>
      </c>
      <c r="J73" s="9" t="str">
        <f aca="false">IF(H73=I73,"OK","OPSS")</f>
        <v>OK</v>
      </c>
    </row>
    <row r="74" customFormat="false" ht="12.8" hidden="false" customHeight="false" outlineLevel="0" collapsed="false">
      <c r="A74" s="28"/>
      <c r="B74" s="28" t="n">
        <v>73</v>
      </c>
      <c r="C74" s="43" t="s">
        <v>1685</v>
      </c>
      <c r="D74" s="28" t="s">
        <v>1627</v>
      </c>
      <c r="E74" s="28" t="s">
        <v>1628</v>
      </c>
      <c r="F74" s="28" t="s">
        <v>1631</v>
      </c>
      <c r="G74" s="28" t="s">
        <v>1632</v>
      </c>
      <c r="H74" s="28" t="n">
        <v>-23.3</v>
      </c>
      <c r="I74" s="20" t="n">
        <v>-23.3</v>
      </c>
      <c r="J74" s="9" t="str">
        <f aca="false">IF(H74=I74,"OK","OPSS")</f>
        <v>OK</v>
      </c>
    </row>
    <row r="75" customFormat="false" ht="12.8" hidden="false" customHeight="false" outlineLevel="0" collapsed="false">
      <c r="A75" s="28"/>
      <c r="B75" s="28" t="n">
        <v>74</v>
      </c>
      <c r="C75" s="43" t="s">
        <v>1686</v>
      </c>
      <c r="D75" s="28" t="s">
        <v>1627</v>
      </c>
      <c r="E75" s="28" t="s">
        <v>1628</v>
      </c>
      <c r="F75" s="28" t="s">
        <v>1631</v>
      </c>
      <c r="G75" s="28" t="s">
        <v>1632</v>
      </c>
      <c r="H75" s="28" t="n">
        <v>-30</v>
      </c>
      <c r="I75" s="20" t="n">
        <v>-30</v>
      </c>
      <c r="J75" s="9" t="str">
        <f aca="false">IF(H75=I75,"OK","OPSS")</f>
        <v>OK</v>
      </c>
    </row>
    <row r="76" customFormat="false" ht="12.8" hidden="false" customHeight="false" outlineLevel="0" collapsed="false">
      <c r="A76" s="28"/>
      <c r="B76" s="28" t="n">
        <v>75</v>
      </c>
      <c r="C76" s="43" t="s">
        <v>1686</v>
      </c>
      <c r="D76" s="28" t="s">
        <v>1627</v>
      </c>
      <c r="E76" s="28" t="s">
        <v>1628</v>
      </c>
      <c r="F76" s="28" t="s">
        <v>1631</v>
      </c>
      <c r="G76" s="28" t="s">
        <v>1632</v>
      </c>
      <c r="H76" s="28" t="n">
        <v>-22.8</v>
      </c>
      <c r="I76" s="20" t="n">
        <v>-22.8</v>
      </c>
      <c r="J76" s="9" t="str">
        <f aca="false">IF(H76=I76,"OK","OPSS")</f>
        <v>OK</v>
      </c>
    </row>
    <row r="77" customFormat="false" ht="23.85" hidden="false" customHeight="false" outlineLevel="0" collapsed="false">
      <c r="A77" s="28"/>
      <c r="B77" s="28" t="n">
        <v>76</v>
      </c>
      <c r="C77" s="43" t="s">
        <v>1686</v>
      </c>
      <c r="D77" s="28" t="s">
        <v>1627</v>
      </c>
      <c r="E77" s="28" t="s">
        <v>1628</v>
      </c>
      <c r="F77" s="28" t="s">
        <v>1633</v>
      </c>
      <c r="G77" s="28" t="s">
        <v>1634</v>
      </c>
      <c r="H77" s="28" t="n">
        <v>-21</v>
      </c>
      <c r="I77" s="20" t="n">
        <v>-21</v>
      </c>
      <c r="J77" s="9" t="str">
        <f aca="false">IF(H77=I77,"OK","OPSS")</f>
        <v>OK</v>
      </c>
    </row>
    <row r="78" customFormat="false" ht="23.85" hidden="false" customHeight="false" outlineLevel="0" collapsed="false">
      <c r="A78" s="28"/>
      <c r="B78" s="28" t="n">
        <v>77</v>
      </c>
      <c r="C78" s="43" t="s">
        <v>1686</v>
      </c>
      <c r="D78" s="28" t="s">
        <v>1627</v>
      </c>
      <c r="E78" s="28" t="s">
        <v>1628</v>
      </c>
      <c r="F78" s="28" t="s">
        <v>1633</v>
      </c>
      <c r="G78" s="28" t="s">
        <v>1634</v>
      </c>
      <c r="H78" s="28" t="n">
        <v>-15.18</v>
      </c>
      <c r="I78" s="20" t="n">
        <v>-15.18</v>
      </c>
      <c r="J78" s="9" t="str">
        <f aca="false">IF(H78=I78,"OK","OPSS")</f>
        <v>OK</v>
      </c>
    </row>
    <row r="79" customFormat="false" ht="12.8" hidden="false" customHeight="false" outlineLevel="0" collapsed="false">
      <c r="A79" s="28"/>
      <c r="B79" s="28" t="n">
        <v>78</v>
      </c>
      <c r="C79" s="43" t="s">
        <v>1687</v>
      </c>
      <c r="D79" s="28" t="s">
        <v>1627</v>
      </c>
      <c r="E79" s="28" t="s">
        <v>1628</v>
      </c>
      <c r="F79" s="28" t="s">
        <v>1631</v>
      </c>
      <c r="G79" s="28" t="s">
        <v>1632</v>
      </c>
      <c r="H79" s="28" t="n">
        <v>-10</v>
      </c>
      <c r="I79" s="20" t="n">
        <v>-10</v>
      </c>
      <c r="J79" s="9" t="str">
        <f aca="false">IF(H79=I79,"OK","OPSS")</f>
        <v>OK</v>
      </c>
    </row>
    <row r="80" customFormat="false" ht="12.8" hidden="false" customHeight="false" outlineLevel="0" collapsed="false">
      <c r="A80" s="28"/>
      <c r="B80" s="28" t="n">
        <v>79</v>
      </c>
      <c r="C80" s="43" t="s">
        <v>1688</v>
      </c>
      <c r="D80" s="28" t="s">
        <v>1627</v>
      </c>
      <c r="E80" s="28" t="s">
        <v>1628</v>
      </c>
      <c r="F80" s="28" t="s">
        <v>1644</v>
      </c>
      <c r="G80" s="28" t="s">
        <v>1651</v>
      </c>
      <c r="H80" s="28" t="n">
        <v>-5</v>
      </c>
      <c r="I80" s="20" t="n">
        <v>-5</v>
      </c>
      <c r="J80" s="9" t="str">
        <f aca="false">IF(H80=I80,"OK","OPSS")</f>
        <v>OK</v>
      </c>
    </row>
    <row r="81" customFormat="false" ht="23.85" hidden="false" customHeight="false" outlineLevel="0" collapsed="false">
      <c r="A81" s="28"/>
      <c r="B81" s="28" t="n">
        <v>80</v>
      </c>
      <c r="C81" s="43" t="s">
        <v>1689</v>
      </c>
      <c r="D81" s="28" t="s">
        <v>1660</v>
      </c>
      <c r="E81" s="28" t="s">
        <v>1628</v>
      </c>
      <c r="F81" s="28" t="s">
        <v>1661</v>
      </c>
      <c r="G81" s="28" t="s">
        <v>1662</v>
      </c>
      <c r="H81" s="28" t="n">
        <v>90</v>
      </c>
      <c r="I81" s="20" t="n">
        <v>90</v>
      </c>
      <c r="J81" s="9" t="str">
        <f aca="false">IF(H81=I81,"OK","OPSS")</f>
        <v>OK</v>
      </c>
    </row>
    <row r="82" customFormat="false" ht="23.85" hidden="false" customHeight="false" outlineLevel="0" collapsed="false">
      <c r="A82" s="28"/>
      <c r="B82" s="28" t="n">
        <v>81</v>
      </c>
      <c r="C82" s="43" t="s">
        <v>1690</v>
      </c>
      <c r="D82" s="28" t="s">
        <v>1660</v>
      </c>
      <c r="E82" s="28" t="s">
        <v>1628</v>
      </c>
      <c r="F82" s="28" t="s">
        <v>1661</v>
      </c>
      <c r="G82" s="28" t="s">
        <v>1684</v>
      </c>
      <c r="H82" s="28" t="n">
        <v>10000</v>
      </c>
      <c r="I82" s="20" t="n">
        <v>10000</v>
      </c>
      <c r="J82" s="9" t="str">
        <f aca="false">IF(H82=I82,"OK","OPSS")</f>
        <v>OK</v>
      </c>
    </row>
    <row r="83" customFormat="false" ht="12.8" hidden="false" customHeight="false" outlineLevel="0" collapsed="false">
      <c r="A83" s="28"/>
      <c r="B83" s="28" t="n">
        <v>82</v>
      </c>
      <c r="C83" s="43" t="s">
        <v>1690</v>
      </c>
      <c r="D83" s="28" t="s">
        <v>1627</v>
      </c>
      <c r="E83" s="28" t="s">
        <v>1628</v>
      </c>
      <c r="F83" s="28" t="s">
        <v>1631</v>
      </c>
      <c r="G83" s="28" t="s">
        <v>1632</v>
      </c>
      <c r="H83" s="28" t="n">
        <v>-22.3</v>
      </c>
      <c r="I83" s="20" t="n">
        <v>-22.3</v>
      </c>
      <c r="J83" s="9" t="str">
        <f aca="false">IF(H83=I83,"OK","OPSS")</f>
        <v>OK</v>
      </c>
    </row>
    <row r="84" customFormat="false" ht="12.8" hidden="false" customHeight="false" outlineLevel="0" collapsed="false">
      <c r="A84" s="28"/>
      <c r="B84" s="28" t="n">
        <v>83</v>
      </c>
      <c r="C84" s="43" t="s">
        <v>1691</v>
      </c>
      <c r="D84" s="28" t="s">
        <v>1627</v>
      </c>
      <c r="E84" s="28" t="s">
        <v>1628</v>
      </c>
      <c r="F84" s="28" t="s">
        <v>1631</v>
      </c>
      <c r="G84" s="28" t="s">
        <v>1632</v>
      </c>
      <c r="H84" s="28" t="n">
        <v>-22.8</v>
      </c>
      <c r="I84" s="20" t="n">
        <v>-22.8</v>
      </c>
      <c r="J84" s="9" t="str">
        <f aca="false">IF(H84=I84,"OK","OPSS")</f>
        <v>OK</v>
      </c>
    </row>
    <row r="85" customFormat="false" ht="12.8" hidden="false" customHeight="false" outlineLevel="0" collapsed="false">
      <c r="A85" s="28"/>
      <c r="B85" s="28" t="n">
        <v>84</v>
      </c>
      <c r="C85" s="43" t="s">
        <v>1691</v>
      </c>
      <c r="D85" s="28" t="s">
        <v>1627</v>
      </c>
      <c r="E85" s="28" t="s">
        <v>1628</v>
      </c>
      <c r="F85" s="28" t="s">
        <v>1644</v>
      </c>
      <c r="G85" s="28" t="s">
        <v>1645</v>
      </c>
      <c r="H85" s="28" t="n">
        <v>-1.86</v>
      </c>
      <c r="I85" s="20" t="n">
        <v>-1.86</v>
      </c>
      <c r="J85" s="9" t="str">
        <f aca="false">IF(H85=I85,"OK","OPSS")</f>
        <v>OK</v>
      </c>
    </row>
    <row r="86" customFormat="false" ht="12.8" hidden="false" customHeight="false" outlineLevel="0" collapsed="false">
      <c r="A86" s="28"/>
      <c r="B86" s="28" t="n">
        <v>85</v>
      </c>
      <c r="C86" s="43" t="s">
        <v>1691</v>
      </c>
      <c r="D86" s="28" t="s">
        <v>1627</v>
      </c>
      <c r="E86" s="28" t="s">
        <v>1628</v>
      </c>
      <c r="F86" s="28" t="s">
        <v>1644</v>
      </c>
      <c r="G86" s="28" t="s">
        <v>1645</v>
      </c>
      <c r="H86" s="28" t="n">
        <v>-0.28</v>
      </c>
      <c r="I86" s="20" t="n">
        <v>-0.28</v>
      </c>
      <c r="J86" s="9" t="str">
        <f aca="false">IF(H86=I86,"OK","OPSS")</f>
        <v>OK</v>
      </c>
    </row>
    <row r="87" customFormat="false" ht="12.8" hidden="false" customHeight="false" outlineLevel="0" collapsed="false">
      <c r="A87" s="28"/>
      <c r="B87" s="28" t="n">
        <v>86</v>
      </c>
      <c r="C87" s="43" t="s">
        <v>1692</v>
      </c>
      <c r="D87" s="28" t="s">
        <v>1627</v>
      </c>
      <c r="E87" s="28" t="s">
        <v>1628</v>
      </c>
      <c r="F87" s="28" t="s">
        <v>1629</v>
      </c>
      <c r="G87" s="28" t="s">
        <v>1649</v>
      </c>
      <c r="H87" s="28" t="n">
        <v>-15.88</v>
      </c>
      <c r="I87" s="20" t="n">
        <v>-15.88</v>
      </c>
      <c r="J87" s="9" t="str">
        <f aca="false">IF(H87=I87,"OK","OPSS")</f>
        <v>OK</v>
      </c>
    </row>
    <row r="88" customFormat="false" ht="12.8" hidden="false" customHeight="false" outlineLevel="0" collapsed="false">
      <c r="A88" s="28"/>
      <c r="B88" s="28" t="n">
        <v>87</v>
      </c>
      <c r="C88" s="43" t="s">
        <v>1693</v>
      </c>
      <c r="D88" s="28" t="s">
        <v>1627</v>
      </c>
      <c r="E88" s="28" t="s">
        <v>1628</v>
      </c>
      <c r="F88" s="28" t="s">
        <v>1629</v>
      </c>
      <c r="G88" s="28" t="s">
        <v>1636</v>
      </c>
      <c r="H88" s="28" t="n">
        <v>-800</v>
      </c>
      <c r="I88" s="20" t="n">
        <v>-800</v>
      </c>
      <c r="J88" s="9" t="str">
        <f aca="false">IF(H88=I88,"OK","OPSS")</f>
        <v>OK</v>
      </c>
    </row>
    <row r="89" customFormat="false" ht="12.8" hidden="false" customHeight="false" outlineLevel="0" collapsed="false">
      <c r="A89" s="28"/>
      <c r="B89" s="28" t="n">
        <v>88</v>
      </c>
      <c r="C89" s="43" t="s">
        <v>1693</v>
      </c>
      <c r="D89" s="28" t="s">
        <v>1627</v>
      </c>
      <c r="E89" s="28" t="s">
        <v>1628</v>
      </c>
      <c r="F89" s="28" t="s">
        <v>1629</v>
      </c>
      <c r="G89" s="28" t="s">
        <v>1640</v>
      </c>
      <c r="H89" s="28" t="n">
        <v>-129.8</v>
      </c>
      <c r="I89" s="20" t="n">
        <v>-129.8</v>
      </c>
      <c r="J89" s="9" t="str">
        <f aca="false">IF(H89=I89,"OK","OPSS")</f>
        <v>OK</v>
      </c>
    </row>
    <row r="90" customFormat="false" ht="12.8" hidden="false" customHeight="false" outlineLevel="0" collapsed="false">
      <c r="A90" s="28"/>
      <c r="B90" s="28" t="n">
        <v>89</v>
      </c>
      <c r="C90" s="43" t="s">
        <v>1693</v>
      </c>
      <c r="D90" s="28" t="s">
        <v>1627</v>
      </c>
      <c r="E90" s="28" t="s">
        <v>1628</v>
      </c>
      <c r="F90" s="28" t="s">
        <v>1631</v>
      </c>
      <c r="G90" s="28" t="s">
        <v>1641</v>
      </c>
      <c r="H90" s="28" t="n">
        <v>-56.99</v>
      </c>
      <c r="I90" s="20" t="n">
        <v>-56.99</v>
      </c>
      <c r="J90" s="9" t="str">
        <f aca="false">IF(H90=I90,"OK","OPSS")</f>
        <v>OK</v>
      </c>
    </row>
    <row r="91" customFormat="false" ht="12.8" hidden="false" customHeight="false" outlineLevel="0" collapsed="false">
      <c r="A91" s="28"/>
      <c r="B91" s="28" t="n">
        <v>90</v>
      </c>
      <c r="C91" s="43" t="s">
        <v>1693</v>
      </c>
      <c r="D91" s="28" t="s">
        <v>1627</v>
      </c>
      <c r="E91" s="28" t="s">
        <v>1628</v>
      </c>
      <c r="F91" s="28" t="s">
        <v>1631</v>
      </c>
      <c r="G91" s="28" t="s">
        <v>1637</v>
      </c>
      <c r="H91" s="28" t="n">
        <v>-305.83</v>
      </c>
      <c r="I91" s="20" t="n">
        <v>-305.83</v>
      </c>
      <c r="J91" s="9" t="str">
        <f aca="false">IF(H91=I91,"OK","OPSS")</f>
        <v>OK</v>
      </c>
    </row>
    <row r="92" customFormat="false" ht="12.8" hidden="false" customHeight="false" outlineLevel="0" collapsed="false">
      <c r="A92" s="28"/>
      <c r="B92" s="28" t="n">
        <v>91</v>
      </c>
      <c r="C92" s="43" t="s">
        <v>1693</v>
      </c>
      <c r="D92" s="28" t="s">
        <v>1627</v>
      </c>
      <c r="E92" s="28" t="s">
        <v>1628</v>
      </c>
      <c r="F92" s="28" t="s">
        <v>1644</v>
      </c>
      <c r="G92" s="28" t="s">
        <v>1651</v>
      </c>
      <c r="H92" s="28" t="n">
        <v>-10.95</v>
      </c>
      <c r="I92" s="20" t="n">
        <v>-10.95</v>
      </c>
      <c r="J92" s="9" t="str">
        <f aca="false">IF(H92=I92,"OK","OPSS")</f>
        <v>OK</v>
      </c>
    </row>
    <row r="93" customFormat="false" ht="12.8" hidden="false" customHeight="false" outlineLevel="0" collapsed="false">
      <c r="A93" s="28"/>
      <c r="B93" s="28" t="n">
        <v>92</v>
      </c>
      <c r="C93" s="43" t="s">
        <v>1694</v>
      </c>
      <c r="D93" s="28" t="s">
        <v>1627</v>
      </c>
      <c r="E93" s="28" t="s">
        <v>1628</v>
      </c>
      <c r="F93" s="28" t="s">
        <v>1629</v>
      </c>
      <c r="G93" s="28" t="s">
        <v>1636</v>
      </c>
      <c r="H93" s="28" t="n">
        <v>-368</v>
      </c>
      <c r="I93" s="20" t="n">
        <v>-368</v>
      </c>
      <c r="J93" s="9" t="str">
        <f aca="false">IF(H93=I93,"OK","OPSS")</f>
        <v>OK</v>
      </c>
    </row>
    <row r="94" customFormat="false" ht="12.8" hidden="false" customHeight="false" outlineLevel="0" collapsed="false">
      <c r="A94" s="28"/>
      <c r="B94" s="28" t="n">
        <v>93</v>
      </c>
      <c r="C94" s="43" t="s">
        <v>1694</v>
      </c>
      <c r="D94" s="28" t="s">
        <v>1627</v>
      </c>
      <c r="E94" s="28" t="s">
        <v>1628</v>
      </c>
      <c r="F94" s="28" t="s">
        <v>1629</v>
      </c>
      <c r="G94" s="28" t="s">
        <v>1664</v>
      </c>
      <c r="H94" s="28" t="n">
        <v>-500</v>
      </c>
      <c r="I94" s="20" t="n">
        <v>-500</v>
      </c>
      <c r="J94" s="9" t="str">
        <f aca="false">IF(H94=I94,"OK","OPSS")</f>
        <v>OK</v>
      </c>
    </row>
    <row r="95" customFormat="false" ht="12.8" hidden="false" customHeight="false" outlineLevel="0" collapsed="false">
      <c r="A95" s="28"/>
      <c r="B95" s="28" t="n">
        <v>94</v>
      </c>
      <c r="C95" s="43" t="s">
        <v>1695</v>
      </c>
      <c r="D95" s="28" t="s">
        <v>1627</v>
      </c>
      <c r="E95" s="28" t="s">
        <v>1628</v>
      </c>
      <c r="F95" s="28" t="s">
        <v>1629</v>
      </c>
      <c r="G95" s="28" t="s">
        <v>1630</v>
      </c>
      <c r="H95" s="28" t="n">
        <v>-8200</v>
      </c>
      <c r="I95" s="20" t="n">
        <v>-8200</v>
      </c>
      <c r="J95" s="9" t="str">
        <f aca="false">IF(H95=I95,"OK","OPSS")</f>
        <v>OK</v>
      </c>
    </row>
    <row r="96" customFormat="false" ht="12.8" hidden="false" customHeight="false" outlineLevel="0" collapsed="false">
      <c r="A96" s="28"/>
      <c r="B96" s="28" t="n">
        <v>95</v>
      </c>
      <c r="C96" s="43" t="s">
        <v>1695</v>
      </c>
      <c r="D96" s="28" t="s">
        <v>1627</v>
      </c>
      <c r="E96" s="28" t="s">
        <v>1628</v>
      </c>
      <c r="F96" s="28" t="s">
        <v>1629</v>
      </c>
      <c r="G96" s="28" t="s">
        <v>1630</v>
      </c>
      <c r="H96" s="28" t="n">
        <v>-1800</v>
      </c>
      <c r="I96" s="20" t="n">
        <v>-1800</v>
      </c>
      <c r="J96" s="9" t="str">
        <f aca="false">IF(H96=I96,"OK","OPSS")</f>
        <v>OK</v>
      </c>
    </row>
    <row r="97" customFormat="false" ht="12.8" hidden="false" customHeight="false" outlineLevel="0" collapsed="false">
      <c r="A97" s="28"/>
      <c r="B97" s="28" t="n">
        <v>96</v>
      </c>
      <c r="C97" s="43" t="s">
        <v>1695</v>
      </c>
      <c r="D97" s="28" t="s">
        <v>1627</v>
      </c>
      <c r="E97" s="28" t="s">
        <v>1628</v>
      </c>
      <c r="F97" s="28" t="s">
        <v>1631</v>
      </c>
      <c r="G97" s="28" t="s">
        <v>1641</v>
      </c>
      <c r="H97" s="28" t="n">
        <v>-15</v>
      </c>
      <c r="I97" s="20" t="n">
        <v>-15</v>
      </c>
      <c r="J97" s="9" t="str">
        <f aca="false">IF(H97=I97,"OK","OPSS")</f>
        <v>OK</v>
      </c>
    </row>
    <row r="98" customFormat="false" ht="12.8" hidden="false" customHeight="false" outlineLevel="0" collapsed="false">
      <c r="A98" s="28"/>
      <c r="B98" s="28" t="n">
        <v>97</v>
      </c>
      <c r="C98" s="43" t="s">
        <v>1696</v>
      </c>
      <c r="D98" s="28" t="s">
        <v>1627</v>
      </c>
      <c r="E98" s="28" t="s">
        <v>1628</v>
      </c>
      <c r="F98" s="28" t="s">
        <v>1657</v>
      </c>
      <c r="G98" s="28" t="s">
        <v>1697</v>
      </c>
      <c r="H98" s="28" t="n">
        <v>-907.34</v>
      </c>
      <c r="I98" s="20" t="n">
        <v>-907.34</v>
      </c>
      <c r="J98" s="9" t="str">
        <f aca="false">IF(H98=I98,"OK","OPSS")</f>
        <v>OK</v>
      </c>
    </row>
    <row r="99" customFormat="false" ht="12.8" hidden="false" customHeight="false" outlineLevel="0" collapsed="false">
      <c r="A99" s="28"/>
      <c r="B99" s="28" t="n">
        <v>98</v>
      </c>
      <c r="C99" s="43" t="s">
        <v>1696</v>
      </c>
      <c r="D99" s="28" t="s">
        <v>1627</v>
      </c>
      <c r="E99" s="28" t="s">
        <v>1628</v>
      </c>
      <c r="F99" s="28" t="s">
        <v>1657</v>
      </c>
      <c r="G99" s="28" t="s">
        <v>1697</v>
      </c>
      <c r="H99" s="28" t="n">
        <v>-851.73</v>
      </c>
      <c r="I99" s="20" t="n">
        <v>-851.73</v>
      </c>
      <c r="J99" s="9" t="str">
        <f aca="false">IF(H99=I99,"OK","OPSS")</f>
        <v>OK</v>
      </c>
    </row>
    <row r="100" customFormat="false" ht="12.8" hidden="false" customHeight="false" outlineLevel="0" collapsed="false">
      <c r="A100" s="28"/>
      <c r="B100" s="28" t="n">
        <v>99</v>
      </c>
      <c r="C100" s="43" t="s">
        <v>1696</v>
      </c>
      <c r="D100" s="28" t="s">
        <v>1627</v>
      </c>
      <c r="E100" s="28" t="s">
        <v>1628</v>
      </c>
      <c r="F100" s="28" t="s">
        <v>1629</v>
      </c>
      <c r="G100" s="28" t="s">
        <v>1630</v>
      </c>
      <c r="H100" s="28" t="n">
        <v>-5000</v>
      </c>
      <c r="I100" s="20" t="n">
        <v>-5000</v>
      </c>
      <c r="J100" s="9" t="str">
        <f aca="false">IF(H100=I100,"OK","OPSS")</f>
        <v>OK</v>
      </c>
    </row>
    <row r="101" customFormat="false" ht="12.8" hidden="false" customHeight="false" outlineLevel="0" collapsed="false">
      <c r="A101" s="28"/>
      <c r="B101" s="28" t="n">
        <v>100</v>
      </c>
      <c r="C101" s="43" t="s">
        <v>1696</v>
      </c>
      <c r="D101" s="28" t="s">
        <v>1627</v>
      </c>
      <c r="E101" s="28" t="s">
        <v>1628</v>
      </c>
      <c r="F101" s="28" t="s">
        <v>1629</v>
      </c>
      <c r="G101" s="28" t="s">
        <v>1649</v>
      </c>
      <c r="H101" s="28" t="n">
        <v>-5.5</v>
      </c>
      <c r="I101" s="20" t="n">
        <v>-5.5</v>
      </c>
      <c r="J101" s="9" t="str">
        <f aca="false">IF(H101=I101,"OK","OPSS")</f>
        <v>OK</v>
      </c>
    </row>
    <row r="102" customFormat="false" ht="12.8" hidden="false" customHeight="false" outlineLevel="0" collapsed="false">
      <c r="A102" s="28"/>
      <c r="B102" s="28" t="n">
        <v>101</v>
      </c>
      <c r="C102" s="43" t="s">
        <v>1696</v>
      </c>
      <c r="D102" s="28" t="s">
        <v>1627</v>
      </c>
      <c r="E102" s="28" t="s">
        <v>1628</v>
      </c>
      <c r="F102" s="28" t="s">
        <v>1631</v>
      </c>
      <c r="G102" s="28" t="s">
        <v>1632</v>
      </c>
      <c r="H102" s="28" t="n">
        <v>-13.85</v>
      </c>
      <c r="I102" s="20" t="n">
        <v>-13.85</v>
      </c>
      <c r="J102" s="9" t="str">
        <f aca="false">IF(H102=I102,"OK","OPSS")</f>
        <v>OK</v>
      </c>
    </row>
    <row r="103" customFormat="false" ht="12.8" hidden="false" customHeight="false" outlineLevel="0" collapsed="false">
      <c r="A103" s="28"/>
      <c r="B103" s="28" t="n">
        <v>102</v>
      </c>
      <c r="C103" s="43" t="s">
        <v>1696</v>
      </c>
      <c r="D103" s="28" t="s">
        <v>1627</v>
      </c>
      <c r="E103" s="28" t="s">
        <v>1628</v>
      </c>
      <c r="F103" s="28" t="s">
        <v>1631</v>
      </c>
      <c r="G103" s="28" t="s">
        <v>1637</v>
      </c>
      <c r="H103" s="28" t="n">
        <v>-11</v>
      </c>
      <c r="I103" s="20" t="n">
        <v>-11</v>
      </c>
      <c r="J103" s="9" t="str">
        <f aca="false">IF(H103=I103,"OK","OPSS")</f>
        <v>OK</v>
      </c>
    </row>
    <row r="104" customFormat="false" ht="12.8" hidden="false" customHeight="false" outlineLevel="0" collapsed="false">
      <c r="A104" s="28"/>
      <c r="B104" s="28" t="n">
        <v>103</v>
      </c>
      <c r="C104" s="43" t="s">
        <v>1698</v>
      </c>
      <c r="D104" s="28" t="s">
        <v>1627</v>
      </c>
      <c r="E104" s="28" t="s">
        <v>1628</v>
      </c>
      <c r="F104" s="28" t="s">
        <v>1631</v>
      </c>
      <c r="G104" s="28" t="s">
        <v>1641</v>
      </c>
      <c r="H104" s="28" t="n">
        <v>-15</v>
      </c>
      <c r="I104" s="20" t="n">
        <v>-15</v>
      </c>
      <c r="J104" s="9" t="str">
        <f aca="false">IF(H104=I104,"OK","OPSS")</f>
        <v>OK</v>
      </c>
    </row>
    <row r="105" customFormat="false" ht="12.8" hidden="false" customHeight="false" outlineLevel="0" collapsed="false">
      <c r="A105" s="28"/>
      <c r="B105" s="28" t="n">
        <v>104</v>
      </c>
      <c r="C105" s="43" t="s">
        <v>1699</v>
      </c>
      <c r="D105" s="28" t="s">
        <v>1627</v>
      </c>
      <c r="E105" s="28" t="s">
        <v>1628</v>
      </c>
      <c r="F105" s="28" t="s">
        <v>1631</v>
      </c>
      <c r="G105" s="28" t="s">
        <v>1632</v>
      </c>
      <c r="H105" s="28" t="n">
        <v>-32.55</v>
      </c>
      <c r="I105" s="20" t="n">
        <v>-32.55</v>
      </c>
      <c r="J105" s="9" t="str">
        <f aca="false">IF(H105=I105,"OK","OPSS")</f>
        <v>OK</v>
      </c>
    </row>
    <row r="106" customFormat="false" ht="12.8" hidden="false" customHeight="false" outlineLevel="0" collapsed="false">
      <c r="A106" s="28"/>
      <c r="B106" s="28" t="n">
        <v>105</v>
      </c>
      <c r="C106" s="43" t="s">
        <v>1699</v>
      </c>
      <c r="D106" s="28" t="s">
        <v>1627</v>
      </c>
      <c r="E106" s="28" t="s">
        <v>1628</v>
      </c>
      <c r="F106" s="28" t="s">
        <v>1631</v>
      </c>
      <c r="G106" s="28" t="s">
        <v>1632</v>
      </c>
      <c r="H106" s="28" t="n">
        <v>-37</v>
      </c>
      <c r="I106" s="20" t="n">
        <v>-37</v>
      </c>
      <c r="J106" s="9" t="str">
        <f aca="false">IF(H106=I106,"OK","OPSS")</f>
        <v>OK</v>
      </c>
    </row>
    <row r="107" customFormat="false" ht="23.85" hidden="false" customHeight="false" outlineLevel="0" collapsed="false">
      <c r="A107" s="28"/>
      <c r="B107" s="28" t="n">
        <v>106</v>
      </c>
      <c r="C107" s="43" t="s">
        <v>1700</v>
      </c>
      <c r="D107" s="28" t="s">
        <v>1660</v>
      </c>
      <c r="E107" s="28" t="s">
        <v>1628</v>
      </c>
      <c r="F107" s="28" t="s">
        <v>1661</v>
      </c>
      <c r="G107" s="28" t="s">
        <v>1684</v>
      </c>
      <c r="H107" s="28" t="n">
        <v>500</v>
      </c>
      <c r="I107" s="20" t="n">
        <v>500</v>
      </c>
      <c r="J107" s="9" t="str">
        <f aca="false">IF(H107=I107,"OK","OPSS")</f>
        <v>OK</v>
      </c>
    </row>
    <row r="108" customFormat="false" ht="12.8" hidden="false" customHeight="false" outlineLevel="0" collapsed="false">
      <c r="A108" s="28"/>
      <c r="B108" s="28" t="n">
        <v>107</v>
      </c>
      <c r="C108" s="43" t="s">
        <v>1700</v>
      </c>
      <c r="D108" s="28" t="s">
        <v>1627</v>
      </c>
      <c r="E108" s="28" t="s">
        <v>1628</v>
      </c>
      <c r="F108" s="28" t="s">
        <v>1629</v>
      </c>
      <c r="G108" s="28" t="s">
        <v>1701</v>
      </c>
      <c r="H108" s="28" t="n">
        <v>-8860</v>
      </c>
      <c r="I108" s="20" t="n">
        <v>-8860</v>
      </c>
      <c r="J108" s="9" t="str">
        <f aca="false">IF(H108=I108,"OK","OPSS")</f>
        <v>OK</v>
      </c>
    </row>
    <row r="109" customFormat="false" ht="23.85" hidden="false" customHeight="false" outlineLevel="0" collapsed="false">
      <c r="A109" s="28"/>
      <c r="B109" s="28" t="n">
        <v>108</v>
      </c>
      <c r="C109" s="43" t="s">
        <v>1700</v>
      </c>
      <c r="D109" s="28" t="s">
        <v>1627</v>
      </c>
      <c r="E109" s="28" t="s">
        <v>1628</v>
      </c>
      <c r="F109" s="28" t="s">
        <v>1633</v>
      </c>
      <c r="G109" s="28" t="s">
        <v>1634</v>
      </c>
      <c r="H109" s="28" t="n">
        <v>-4.38</v>
      </c>
      <c r="I109" s="20" t="n">
        <v>-4.38</v>
      </c>
      <c r="J109" s="9" t="str">
        <f aca="false">IF(H109=I109,"OK","OPSS")</f>
        <v>OK</v>
      </c>
    </row>
    <row r="110" customFormat="false" ht="23.85" hidden="false" customHeight="false" outlineLevel="0" collapsed="false">
      <c r="A110" s="28"/>
      <c r="B110" s="28" t="n">
        <v>109</v>
      </c>
      <c r="C110" s="43" t="s">
        <v>1700</v>
      </c>
      <c r="D110" s="28" t="s">
        <v>1627</v>
      </c>
      <c r="E110" s="28" t="s">
        <v>1628</v>
      </c>
      <c r="F110" s="28" t="s">
        <v>1633</v>
      </c>
      <c r="G110" s="28" t="s">
        <v>1634</v>
      </c>
      <c r="H110" s="28" t="n">
        <v>-30</v>
      </c>
      <c r="I110" s="20" t="n">
        <v>-30</v>
      </c>
      <c r="J110" s="9" t="str">
        <f aca="false">IF(H110=I110,"OK","OPSS")</f>
        <v>OK</v>
      </c>
    </row>
    <row r="111" customFormat="false" ht="23.85" hidden="false" customHeight="false" outlineLevel="0" collapsed="false">
      <c r="A111" s="28"/>
      <c r="B111" s="28" t="n">
        <v>110</v>
      </c>
      <c r="C111" s="43" t="s">
        <v>1702</v>
      </c>
      <c r="D111" s="28" t="s">
        <v>1627</v>
      </c>
      <c r="E111" s="28" t="s">
        <v>1628</v>
      </c>
      <c r="F111" s="28" t="s">
        <v>1633</v>
      </c>
      <c r="G111" s="28" t="s">
        <v>1634</v>
      </c>
      <c r="H111" s="28" t="n">
        <v>-16</v>
      </c>
      <c r="I111" s="20" t="n">
        <v>-16</v>
      </c>
      <c r="J111" s="9" t="str">
        <f aca="false">IF(H111=I111,"OK","OPSS")</f>
        <v>OK</v>
      </c>
    </row>
    <row r="112" customFormat="false" ht="12.8" hidden="false" customHeight="false" outlineLevel="0" collapsed="false">
      <c r="A112" s="28"/>
      <c r="B112" s="28" t="n">
        <v>111</v>
      </c>
      <c r="C112" s="43" t="s">
        <v>1703</v>
      </c>
      <c r="D112" s="28" t="s">
        <v>1627</v>
      </c>
      <c r="E112" s="28" t="s">
        <v>1628</v>
      </c>
      <c r="F112" s="28" t="s">
        <v>1631</v>
      </c>
      <c r="G112" s="28" t="s">
        <v>1659</v>
      </c>
      <c r="H112" s="28" t="n">
        <v>-125</v>
      </c>
      <c r="I112" s="20" t="n">
        <v>-125</v>
      </c>
      <c r="J112" s="9" t="str">
        <f aca="false">IF(H112=I112,"OK","OPSS")</f>
        <v>OK</v>
      </c>
    </row>
    <row r="113" customFormat="false" ht="12.8" hidden="false" customHeight="false" outlineLevel="0" collapsed="false">
      <c r="A113" s="28"/>
      <c r="B113" s="28" t="n">
        <v>112</v>
      </c>
      <c r="C113" s="43" t="s">
        <v>1704</v>
      </c>
      <c r="D113" s="28" t="s">
        <v>1627</v>
      </c>
      <c r="E113" s="28" t="s">
        <v>1628</v>
      </c>
      <c r="F113" s="28" t="s">
        <v>1629</v>
      </c>
      <c r="G113" s="28" t="s">
        <v>1630</v>
      </c>
      <c r="H113" s="28" t="n">
        <v>-17.9</v>
      </c>
      <c r="I113" s="20" t="n">
        <v>-17.9</v>
      </c>
      <c r="J113" s="9" t="str">
        <f aca="false">IF(H113=I113,"OK","OPSS")</f>
        <v>OK</v>
      </c>
    </row>
    <row r="114" customFormat="false" ht="12.8" hidden="false" customHeight="false" outlineLevel="0" collapsed="false">
      <c r="A114" s="28"/>
      <c r="B114" s="28" t="n">
        <v>113</v>
      </c>
      <c r="C114" s="43" t="s">
        <v>1704</v>
      </c>
      <c r="D114" s="28" t="s">
        <v>1627</v>
      </c>
      <c r="E114" s="28" t="s">
        <v>1628</v>
      </c>
      <c r="F114" s="28" t="s">
        <v>1644</v>
      </c>
      <c r="G114" s="28" t="s">
        <v>1651</v>
      </c>
      <c r="H114" s="28" t="n">
        <v>-5</v>
      </c>
      <c r="I114" s="20" t="n">
        <v>-5</v>
      </c>
      <c r="J114" s="9" t="str">
        <f aca="false">IF(H114=I114,"OK","OPSS")</f>
        <v>OK</v>
      </c>
    </row>
    <row r="115" customFormat="false" ht="12.8" hidden="false" customHeight="false" outlineLevel="0" collapsed="false">
      <c r="A115" s="28"/>
      <c r="B115" s="28" t="n">
        <v>114</v>
      </c>
      <c r="C115" s="43" t="s">
        <v>1705</v>
      </c>
      <c r="D115" s="28" t="s">
        <v>1627</v>
      </c>
      <c r="E115" s="28" t="s">
        <v>1628</v>
      </c>
      <c r="F115" s="28" t="s">
        <v>1631</v>
      </c>
      <c r="G115" s="28" t="s">
        <v>1641</v>
      </c>
      <c r="H115" s="28" t="n">
        <v>-15</v>
      </c>
      <c r="I115" s="20" t="n">
        <v>-15</v>
      </c>
      <c r="J115" s="9" t="str">
        <f aca="false">IF(H115=I115,"OK","OPSS")</f>
        <v>OK</v>
      </c>
    </row>
    <row r="116" customFormat="false" ht="12.8" hidden="false" customHeight="false" outlineLevel="0" collapsed="false">
      <c r="A116" s="28"/>
      <c r="B116" s="28" t="n">
        <v>115</v>
      </c>
      <c r="C116" s="43" t="s">
        <v>1705</v>
      </c>
      <c r="D116" s="28" t="s">
        <v>1627</v>
      </c>
      <c r="E116" s="28" t="s">
        <v>1628</v>
      </c>
      <c r="F116" s="28" t="s">
        <v>1644</v>
      </c>
      <c r="G116" s="28" t="s">
        <v>1645</v>
      </c>
      <c r="H116" s="28" t="n">
        <v>-6.28</v>
      </c>
      <c r="I116" s="20" t="n">
        <v>-6.28</v>
      </c>
      <c r="J116" s="9" t="str">
        <f aca="false">IF(H116=I116,"OK","OPSS")</f>
        <v>OK</v>
      </c>
    </row>
    <row r="117" customFormat="false" ht="12.8" hidden="false" customHeight="false" outlineLevel="0" collapsed="false">
      <c r="A117" s="28"/>
      <c r="B117" s="28" t="n">
        <v>116</v>
      </c>
      <c r="C117" s="43" t="s">
        <v>1706</v>
      </c>
      <c r="D117" s="28" t="s">
        <v>1627</v>
      </c>
      <c r="E117" s="28" t="s">
        <v>1628</v>
      </c>
      <c r="F117" s="28" t="s">
        <v>1629</v>
      </c>
      <c r="G117" s="28" t="s">
        <v>1683</v>
      </c>
      <c r="H117" s="28" t="n">
        <v>-113.5</v>
      </c>
      <c r="I117" s="20" t="n">
        <v>-113.5</v>
      </c>
      <c r="J117" s="9" t="str">
        <f aca="false">IF(H117=I117,"OK","OPSS")</f>
        <v>OK</v>
      </c>
    </row>
    <row r="118" customFormat="false" ht="12.8" hidden="false" customHeight="false" outlineLevel="0" collapsed="false">
      <c r="A118" s="28"/>
      <c r="B118" s="28" t="n">
        <v>117</v>
      </c>
      <c r="C118" s="43" t="s">
        <v>1706</v>
      </c>
      <c r="D118" s="28" t="s">
        <v>1627</v>
      </c>
      <c r="E118" s="28" t="s">
        <v>1628</v>
      </c>
      <c r="F118" s="28" t="s">
        <v>1644</v>
      </c>
      <c r="G118" s="28" t="s">
        <v>1651</v>
      </c>
      <c r="H118" s="28" t="n">
        <v>-10.95</v>
      </c>
      <c r="I118" s="20" t="n">
        <v>-10.95</v>
      </c>
      <c r="J118" s="9" t="str">
        <f aca="false">IF(H118=I118,"OK","OPSS")</f>
        <v>OK</v>
      </c>
    </row>
    <row r="119" customFormat="false" ht="12.8" hidden="false" customHeight="false" outlineLevel="0" collapsed="false">
      <c r="A119" s="28"/>
      <c r="B119" s="28" t="n">
        <v>118</v>
      </c>
      <c r="C119" s="43" t="s">
        <v>1707</v>
      </c>
      <c r="D119" s="28" t="s">
        <v>1627</v>
      </c>
      <c r="E119" s="28" t="s">
        <v>1628</v>
      </c>
      <c r="F119" s="28" t="s">
        <v>1631</v>
      </c>
      <c r="G119" s="28" t="s">
        <v>1641</v>
      </c>
      <c r="H119" s="28" t="n">
        <v>-56.99</v>
      </c>
      <c r="I119" s="20" t="n">
        <v>-56.99</v>
      </c>
      <c r="J119" s="9" t="str">
        <f aca="false">IF(H119=I119,"OK","OPSS")</f>
        <v>OK</v>
      </c>
    </row>
    <row r="120" customFormat="false" ht="23.85" hidden="false" customHeight="false" outlineLevel="0" collapsed="false">
      <c r="A120" s="28"/>
      <c r="B120" s="28" t="n">
        <v>119</v>
      </c>
      <c r="C120" s="43" t="s">
        <v>1708</v>
      </c>
      <c r="D120" s="28" t="s">
        <v>1660</v>
      </c>
      <c r="E120" s="28" t="s">
        <v>1628</v>
      </c>
      <c r="F120" s="28" t="s">
        <v>1661</v>
      </c>
      <c r="G120" s="28" t="s">
        <v>1684</v>
      </c>
      <c r="H120" s="28" t="n">
        <v>100</v>
      </c>
      <c r="I120" s="20" t="n">
        <v>100</v>
      </c>
      <c r="J120" s="9" t="str">
        <f aca="false">IF(H120=I120,"OK","OPSS")</f>
        <v>OK</v>
      </c>
    </row>
    <row r="121" customFormat="false" ht="12.8" hidden="false" customHeight="false" outlineLevel="0" collapsed="false">
      <c r="A121" s="28"/>
      <c r="B121" s="28" t="n">
        <v>120</v>
      </c>
      <c r="C121" s="43" t="s">
        <v>1708</v>
      </c>
      <c r="D121" s="28" t="s">
        <v>1627</v>
      </c>
      <c r="E121" s="28" t="s">
        <v>1628</v>
      </c>
      <c r="F121" s="28" t="s">
        <v>1629</v>
      </c>
      <c r="G121" s="28" t="s">
        <v>1649</v>
      </c>
      <c r="H121" s="28" t="n">
        <v>-478.16</v>
      </c>
      <c r="I121" s="20" t="n">
        <v>-478.16</v>
      </c>
      <c r="J121" s="9" t="str">
        <f aca="false">IF(H121=I121,"OK","OPSS")</f>
        <v>OK</v>
      </c>
    </row>
    <row r="122" customFormat="false" ht="12.8" hidden="false" customHeight="false" outlineLevel="0" collapsed="false">
      <c r="A122" s="28"/>
      <c r="B122" s="28" t="n">
        <v>121</v>
      </c>
      <c r="C122" s="43" t="s">
        <v>1708</v>
      </c>
      <c r="D122" s="28" t="s">
        <v>1627</v>
      </c>
      <c r="E122" s="28" t="s">
        <v>1628</v>
      </c>
      <c r="F122" s="28" t="s">
        <v>1629</v>
      </c>
      <c r="G122" s="28" t="s">
        <v>1649</v>
      </c>
      <c r="H122" s="28" t="n">
        <v>-59.76</v>
      </c>
      <c r="I122" s="20" t="n">
        <v>-59.76</v>
      </c>
      <c r="J122" s="9" t="str">
        <f aca="false">IF(H122=I122,"OK","OPSS")</f>
        <v>OK</v>
      </c>
    </row>
    <row r="123" customFormat="false" ht="12.8" hidden="false" customHeight="false" outlineLevel="0" collapsed="false">
      <c r="A123" s="28"/>
      <c r="B123" s="28" t="n">
        <v>122</v>
      </c>
      <c r="C123" s="43" t="s">
        <v>1708</v>
      </c>
      <c r="D123" s="28" t="s">
        <v>1627</v>
      </c>
      <c r="E123" s="28" t="s">
        <v>1628</v>
      </c>
      <c r="F123" s="28" t="s">
        <v>1631</v>
      </c>
      <c r="G123" s="28" t="s">
        <v>1641</v>
      </c>
      <c r="H123" s="28" t="n">
        <v>-15</v>
      </c>
      <c r="I123" s="20" t="n">
        <v>-15</v>
      </c>
      <c r="J123" s="9" t="str">
        <f aca="false">IF(H123=I123,"OK","OPSS")</f>
        <v>OK</v>
      </c>
    </row>
    <row r="124" customFormat="false" ht="12.8" hidden="false" customHeight="false" outlineLevel="0" collapsed="false">
      <c r="A124" s="28"/>
      <c r="B124" s="28" t="n">
        <v>123</v>
      </c>
      <c r="C124" s="43" t="s">
        <v>1708</v>
      </c>
      <c r="D124" s="28" t="s">
        <v>1627</v>
      </c>
      <c r="E124" s="28" t="s">
        <v>1628</v>
      </c>
      <c r="F124" s="28" t="s">
        <v>1631</v>
      </c>
      <c r="G124" s="28" t="s">
        <v>1709</v>
      </c>
      <c r="H124" s="28" t="n">
        <v>-60</v>
      </c>
      <c r="I124" s="20" t="n">
        <v>-60</v>
      </c>
      <c r="J124" s="9" t="str">
        <f aca="false">IF(H124=I124,"OK","OPSS")</f>
        <v>OK</v>
      </c>
    </row>
    <row r="125" customFormat="false" ht="23.85" hidden="false" customHeight="false" outlineLevel="0" collapsed="false">
      <c r="A125" s="28"/>
      <c r="B125" s="28" t="n">
        <v>124</v>
      </c>
      <c r="C125" s="43" t="s">
        <v>1710</v>
      </c>
      <c r="D125" s="28" t="s">
        <v>1660</v>
      </c>
      <c r="E125" s="28" t="s">
        <v>1628</v>
      </c>
      <c r="F125" s="28" t="s">
        <v>1661</v>
      </c>
      <c r="G125" s="28" t="s">
        <v>1662</v>
      </c>
      <c r="H125" s="28" t="n">
        <v>100</v>
      </c>
      <c r="I125" s="20" t="n">
        <v>100</v>
      </c>
      <c r="J125" s="9" t="str">
        <f aca="false">IF(H125=I125,"OK","OPSS")</f>
        <v>OK</v>
      </c>
    </row>
    <row r="126" customFormat="false" ht="12.8" hidden="false" customHeight="false" outlineLevel="0" collapsed="false">
      <c r="A126" s="28"/>
      <c r="B126" s="28" t="n">
        <v>125</v>
      </c>
      <c r="C126" s="43" t="s">
        <v>1711</v>
      </c>
      <c r="D126" s="28" t="s">
        <v>1627</v>
      </c>
      <c r="E126" s="28" t="s">
        <v>1628</v>
      </c>
      <c r="F126" s="28" t="s">
        <v>1644</v>
      </c>
      <c r="G126" s="28" t="s">
        <v>1651</v>
      </c>
      <c r="H126" s="28" t="n">
        <v>-5</v>
      </c>
      <c r="I126" s="20" t="n">
        <v>-5</v>
      </c>
      <c r="J126" s="9" t="str">
        <f aca="false">IF(H126=I126,"OK","OPSS")</f>
        <v>OK</v>
      </c>
    </row>
    <row r="127" customFormat="false" ht="12.8" hidden="false" customHeight="false" outlineLevel="0" collapsed="false">
      <c r="A127" s="28"/>
      <c r="B127" s="28" t="n">
        <v>126</v>
      </c>
      <c r="C127" s="43" t="s">
        <v>1712</v>
      </c>
      <c r="D127" s="28" t="s">
        <v>1627</v>
      </c>
      <c r="E127" s="28" t="s">
        <v>1628</v>
      </c>
      <c r="F127" s="28" t="s">
        <v>1629</v>
      </c>
      <c r="G127" s="28" t="s">
        <v>1630</v>
      </c>
      <c r="H127" s="28" t="n">
        <v>-12</v>
      </c>
      <c r="I127" s="20" t="n">
        <v>-12</v>
      </c>
      <c r="J127" s="9" t="str">
        <f aca="false">IF(H127=I127,"OK","OPSS")</f>
        <v>OK</v>
      </c>
    </row>
    <row r="128" customFormat="false" ht="12.8" hidden="false" customHeight="false" outlineLevel="0" collapsed="false">
      <c r="A128" s="28"/>
      <c r="B128" s="28" t="n">
        <v>127</v>
      </c>
      <c r="C128" s="43" t="s">
        <v>1712</v>
      </c>
      <c r="D128" s="28" t="s">
        <v>1627</v>
      </c>
      <c r="E128" s="28" t="s">
        <v>1628</v>
      </c>
      <c r="F128" s="28" t="s">
        <v>1631</v>
      </c>
      <c r="G128" s="28" t="s">
        <v>1641</v>
      </c>
      <c r="H128" s="28" t="n">
        <v>-15</v>
      </c>
      <c r="I128" s="20" t="n">
        <v>-15</v>
      </c>
      <c r="J128" s="9" t="str">
        <f aca="false">IF(H128=I128,"OK","OPSS")</f>
        <v>OK</v>
      </c>
    </row>
    <row r="129" customFormat="false" ht="23.85" hidden="false" customHeight="false" outlineLevel="0" collapsed="false">
      <c r="A129" s="28"/>
      <c r="B129" s="28" t="n">
        <v>128</v>
      </c>
      <c r="C129" s="43" t="s">
        <v>1713</v>
      </c>
      <c r="D129" s="28" t="s">
        <v>1627</v>
      </c>
      <c r="E129" s="28" t="s">
        <v>1628</v>
      </c>
      <c r="F129" s="28" t="s">
        <v>1633</v>
      </c>
      <c r="G129" s="28" t="s">
        <v>1714</v>
      </c>
      <c r="H129" s="28" t="n">
        <v>-9.5</v>
      </c>
      <c r="I129" s="20" t="n">
        <v>-9.5</v>
      </c>
      <c r="J129" s="9" t="str">
        <f aca="false">IF(H129=I129,"OK","OPSS")</f>
        <v>OK</v>
      </c>
    </row>
    <row r="130" customFormat="false" ht="12.8" hidden="false" customHeight="false" outlineLevel="0" collapsed="false">
      <c r="A130" s="28"/>
      <c r="B130" s="28" t="n">
        <v>129</v>
      </c>
      <c r="C130" s="43" t="s">
        <v>1715</v>
      </c>
      <c r="D130" s="28" t="s">
        <v>1627</v>
      </c>
      <c r="E130" s="28" t="s">
        <v>1628</v>
      </c>
      <c r="F130" s="28" t="s">
        <v>1644</v>
      </c>
      <c r="G130" s="28" t="s">
        <v>1645</v>
      </c>
      <c r="H130" s="28" t="n">
        <v>-2.94</v>
      </c>
      <c r="I130" s="20" t="n">
        <v>-2.94</v>
      </c>
      <c r="J130" s="9" t="str">
        <f aca="false">IF(H130=I130,"OK","OPSS")</f>
        <v>OK</v>
      </c>
    </row>
    <row r="131" customFormat="false" ht="12.8" hidden="false" customHeight="false" outlineLevel="0" collapsed="false">
      <c r="A131" s="28"/>
      <c r="B131" s="28" t="n">
        <v>130</v>
      </c>
      <c r="C131" s="43" t="s">
        <v>1715</v>
      </c>
      <c r="D131" s="28" t="s">
        <v>1627</v>
      </c>
      <c r="E131" s="28" t="s">
        <v>1628</v>
      </c>
      <c r="F131" s="28" t="s">
        <v>1644</v>
      </c>
      <c r="G131" s="28" t="s">
        <v>1645</v>
      </c>
      <c r="H131" s="28" t="n">
        <v>-19.52</v>
      </c>
      <c r="I131" s="20" t="n">
        <v>-19.52</v>
      </c>
      <c r="J131" s="9" t="str">
        <f aca="false">IF(H131=I131,"OK","OPSS")</f>
        <v>OK</v>
      </c>
    </row>
    <row r="132" customFormat="false" ht="23.85" hidden="false" customHeight="false" outlineLevel="0" collapsed="false">
      <c r="A132" s="28"/>
      <c r="B132" s="28" t="n">
        <v>131</v>
      </c>
      <c r="C132" s="43" t="s">
        <v>1716</v>
      </c>
      <c r="D132" s="28" t="s">
        <v>1627</v>
      </c>
      <c r="E132" s="28" t="s">
        <v>1628</v>
      </c>
      <c r="F132" s="28" t="s">
        <v>1633</v>
      </c>
      <c r="G132" s="28" t="s">
        <v>1714</v>
      </c>
      <c r="H132" s="28" t="n">
        <v>-20.6</v>
      </c>
      <c r="I132" s="20" t="n">
        <v>-20.6</v>
      </c>
      <c r="J132" s="9" t="str">
        <f aca="false">IF(H132=I132,"OK","OPSS")</f>
        <v>OK</v>
      </c>
    </row>
    <row r="133" customFormat="false" ht="12.8" hidden="false" customHeight="false" outlineLevel="0" collapsed="false">
      <c r="A133" s="28"/>
      <c r="B133" s="28" t="n">
        <v>132</v>
      </c>
      <c r="C133" s="43" t="s">
        <v>1717</v>
      </c>
      <c r="D133" s="28" t="s">
        <v>1627</v>
      </c>
      <c r="E133" s="28" t="s">
        <v>1628</v>
      </c>
      <c r="F133" s="28" t="s">
        <v>1644</v>
      </c>
      <c r="G133" s="28" t="s">
        <v>1651</v>
      </c>
      <c r="H133" s="28" t="n">
        <v>-10.95</v>
      </c>
      <c r="I133" s="20" t="n">
        <v>-10.95</v>
      </c>
      <c r="J133" s="9" t="str">
        <f aca="false">IF(H133=I133,"OK","OPSS")</f>
        <v>OK</v>
      </c>
    </row>
    <row r="134" customFormat="false" ht="23.85" hidden="false" customHeight="false" outlineLevel="0" collapsed="false">
      <c r="A134" s="28"/>
      <c r="B134" s="28" t="n">
        <v>133</v>
      </c>
      <c r="C134" s="43" t="s">
        <v>1718</v>
      </c>
      <c r="D134" s="28" t="s">
        <v>1660</v>
      </c>
      <c r="E134" s="28" t="s">
        <v>1628</v>
      </c>
      <c r="F134" s="28" t="s">
        <v>1661</v>
      </c>
      <c r="G134" s="28" t="s">
        <v>1684</v>
      </c>
      <c r="H134" s="28" t="n">
        <v>70</v>
      </c>
      <c r="I134" s="20" t="n">
        <v>70</v>
      </c>
      <c r="J134" s="9" t="str">
        <f aca="false">IF(H134=I134,"OK","OPSS")</f>
        <v>OK</v>
      </c>
    </row>
    <row r="135" customFormat="false" ht="12.8" hidden="false" customHeight="false" outlineLevel="0" collapsed="false">
      <c r="A135" s="28"/>
      <c r="B135" s="28" t="n">
        <v>134</v>
      </c>
      <c r="C135" s="43" t="s">
        <v>1719</v>
      </c>
      <c r="D135" s="28" t="s">
        <v>1627</v>
      </c>
      <c r="E135" s="28" t="s">
        <v>1628</v>
      </c>
      <c r="F135" s="28" t="s">
        <v>1629</v>
      </c>
      <c r="G135" s="28" t="s">
        <v>1683</v>
      </c>
      <c r="H135" s="28" t="n">
        <v>-100</v>
      </c>
      <c r="I135" s="20" t="n">
        <v>-100</v>
      </c>
      <c r="J135" s="9" t="str">
        <f aca="false">IF(H135=I135,"OK","OPSS")</f>
        <v>OK</v>
      </c>
    </row>
    <row r="136" customFormat="false" ht="12.8" hidden="false" customHeight="false" outlineLevel="0" collapsed="false">
      <c r="A136" s="28"/>
      <c r="B136" s="28" t="n">
        <v>135</v>
      </c>
      <c r="C136" s="43" t="s">
        <v>1720</v>
      </c>
      <c r="D136" s="28" t="s">
        <v>1627</v>
      </c>
      <c r="E136" s="28" t="s">
        <v>1628</v>
      </c>
      <c r="F136" s="28" t="s">
        <v>1631</v>
      </c>
      <c r="G136" s="28" t="s">
        <v>1641</v>
      </c>
      <c r="H136" s="28" t="n">
        <v>-15</v>
      </c>
      <c r="I136" s="20" t="n">
        <v>-15</v>
      </c>
      <c r="J136" s="9" t="str">
        <f aca="false">IF(H136=I136,"OK","OPSS")</f>
        <v>OK</v>
      </c>
    </row>
    <row r="137" customFormat="false" ht="12.8" hidden="false" customHeight="false" outlineLevel="0" collapsed="false">
      <c r="A137" s="28"/>
      <c r="B137" s="28" t="n">
        <v>136</v>
      </c>
      <c r="C137" s="43" t="s">
        <v>1720</v>
      </c>
      <c r="D137" s="28" t="s">
        <v>1627</v>
      </c>
      <c r="E137" s="28" t="s">
        <v>1628</v>
      </c>
      <c r="F137" s="28" t="s">
        <v>1631</v>
      </c>
      <c r="G137" s="28" t="s">
        <v>1709</v>
      </c>
      <c r="H137" s="28" t="n">
        <v>-29</v>
      </c>
      <c r="I137" s="20" t="n">
        <v>-29</v>
      </c>
      <c r="J137" s="9" t="str">
        <f aca="false">IF(H137=I137,"OK","OPSS")</f>
        <v>OK</v>
      </c>
    </row>
    <row r="138" customFormat="false" ht="23.85" hidden="false" customHeight="false" outlineLevel="0" collapsed="false">
      <c r="A138" s="28"/>
      <c r="B138" s="28" t="n">
        <v>137</v>
      </c>
      <c r="C138" s="43" t="s">
        <v>1720</v>
      </c>
      <c r="D138" s="28" t="s">
        <v>1627</v>
      </c>
      <c r="E138" s="28" t="s">
        <v>1628</v>
      </c>
      <c r="F138" s="28" t="s">
        <v>1633</v>
      </c>
      <c r="G138" s="28" t="s">
        <v>1634</v>
      </c>
      <c r="H138" s="28" t="n">
        <v>-14</v>
      </c>
      <c r="I138" s="20" t="n">
        <v>-14</v>
      </c>
      <c r="J138" s="9" t="str">
        <f aca="false">IF(H138=I138,"OK","OPSS")</f>
        <v>OK</v>
      </c>
    </row>
    <row r="139" customFormat="false" ht="23.85" hidden="false" customHeight="false" outlineLevel="0" collapsed="false">
      <c r="A139" s="28"/>
      <c r="B139" s="28" t="n">
        <v>138</v>
      </c>
      <c r="C139" s="43" t="s">
        <v>1721</v>
      </c>
      <c r="D139" s="28" t="s">
        <v>1627</v>
      </c>
      <c r="E139" s="28" t="s">
        <v>1628</v>
      </c>
      <c r="F139" s="28" t="s">
        <v>1633</v>
      </c>
      <c r="G139" s="28" t="s">
        <v>1634</v>
      </c>
      <c r="H139" s="28" t="n">
        <v>-17.9</v>
      </c>
      <c r="I139" s="20" t="n">
        <v>-17.9</v>
      </c>
      <c r="J139" s="9" t="str">
        <f aca="false">IF(H139=I139,"OK","OPSS")</f>
        <v>OK</v>
      </c>
    </row>
    <row r="140" customFormat="false" ht="23.85" hidden="false" customHeight="false" outlineLevel="0" collapsed="false">
      <c r="A140" s="28"/>
      <c r="B140" s="28" t="n">
        <v>139</v>
      </c>
      <c r="C140" s="43" t="s">
        <v>1722</v>
      </c>
      <c r="D140" s="28" t="s">
        <v>1627</v>
      </c>
      <c r="E140" s="28" t="s">
        <v>1628</v>
      </c>
      <c r="F140" s="28" t="s">
        <v>1633</v>
      </c>
      <c r="G140" s="28" t="s">
        <v>1714</v>
      </c>
      <c r="H140" s="28" t="n">
        <v>-23</v>
      </c>
      <c r="I140" s="20" t="n">
        <v>-23</v>
      </c>
      <c r="J140" s="9" t="str">
        <f aca="false">IF(H140=I140,"OK","OPSS")</f>
        <v>OK</v>
      </c>
    </row>
    <row r="141" customFormat="false" ht="12.8" hidden="false" customHeight="false" outlineLevel="0" collapsed="false">
      <c r="A141" s="28"/>
      <c r="B141" s="28" t="n">
        <v>140</v>
      </c>
      <c r="C141" s="43" t="s">
        <v>1722</v>
      </c>
      <c r="D141" s="28" t="s">
        <v>1627</v>
      </c>
      <c r="E141" s="28" t="s">
        <v>1628</v>
      </c>
      <c r="F141" s="28" t="s">
        <v>1631</v>
      </c>
      <c r="G141" s="28" t="s">
        <v>1709</v>
      </c>
      <c r="H141" s="28" t="n">
        <v>-17</v>
      </c>
      <c r="I141" s="20" t="n">
        <v>-17</v>
      </c>
      <c r="J141" s="9" t="str">
        <f aca="false">IF(H141=I141,"OK","OPSS")</f>
        <v>OK</v>
      </c>
    </row>
    <row r="142" customFormat="false" ht="12.8" hidden="false" customHeight="false" outlineLevel="0" collapsed="false">
      <c r="A142" s="28"/>
      <c r="B142" s="28" t="n">
        <v>141</v>
      </c>
      <c r="C142" s="43" t="s">
        <v>1723</v>
      </c>
      <c r="D142" s="28" t="s">
        <v>1627</v>
      </c>
      <c r="E142" s="28" t="s">
        <v>1628</v>
      </c>
      <c r="F142" s="28" t="s">
        <v>1631</v>
      </c>
      <c r="G142" s="28" t="s">
        <v>1709</v>
      </c>
      <c r="H142" s="28" t="n">
        <v>-7</v>
      </c>
      <c r="I142" s="20" t="n">
        <v>-7</v>
      </c>
      <c r="J142" s="9" t="str">
        <f aca="false">IF(H142=I142,"OK","OPSS")</f>
        <v>OK</v>
      </c>
    </row>
    <row r="143" customFormat="false" ht="12.8" hidden="false" customHeight="false" outlineLevel="0" collapsed="false">
      <c r="A143" s="28"/>
      <c r="B143" s="28" t="n">
        <v>142</v>
      </c>
      <c r="C143" s="43" t="s">
        <v>1724</v>
      </c>
      <c r="D143" s="28" t="s">
        <v>1627</v>
      </c>
      <c r="E143" s="28" t="s">
        <v>1628</v>
      </c>
      <c r="F143" s="28" t="s">
        <v>1631</v>
      </c>
      <c r="G143" s="28" t="s">
        <v>1709</v>
      </c>
      <c r="H143" s="28" t="n">
        <v>-7</v>
      </c>
      <c r="I143" s="20" t="n">
        <v>-7</v>
      </c>
      <c r="J143" s="9" t="str">
        <f aca="false">IF(H143=I143,"OK","OPSS")</f>
        <v>OK</v>
      </c>
    </row>
    <row r="144" customFormat="false" ht="23.85" hidden="false" customHeight="false" outlineLevel="0" collapsed="false">
      <c r="A144" s="28"/>
      <c r="B144" s="28" t="n">
        <v>143</v>
      </c>
      <c r="C144" s="43" t="s">
        <v>1724</v>
      </c>
      <c r="D144" s="28" t="s">
        <v>1627</v>
      </c>
      <c r="E144" s="28" t="s">
        <v>1628</v>
      </c>
      <c r="F144" s="28" t="s">
        <v>1633</v>
      </c>
      <c r="G144" s="28" t="s">
        <v>1634</v>
      </c>
      <c r="H144" s="28" t="n">
        <v>-50</v>
      </c>
      <c r="I144" s="20" t="n">
        <v>-50</v>
      </c>
      <c r="J144" s="9" t="str">
        <f aca="false">IF(H144=I144,"OK","OPSS")</f>
        <v>OK</v>
      </c>
    </row>
    <row r="145" customFormat="false" ht="12.8" hidden="false" customHeight="false" outlineLevel="0" collapsed="false">
      <c r="A145" s="28"/>
      <c r="B145" s="28" t="n">
        <v>144</v>
      </c>
      <c r="C145" s="43" t="s">
        <v>1724</v>
      </c>
      <c r="D145" s="28" t="s">
        <v>1627</v>
      </c>
      <c r="E145" s="28" t="s">
        <v>1628</v>
      </c>
      <c r="F145" s="28" t="s">
        <v>1644</v>
      </c>
      <c r="G145" s="28" t="s">
        <v>1651</v>
      </c>
      <c r="H145" s="28" t="n">
        <v>-5</v>
      </c>
      <c r="I145" s="20" t="n">
        <v>-5</v>
      </c>
      <c r="J145" s="9" t="str">
        <f aca="false">IF(H145=I145,"OK","OPSS")</f>
        <v>OK</v>
      </c>
    </row>
    <row r="146" customFormat="false" ht="12.8" hidden="false" customHeight="false" outlineLevel="0" collapsed="false">
      <c r="A146" s="28"/>
      <c r="B146" s="28" t="n">
        <v>145</v>
      </c>
      <c r="C146" s="43" t="s">
        <v>1725</v>
      </c>
      <c r="D146" s="28" t="s">
        <v>1627</v>
      </c>
      <c r="E146" s="28" t="s">
        <v>1628</v>
      </c>
      <c r="F146" s="28" t="s">
        <v>1629</v>
      </c>
      <c r="G146" s="28" t="s">
        <v>1630</v>
      </c>
      <c r="H146" s="28" t="n">
        <v>-478.44</v>
      </c>
      <c r="I146" s="20" t="n">
        <v>-478.44</v>
      </c>
      <c r="J146" s="9" t="str">
        <f aca="false">IF(H146=I146,"OK","OPSS")</f>
        <v>OK</v>
      </c>
    </row>
    <row r="147" customFormat="false" ht="12.8" hidden="false" customHeight="false" outlineLevel="0" collapsed="false">
      <c r="A147" s="28"/>
      <c r="B147" s="28" t="n">
        <v>146</v>
      </c>
      <c r="C147" s="43" t="s">
        <v>1726</v>
      </c>
      <c r="D147" s="28" t="s">
        <v>1627</v>
      </c>
      <c r="E147" s="28" t="s">
        <v>1628</v>
      </c>
      <c r="F147" s="28" t="s">
        <v>1644</v>
      </c>
      <c r="G147" s="28" t="s">
        <v>1645</v>
      </c>
      <c r="H147" s="28" t="n">
        <v>-2.75</v>
      </c>
      <c r="I147" s="20" t="n">
        <v>-2.75</v>
      </c>
      <c r="J147" s="9" t="str">
        <f aca="false">IF(H147=I147,"OK","OPSS")</f>
        <v>OK</v>
      </c>
    </row>
    <row r="148" customFormat="false" ht="12.8" hidden="false" customHeight="false" outlineLevel="0" collapsed="false">
      <c r="A148" s="28"/>
      <c r="B148" s="28" t="n">
        <v>147</v>
      </c>
      <c r="C148" s="43" t="s">
        <v>1726</v>
      </c>
      <c r="D148" s="28" t="s">
        <v>1627</v>
      </c>
      <c r="E148" s="28" t="s">
        <v>1628</v>
      </c>
      <c r="F148" s="28" t="s">
        <v>1644</v>
      </c>
      <c r="G148" s="28" t="s">
        <v>1645</v>
      </c>
      <c r="H148" s="28" t="n">
        <v>-2.03</v>
      </c>
      <c r="I148" s="20" t="n">
        <v>-2.03</v>
      </c>
      <c r="J148" s="9" t="str">
        <f aca="false">IF(H148=I148,"OK","OPSS")</f>
        <v>OK</v>
      </c>
    </row>
    <row r="149" customFormat="false" ht="23.85" hidden="false" customHeight="false" outlineLevel="0" collapsed="false">
      <c r="A149" s="28"/>
      <c r="B149" s="28" t="n">
        <v>148</v>
      </c>
      <c r="C149" s="43" t="s">
        <v>1727</v>
      </c>
      <c r="D149" s="28" t="s">
        <v>1627</v>
      </c>
      <c r="E149" s="28" t="s">
        <v>1628</v>
      </c>
      <c r="F149" s="28" t="s">
        <v>1633</v>
      </c>
      <c r="G149" s="28" t="s">
        <v>1634</v>
      </c>
      <c r="H149" s="28" t="n">
        <v>-24</v>
      </c>
      <c r="I149" s="20" t="n">
        <v>-24</v>
      </c>
      <c r="J149" s="9" t="str">
        <f aca="false">IF(H149=I149,"OK","OPSS")</f>
        <v>OK</v>
      </c>
    </row>
    <row r="150" customFormat="false" ht="12.8" hidden="false" customHeight="false" outlineLevel="0" collapsed="false">
      <c r="A150" s="28"/>
      <c r="B150" s="28" t="n">
        <v>149</v>
      </c>
      <c r="C150" s="43" t="s">
        <v>1728</v>
      </c>
      <c r="D150" s="28" t="s">
        <v>1627</v>
      </c>
      <c r="E150" s="28" t="s">
        <v>1628</v>
      </c>
      <c r="F150" s="28" t="s">
        <v>1631</v>
      </c>
      <c r="G150" s="28" t="s">
        <v>1641</v>
      </c>
      <c r="H150" s="28" t="n">
        <v>-15</v>
      </c>
      <c r="I150" s="20" t="n">
        <v>-15</v>
      </c>
      <c r="J150" s="9" t="str">
        <f aca="false">IF(H150=I150,"OK","OPSS")</f>
        <v>OK</v>
      </c>
    </row>
    <row r="151" customFormat="false" ht="12.8" hidden="false" customHeight="false" outlineLevel="0" collapsed="false">
      <c r="A151" s="28"/>
      <c r="B151" s="28" t="n">
        <v>150</v>
      </c>
      <c r="C151" s="43" t="s">
        <v>1728</v>
      </c>
      <c r="D151" s="28" t="s">
        <v>1627</v>
      </c>
      <c r="E151" s="28" t="s">
        <v>1628</v>
      </c>
      <c r="F151" s="28" t="s">
        <v>1644</v>
      </c>
      <c r="G151" s="28" t="s">
        <v>1651</v>
      </c>
      <c r="H151" s="28" t="n">
        <v>-10.95</v>
      </c>
      <c r="I151" s="20" t="n">
        <v>-10.95</v>
      </c>
      <c r="J151" s="9" t="str">
        <f aca="false">IF(H151=I151,"OK","OPSS")</f>
        <v>OK</v>
      </c>
    </row>
    <row r="152" customFormat="false" ht="23.85" hidden="false" customHeight="false" outlineLevel="0" collapsed="false">
      <c r="A152" s="28"/>
      <c r="B152" s="28" t="n">
        <v>151</v>
      </c>
      <c r="C152" s="43" t="s">
        <v>1729</v>
      </c>
      <c r="D152" s="28" t="s">
        <v>1627</v>
      </c>
      <c r="E152" s="28" t="s">
        <v>1628</v>
      </c>
      <c r="F152" s="28" t="s">
        <v>1633</v>
      </c>
      <c r="G152" s="28" t="s">
        <v>1634</v>
      </c>
      <c r="H152" s="28" t="n">
        <v>-11.5</v>
      </c>
      <c r="I152" s="20" t="n">
        <v>-11.5</v>
      </c>
      <c r="J152" s="9" t="str">
        <f aca="false">IF(H152=I152,"OK","OPSS")</f>
        <v>OK</v>
      </c>
    </row>
    <row r="153" customFormat="false" ht="23.85" hidden="false" customHeight="false" outlineLevel="0" collapsed="false">
      <c r="A153" s="28"/>
      <c r="B153" s="28" t="n">
        <v>152</v>
      </c>
      <c r="C153" s="43" t="s">
        <v>1729</v>
      </c>
      <c r="D153" s="28" t="s">
        <v>1627</v>
      </c>
      <c r="E153" s="28" t="s">
        <v>1628</v>
      </c>
      <c r="F153" s="28" t="s">
        <v>1633</v>
      </c>
      <c r="G153" s="28" t="s">
        <v>1634</v>
      </c>
      <c r="H153" s="28" t="n">
        <v>-70</v>
      </c>
      <c r="I153" s="20" t="n">
        <v>-70</v>
      </c>
      <c r="J153" s="9" t="str">
        <f aca="false">IF(H153=I153,"OK","OPSS")</f>
        <v>OK</v>
      </c>
    </row>
    <row r="154" customFormat="false" ht="23.85" hidden="false" customHeight="false" outlineLevel="0" collapsed="false">
      <c r="A154" s="28"/>
      <c r="B154" s="28" t="n">
        <v>153</v>
      </c>
      <c r="C154" s="43" t="s">
        <v>1730</v>
      </c>
      <c r="D154" s="28" t="s">
        <v>1627</v>
      </c>
      <c r="E154" s="28" t="s">
        <v>1628</v>
      </c>
      <c r="F154" s="28" t="s">
        <v>1633</v>
      </c>
      <c r="G154" s="28" t="s">
        <v>1634</v>
      </c>
      <c r="H154" s="28" t="n">
        <v>-14.9</v>
      </c>
      <c r="I154" s="20" t="n">
        <v>-14.9</v>
      </c>
      <c r="J154" s="9" t="str">
        <f aca="false">IF(H154=I154,"OK","OPSS")</f>
        <v>OK</v>
      </c>
    </row>
    <row r="155" customFormat="false" ht="12.8" hidden="false" customHeight="false" outlineLevel="0" collapsed="false">
      <c r="A155" s="28"/>
      <c r="B155" s="28" t="n">
        <v>154</v>
      </c>
      <c r="C155" s="43" t="s">
        <v>1730</v>
      </c>
      <c r="D155" s="28" t="s">
        <v>1627</v>
      </c>
      <c r="E155" s="28" t="s">
        <v>1628</v>
      </c>
      <c r="F155" s="28" t="s">
        <v>1731</v>
      </c>
      <c r="G155" s="28" t="s">
        <v>1732</v>
      </c>
      <c r="H155" s="28" t="n">
        <v>-50</v>
      </c>
      <c r="I155" s="20" t="n">
        <v>-50</v>
      </c>
      <c r="J155" s="9" t="str">
        <f aca="false">IF(H155=I155,"OK","OPSS")</f>
        <v>OK</v>
      </c>
    </row>
    <row r="156" customFormat="false" ht="12.8" hidden="false" customHeight="false" outlineLevel="0" collapsed="false">
      <c r="A156" s="28"/>
      <c r="B156" s="28" t="n">
        <v>155</v>
      </c>
      <c r="C156" s="43" t="s">
        <v>1730</v>
      </c>
      <c r="D156" s="28" t="s">
        <v>1627</v>
      </c>
      <c r="E156" s="28" t="s">
        <v>1628</v>
      </c>
      <c r="F156" s="28" t="s">
        <v>1644</v>
      </c>
      <c r="G156" s="28" t="s">
        <v>1651</v>
      </c>
      <c r="H156" s="28" t="n">
        <v>-5</v>
      </c>
      <c r="I156" s="20" t="n">
        <v>-5</v>
      </c>
      <c r="J156" s="9" t="str">
        <f aca="false">IF(H156=I156,"OK","OPSS")</f>
        <v>OK</v>
      </c>
    </row>
    <row r="157" customFormat="false" ht="12.8" hidden="false" customHeight="false" outlineLevel="0" collapsed="false">
      <c r="A157" s="28"/>
      <c r="B157" s="28" t="n">
        <v>156</v>
      </c>
      <c r="C157" s="43" t="s">
        <v>1733</v>
      </c>
      <c r="D157" s="28" t="s">
        <v>1627</v>
      </c>
      <c r="E157" s="28" t="s">
        <v>1628</v>
      </c>
      <c r="F157" s="28" t="s">
        <v>1631</v>
      </c>
      <c r="G157" s="28" t="s">
        <v>1632</v>
      </c>
      <c r="H157" s="28" t="n">
        <v>-15.52</v>
      </c>
      <c r="I157" s="20" t="n">
        <v>-15.52</v>
      </c>
      <c r="J157" s="9" t="str">
        <f aca="false">IF(H157=I157,"OK","OPSS")</f>
        <v>OK</v>
      </c>
    </row>
    <row r="158" customFormat="false" ht="12.8" hidden="false" customHeight="false" outlineLevel="0" collapsed="false">
      <c r="A158" s="28"/>
      <c r="B158" s="28" t="n">
        <v>157</v>
      </c>
      <c r="C158" s="43" t="s">
        <v>1733</v>
      </c>
      <c r="D158" s="28" t="s">
        <v>1627</v>
      </c>
      <c r="E158" s="28" t="s">
        <v>1628</v>
      </c>
      <c r="F158" s="28" t="s">
        <v>1631</v>
      </c>
      <c r="G158" s="28" t="s">
        <v>1709</v>
      </c>
      <c r="H158" s="28" t="n">
        <v>-40</v>
      </c>
      <c r="I158" s="20" t="n">
        <v>-40</v>
      </c>
      <c r="J158" s="9" t="str">
        <f aca="false">IF(H158=I158,"OK","OPSS")</f>
        <v>OK</v>
      </c>
    </row>
    <row r="159" customFormat="false" ht="12.8" hidden="false" customHeight="false" outlineLevel="0" collapsed="false">
      <c r="A159" s="28"/>
      <c r="B159" s="28" t="n">
        <v>158</v>
      </c>
      <c r="C159" s="43" t="s">
        <v>1734</v>
      </c>
      <c r="D159" s="28" t="s">
        <v>1627</v>
      </c>
      <c r="E159" s="28" t="s">
        <v>1628</v>
      </c>
      <c r="F159" s="28" t="s">
        <v>1631</v>
      </c>
      <c r="G159" s="28" t="s">
        <v>1709</v>
      </c>
      <c r="H159" s="28" t="n">
        <v>-140</v>
      </c>
      <c r="I159" s="20" t="n">
        <v>-140</v>
      </c>
      <c r="J159" s="9" t="str">
        <f aca="false">IF(H159=I159,"OK","OPSS")</f>
        <v>OK</v>
      </c>
    </row>
    <row r="160" customFormat="false" ht="23.85" hidden="false" customHeight="false" outlineLevel="0" collapsed="false">
      <c r="A160" s="28"/>
      <c r="B160" s="28" t="n">
        <v>159</v>
      </c>
      <c r="C160" s="43" t="s">
        <v>1735</v>
      </c>
      <c r="D160" s="28" t="s">
        <v>1627</v>
      </c>
      <c r="E160" s="28" t="s">
        <v>1628</v>
      </c>
      <c r="F160" s="28" t="s">
        <v>1633</v>
      </c>
      <c r="G160" s="28" t="s">
        <v>1634</v>
      </c>
      <c r="H160" s="28" t="n">
        <v>-50</v>
      </c>
      <c r="I160" s="20" t="n">
        <v>-50</v>
      </c>
      <c r="J160" s="9" t="str">
        <f aca="false">IF(H160=I160,"OK","OPSS")</f>
        <v>OK</v>
      </c>
    </row>
    <row r="161" customFormat="false" ht="12.8" hidden="false" customHeight="false" outlineLevel="0" collapsed="false">
      <c r="A161" s="28"/>
      <c r="B161" s="28" t="n">
        <v>160</v>
      </c>
      <c r="C161" s="43" t="s">
        <v>1736</v>
      </c>
      <c r="D161" s="28" t="s">
        <v>1627</v>
      </c>
      <c r="E161" s="28" t="s">
        <v>1628</v>
      </c>
      <c r="F161" s="28" t="s">
        <v>1629</v>
      </c>
      <c r="G161" s="28" t="s">
        <v>1683</v>
      </c>
      <c r="H161" s="28" t="n">
        <v>-13.5</v>
      </c>
      <c r="I161" s="20" t="n">
        <v>-13.5</v>
      </c>
      <c r="J161" s="9" t="str">
        <f aca="false">IF(H161=I161,"OK","OPSS")</f>
        <v>OK</v>
      </c>
    </row>
    <row r="162" customFormat="false" ht="12.8" hidden="false" customHeight="false" outlineLevel="0" collapsed="false">
      <c r="A162" s="28"/>
      <c r="B162" s="28" t="n">
        <v>161</v>
      </c>
      <c r="C162" s="43" t="s">
        <v>1736</v>
      </c>
      <c r="D162" s="28" t="s">
        <v>1627</v>
      </c>
      <c r="E162" s="28" t="s">
        <v>1628</v>
      </c>
      <c r="F162" s="28" t="s">
        <v>1644</v>
      </c>
      <c r="G162" s="28" t="s">
        <v>1645</v>
      </c>
      <c r="H162" s="28" t="n">
        <v>-11.82</v>
      </c>
      <c r="I162" s="20" t="n">
        <v>-11.82</v>
      </c>
      <c r="J162" s="9" t="str">
        <f aca="false">IF(H162=I162,"OK","OPSS")</f>
        <v>OK</v>
      </c>
    </row>
    <row r="163" customFormat="false" ht="12.8" hidden="false" customHeight="false" outlineLevel="0" collapsed="false">
      <c r="A163" s="28"/>
      <c r="B163" s="28" t="n">
        <v>162</v>
      </c>
      <c r="C163" s="43" t="s">
        <v>1737</v>
      </c>
      <c r="D163" s="28" t="s">
        <v>1627</v>
      </c>
      <c r="E163" s="28" t="s">
        <v>1628</v>
      </c>
      <c r="F163" s="28" t="s">
        <v>1629</v>
      </c>
      <c r="G163" s="28" t="s">
        <v>1630</v>
      </c>
      <c r="H163" s="28" t="n">
        <v>-475</v>
      </c>
      <c r="I163" s="20" t="n">
        <v>-475</v>
      </c>
      <c r="J163" s="9" t="str">
        <f aca="false">IF(H163=I163,"OK","OPSS")</f>
        <v>OK</v>
      </c>
    </row>
    <row r="164" customFormat="false" ht="12.8" hidden="false" customHeight="false" outlineLevel="0" collapsed="false">
      <c r="A164" s="28"/>
      <c r="B164" s="28" t="n">
        <v>163</v>
      </c>
      <c r="C164" s="43" t="s">
        <v>1738</v>
      </c>
      <c r="D164" s="28" t="s">
        <v>1627</v>
      </c>
      <c r="E164" s="28" t="s">
        <v>1628</v>
      </c>
      <c r="F164" s="28" t="s">
        <v>1629</v>
      </c>
      <c r="G164" s="28" t="s">
        <v>1664</v>
      </c>
      <c r="H164" s="28" t="n">
        <v>-400</v>
      </c>
      <c r="I164" s="20" t="n">
        <v>-400</v>
      </c>
      <c r="J164" s="9" t="str">
        <f aca="false">IF(H164=I164,"OK","OPSS")</f>
        <v>OK</v>
      </c>
    </row>
    <row r="165" customFormat="false" ht="12.8" hidden="false" customHeight="false" outlineLevel="0" collapsed="false">
      <c r="A165" s="28"/>
      <c r="B165" s="28" t="n">
        <v>164</v>
      </c>
      <c r="C165" s="43" t="s">
        <v>1739</v>
      </c>
      <c r="D165" s="28" t="s">
        <v>1627</v>
      </c>
      <c r="E165" s="28" t="s">
        <v>1628</v>
      </c>
      <c r="F165" s="28" t="s">
        <v>1629</v>
      </c>
      <c r="G165" s="28" t="s">
        <v>1683</v>
      </c>
      <c r="H165" s="28" t="n">
        <v>-200</v>
      </c>
      <c r="I165" s="20" t="n">
        <v>-200</v>
      </c>
      <c r="J165" s="9" t="str">
        <f aca="false">IF(H165=I165,"OK","OPSS")</f>
        <v>OK</v>
      </c>
    </row>
    <row r="166" customFormat="false" ht="23.85" hidden="false" customHeight="false" outlineLevel="0" collapsed="false">
      <c r="A166" s="28"/>
      <c r="B166" s="28" t="n">
        <v>165</v>
      </c>
      <c r="C166" s="43" t="s">
        <v>1739</v>
      </c>
      <c r="D166" s="28" t="s">
        <v>1627</v>
      </c>
      <c r="E166" s="28" t="s">
        <v>1628</v>
      </c>
      <c r="F166" s="28" t="s">
        <v>1633</v>
      </c>
      <c r="G166" s="28" t="s">
        <v>1714</v>
      </c>
      <c r="H166" s="28" t="n">
        <v>-90</v>
      </c>
      <c r="I166" s="20" t="n">
        <v>-90</v>
      </c>
      <c r="J166" s="9" t="str">
        <f aca="false">IF(H166=I166,"OK","OPSS")</f>
        <v>OK</v>
      </c>
    </row>
    <row r="167" customFormat="false" ht="12.8" hidden="false" customHeight="false" outlineLevel="0" collapsed="false">
      <c r="A167" s="28"/>
      <c r="B167" s="28" t="n">
        <v>166</v>
      </c>
      <c r="C167" s="43" t="s">
        <v>1739</v>
      </c>
      <c r="D167" s="28" t="s">
        <v>1627</v>
      </c>
      <c r="E167" s="28" t="s">
        <v>1628</v>
      </c>
      <c r="F167" s="28" t="s">
        <v>1644</v>
      </c>
      <c r="G167" s="28" t="s">
        <v>1651</v>
      </c>
      <c r="H167" s="28" t="n">
        <v>-11.55</v>
      </c>
      <c r="I167" s="20" t="n">
        <v>-11.55</v>
      </c>
      <c r="J167" s="9" t="str">
        <f aca="false">IF(H167=I167,"OK","OPSS")</f>
        <v>OK</v>
      </c>
    </row>
    <row r="168" customFormat="false" ht="12.8" hidden="false" customHeight="false" outlineLevel="0" collapsed="false">
      <c r="A168" s="28"/>
      <c r="B168" s="28" t="n">
        <v>167</v>
      </c>
      <c r="C168" s="43" t="s">
        <v>1740</v>
      </c>
      <c r="D168" s="28" t="s">
        <v>1627</v>
      </c>
      <c r="E168" s="28" t="s">
        <v>1628</v>
      </c>
      <c r="F168" s="28" t="s">
        <v>1631</v>
      </c>
      <c r="G168" s="28" t="s">
        <v>1709</v>
      </c>
      <c r="H168" s="28" t="n">
        <v>-17.5</v>
      </c>
      <c r="I168" s="20" t="n">
        <v>-17.5</v>
      </c>
      <c r="J168" s="9" t="str">
        <f aca="false">IF(H168=I168,"OK","OPSS")</f>
        <v>OK</v>
      </c>
    </row>
    <row r="169" customFormat="false" ht="12.8" hidden="false" customHeight="false" outlineLevel="0" collapsed="false">
      <c r="A169" s="28"/>
      <c r="B169" s="28" t="n">
        <v>168</v>
      </c>
      <c r="C169" s="43" t="s">
        <v>1740</v>
      </c>
      <c r="D169" s="28" t="s">
        <v>1627</v>
      </c>
      <c r="E169" s="28" t="s">
        <v>1628</v>
      </c>
      <c r="F169" s="28" t="s">
        <v>1631</v>
      </c>
      <c r="G169" s="28" t="s">
        <v>1659</v>
      </c>
      <c r="H169" s="28" t="n">
        <v>-35</v>
      </c>
      <c r="I169" s="20" t="n">
        <v>-35</v>
      </c>
      <c r="J169" s="9" t="str">
        <f aca="false">IF(H169=I169,"OK","OPSS")</f>
        <v>OK</v>
      </c>
    </row>
    <row r="170" customFormat="false" ht="12.8" hidden="false" customHeight="false" outlineLevel="0" collapsed="false">
      <c r="A170" s="28"/>
      <c r="B170" s="28" t="n">
        <v>169</v>
      </c>
      <c r="C170" s="43" t="s">
        <v>1741</v>
      </c>
      <c r="D170" s="28" t="s">
        <v>1627</v>
      </c>
      <c r="E170" s="28" t="s">
        <v>1628</v>
      </c>
      <c r="F170" s="28" t="s">
        <v>1631</v>
      </c>
      <c r="G170" s="28" t="s">
        <v>1632</v>
      </c>
      <c r="H170" s="28" t="n">
        <v>-17.5</v>
      </c>
      <c r="I170" s="20" t="n">
        <v>-17.5</v>
      </c>
      <c r="J170" s="9" t="str">
        <f aca="false">IF(H170=I170,"OK","OPSS")</f>
        <v>OK</v>
      </c>
    </row>
    <row r="171" customFormat="false" ht="23.85" hidden="false" customHeight="false" outlineLevel="0" collapsed="false">
      <c r="A171" s="28"/>
      <c r="B171" s="28" t="n">
        <v>170</v>
      </c>
      <c r="C171" s="43" t="s">
        <v>1742</v>
      </c>
      <c r="D171" s="28" t="s">
        <v>1660</v>
      </c>
      <c r="E171" s="28" t="s">
        <v>1628</v>
      </c>
      <c r="F171" s="28" t="s">
        <v>1661</v>
      </c>
      <c r="G171" s="28" t="s">
        <v>1743</v>
      </c>
      <c r="H171" s="28" t="n">
        <v>964.34</v>
      </c>
      <c r="I171" s="20" t="n">
        <v>964.34</v>
      </c>
      <c r="J171" s="9" t="str">
        <f aca="false">IF(H171=I171,"OK","OPSS")</f>
        <v>OK</v>
      </c>
    </row>
    <row r="172" customFormat="false" ht="12.8" hidden="false" customHeight="false" outlineLevel="0" collapsed="false">
      <c r="A172" s="28"/>
      <c r="B172" s="28" t="n">
        <v>171</v>
      </c>
      <c r="C172" s="43" t="s">
        <v>1742</v>
      </c>
      <c r="D172" s="28" t="s">
        <v>1627</v>
      </c>
      <c r="E172" s="28" t="s">
        <v>1628</v>
      </c>
      <c r="F172" s="28" t="s">
        <v>1631</v>
      </c>
      <c r="G172" s="28" t="s">
        <v>1632</v>
      </c>
      <c r="H172" s="28" t="n">
        <v>-18.2</v>
      </c>
      <c r="I172" s="20" t="n">
        <v>-18.2</v>
      </c>
      <c r="J172" s="9" t="str">
        <f aca="false">IF(H172=I172,"OK","OPSS")</f>
        <v>OK</v>
      </c>
    </row>
    <row r="173" customFormat="false" ht="12.8" hidden="false" customHeight="false" outlineLevel="0" collapsed="false">
      <c r="A173" s="28"/>
      <c r="B173" s="28" t="n">
        <v>172</v>
      </c>
      <c r="C173" s="43" t="s">
        <v>1742</v>
      </c>
      <c r="D173" s="28" t="s">
        <v>1627</v>
      </c>
      <c r="E173" s="28" t="s">
        <v>1628</v>
      </c>
      <c r="F173" s="28" t="s">
        <v>1631</v>
      </c>
      <c r="G173" s="28" t="s">
        <v>1632</v>
      </c>
      <c r="H173" s="28" t="n">
        <v>-20</v>
      </c>
      <c r="I173" s="20" t="n">
        <v>-20</v>
      </c>
      <c r="J173" s="9" t="str">
        <f aca="false">IF(H173=I173,"OK","OPSS")</f>
        <v>OK</v>
      </c>
    </row>
    <row r="174" customFormat="false" ht="12.8" hidden="false" customHeight="false" outlineLevel="0" collapsed="false">
      <c r="A174" s="28"/>
      <c r="B174" s="28" t="n">
        <v>173</v>
      </c>
      <c r="C174" s="43" t="s">
        <v>1742</v>
      </c>
      <c r="D174" s="28" t="s">
        <v>1627</v>
      </c>
      <c r="E174" s="28" t="s">
        <v>1628</v>
      </c>
      <c r="F174" s="28" t="s">
        <v>1631</v>
      </c>
      <c r="G174" s="28" t="s">
        <v>1632</v>
      </c>
      <c r="H174" s="28" t="n">
        <v>-22.55</v>
      </c>
      <c r="I174" s="20" t="n">
        <v>-22.55</v>
      </c>
      <c r="J174" s="9" t="str">
        <f aca="false">IF(H174=I174,"OK","OPSS")</f>
        <v>OK</v>
      </c>
    </row>
    <row r="175" customFormat="false" ht="12.8" hidden="false" customHeight="false" outlineLevel="0" collapsed="false">
      <c r="A175" s="28"/>
      <c r="B175" s="28" t="n">
        <v>174</v>
      </c>
      <c r="C175" s="43" t="s">
        <v>1744</v>
      </c>
      <c r="D175" s="28" t="s">
        <v>1627</v>
      </c>
      <c r="E175" s="28" t="s">
        <v>1628</v>
      </c>
      <c r="F175" s="28" t="s">
        <v>1631</v>
      </c>
      <c r="G175" s="28" t="s">
        <v>1659</v>
      </c>
      <c r="H175" s="28" t="n">
        <v>-45</v>
      </c>
      <c r="I175" s="20" t="n">
        <v>-45</v>
      </c>
      <c r="J175" s="9" t="str">
        <f aca="false">IF(H175=I175,"OK","OPSS")</f>
        <v>OK</v>
      </c>
    </row>
    <row r="176" customFormat="false" ht="23.85" hidden="false" customHeight="false" outlineLevel="0" collapsed="false">
      <c r="A176" s="28"/>
      <c r="B176" s="28" t="n">
        <v>175</v>
      </c>
      <c r="C176" s="43" t="s">
        <v>1745</v>
      </c>
      <c r="D176" s="28" t="s">
        <v>1627</v>
      </c>
      <c r="E176" s="28" t="s">
        <v>1628</v>
      </c>
      <c r="F176" s="28" t="s">
        <v>1633</v>
      </c>
      <c r="G176" s="28" t="s">
        <v>1634</v>
      </c>
      <c r="H176" s="28" t="n">
        <v>-1</v>
      </c>
      <c r="I176" s="20" t="n">
        <v>-1</v>
      </c>
      <c r="J176" s="9" t="str">
        <f aca="false">IF(H176=I176,"OK","OPSS")</f>
        <v>OK</v>
      </c>
    </row>
    <row r="177" customFormat="false" ht="12.8" hidden="false" customHeight="false" outlineLevel="0" collapsed="false">
      <c r="A177" s="28"/>
      <c r="B177" s="28" t="n">
        <v>176</v>
      </c>
      <c r="C177" s="43" t="s">
        <v>1746</v>
      </c>
      <c r="D177" s="28" t="s">
        <v>1627</v>
      </c>
      <c r="E177" s="28" t="s">
        <v>1628</v>
      </c>
      <c r="F177" s="28" t="s">
        <v>1631</v>
      </c>
      <c r="G177" s="28" t="s">
        <v>1632</v>
      </c>
      <c r="H177" s="28" t="n">
        <v>-12</v>
      </c>
      <c r="I177" s="20" t="n">
        <v>-12</v>
      </c>
      <c r="J177" s="9" t="str">
        <f aca="false">IF(H177=I177,"OK","OPSS")</f>
        <v>OK</v>
      </c>
    </row>
    <row r="178" customFormat="false" ht="12.8" hidden="false" customHeight="false" outlineLevel="0" collapsed="false">
      <c r="A178" s="28"/>
      <c r="B178" s="28" t="n">
        <v>177</v>
      </c>
      <c r="C178" s="43" t="s">
        <v>1747</v>
      </c>
      <c r="D178" s="28" t="s">
        <v>1627</v>
      </c>
      <c r="E178" s="28" t="s">
        <v>1628</v>
      </c>
      <c r="F178" s="28" t="s">
        <v>1682</v>
      </c>
      <c r="G178" s="28" t="s">
        <v>1748</v>
      </c>
      <c r="H178" s="28" t="n">
        <v>-461.24</v>
      </c>
      <c r="I178" s="20" t="n">
        <v>-461.24</v>
      </c>
      <c r="J178" s="9" t="str">
        <f aca="false">IF(H178=I178,"OK","OPSS")</f>
        <v>OK</v>
      </c>
    </row>
    <row r="179" customFormat="false" ht="12.8" hidden="false" customHeight="false" outlineLevel="0" collapsed="false">
      <c r="A179" s="28"/>
      <c r="B179" s="28" t="n">
        <v>178</v>
      </c>
      <c r="C179" s="43" t="s">
        <v>1747</v>
      </c>
      <c r="D179" s="28" t="s">
        <v>1627</v>
      </c>
      <c r="E179" s="28" t="s">
        <v>1628</v>
      </c>
      <c r="F179" s="28" t="s">
        <v>1631</v>
      </c>
      <c r="G179" s="28" t="s">
        <v>1641</v>
      </c>
      <c r="H179" s="28" t="n">
        <v>-15</v>
      </c>
      <c r="I179" s="20" t="n">
        <v>-15</v>
      </c>
      <c r="J179" s="9" t="str">
        <f aca="false">IF(H179=I179,"OK","OPSS")</f>
        <v>OK</v>
      </c>
    </row>
    <row r="180" customFormat="false" ht="12.8" hidden="false" customHeight="false" outlineLevel="0" collapsed="false">
      <c r="A180" s="28"/>
      <c r="B180" s="28" t="n">
        <v>179</v>
      </c>
      <c r="C180" s="43" t="s">
        <v>1749</v>
      </c>
      <c r="D180" s="28" t="s">
        <v>1627</v>
      </c>
      <c r="E180" s="28" t="s">
        <v>1628</v>
      </c>
      <c r="F180" s="28" t="s">
        <v>1631</v>
      </c>
      <c r="G180" s="28" t="s">
        <v>1632</v>
      </c>
      <c r="H180" s="28" t="n">
        <v>-18.75</v>
      </c>
      <c r="I180" s="20" t="n">
        <v>-18.75</v>
      </c>
      <c r="J180" s="9" t="str">
        <f aca="false">IF(H180=I180,"OK","OPSS")</f>
        <v>OK</v>
      </c>
    </row>
    <row r="181" customFormat="false" ht="12.8" hidden="false" customHeight="false" outlineLevel="0" collapsed="false">
      <c r="A181" s="28"/>
      <c r="B181" s="28" t="n">
        <v>180</v>
      </c>
      <c r="C181" s="43" t="s">
        <v>1749</v>
      </c>
      <c r="D181" s="28" t="s">
        <v>1627</v>
      </c>
      <c r="E181" s="28" t="s">
        <v>1628</v>
      </c>
      <c r="F181" s="28" t="s">
        <v>1644</v>
      </c>
      <c r="G181" s="28" t="s">
        <v>1651</v>
      </c>
      <c r="H181" s="28" t="n">
        <v>-5</v>
      </c>
      <c r="I181" s="20" t="n">
        <v>-5</v>
      </c>
      <c r="J181" s="9" t="str">
        <f aca="false">IF(H181=I181,"OK","OPSS")</f>
        <v>OK</v>
      </c>
    </row>
    <row r="182" customFormat="false" ht="12.8" hidden="false" customHeight="false" outlineLevel="0" collapsed="false">
      <c r="A182" s="28"/>
      <c r="B182" s="28" t="n">
        <v>181</v>
      </c>
      <c r="C182" s="43" t="s">
        <v>1750</v>
      </c>
      <c r="D182" s="28" t="s">
        <v>1627</v>
      </c>
      <c r="E182" s="28" t="s">
        <v>1628</v>
      </c>
      <c r="F182" s="28" t="s">
        <v>1631</v>
      </c>
      <c r="G182" s="28" t="s">
        <v>1641</v>
      </c>
      <c r="H182" s="28" t="n">
        <v>-15</v>
      </c>
      <c r="I182" s="20" t="n">
        <v>-15</v>
      </c>
      <c r="J182" s="9" t="str">
        <f aca="false">IF(H182=I182,"OK","OPSS")</f>
        <v>OK</v>
      </c>
    </row>
    <row r="183" customFormat="false" ht="12.8" hidden="false" customHeight="false" outlineLevel="0" collapsed="false">
      <c r="A183" s="28"/>
      <c r="B183" s="28" t="n">
        <v>182</v>
      </c>
      <c r="C183" s="43" t="s">
        <v>1751</v>
      </c>
      <c r="D183" s="28" t="s">
        <v>1627</v>
      </c>
      <c r="E183" s="28" t="s">
        <v>1628</v>
      </c>
      <c r="F183" s="28" t="s">
        <v>1629</v>
      </c>
      <c r="G183" s="28" t="s">
        <v>1701</v>
      </c>
      <c r="H183" s="28" t="n">
        <v>-170</v>
      </c>
      <c r="I183" s="20" t="n">
        <v>-170</v>
      </c>
      <c r="J183" s="9" t="str">
        <f aca="false">IF(H183=I183,"OK","OPSS")</f>
        <v>OK</v>
      </c>
    </row>
    <row r="184" customFormat="false" ht="12.8" hidden="false" customHeight="false" outlineLevel="0" collapsed="false">
      <c r="A184" s="28"/>
      <c r="B184" s="28" t="n">
        <v>183</v>
      </c>
      <c r="C184" s="43" t="s">
        <v>1751</v>
      </c>
      <c r="D184" s="28" t="s">
        <v>1627</v>
      </c>
      <c r="E184" s="28" t="s">
        <v>1628</v>
      </c>
      <c r="F184" s="28" t="s">
        <v>1629</v>
      </c>
      <c r="G184" s="28" t="s">
        <v>1701</v>
      </c>
      <c r="H184" s="28" t="n">
        <v>-25</v>
      </c>
      <c r="I184" s="20" t="n">
        <v>-25</v>
      </c>
      <c r="J184" s="9" t="str">
        <f aca="false">IF(H184=I184,"OK","OPSS")</f>
        <v>OK</v>
      </c>
    </row>
    <row r="185" customFormat="false" ht="12.8" hidden="false" customHeight="false" outlineLevel="0" collapsed="false">
      <c r="A185" s="28"/>
      <c r="B185" s="28" t="n">
        <v>184</v>
      </c>
      <c r="C185" s="43" t="s">
        <v>1752</v>
      </c>
      <c r="D185" s="28" t="s">
        <v>1627</v>
      </c>
      <c r="E185" s="28" t="s">
        <v>1628</v>
      </c>
      <c r="F185" s="28" t="s">
        <v>1631</v>
      </c>
      <c r="G185" s="28" t="s">
        <v>1632</v>
      </c>
      <c r="H185" s="28" t="n">
        <v>-18</v>
      </c>
      <c r="I185" s="20" t="n">
        <v>-18</v>
      </c>
      <c r="J185" s="9" t="str">
        <f aca="false">IF(H185=I185,"OK","OPSS")</f>
        <v>OK</v>
      </c>
    </row>
    <row r="186" customFormat="false" ht="12.8" hidden="false" customHeight="false" outlineLevel="0" collapsed="false">
      <c r="A186" s="28"/>
      <c r="B186" s="28" t="n">
        <v>185</v>
      </c>
      <c r="C186" s="43" t="s">
        <v>1752</v>
      </c>
      <c r="D186" s="28" t="s">
        <v>1627</v>
      </c>
      <c r="E186" s="28" t="s">
        <v>1628</v>
      </c>
      <c r="F186" s="28" t="s">
        <v>1644</v>
      </c>
      <c r="G186" s="28" t="s">
        <v>1645</v>
      </c>
      <c r="H186" s="28" t="n">
        <v>-7.74</v>
      </c>
      <c r="I186" s="20" t="n">
        <v>-7.74</v>
      </c>
      <c r="J186" s="9" t="str">
        <f aca="false">IF(H186=I186,"OK","OPSS")</f>
        <v>OK</v>
      </c>
    </row>
    <row r="187" customFormat="false" ht="12.8" hidden="false" customHeight="false" outlineLevel="0" collapsed="false">
      <c r="A187" s="28"/>
      <c r="B187" s="28" t="n">
        <v>186</v>
      </c>
      <c r="C187" s="43" t="s">
        <v>1752</v>
      </c>
      <c r="D187" s="28" t="s">
        <v>1627</v>
      </c>
      <c r="E187" s="28" t="s">
        <v>1628</v>
      </c>
      <c r="F187" s="28" t="s">
        <v>1644</v>
      </c>
      <c r="G187" s="28" t="s">
        <v>1645</v>
      </c>
      <c r="H187" s="28" t="n">
        <v>-29.92</v>
      </c>
      <c r="I187" s="20" t="n">
        <v>-29.92</v>
      </c>
      <c r="J187" s="9" t="str">
        <f aca="false">IF(H187=I187,"OK","OPSS")</f>
        <v>OK</v>
      </c>
    </row>
    <row r="188" customFormat="false" ht="12.8" hidden="false" customHeight="false" outlineLevel="0" collapsed="false">
      <c r="A188" s="28"/>
      <c r="B188" s="28" t="n">
        <v>187</v>
      </c>
      <c r="C188" s="43" t="s">
        <v>1753</v>
      </c>
      <c r="D188" s="28" t="s">
        <v>1627</v>
      </c>
      <c r="E188" s="28" t="s">
        <v>1628</v>
      </c>
      <c r="F188" s="28" t="s">
        <v>1644</v>
      </c>
      <c r="G188" s="28" t="s">
        <v>1651</v>
      </c>
      <c r="H188" s="28" t="n">
        <v>-11.55</v>
      </c>
      <c r="I188" s="20" t="n">
        <v>-11.55</v>
      </c>
      <c r="J188" s="9" t="str">
        <f aca="false">IF(H188=I188,"OK","OPSS")</f>
        <v>OK</v>
      </c>
    </row>
    <row r="189" customFormat="false" ht="12.8" hidden="false" customHeight="false" outlineLevel="0" collapsed="false">
      <c r="A189" s="28"/>
      <c r="B189" s="28" t="n">
        <v>188</v>
      </c>
      <c r="C189" s="43" t="s">
        <v>1754</v>
      </c>
      <c r="D189" s="28" t="s">
        <v>1627</v>
      </c>
      <c r="E189" s="28" t="s">
        <v>1628</v>
      </c>
      <c r="F189" s="28" t="s">
        <v>1629</v>
      </c>
      <c r="G189" s="28" t="s">
        <v>1664</v>
      </c>
      <c r="H189" s="28" t="n">
        <v>-400</v>
      </c>
      <c r="I189" s="20" t="n">
        <v>-400</v>
      </c>
      <c r="J189" s="9" t="str">
        <f aca="false">IF(H189=I189,"OK","OPSS")</f>
        <v>OK</v>
      </c>
    </row>
    <row r="190" customFormat="false" ht="23.85" hidden="false" customHeight="false" outlineLevel="0" collapsed="false">
      <c r="A190" s="28"/>
      <c r="B190" s="28" t="n">
        <v>189</v>
      </c>
      <c r="C190" s="43" t="s">
        <v>1754</v>
      </c>
      <c r="D190" s="28" t="s">
        <v>1627</v>
      </c>
      <c r="E190" s="28" t="s">
        <v>1628</v>
      </c>
      <c r="F190" s="28" t="s">
        <v>1633</v>
      </c>
      <c r="G190" s="28" t="s">
        <v>1634</v>
      </c>
      <c r="H190" s="28" t="n">
        <v>-25.17</v>
      </c>
      <c r="I190" s="20" t="n">
        <v>-25.17</v>
      </c>
      <c r="J190" s="9" t="str">
        <f aca="false">IF(H190=I190,"OK","OPSS")</f>
        <v>OK</v>
      </c>
    </row>
    <row r="191" customFormat="false" ht="12.8" hidden="false" customHeight="false" outlineLevel="0" collapsed="false">
      <c r="A191" s="28"/>
      <c r="B191" s="28" t="n">
        <v>190</v>
      </c>
      <c r="C191" s="43" t="s">
        <v>1755</v>
      </c>
      <c r="D191" s="28" t="s">
        <v>1627</v>
      </c>
      <c r="E191" s="28" t="s">
        <v>1628</v>
      </c>
      <c r="F191" s="28" t="s">
        <v>1629</v>
      </c>
      <c r="G191" s="28" t="s">
        <v>1649</v>
      </c>
      <c r="H191" s="28" t="n">
        <v>-331.04</v>
      </c>
      <c r="I191" s="20" t="n">
        <v>-331.04</v>
      </c>
      <c r="J191" s="9" t="str">
        <f aca="false">IF(H191=I191,"OK","OPSS")</f>
        <v>OK</v>
      </c>
    </row>
    <row r="192" customFormat="false" ht="23.85" hidden="false" customHeight="false" outlineLevel="0" collapsed="false">
      <c r="A192" s="28"/>
      <c r="B192" s="28" t="n">
        <v>191</v>
      </c>
      <c r="C192" s="43" t="s">
        <v>1755</v>
      </c>
      <c r="D192" s="28" t="s">
        <v>1627</v>
      </c>
      <c r="E192" s="28" t="s">
        <v>1628</v>
      </c>
      <c r="F192" s="28" t="s">
        <v>1633</v>
      </c>
      <c r="G192" s="28" t="s">
        <v>1634</v>
      </c>
      <c r="H192" s="28" t="n">
        <v>-21.65</v>
      </c>
      <c r="I192" s="20" t="n">
        <v>-21.65</v>
      </c>
      <c r="J192" s="9" t="str">
        <f aca="false">IF(H192=I192,"OK","OPSS")</f>
        <v>OK</v>
      </c>
    </row>
    <row r="193" customFormat="false" ht="23.85" hidden="false" customHeight="false" outlineLevel="0" collapsed="false">
      <c r="A193" s="28"/>
      <c r="B193" s="28" t="n">
        <v>192</v>
      </c>
      <c r="C193" s="43" t="s">
        <v>1756</v>
      </c>
      <c r="D193" s="28" t="s">
        <v>1627</v>
      </c>
      <c r="E193" s="28" t="s">
        <v>1628</v>
      </c>
      <c r="F193" s="28" t="s">
        <v>1633</v>
      </c>
      <c r="G193" s="28" t="s">
        <v>1757</v>
      </c>
      <c r="H193" s="28" t="n">
        <v>-63.3</v>
      </c>
      <c r="I193" s="20" t="n">
        <v>-63.3</v>
      </c>
      <c r="J193" s="9" t="str">
        <f aca="false">IF(H193=I193,"OK","OPSS")</f>
        <v>OK</v>
      </c>
    </row>
    <row r="194" customFormat="false" ht="23.85" hidden="false" customHeight="false" outlineLevel="0" collapsed="false">
      <c r="A194" s="28"/>
      <c r="B194" s="28" t="n">
        <v>193</v>
      </c>
      <c r="C194" s="43" t="s">
        <v>1756</v>
      </c>
      <c r="D194" s="28" t="s">
        <v>1660</v>
      </c>
      <c r="E194" s="28" t="s">
        <v>1628</v>
      </c>
      <c r="F194" s="28" t="s">
        <v>1661</v>
      </c>
      <c r="G194" s="28" t="s">
        <v>1684</v>
      </c>
      <c r="H194" s="28" t="n">
        <v>122</v>
      </c>
      <c r="I194" s="20" t="n">
        <v>122</v>
      </c>
      <c r="J194" s="9" t="str">
        <f aca="false">IF(H194=I194,"OK","OPSS")</f>
        <v>OK</v>
      </c>
    </row>
    <row r="195" customFormat="false" ht="23.85" hidden="false" customHeight="false" outlineLevel="0" collapsed="false">
      <c r="A195" s="28"/>
      <c r="B195" s="28" t="n">
        <v>194</v>
      </c>
      <c r="C195" s="43" t="s">
        <v>1758</v>
      </c>
      <c r="D195" s="28" t="s">
        <v>1660</v>
      </c>
      <c r="E195" s="28" t="s">
        <v>1628</v>
      </c>
      <c r="F195" s="28" t="s">
        <v>1661</v>
      </c>
      <c r="G195" s="28" t="s">
        <v>1684</v>
      </c>
      <c r="H195" s="28" t="n">
        <v>613.3</v>
      </c>
      <c r="I195" s="20" t="n">
        <v>613.3</v>
      </c>
      <c r="J195" s="9" t="str">
        <f aca="false">IF(H195=I195,"OK","OPSS")</f>
        <v>OK</v>
      </c>
    </row>
    <row r="196" customFormat="false" ht="12.8" hidden="false" customHeight="false" outlineLevel="0" collapsed="false">
      <c r="A196" s="28"/>
      <c r="B196" s="28" t="n">
        <v>195</v>
      </c>
      <c r="C196" s="43" t="s">
        <v>1758</v>
      </c>
      <c r="D196" s="28" t="s">
        <v>1627</v>
      </c>
      <c r="E196" s="28" t="s">
        <v>1628</v>
      </c>
      <c r="F196" s="28" t="s">
        <v>1629</v>
      </c>
      <c r="G196" s="28" t="s">
        <v>1759</v>
      </c>
      <c r="H196" s="28" t="n">
        <v>-85</v>
      </c>
      <c r="I196" s="20" t="n">
        <v>-85</v>
      </c>
      <c r="J196" s="9" t="str">
        <f aca="false">IF(H196=I196,"OK","OPSS")</f>
        <v>OK</v>
      </c>
    </row>
    <row r="197" customFormat="false" ht="23.85" hidden="false" customHeight="false" outlineLevel="0" collapsed="false">
      <c r="A197" s="28"/>
      <c r="B197" s="28" t="n">
        <v>196</v>
      </c>
      <c r="C197" s="43" t="s">
        <v>1758</v>
      </c>
      <c r="D197" s="28" t="s">
        <v>1660</v>
      </c>
      <c r="E197" s="28" t="s">
        <v>1628</v>
      </c>
      <c r="F197" s="28" t="s">
        <v>1661</v>
      </c>
      <c r="G197" s="28" t="s">
        <v>1662</v>
      </c>
      <c r="H197" s="28" t="n">
        <v>386.7</v>
      </c>
      <c r="I197" s="20" t="n">
        <v>386.7</v>
      </c>
      <c r="J197" s="9" t="str">
        <f aca="false">IF(H197=I197,"OK","OPSS")</f>
        <v>OK</v>
      </c>
    </row>
    <row r="198" customFormat="false" ht="12.8" hidden="false" customHeight="false" outlineLevel="0" collapsed="false">
      <c r="A198" s="28"/>
      <c r="B198" s="28" t="n">
        <v>197</v>
      </c>
      <c r="C198" s="43" t="s">
        <v>1760</v>
      </c>
      <c r="D198" s="28" t="s">
        <v>1627</v>
      </c>
      <c r="E198" s="28" t="s">
        <v>1628</v>
      </c>
      <c r="F198" s="28" t="s">
        <v>1644</v>
      </c>
      <c r="G198" s="28" t="s">
        <v>1651</v>
      </c>
      <c r="H198" s="28" t="n">
        <v>-5</v>
      </c>
      <c r="I198" s="20" t="n">
        <v>-5</v>
      </c>
      <c r="J198" s="9" t="str">
        <f aca="false">IF(H198=I198,"OK","OPSS")</f>
        <v>OK</v>
      </c>
    </row>
    <row r="199" customFormat="false" ht="23.85" hidden="false" customHeight="false" outlineLevel="0" collapsed="false">
      <c r="A199" s="28"/>
      <c r="B199" s="28" t="n">
        <v>198</v>
      </c>
      <c r="C199" s="43" t="s">
        <v>1761</v>
      </c>
      <c r="D199" s="28" t="s">
        <v>1627</v>
      </c>
      <c r="E199" s="28" t="s">
        <v>1628</v>
      </c>
      <c r="F199" s="28" t="s">
        <v>1633</v>
      </c>
      <c r="G199" s="28" t="s">
        <v>1762</v>
      </c>
      <c r="H199" s="28" t="n">
        <v>-10</v>
      </c>
      <c r="I199" s="20" t="n">
        <v>-10</v>
      </c>
      <c r="J199" s="9" t="str">
        <f aca="false">IF(H199=I199,"OK","OPSS")</f>
        <v>OK</v>
      </c>
    </row>
    <row r="200" customFormat="false" ht="12.8" hidden="false" customHeight="false" outlineLevel="0" collapsed="false">
      <c r="A200" s="28"/>
      <c r="B200" s="28" t="n">
        <v>199</v>
      </c>
      <c r="C200" s="43" t="s">
        <v>1761</v>
      </c>
      <c r="D200" s="28" t="s">
        <v>1627</v>
      </c>
      <c r="E200" s="28" t="s">
        <v>1628</v>
      </c>
      <c r="F200" s="28" t="s">
        <v>1629</v>
      </c>
      <c r="G200" s="28" t="s">
        <v>1664</v>
      </c>
      <c r="H200" s="28" t="n">
        <v>-400</v>
      </c>
      <c r="I200" s="20" t="n">
        <v>-400</v>
      </c>
      <c r="J200" s="9" t="str">
        <f aca="false">IF(H200=I200,"OK","OPSS")</f>
        <v>OK</v>
      </c>
    </row>
    <row r="201" customFormat="false" ht="23.85" hidden="false" customHeight="false" outlineLevel="0" collapsed="false">
      <c r="A201" s="28"/>
      <c r="B201" s="28" t="n">
        <v>200</v>
      </c>
      <c r="C201" s="43" t="s">
        <v>1761</v>
      </c>
      <c r="D201" s="28" t="s">
        <v>1627</v>
      </c>
      <c r="E201" s="28" t="s">
        <v>1628</v>
      </c>
      <c r="F201" s="28" t="s">
        <v>1633</v>
      </c>
      <c r="G201" s="28" t="s">
        <v>1634</v>
      </c>
      <c r="H201" s="28" t="n">
        <v>-50</v>
      </c>
      <c r="I201" s="20" t="n">
        <v>-50</v>
      </c>
      <c r="J201" s="9" t="str">
        <f aca="false">IF(H201=I201,"OK","OPSS")</f>
        <v>OK</v>
      </c>
    </row>
    <row r="202" customFormat="false" ht="12.8" hidden="false" customHeight="false" outlineLevel="0" collapsed="false">
      <c r="A202" s="28"/>
      <c r="B202" s="28" t="n">
        <v>201</v>
      </c>
      <c r="C202" s="43" t="s">
        <v>1761</v>
      </c>
      <c r="D202" s="28" t="s">
        <v>1627</v>
      </c>
      <c r="E202" s="28" t="s">
        <v>1628</v>
      </c>
      <c r="F202" s="28" t="s">
        <v>1644</v>
      </c>
      <c r="G202" s="28" t="s">
        <v>1645</v>
      </c>
      <c r="H202" s="28" t="n">
        <v>-1.2</v>
      </c>
      <c r="I202" s="20" t="n">
        <v>-1.2</v>
      </c>
      <c r="J202" s="9" t="str">
        <f aca="false">IF(H202=I202,"OK","OPSS")</f>
        <v>OK</v>
      </c>
    </row>
    <row r="203" customFormat="false" ht="12.8" hidden="false" customHeight="false" outlineLevel="0" collapsed="false">
      <c r="A203" s="28"/>
      <c r="B203" s="28" t="n">
        <v>202</v>
      </c>
      <c r="C203" s="43" t="s">
        <v>1761</v>
      </c>
      <c r="D203" s="28" t="s">
        <v>1627</v>
      </c>
      <c r="E203" s="28" t="s">
        <v>1628</v>
      </c>
      <c r="F203" s="28" t="s">
        <v>1644</v>
      </c>
      <c r="G203" s="28" t="s">
        <v>1645</v>
      </c>
      <c r="H203" s="28" t="n">
        <v>-0.26</v>
      </c>
      <c r="I203" s="20" t="n">
        <v>-0.26</v>
      </c>
      <c r="J203" s="9" t="str">
        <f aca="false">IF(H203=I203,"OK","OPSS")</f>
        <v>OK</v>
      </c>
    </row>
    <row r="204" customFormat="false" ht="12.8" hidden="false" customHeight="false" outlineLevel="0" collapsed="false">
      <c r="A204" s="28"/>
      <c r="B204" s="28" t="n">
        <v>203</v>
      </c>
      <c r="C204" s="43" t="s">
        <v>1763</v>
      </c>
      <c r="D204" s="28" t="s">
        <v>1627</v>
      </c>
      <c r="E204" s="28" t="s">
        <v>1628</v>
      </c>
      <c r="F204" s="28" t="s">
        <v>1631</v>
      </c>
      <c r="G204" s="28" t="s">
        <v>1659</v>
      </c>
      <c r="H204" s="28" t="n">
        <v>-20</v>
      </c>
      <c r="I204" s="20" t="n">
        <v>-20</v>
      </c>
      <c r="J204" s="9" t="str">
        <f aca="false">IF(H204=I204,"OK","OPSS")</f>
        <v>OK</v>
      </c>
    </row>
    <row r="205" customFormat="false" ht="12.8" hidden="false" customHeight="false" outlineLevel="0" collapsed="false">
      <c r="A205" s="28"/>
      <c r="B205" s="28" t="n">
        <v>204</v>
      </c>
      <c r="C205" s="43" t="s">
        <v>1763</v>
      </c>
      <c r="D205" s="28" t="s">
        <v>1627</v>
      </c>
      <c r="E205" s="28" t="s">
        <v>1628</v>
      </c>
      <c r="F205" s="28" t="s">
        <v>1644</v>
      </c>
      <c r="G205" s="28" t="s">
        <v>1651</v>
      </c>
      <c r="H205" s="28" t="n">
        <v>-11.55</v>
      </c>
      <c r="I205" s="20" t="n">
        <v>-11.55</v>
      </c>
      <c r="J205" s="9" t="str">
        <f aca="false">IF(H205=I205,"OK","OPSS")</f>
        <v>OK</v>
      </c>
    </row>
    <row r="206" customFormat="false" ht="23.85" hidden="false" customHeight="false" outlineLevel="0" collapsed="false">
      <c r="A206" s="28"/>
      <c r="B206" s="28" t="n">
        <v>205</v>
      </c>
      <c r="C206" s="43" t="s">
        <v>1764</v>
      </c>
      <c r="D206" s="28" t="s">
        <v>1660</v>
      </c>
      <c r="E206" s="28" t="s">
        <v>1628</v>
      </c>
      <c r="F206" s="28" t="s">
        <v>1661</v>
      </c>
      <c r="G206" s="28" t="s">
        <v>1684</v>
      </c>
      <c r="H206" s="28" t="n">
        <v>800</v>
      </c>
      <c r="I206" s="20" t="n">
        <v>800</v>
      </c>
      <c r="J206" s="9" t="str">
        <f aca="false">IF(H206=I206,"OK","OPSS")</f>
        <v>OK</v>
      </c>
    </row>
    <row r="207" customFormat="false" ht="23.85" hidden="false" customHeight="false" outlineLevel="0" collapsed="false">
      <c r="A207" s="28"/>
      <c r="B207" s="28" t="n">
        <v>206</v>
      </c>
      <c r="C207" s="43" t="s">
        <v>1764</v>
      </c>
      <c r="D207" s="28" t="s">
        <v>1660</v>
      </c>
      <c r="E207" s="28" t="s">
        <v>1628</v>
      </c>
      <c r="F207" s="28" t="s">
        <v>1661</v>
      </c>
      <c r="G207" s="28" t="s">
        <v>1662</v>
      </c>
      <c r="H207" s="28" t="n">
        <v>57.7</v>
      </c>
      <c r="I207" s="20" t="n">
        <v>57.7</v>
      </c>
      <c r="J207" s="9" t="str">
        <f aca="false">IF(H207=I207,"OK","OPSS")</f>
        <v>OK</v>
      </c>
    </row>
    <row r="208" customFormat="false" ht="12.8" hidden="false" customHeight="false" outlineLevel="0" collapsed="false">
      <c r="A208" s="28"/>
      <c r="B208" s="28" t="n">
        <v>207</v>
      </c>
      <c r="C208" s="43" t="s">
        <v>1764</v>
      </c>
      <c r="D208" s="28" t="s">
        <v>1627</v>
      </c>
      <c r="E208" s="28" t="s">
        <v>1628</v>
      </c>
      <c r="F208" s="28" t="s">
        <v>1631</v>
      </c>
      <c r="G208" s="28" t="s">
        <v>1659</v>
      </c>
      <c r="H208" s="28" t="n">
        <v>-26.9</v>
      </c>
      <c r="I208" s="20" t="n">
        <v>-26.9</v>
      </c>
      <c r="J208" s="9" t="str">
        <f aca="false">IF(H208=I208,"OK","OPSS")</f>
        <v>OK</v>
      </c>
    </row>
    <row r="209" customFormat="false" ht="23.85" hidden="false" customHeight="false" outlineLevel="0" collapsed="false">
      <c r="A209" s="28"/>
      <c r="B209" s="28" t="n">
        <v>208</v>
      </c>
      <c r="C209" s="43" t="s">
        <v>1765</v>
      </c>
      <c r="D209" s="28" t="s">
        <v>1660</v>
      </c>
      <c r="E209" s="28" t="s">
        <v>1628</v>
      </c>
      <c r="F209" s="28" t="s">
        <v>1661</v>
      </c>
      <c r="G209" s="28" t="s">
        <v>1684</v>
      </c>
      <c r="H209" s="28" t="n">
        <v>600</v>
      </c>
      <c r="I209" s="20" t="n">
        <v>600</v>
      </c>
      <c r="J209" s="9" t="str">
        <f aca="false">IF(H209=I209,"OK","OPSS")</f>
        <v>OK</v>
      </c>
    </row>
    <row r="210" customFormat="false" ht="12.8" hidden="false" customHeight="false" outlineLevel="0" collapsed="false">
      <c r="A210" s="28"/>
      <c r="B210" s="28" t="n">
        <v>209</v>
      </c>
      <c r="C210" s="43" t="s">
        <v>1766</v>
      </c>
      <c r="D210" s="28" t="s">
        <v>1627</v>
      </c>
      <c r="E210" s="28" t="s">
        <v>1628</v>
      </c>
      <c r="F210" s="28" t="s">
        <v>1682</v>
      </c>
      <c r="G210" s="28" t="s">
        <v>1748</v>
      </c>
      <c r="H210" s="28" t="n">
        <v>-461.24</v>
      </c>
      <c r="I210" s="20" t="n">
        <v>-461.24</v>
      </c>
      <c r="J210" s="9" t="str">
        <f aca="false">IF(H210=I210,"OK","OPSS")</f>
        <v>OK</v>
      </c>
    </row>
    <row r="211" customFormat="false" ht="23.85" hidden="false" customHeight="false" outlineLevel="0" collapsed="false">
      <c r="A211" s="28"/>
      <c r="B211" s="28" t="n">
        <v>210</v>
      </c>
      <c r="C211" s="43" t="s">
        <v>1766</v>
      </c>
      <c r="D211" s="28" t="s">
        <v>1627</v>
      </c>
      <c r="E211" s="28" t="s">
        <v>1628</v>
      </c>
      <c r="F211" s="28" t="s">
        <v>1633</v>
      </c>
      <c r="G211" s="28" t="s">
        <v>1757</v>
      </c>
      <c r="H211" s="28" t="n">
        <v>-1500</v>
      </c>
      <c r="I211" s="20" t="n">
        <v>-1500</v>
      </c>
      <c r="J211" s="9" t="str">
        <f aca="false">IF(H211=I211,"OK","OPSS")</f>
        <v>OK</v>
      </c>
    </row>
    <row r="212" customFormat="false" ht="12.8" hidden="false" customHeight="false" outlineLevel="0" collapsed="false">
      <c r="A212" s="28"/>
      <c r="B212" s="28" t="n">
        <v>211</v>
      </c>
      <c r="C212" s="43" t="s">
        <v>1766</v>
      </c>
      <c r="D212" s="28" t="s">
        <v>1627</v>
      </c>
      <c r="E212" s="28" t="s">
        <v>1628</v>
      </c>
      <c r="F212" s="28" t="s">
        <v>1629</v>
      </c>
      <c r="G212" s="28" t="s">
        <v>1649</v>
      </c>
      <c r="H212" s="28" t="n">
        <v>-300</v>
      </c>
      <c r="I212" s="20" t="n">
        <v>-300</v>
      </c>
      <c r="J212" s="9" t="str">
        <f aca="false">IF(H212=I212,"OK","OPSS")</f>
        <v>OK</v>
      </c>
    </row>
    <row r="213" customFormat="false" ht="12.8" hidden="false" customHeight="false" outlineLevel="0" collapsed="false">
      <c r="A213" s="28"/>
      <c r="B213" s="28" t="n">
        <v>212</v>
      </c>
      <c r="C213" s="43" t="s">
        <v>1767</v>
      </c>
      <c r="D213" s="28" t="s">
        <v>1627</v>
      </c>
      <c r="E213" s="28" t="s">
        <v>1628</v>
      </c>
      <c r="F213" s="28" t="s">
        <v>1631</v>
      </c>
      <c r="G213" s="28" t="s">
        <v>1641</v>
      </c>
      <c r="H213" s="28" t="n">
        <v>-15</v>
      </c>
      <c r="I213" s="20" t="n">
        <v>-15</v>
      </c>
      <c r="J213" s="9" t="str">
        <f aca="false">IF(H213=I213,"OK","OPSS")</f>
        <v>OK</v>
      </c>
    </row>
    <row r="214" customFormat="false" ht="23.85" hidden="false" customHeight="false" outlineLevel="0" collapsed="false">
      <c r="A214" s="28"/>
      <c r="B214" s="28" t="n">
        <v>213</v>
      </c>
      <c r="C214" s="43" t="s">
        <v>1767</v>
      </c>
      <c r="D214" s="28" t="s">
        <v>1627</v>
      </c>
      <c r="E214" s="28" t="s">
        <v>1628</v>
      </c>
      <c r="F214" s="28" t="s">
        <v>1633</v>
      </c>
      <c r="G214" s="28" t="s">
        <v>1634</v>
      </c>
      <c r="H214" s="28" t="n">
        <v>-18</v>
      </c>
      <c r="I214" s="20" t="n">
        <v>-18</v>
      </c>
      <c r="J214" s="9" t="str">
        <f aca="false">IF(H214=I214,"OK","OPSS")</f>
        <v>OK</v>
      </c>
    </row>
    <row r="215" customFormat="false" ht="23.85" hidden="false" customHeight="false" outlineLevel="0" collapsed="false">
      <c r="A215" s="28"/>
      <c r="B215" s="28" t="n">
        <v>214</v>
      </c>
      <c r="C215" s="43" t="s">
        <v>1767</v>
      </c>
      <c r="D215" s="28" t="s">
        <v>1627</v>
      </c>
      <c r="E215" s="28" t="s">
        <v>1628</v>
      </c>
      <c r="F215" s="28" t="s">
        <v>1633</v>
      </c>
      <c r="G215" s="28" t="s">
        <v>1634</v>
      </c>
      <c r="H215" s="28" t="n">
        <v>-26</v>
      </c>
      <c r="I215" s="20" t="n">
        <v>-26</v>
      </c>
      <c r="J215" s="9" t="str">
        <f aca="false">IF(H215=I215,"OK","OPSS")</f>
        <v>OK</v>
      </c>
    </row>
    <row r="216" customFormat="false" ht="12.8" hidden="false" customHeight="false" outlineLevel="0" collapsed="false">
      <c r="A216" s="28"/>
      <c r="B216" s="28" t="n">
        <v>215</v>
      </c>
      <c r="C216" s="43" t="s">
        <v>1767</v>
      </c>
      <c r="D216" s="28" t="s">
        <v>1627</v>
      </c>
      <c r="E216" s="28" t="s">
        <v>1628</v>
      </c>
      <c r="F216" s="28" t="s">
        <v>1631</v>
      </c>
      <c r="G216" s="28" t="s">
        <v>1659</v>
      </c>
      <c r="H216" s="28" t="n">
        <v>-150</v>
      </c>
      <c r="I216" s="20" t="n">
        <v>-150</v>
      </c>
      <c r="J216" s="9" t="str">
        <f aca="false">IF(H216=I216,"OK","OPSS")</f>
        <v>OK</v>
      </c>
    </row>
    <row r="217" customFormat="false" ht="12.8" hidden="false" customHeight="false" outlineLevel="0" collapsed="false">
      <c r="A217" s="28"/>
      <c r="B217" s="28" t="n">
        <v>216</v>
      </c>
      <c r="C217" s="43" t="s">
        <v>1768</v>
      </c>
      <c r="D217" s="28" t="s">
        <v>1627</v>
      </c>
      <c r="E217" s="28" t="s">
        <v>1628</v>
      </c>
      <c r="F217" s="28" t="s">
        <v>1629</v>
      </c>
      <c r="G217" s="28" t="s">
        <v>1759</v>
      </c>
      <c r="H217" s="28" t="n">
        <v>-85</v>
      </c>
      <c r="I217" s="20" t="n">
        <v>-85</v>
      </c>
      <c r="J217" s="9" t="str">
        <f aca="false">IF(H217=I217,"OK","OPSS")</f>
        <v>OK</v>
      </c>
    </row>
    <row r="218" customFormat="false" ht="12.8" hidden="false" customHeight="false" outlineLevel="0" collapsed="false">
      <c r="A218" s="28"/>
      <c r="B218" s="28" t="n">
        <v>217</v>
      </c>
      <c r="C218" s="43" t="s">
        <v>1768</v>
      </c>
      <c r="D218" s="28" t="s">
        <v>1627</v>
      </c>
      <c r="E218" s="28" t="s">
        <v>1628</v>
      </c>
      <c r="F218" s="28" t="s">
        <v>1631</v>
      </c>
      <c r="G218" s="28" t="s">
        <v>1709</v>
      </c>
      <c r="H218" s="28" t="n">
        <v>-161.82</v>
      </c>
      <c r="I218" s="20" t="n">
        <v>-161.82</v>
      </c>
      <c r="J218" s="9" t="str">
        <f aca="false">IF(H218=I218,"OK","OPSS")</f>
        <v>OK</v>
      </c>
    </row>
    <row r="219" customFormat="false" ht="12.8" hidden="false" customHeight="false" outlineLevel="0" collapsed="false">
      <c r="A219" s="28"/>
      <c r="B219" s="28" t="n">
        <v>218</v>
      </c>
      <c r="C219" s="43" t="s">
        <v>1768</v>
      </c>
      <c r="D219" s="28" t="s">
        <v>1627</v>
      </c>
      <c r="E219" s="28" t="s">
        <v>1628</v>
      </c>
      <c r="F219" s="28" t="s">
        <v>1644</v>
      </c>
      <c r="G219" s="28" t="s">
        <v>1651</v>
      </c>
      <c r="H219" s="28" t="n">
        <v>-0.95</v>
      </c>
      <c r="I219" s="20" t="n">
        <v>-0.95</v>
      </c>
      <c r="J219" s="9" t="str">
        <f aca="false">IF(H219=I219,"OK","OPSS")</f>
        <v>OK</v>
      </c>
    </row>
    <row r="220" customFormat="false" ht="23.85" hidden="false" customHeight="false" outlineLevel="0" collapsed="false">
      <c r="A220" s="28"/>
      <c r="B220" s="28" t="n">
        <v>219</v>
      </c>
      <c r="C220" s="43" t="s">
        <v>1769</v>
      </c>
      <c r="D220" s="28" t="s">
        <v>1660</v>
      </c>
      <c r="E220" s="28" t="s">
        <v>1628</v>
      </c>
      <c r="F220" s="28" t="s">
        <v>1661</v>
      </c>
      <c r="G220" s="28" t="s">
        <v>1684</v>
      </c>
      <c r="H220" s="28" t="n">
        <v>120</v>
      </c>
      <c r="I220" s="20" t="n">
        <v>120</v>
      </c>
      <c r="J220" s="9" t="str">
        <f aca="false">IF(H220=I220,"OK","OPSS")</f>
        <v>OK</v>
      </c>
    </row>
    <row r="221" customFormat="false" ht="12.8" hidden="false" customHeight="false" outlineLevel="0" collapsed="false">
      <c r="A221" s="28"/>
      <c r="B221" s="28" t="n">
        <v>220</v>
      </c>
      <c r="C221" s="43" t="s">
        <v>1769</v>
      </c>
      <c r="D221" s="28" t="s">
        <v>1627</v>
      </c>
      <c r="E221" s="28" t="s">
        <v>1628</v>
      </c>
      <c r="F221" s="28" t="s">
        <v>1644</v>
      </c>
      <c r="G221" s="28" t="s">
        <v>1651</v>
      </c>
      <c r="H221" s="28" t="n">
        <v>-5</v>
      </c>
      <c r="I221" s="20" t="n">
        <v>-5</v>
      </c>
      <c r="J221" s="9" t="str">
        <f aca="false">IF(H221=I221,"OK","OPSS")</f>
        <v>OK</v>
      </c>
    </row>
    <row r="222" customFormat="false" ht="23.85" hidden="false" customHeight="false" outlineLevel="0" collapsed="false">
      <c r="A222" s="28"/>
      <c r="B222" s="28" t="n">
        <v>221</v>
      </c>
      <c r="C222" s="43" t="s">
        <v>1770</v>
      </c>
      <c r="D222" s="28" t="s">
        <v>1660</v>
      </c>
      <c r="E222" s="28" t="s">
        <v>1628</v>
      </c>
      <c r="F222" s="28" t="s">
        <v>1661</v>
      </c>
      <c r="G222" s="28" t="s">
        <v>1684</v>
      </c>
      <c r="H222" s="28" t="n">
        <v>700</v>
      </c>
      <c r="I222" s="20" t="n">
        <v>700</v>
      </c>
      <c r="J222" s="9" t="str">
        <f aca="false">IF(H222=I222,"OK","OPSS")</f>
        <v>OK</v>
      </c>
    </row>
    <row r="223" customFormat="false" ht="12.8" hidden="false" customHeight="false" outlineLevel="0" collapsed="false">
      <c r="A223" s="28"/>
      <c r="B223" s="28" t="n">
        <v>222</v>
      </c>
      <c r="C223" s="43" t="s">
        <v>1771</v>
      </c>
      <c r="D223" s="28" t="s">
        <v>1627</v>
      </c>
      <c r="E223" s="28" t="s">
        <v>1628</v>
      </c>
      <c r="F223" s="28" t="s">
        <v>1629</v>
      </c>
      <c r="G223" s="28" t="s">
        <v>1664</v>
      </c>
      <c r="H223" s="28" t="n">
        <v>-400</v>
      </c>
      <c r="I223" s="20" t="n">
        <v>-400</v>
      </c>
      <c r="J223" s="9" t="str">
        <f aca="false">IF(H223=I223,"OK","OPSS")</f>
        <v>OK</v>
      </c>
    </row>
    <row r="224" customFormat="false" ht="12.8" hidden="false" customHeight="false" outlineLevel="0" collapsed="false">
      <c r="A224" s="28"/>
      <c r="B224" s="28" t="n">
        <v>223</v>
      </c>
      <c r="C224" s="43" t="s">
        <v>1771</v>
      </c>
      <c r="D224" s="28" t="s">
        <v>1627</v>
      </c>
      <c r="E224" s="28" t="s">
        <v>1628</v>
      </c>
      <c r="F224" s="28" t="s">
        <v>1644</v>
      </c>
      <c r="G224" s="28" t="s">
        <v>1645</v>
      </c>
      <c r="H224" s="28" t="n">
        <v>-5.21</v>
      </c>
      <c r="I224" s="20" t="n">
        <v>-5.21</v>
      </c>
      <c r="J224" s="9" t="str">
        <f aca="false">IF(H224=I224,"OK","OPSS")</f>
        <v>OK</v>
      </c>
    </row>
    <row r="225" customFormat="false" ht="12.8" hidden="false" customHeight="false" outlineLevel="0" collapsed="false">
      <c r="A225" s="28"/>
      <c r="B225" s="28" t="n">
        <v>224</v>
      </c>
      <c r="C225" s="43" t="s">
        <v>1771</v>
      </c>
      <c r="D225" s="28" t="s">
        <v>1627</v>
      </c>
      <c r="E225" s="28" t="s">
        <v>1628</v>
      </c>
      <c r="F225" s="28" t="s">
        <v>1644</v>
      </c>
      <c r="G225" s="28" t="s">
        <v>1645</v>
      </c>
      <c r="H225" s="28" t="n">
        <v>-20.93</v>
      </c>
      <c r="I225" s="20" t="n">
        <v>-20.93</v>
      </c>
      <c r="J225" s="9" t="str">
        <f aca="false">IF(H225=I225,"OK","OPSS")</f>
        <v>OK</v>
      </c>
    </row>
    <row r="226" customFormat="false" ht="23.85" hidden="false" customHeight="false" outlineLevel="0" collapsed="false">
      <c r="A226" s="28"/>
      <c r="B226" s="28" t="n">
        <v>225</v>
      </c>
      <c r="C226" s="43" t="s">
        <v>1772</v>
      </c>
      <c r="D226" s="28" t="s">
        <v>1660</v>
      </c>
      <c r="E226" s="28" t="s">
        <v>1628</v>
      </c>
      <c r="F226" s="28" t="s">
        <v>1661</v>
      </c>
      <c r="G226" s="28" t="s">
        <v>1684</v>
      </c>
      <c r="H226" s="28" t="n">
        <v>700</v>
      </c>
      <c r="I226" s="20" t="n">
        <v>700</v>
      </c>
      <c r="J226" s="9" t="str">
        <f aca="false">IF(H226=I226,"OK","OPSS")</f>
        <v>OK</v>
      </c>
    </row>
    <row r="227" customFormat="false" ht="23.85" hidden="false" customHeight="false" outlineLevel="0" collapsed="false">
      <c r="A227" s="28"/>
      <c r="B227" s="28" t="n">
        <v>226</v>
      </c>
      <c r="C227" s="43" t="s">
        <v>1773</v>
      </c>
      <c r="D227" s="28" t="s">
        <v>1627</v>
      </c>
      <c r="E227" s="28" t="s">
        <v>1628</v>
      </c>
      <c r="F227" s="28" t="s">
        <v>1633</v>
      </c>
      <c r="G227" s="28" t="s">
        <v>1634</v>
      </c>
      <c r="H227" s="28" t="n">
        <v>-46</v>
      </c>
      <c r="I227" s="20" t="n">
        <v>-46</v>
      </c>
      <c r="J227" s="9" t="str">
        <f aca="false">IF(H227=I227,"OK","OPSS")</f>
        <v>OK</v>
      </c>
    </row>
    <row r="228" customFormat="false" ht="12.8" hidden="false" customHeight="false" outlineLevel="0" collapsed="false">
      <c r="A228" s="28"/>
      <c r="B228" s="28" t="n">
        <v>227</v>
      </c>
      <c r="C228" s="43" t="s">
        <v>1774</v>
      </c>
      <c r="D228" s="28" t="s">
        <v>1627</v>
      </c>
      <c r="E228" s="28" t="s">
        <v>1628</v>
      </c>
      <c r="F228" s="28" t="s">
        <v>1629</v>
      </c>
      <c r="G228" s="28" t="s">
        <v>1649</v>
      </c>
      <c r="H228" s="28" t="n">
        <v>-262.8</v>
      </c>
      <c r="I228" s="20" t="n">
        <v>-262.8</v>
      </c>
      <c r="J228" s="9" t="str">
        <f aca="false">IF(H228=I228,"OK","OPSS")</f>
        <v>OK</v>
      </c>
    </row>
    <row r="229" customFormat="false" ht="12.8" hidden="false" customHeight="false" outlineLevel="0" collapsed="false">
      <c r="A229" s="28"/>
      <c r="B229" s="28" t="n">
        <v>228</v>
      </c>
      <c r="C229" s="43" t="s">
        <v>1774</v>
      </c>
      <c r="D229" s="28" t="s">
        <v>1627</v>
      </c>
      <c r="E229" s="28" t="s">
        <v>1628</v>
      </c>
      <c r="F229" s="28" t="s">
        <v>1631</v>
      </c>
      <c r="G229" s="28" t="s">
        <v>1641</v>
      </c>
      <c r="H229" s="28" t="n">
        <v>-15</v>
      </c>
      <c r="I229" s="20" t="n">
        <v>-15</v>
      </c>
      <c r="J229" s="9" t="str">
        <f aca="false">IF(H229=I229,"OK","OPSS")</f>
        <v>OK</v>
      </c>
    </row>
    <row r="230" customFormat="false" ht="12.8" hidden="false" customHeight="false" outlineLevel="0" collapsed="false">
      <c r="A230" s="28"/>
      <c r="B230" s="28" t="n">
        <v>229</v>
      </c>
      <c r="C230" s="43" t="s">
        <v>1774</v>
      </c>
      <c r="D230" s="28" t="s">
        <v>1627</v>
      </c>
      <c r="E230" s="28" t="s">
        <v>1628</v>
      </c>
      <c r="F230" s="28" t="s">
        <v>1644</v>
      </c>
      <c r="G230" s="28" t="s">
        <v>1651</v>
      </c>
      <c r="H230" s="28" t="n">
        <v>-11.55</v>
      </c>
      <c r="I230" s="20" t="n">
        <v>-11.55</v>
      </c>
      <c r="J230" s="9" t="str">
        <f aca="false">IF(H230=I230,"OK","OPSS")</f>
        <v>OK</v>
      </c>
    </row>
    <row r="231" customFormat="false" ht="12.8" hidden="false" customHeight="false" outlineLevel="0" collapsed="false">
      <c r="A231" s="28"/>
      <c r="B231" s="28" t="n">
        <v>230</v>
      </c>
      <c r="C231" s="43" t="s">
        <v>1775</v>
      </c>
      <c r="D231" s="28" t="s">
        <v>1627</v>
      </c>
      <c r="E231" s="28" t="s">
        <v>1628</v>
      </c>
      <c r="F231" s="28" t="s">
        <v>1629</v>
      </c>
      <c r="G231" s="28" t="s">
        <v>1683</v>
      </c>
      <c r="H231" s="28" t="n">
        <v>-225</v>
      </c>
      <c r="I231" s="20" t="n">
        <v>-225</v>
      </c>
      <c r="J231" s="9" t="str">
        <f aca="false">IF(H231=I231,"OK","OPSS")</f>
        <v>OK</v>
      </c>
    </row>
    <row r="232" customFormat="false" ht="23.85" hidden="false" customHeight="false" outlineLevel="0" collapsed="false">
      <c r="A232" s="28"/>
      <c r="B232" s="28" t="n">
        <v>231</v>
      </c>
      <c r="C232" s="43" t="s">
        <v>1776</v>
      </c>
      <c r="D232" s="28" t="s">
        <v>1660</v>
      </c>
      <c r="E232" s="28" t="s">
        <v>1628</v>
      </c>
      <c r="F232" s="28" t="s">
        <v>1661</v>
      </c>
      <c r="G232" s="28" t="s">
        <v>1684</v>
      </c>
      <c r="H232" s="28" t="n">
        <v>300</v>
      </c>
      <c r="I232" s="20" t="n">
        <v>300</v>
      </c>
      <c r="J232" s="9" t="str">
        <f aca="false">IF(H232=I232,"OK","OPSS")</f>
        <v>OK</v>
      </c>
    </row>
    <row r="233" customFormat="false" ht="23.85" hidden="false" customHeight="false" outlineLevel="0" collapsed="false">
      <c r="A233" s="28"/>
      <c r="B233" s="28" t="n">
        <v>232</v>
      </c>
      <c r="C233" s="43" t="s">
        <v>1777</v>
      </c>
      <c r="D233" s="28" t="s">
        <v>1627</v>
      </c>
      <c r="E233" s="28" t="s">
        <v>1628</v>
      </c>
      <c r="F233" s="28" t="s">
        <v>1633</v>
      </c>
      <c r="G233" s="28" t="s">
        <v>1634</v>
      </c>
      <c r="H233" s="28" t="n">
        <v>-14.5</v>
      </c>
      <c r="I233" s="20" t="n">
        <v>-14.5</v>
      </c>
      <c r="J233" s="9" t="str">
        <f aca="false">IF(H233=I233,"OK","OPSS")</f>
        <v>OK</v>
      </c>
    </row>
    <row r="234" customFormat="false" ht="23.85" hidden="false" customHeight="false" outlineLevel="0" collapsed="false">
      <c r="A234" s="28"/>
      <c r="B234" s="28" t="n">
        <v>233</v>
      </c>
      <c r="C234" s="43" t="s">
        <v>1777</v>
      </c>
      <c r="D234" s="28" t="s">
        <v>1627</v>
      </c>
      <c r="E234" s="28" t="s">
        <v>1628</v>
      </c>
      <c r="F234" s="28" t="s">
        <v>1633</v>
      </c>
      <c r="G234" s="28" t="s">
        <v>1634</v>
      </c>
      <c r="H234" s="28" t="n">
        <v>-11</v>
      </c>
      <c r="I234" s="20" t="n">
        <v>-11</v>
      </c>
      <c r="J234" s="9" t="str">
        <f aca="false">IF(H234=I234,"OK","OPSS")</f>
        <v>OK</v>
      </c>
    </row>
    <row r="235" customFormat="false" ht="23.85" hidden="false" customHeight="false" outlineLevel="0" collapsed="false">
      <c r="A235" s="28"/>
      <c r="B235" s="28" t="n">
        <v>234</v>
      </c>
      <c r="C235" s="43" t="s">
        <v>1777</v>
      </c>
      <c r="D235" s="28" t="s">
        <v>1660</v>
      </c>
      <c r="E235" s="28" t="s">
        <v>1628</v>
      </c>
      <c r="F235" s="28" t="s">
        <v>1661</v>
      </c>
      <c r="G235" s="28" t="s">
        <v>1662</v>
      </c>
      <c r="H235" s="28" t="n">
        <v>270</v>
      </c>
      <c r="I235" s="20" t="n">
        <v>270</v>
      </c>
      <c r="J235" s="9" t="str">
        <f aca="false">IF(H235=I235,"OK","OPSS")</f>
        <v>OK</v>
      </c>
    </row>
    <row r="236" customFormat="false" ht="23.85" hidden="false" customHeight="false" outlineLevel="0" collapsed="false">
      <c r="A236" s="28"/>
      <c r="B236" s="28" t="n">
        <v>235</v>
      </c>
      <c r="C236" s="43" t="s">
        <v>1778</v>
      </c>
      <c r="D236" s="28" t="s">
        <v>1627</v>
      </c>
      <c r="E236" s="28" t="s">
        <v>1628</v>
      </c>
      <c r="F236" s="28" t="s">
        <v>1633</v>
      </c>
      <c r="G236" s="28" t="s">
        <v>1634</v>
      </c>
      <c r="H236" s="28" t="n">
        <v>-18.99</v>
      </c>
      <c r="I236" s="20" t="n">
        <v>-18.99</v>
      </c>
      <c r="J236" s="9" t="str">
        <f aca="false">IF(H236=I236,"OK","OPSS")</f>
        <v>OK</v>
      </c>
    </row>
    <row r="237" customFormat="false" ht="12.8" hidden="false" customHeight="false" outlineLevel="0" collapsed="false">
      <c r="A237" s="28"/>
      <c r="B237" s="28" t="n">
        <v>236</v>
      </c>
      <c r="C237" s="43" t="s">
        <v>1778</v>
      </c>
      <c r="D237" s="28" t="s">
        <v>1627</v>
      </c>
      <c r="E237" s="28" t="s">
        <v>1628</v>
      </c>
      <c r="F237" s="28" t="s">
        <v>1631</v>
      </c>
      <c r="G237" s="28" t="s">
        <v>1637</v>
      </c>
      <c r="H237" s="28" t="n">
        <v>-13</v>
      </c>
      <c r="I237" s="20" t="n">
        <v>-13</v>
      </c>
      <c r="J237" s="9" t="str">
        <f aca="false">IF(H237=I237,"OK","OPSS")</f>
        <v>OK</v>
      </c>
    </row>
    <row r="238" customFormat="false" ht="23.85" hidden="false" customHeight="false" outlineLevel="0" collapsed="false">
      <c r="A238" s="28"/>
      <c r="B238" s="28" t="n">
        <v>237</v>
      </c>
      <c r="C238" s="43" t="s">
        <v>1779</v>
      </c>
      <c r="D238" s="28" t="s">
        <v>1627</v>
      </c>
      <c r="E238" s="28" t="s">
        <v>1628</v>
      </c>
      <c r="F238" s="28" t="s">
        <v>1633</v>
      </c>
      <c r="G238" s="28" t="s">
        <v>1757</v>
      </c>
      <c r="H238" s="28" t="n">
        <v>-1700</v>
      </c>
      <c r="I238" s="20" t="n">
        <v>-1700</v>
      </c>
      <c r="J238" s="9" t="str">
        <f aca="false">IF(H238=I238,"OK","OPSS")</f>
        <v>OK</v>
      </c>
    </row>
    <row r="239" customFormat="false" ht="12.8" hidden="false" customHeight="false" outlineLevel="0" collapsed="false">
      <c r="A239" s="28"/>
      <c r="B239" s="28" t="n">
        <v>238</v>
      </c>
      <c r="C239" s="43" t="s">
        <v>1780</v>
      </c>
      <c r="D239" s="28" t="s">
        <v>1627</v>
      </c>
      <c r="E239" s="28" t="s">
        <v>1628</v>
      </c>
      <c r="F239" s="28" t="s">
        <v>1631</v>
      </c>
      <c r="G239" s="28" t="s">
        <v>1632</v>
      </c>
      <c r="H239" s="28" t="n">
        <v>-20.9</v>
      </c>
      <c r="I239" s="20" t="n">
        <v>-20.9</v>
      </c>
      <c r="J239" s="9" t="str">
        <f aca="false">IF(H239=I239,"OK","OPSS")</f>
        <v>OK</v>
      </c>
    </row>
    <row r="240" customFormat="false" ht="23.85" hidden="false" customHeight="false" outlineLevel="0" collapsed="false">
      <c r="A240" s="28"/>
      <c r="B240" s="28" t="n">
        <v>239</v>
      </c>
      <c r="C240" s="43" t="s">
        <v>1781</v>
      </c>
      <c r="D240" s="28" t="s">
        <v>1627</v>
      </c>
      <c r="E240" s="28" t="s">
        <v>1628</v>
      </c>
      <c r="F240" s="28" t="s">
        <v>1633</v>
      </c>
      <c r="G240" s="28" t="s">
        <v>1782</v>
      </c>
      <c r="H240" s="28" t="n">
        <v>-2500</v>
      </c>
      <c r="I240" s="20" t="n">
        <v>-2500</v>
      </c>
      <c r="J240" s="9" t="str">
        <f aca="false">IF(H240=I240,"OK","OPSS")</f>
        <v>OK</v>
      </c>
    </row>
    <row r="241" customFormat="false" ht="12.8" hidden="false" customHeight="false" outlineLevel="0" collapsed="false">
      <c r="A241" s="28"/>
      <c r="B241" s="28" t="n">
        <v>240</v>
      </c>
      <c r="C241" s="43" t="s">
        <v>1783</v>
      </c>
      <c r="D241" s="28" t="s">
        <v>1627</v>
      </c>
      <c r="E241" s="28" t="s">
        <v>1628</v>
      </c>
      <c r="F241" s="28" t="s">
        <v>1682</v>
      </c>
      <c r="G241" s="28" t="s">
        <v>1748</v>
      </c>
      <c r="H241" s="28" t="n">
        <v>-461.24</v>
      </c>
      <c r="I241" s="20" t="n">
        <v>-461.24</v>
      </c>
      <c r="J241" s="9" t="str">
        <f aca="false">IF(H241=I241,"OK","OPSS")</f>
        <v>OK</v>
      </c>
    </row>
    <row r="242" customFormat="false" ht="23.85" hidden="false" customHeight="false" outlineLevel="0" collapsed="false">
      <c r="A242" s="28"/>
      <c r="B242" s="28" t="n">
        <v>241</v>
      </c>
      <c r="C242" s="43" t="s">
        <v>1783</v>
      </c>
      <c r="D242" s="28" t="s">
        <v>1627</v>
      </c>
      <c r="E242" s="28" t="s">
        <v>1628</v>
      </c>
      <c r="F242" s="28" t="s">
        <v>1633</v>
      </c>
      <c r="G242" s="28" t="s">
        <v>1782</v>
      </c>
      <c r="H242" s="28" t="n">
        <v>-1250</v>
      </c>
      <c r="I242" s="20" t="n">
        <v>-1250</v>
      </c>
      <c r="J242" s="9" t="str">
        <f aca="false">IF(H242=I242,"OK","OPSS")</f>
        <v>OK</v>
      </c>
    </row>
    <row r="243" customFormat="false" ht="12.8" hidden="false" customHeight="false" outlineLevel="0" collapsed="false">
      <c r="A243" s="28"/>
      <c r="B243" s="28" t="n">
        <v>242</v>
      </c>
      <c r="C243" s="43" t="s">
        <v>1783</v>
      </c>
      <c r="D243" s="28" t="s">
        <v>1627</v>
      </c>
      <c r="E243" s="28" t="s">
        <v>1628</v>
      </c>
      <c r="F243" s="28" t="s">
        <v>1631</v>
      </c>
      <c r="G243" s="28" t="s">
        <v>1641</v>
      </c>
      <c r="H243" s="28" t="n">
        <v>-15</v>
      </c>
      <c r="I243" s="20" t="n">
        <v>-15</v>
      </c>
      <c r="J243" s="9" t="str">
        <f aca="false">IF(H243=I243,"OK","OPSS")</f>
        <v>OK</v>
      </c>
    </row>
    <row r="244" customFormat="false" ht="12.8" hidden="false" customHeight="false" outlineLevel="0" collapsed="false">
      <c r="A244" s="28"/>
      <c r="B244" s="28" t="n">
        <v>243</v>
      </c>
      <c r="C244" s="43" t="s">
        <v>1783</v>
      </c>
      <c r="D244" s="28" t="s">
        <v>1627</v>
      </c>
      <c r="E244" s="28" t="s">
        <v>1628</v>
      </c>
      <c r="F244" s="28" t="s">
        <v>1644</v>
      </c>
      <c r="G244" s="28" t="s">
        <v>1651</v>
      </c>
      <c r="H244" s="28" t="n">
        <v>-0.95</v>
      </c>
      <c r="I244" s="20" t="n">
        <v>-0.95</v>
      </c>
      <c r="J244" s="9" t="str">
        <f aca="false">IF(H244=I244,"OK","OPSS")</f>
        <v>OK</v>
      </c>
    </row>
    <row r="245" customFormat="false" ht="12.8" hidden="false" customHeight="false" outlineLevel="0" collapsed="false">
      <c r="A245" s="28"/>
      <c r="B245" s="28" t="n">
        <v>244</v>
      </c>
      <c r="C245" s="43" t="s">
        <v>1783</v>
      </c>
      <c r="D245" s="28" t="s">
        <v>1627</v>
      </c>
      <c r="E245" s="28" t="s">
        <v>1628</v>
      </c>
      <c r="F245" s="28" t="s">
        <v>1644</v>
      </c>
      <c r="G245" s="28" t="s">
        <v>1651</v>
      </c>
      <c r="H245" s="28" t="n">
        <v>-5</v>
      </c>
      <c r="I245" s="20" t="n">
        <v>-5</v>
      </c>
      <c r="J245" s="9" t="str">
        <f aca="false">IF(H245=I245,"OK","OPSS")</f>
        <v>OK</v>
      </c>
    </row>
    <row r="246" customFormat="false" ht="12.8" hidden="false" customHeight="false" outlineLevel="0" collapsed="false">
      <c r="A246" s="28"/>
      <c r="B246" s="28" t="n">
        <v>245</v>
      </c>
      <c r="C246" s="43" t="s">
        <v>1784</v>
      </c>
      <c r="D246" s="28" t="s">
        <v>1627</v>
      </c>
      <c r="E246" s="28" t="s">
        <v>1628</v>
      </c>
      <c r="F246" s="28" t="s">
        <v>1629</v>
      </c>
      <c r="G246" s="28" t="s">
        <v>1640</v>
      </c>
      <c r="H246" s="28" t="n">
        <v>-220</v>
      </c>
      <c r="I246" s="20" t="n">
        <v>-220</v>
      </c>
      <c r="J246" s="9" t="str">
        <f aca="false">IF(H246=I246,"OK","OPSS")</f>
        <v>OK</v>
      </c>
    </row>
    <row r="247" customFormat="false" ht="23.85" hidden="false" customHeight="false" outlineLevel="0" collapsed="false">
      <c r="A247" s="28"/>
      <c r="B247" s="28" t="n">
        <v>246</v>
      </c>
      <c r="C247" s="43" t="s">
        <v>1784</v>
      </c>
      <c r="D247" s="28" t="s">
        <v>1627</v>
      </c>
      <c r="E247" s="28" t="s">
        <v>1628</v>
      </c>
      <c r="F247" s="28" t="s">
        <v>1633</v>
      </c>
      <c r="G247" s="28" t="s">
        <v>1782</v>
      </c>
      <c r="H247" s="28" t="n">
        <v>-1250</v>
      </c>
      <c r="I247" s="20" t="n">
        <v>-1250</v>
      </c>
      <c r="J247" s="9" t="str">
        <f aca="false">IF(H247=I247,"OK","OPSS")</f>
        <v>OK</v>
      </c>
    </row>
    <row r="248" customFormat="false" ht="12.8" hidden="false" customHeight="false" outlineLevel="0" collapsed="false">
      <c r="A248" s="28"/>
      <c r="B248" s="28" t="n">
        <v>247</v>
      </c>
      <c r="C248" s="43" t="s">
        <v>1785</v>
      </c>
      <c r="D248" s="28" t="s">
        <v>1627</v>
      </c>
      <c r="E248" s="28" t="s">
        <v>1628</v>
      </c>
      <c r="F248" s="28" t="s">
        <v>1644</v>
      </c>
      <c r="G248" s="28" t="s">
        <v>1651</v>
      </c>
      <c r="H248" s="28" t="n">
        <v>-0.94</v>
      </c>
      <c r="I248" s="20" t="n">
        <v>-0.94</v>
      </c>
      <c r="J248" s="9" t="str">
        <f aca="false">IF(H248=I248,"OK","OPSS")</f>
        <v>OK</v>
      </c>
    </row>
    <row r="249" customFormat="false" ht="12.8" hidden="false" customHeight="false" outlineLevel="0" collapsed="false">
      <c r="A249" s="28"/>
      <c r="B249" s="28" t="n">
        <v>248</v>
      </c>
      <c r="C249" s="43" t="s">
        <v>1786</v>
      </c>
      <c r="D249" s="28" t="s">
        <v>1627</v>
      </c>
      <c r="E249" s="28" t="s">
        <v>1628</v>
      </c>
      <c r="F249" s="28" t="s">
        <v>1629</v>
      </c>
      <c r="G249" s="28" t="s">
        <v>1759</v>
      </c>
      <c r="H249" s="28" t="n">
        <v>-85</v>
      </c>
      <c r="I249" s="20" t="n">
        <v>-85</v>
      </c>
      <c r="J249" s="9" t="str">
        <f aca="false">IF(H249=I249,"OK","OPSS")</f>
        <v>OK</v>
      </c>
    </row>
    <row r="250" customFormat="false" ht="12.8" hidden="false" customHeight="false" outlineLevel="0" collapsed="false">
      <c r="A250" s="28"/>
      <c r="B250" s="28" t="n">
        <v>249</v>
      </c>
      <c r="C250" s="43" t="s">
        <v>1786</v>
      </c>
      <c r="D250" s="28" t="s">
        <v>1627</v>
      </c>
      <c r="E250" s="28" t="s">
        <v>1628</v>
      </c>
      <c r="F250" s="28" t="s">
        <v>1644</v>
      </c>
      <c r="G250" s="28" t="s">
        <v>1645</v>
      </c>
      <c r="H250" s="28" t="n">
        <v>-12.15</v>
      </c>
      <c r="I250" s="20" t="n">
        <v>-12.15</v>
      </c>
      <c r="J250" s="9" t="str">
        <f aca="false">IF(H250=I250,"OK","OPSS")</f>
        <v>OK</v>
      </c>
    </row>
    <row r="251" customFormat="false" ht="23.85" hidden="false" customHeight="false" outlineLevel="0" collapsed="false">
      <c r="A251" s="28"/>
      <c r="B251" s="28" t="n">
        <v>250</v>
      </c>
      <c r="C251" s="43" t="s">
        <v>1787</v>
      </c>
      <c r="D251" s="28" t="s">
        <v>1627</v>
      </c>
      <c r="E251" s="28" t="s">
        <v>1628</v>
      </c>
      <c r="F251" s="28" t="s">
        <v>1633</v>
      </c>
      <c r="G251" s="28" t="s">
        <v>1634</v>
      </c>
      <c r="H251" s="28" t="n">
        <v>-12</v>
      </c>
      <c r="I251" s="20" t="n">
        <v>-12</v>
      </c>
      <c r="J251" s="9" t="str">
        <f aca="false">IF(H251=I251,"OK","OPSS")</f>
        <v>OK</v>
      </c>
    </row>
    <row r="252" customFormat="false" ht="23.85" hidden="false" customHeight="false" outlineLevel="0" collapsed="false">
      <c r="A252" s="28"/>
      <c r="B252" s="28" t="n">
        <v>251</v>
      </c>
      <c r="C252" s="43" t="s">
        <v>1787</v>
      </c>
      <c r="D252" s="28" t="s">
        <v>1627</v>
      </c>
      <c r="E252" s="28" t="s">
        <v>1628</v>
      </c>
      <c r="F252" s="28" t="s">
        <v>1633</v>
      </c>
      <c r="G252" s="28" t="s">
        <v>1634</v>
      </c>
      <c r="H252" s="28" t="n">
        <v>-100</v>
      </c>
      <c r="I252" s="20" t="n">
        <v>-100</v>
      </c>
      <c r="J252" s="9" t="str">
        <f aca="false">IF(H252=I252,"OK","OPSS")</f>
        <v>OK</v>
      </c>
    </row>
    <row r="253" customFormat="false" ht="12.8" hidden="false" customHeight="false" outlineLevel="0" collapsed="false">
      <c r="A253" s="28"/>
      <c r="B253" s="28" t="n">
        <v>252</v>
      </c>
      <c r="C253" s="43" t="s">
        <v>1787</v>
      </c>
      <c r="D253" s="28" t="s">
        <v>1627</v>
      </c>
      <c r="E253" s="28" t="s">
        <v>1628</v>
      </c>
      <c r="F253" s="28" t="s">
        <v>1631</v>
      </c>
      <c r="G253" s="28" t="s">
        <v>1709</v>
      </c>
      <c r="H253" s="28" t="n">
        <v>-28</v>
      </c>
      <c r="I253" s="20" t="n">
        <v>-28</v>
      </c>
      <c r="J253" s="9" t="str">
        <f aca="false">IF(H253=I253,"OK","OPSS")</f>
        <v>OK</v>
      </c>
    </row>
    <row r="254" customFormat="false" ht="12.8" hidden="false" customHeight="false" outlineLevel="0" collapsed="false">
      <c r="A254" s="28"/>
      <c r="B254" s="28" t="n">
        <v>253</v>
      </c>
      <c r="C254" s="43" t="s">
        <v>1787</v>
      </c>
      <c r="D254" s="28" t="s">
        <v>1627</v>
      </c>
      <c r="E254" s="28" t="s">
        <v>1628</v>
      </c>
      <c r="F254" s="28" t="s">
        <v>1631</v>
      </c>
      <c r="G254" s="28" t="s">
        <v>1709</v>
      </c>
      <c r="H254" s="28" t="n">
        <v>-22.19</v>
      </c>
      <c r="I254" s="20" t="n">
        <v>-22.19</v>
      </c>
      <c r="J254" s="9" t="str">
        <f aca="false">IF(H254=I254,"OK","OPSS")</f>
        <v>OK</v>
      </c>
    </row>
    <row r="255" customFormat="false" ht="12.8" hidden="false" customHeight="false" outlineLevel="0" collapsed="false">
      <c r="A255" s="28"/>
      <c r="B255" s="28" t="n">
        <v>254</v>
      </c>
      <c r="C255" s="43" t="s">
        <v>1788</v>
      </c>
      <c r="D255" s="28" t="s">
        <v>1627</v>
      </c>
      <c r="E255" s="28" t="s">
        <v>1628</v>
      </c>
      <c r="F255" s="28" t="s">
        <v>1631</v>
      </c>
      <c r="G255" s="28" t="s">
        <v>1709</v>
      </c>
      <c r="H255" s="28" t="n">
        <v>-70</v>
      </c>
      <c r="I255" s="20" t="n">
        <v>-70</v>
      </c>
      <c r="J255" s="9" t="str">
        <f aca="false">IF(H255=I255,"OK","OPSS")</f>
        <v>OK</v>
      </c>
    </row>
    <row r="256" customFormat="false" ht="12.8" hidden="false" customHeight="false" outlineLevel="0" collapsed="false">
      <c r="A256" s="28"/>
      <c r="B256" s="28" t="n">
        <v>255</v>
      </c>
      <c r="C256" s="43" t="s">
        <v>1788</v>
      </c>
      <c r="D256" s="28" t="s">
        <v>1627</v>
      </c>
      <c r="E256" s="28" t="s">
        <v>1628</v>
      </c>
      <c r="F256" s="28" t="s">
        <v>1644</v>
      </c>
      <c r="G256" s="28" t="s">
        <v>1651</v>
      </c>
      <c r="H256" s="28" t="n">
        <v>-11.55</v>
      </c>
      <c r="I256" s="20" t="n">
        <v>-11.55</v>
      </c>
      <c r="J256" s="9" t="str">
        <f aca="false">IF(H256=I256,"OK","OPSS")</f>
        <v>OK</v>
      </c>
    </row>
    <row r="257" customFormat="false" ht="23.85" hidden="false" customHeight="false" outlineLevel="0" collapsed="false">
      <c r="A257" s="28"/>
      <c r="B257" s="28" t="n">
        <v>256</v>
      </c>
      <c r="C257" s="43" t="s">
        <v>1789</v>
      </c>
      <c r="D257" s="28" t="s">
        <v>1660</v>
      </c>
      <c r="E257" s="28" t="s">
        <v>1628</v>
      </c>
      <c r="F257" s="28" t="s">
        <v>1661</v>
      </c>
      <c r="G257" s="28" t="s">
        <v>1790</v>
      </c>
      <c r="H257" s="28" t="n">
        <v>4000</v>
      </c>
      <c r="I257" s="20" t="n">
        <v>4000</v>
      </c>
      <c r="J257" s="9" t="str">
        <f aca="false">IF(H257=I257,"OK","OPSS")</f>
        <v>OK</v>
      </c>
    </row>
    <row r="258" customFormat="false" ht="12.8" hidden="false" customHeight="false" outlineLevel="0" collapsed="false">
      <c r="A258" s="28"/>
      <c r="B258" s="28" t="n">
        <v>257</v>
      </c>
      <c r="C258" s="43" t="s">
        <v>1791</v>
      </c>
      <c r="D258" s="28" t="s">
        <v>1627</v>
      </c>
      <c r="E258" s="28" t="s">
        <v>1628</v>
      </c>
      <c r="F258" s="28" t="s">
        <v>1629</v>
      </c>
      <c r="G258" s="28" t="s">
        <v>1649</v>
      </c>
      <c r="H258" s="28" t="n">
        <v>-29.95</v>
      </c>
      <c r="I258" s="20" t="n">
        <v>-29.95</v>
      </c>
      <c r="J258" s="9" t="str">
        <f aca="false">IF(H258=I258,"OK","OPSS")</f>
        <v>OK</v>
      </c>
    </row>
    <row r="259" customFormat="false" ht="12.8" hidden="false" customHeight="false" outlineLevel="0" collapsed="false">
      <c r="A259" s="28"/>
      <c r="B259" s="28" t="n">
        <v>258</v>
      </c>
      <c r="C259" s="43" t="s">
        <v>1791</v>
      </c>
      <c r="D259" s="28" t="s">
        <v>1627</v>
      </c>
      <c r="E259" s="28" t="s">
        <v>1628</v>
      </c>
      <c r="F259" s="28" t="s">
        <v>1629</v>
      </c>
      <c r="G259" s="28" t="s">
        <v>1664</v>
      </c>
      <c r="H259" s="28" t="n">
        <v>-400</v>
      </c>
      <c r="I259" s="20" t="n">
        <v>-400</v>
      </c>
      <c r="J259" s="9" t="str">
        <f aca="false">IF(H259=I259,"OK","OPSS")</f>
        <v>OK</v>
      </c>
    </row>
    <row r="260" customFormat="false" ht="23.85" hidden="false" customHeight="false" outlineLevel="0" collapsed="false">
      <c r="A260" s="28"/>
      <c r="B260" s="28" t="n">
        <v>259</v>
      </c>
      <c r="C260" s="43" t="s">
        <v>1791</v>
      </c>
      <c r="D260" s="28" t="s">
        <v>1627</v>
      </c>
      <c r="E260" s="28" t="s">
        <v>1628</v>
      </c>
      <c r="F260" s="28" t="s">
        <v>1633</v>
      </c>
      <c r="G260" s="28" t="s">
        <v>1634</v>
      </c>
      <c r="H260" s="28" t="n">
        <v>-50</v>
      </c>
      <c r="I260" s="20" t="n">
        <v>-50</v>
      </c>
      <c r="J260" s="9" t="str">
        <f aca="false">IF(H260=I260,"OK","OPSS")</f>
        <v>OK</v>
      </c>
    </row>
    <row r="261" customFormat="false" ht="23.85" hidden="false" customHeight="false" outlineLevel="0" collapsed="false">
      <c r="A261" s="28"/>
      <c r="B261" s="28" t="n">
        <v>260</v>
      </c>
      <c r="C261" s="43" t="s">
        <v>1792</v>
      </c>
      <c r="D261" s="28" t="s">
        <v>1660</v>
      </c>
      <c r="E261" s="28" t="s">
        <v>1628</v>
      </c>
      <c r="F261" s="28" t="s">
        <v>1661</v>
      </c>
      <c r="G261" s="28" t="s">
        <v>1684</v>
      </c>
      <c r="H261" s="28" t="n">
        <v>120</v>
      </c>
      <c r="I261" s="20" t="n">
        <v>120</v>
      </c>
      <c r="J261" s="9" t="str">
        <f aca="false">IF(H261=I261,"OK","OPSS")</f>
        <v>OK</v>
      </c>
    </row>
    <row r="262" customFormat="false" ht="12.8" hidden="false" customHeight="false" outlineLevel="0" collapsed="false">
      <c r="A262" s="28"/>
      <c r="B262" s="28" t="n">
        <v>261</v>
      </c>
      <c r="C262" s="43" t="s">
        <v>1793</v>
      </c>
      <c r="D262" s="28" t="s">
        <v>1627</v>
      </c>
      <c r="E262" s="28" t="s">
        <v>1628</v>
      </c>
      <c r="F262" s="28" t="s">
        <v>1731</v>
      </c>
      <c r="G262" s="28" t="s">
        <v>1732</v>
      </c>
      <c r="H262" s="28" t="n">
        <v>-100</v>
      </c>
      <c r="I262" s="20" t="n">
        <v>-100</v>
      </c>
      <c r="J262" s="9" t="str">
        <f aca="false">IF(H262=I262,"OK","OPSS")</f>
        <v>OK</v>
      </c>
    </row>
    <row r="263" customFormat="false" ht="12.8" hidden="false" customHeight="false" outlineLevel="0" collapsed="false">
      <c r="A263" s="28"/>
      <c r="B263" s="28" t="n">
        <v>262</v>
      </c>
      <c r="C263" s="43" t="s">
        <v>1794</v>
      </c>
      <c r="D263" s="28" t="s">
        <v>1627</v>
      </c>
      <c r="E263" s="28" t="s">
        <v>1628</v>
      </c>
      <c r="F263" s="28" t="s">
        <v>1629</v>
      </c>
      <c r="G263" s="28" t="s">
        <v>1649</v>
      </c>
      <c r="H263" s="28" t="n">
        <v>-175.46</v>
      </c>
      <c r="I263" s="20" t="n">
        <v>-175.46</v>
      </c>
      <c r="J263" s="9" t="str">
        <f aca="false">IF(H263=I263,"OK","OPSS")</f>
        <v>OK</v>
      </c>
    </row>
    <row r="264" customFormat="false" ht="23.85" hidden="false" customHeight="false" outlineLevel="0" collapsed="false">
      <c r="A264" s="28"/>
      <c r="B264" s="28" t="n">
        <v>263</v>
      </c>
      <c r="C264" s="43" t="s">
        <v>1794</v>
      </c>
      <c r="D264" s="28" t="s">
        <v>1627</v>
      </c>
      <c r="E264" s="28" t="s">
        <v>1628</v>
      </c>
      <c r="F264" s="28" t="s">
        <v>1633</v>
      </c>
      <c r="G264" s="28" t="s">
        <v>1714</v>
      </c>
      <c r="H264" s="28" t="n">
        <v>-377.26</v>
      </c>
      <c r="I264" s="20" t="n">
        <v>-377.26</v>
      </c>
      <c r="J264" s="9" t="str">
        <f aca="false">IF(H264=I264,"OK","OPSS")</f>
        <v>OK</v>
      </c>
    </row>
    <row r="265" customFormat="false" ht="12.8" hidden="false" customHeight="false" outlineLevel="0" collapsed="false">
      <c r="A265" s="28"/>
      <c r="B265" s="28" t="n">
        <v>264</v>
      </c>
      <c r="C265" s="43" t="s">
        <v>1794</v>
      </c>
      <c r="D265" s="28" t="s">
        <v>1627</v>
      </c>
      <c r="E265" s="28" t="s">
        <v>1628</v>
      </c>
      <c r="F265" s="28" t="s">
        <v>1631</v>
      </c>
      <c r="G265" s="28" t="s">
        <v>1632</v>
      </c>
      <c r="H265" s="28" t="n">
        <v>-51.9</v>
      </c>
      <c r="I265" s="20" t="n">
        <v>-51.9</v>
      </c>
      <c r="J265" s="9" t="str">
        <f aca="false">IF(H265=I265,"OK","OPSS")</f>
        <v>OK</v>
      </c>
    </row>
    <row r="266" customFormat="false" ht="12.8" hidden="false" customHeight="false" outlineLevel="0" collapsed="false">
      <c r="A266" s="28"/>
      <c r="B266" s="28" t="n">
        <v>265</v>
      </c>
      <c r="C266" s="43" t="s">
        <v>1794</v>
      </c>
      <c r="D266" s="28" t="s">
        <v>1627</v>
      </c>
      <c r="E266" s="28" t="s">
        <v>1628</v>
      </c>
      <c r="F266" s="28" t="s">
        <v>1731</v>
      </c>
      <c r="G266" s="28" t="s">
        <v>1732</v>
      </c>
      <c r="H266" s="28" t="n">
        <v>-7.01</v>
      </c>
      <c r="I266" s="20" t="n">
        <v>-7.01</v>
      </c>
      <c r="J266" s="9" t="str">
        <f aca="false">IF(H266=I266,"OK","OPSS")</f>
        <v>OK</v>
      </c>
    </row>
    <row r="267" customFormat="false" ht="12.8" hidden="false" customHeight="false" outlineLevel="0" collapsed="false">
      <c r="A267" s="28"/>
      <c r="B267" s="28" t="n">
        <v>266</v>
      </c>
      <c r="C267" s="43" t="s">
        <v>1795</v>
      </c>
      <c r="D267" s="28" t="s">
        <v>1627</v>
      </c>
      <c r="E267" s="28" t="s">
        <v>1628</v>
      </c>
      <c r="F267" s="28" t="s">
        <v>1731</v>
      </c>
      <c r="G267" s="28" t="s">
        <v>1732</v>
      </c>
      <c r="H267" s="28" t="n">
        <v>-62.5</v>
      </c>
      <c r="I267" s="20" t="n">
        <v>-62.5</v>
      </c>
      <c r="J267" s="9" t="str">
        <f aca="false">IF(H267=I267,"OK","OPSS")</f>
        <v>OK</v>
      </c>
    </row>
    <row r="268" customFormat="false" ht="23.85" hidden="false" customHeight="false" outlineLevel="0" collapsed="false">
      <c r="A268" s="28"/>
      <c r="B268" s="28" t="n">
        <v>267</v>
      </c>
      <c r="C268" s="43" t="s">
        <v>1796</v>
      </c>
      <c r="D268" s="28" t="s">
        <v>1660</v>
      </c>
      <c r="E268" s="28" t="s">
        <v>1628</v>
      </c>
      <c r="F268" s="28" t="s">
        <v>1661</v>
      </c>
      <c r="G268" s="28" t="s">
        <v>1662</v>
      </c>
      <c r="H268" s="28" t="n">
        <v>270</v>
      </c>
      <c r="I268" s="20" t="n">
        <v>270</v>
      </c>
      <c r="J268" s="9" t="str">
        <f aca="false">IF(H268=I268,"OK","OPSS")</f>
        <v>OK</v>
      </c>
    </row>
    <row r="269" customFormat="false" ht="12.8" hidden="false" customHeight="false" outlineLevel="0" collapsed="false">
      <c r="A269" s="28"/>
      <c r="B269" s="28" t="n">
        <v>268</v>
      </c>
      <c r="C269" s="43" t="s">
        <v>1797</v>
      </c>
      <c r="D269" s="28" t="s">
        <v>1627</v>
      </c>
      <c r="E269" s="28" t="s">
        <v>1628</v>
      </c>
      <c r="F269" s="28" t="s">
        <v>1629</v>
      </c>
      <c r="G269" s="28" t="s">
        <v>1630</v>
      </c>
      <c r="H269" s="28" t="n">
        <v>-72</v>
      </c>
      <c r="I269" s="20" t="n">
        <v>-72</v>
      </c>
      <c r="J269" s="9" t="str">
        <f aca="false">IF(H269=I269,"OK","OPSS")</f>
        <v>OK</v>
      </c>
    </row>
    <row r="270" customFormat="false" ht="23.85" hidden="false" customHeight="false" outlineLevel="0" collapsed="false">
      <c r="A270" s="28"/>
      <c r="B270" s="28" t="n">
        <v>269</v>
      </c>
      <c r="C270" s="43" t="s">
        <v>1797</v>
      </c>
      <c r="D270" s="28" t="s">
        <v>1627</v>
      </c>
      <c r="E270" s="28" t="s">
        <v>1628</v>
      </c>
      <c r="F270" s="28" t="s">
        <v>1633</v>
      </c>
      <c r="G270" s="28" t="s">
        <v>1634</v>
      </c>
      <c r="H270" s="28" t="n">
        <v>-19</v>
      </c>
      <c r="I270" s="20" t="n">
        <v>-19</v>
      </c>
      <c r="J270" s="9" t="str">
        <f aca="false">IF(H270=I270,"OK","OPSS")</f>
        <v>OK</v>
      </c>
    </row>
    <row r="271" customFormat="false" ht="23.85" hidden="false" customHeight="false" outlineLevel="0" collapsed="false">
      <c r="A271" s="28"/>
      <c r="B271" s="28" t="n">
        <v>270</v>
      </c>
      <c r="C271" s="43" t="s">
        <v>1798</v>
      </c>
      <c r="D271" s="28" t="s">
        <v>1627</v>
      </c>
      <c r="E271" s="28" t="s">
        <v>1628</v>
      </c>
      <c r="F271" s="28" t="s">
        <v>1633</v>
      </c>
      <c r="G271" s="28" t="s">
        <v>1634</v>
      </c>
      <c r="H271" s="28" t="n">
        <v>-210</v>
      </c>
      <c r="I271" s="20" t="n">
        <v>-210</v>
      </c>
      <c r="J271" s="9" t="str">
        <f aca="false">IF(H271=I271,"OK","OPSS")</f>
        <v>OK</v>
      </c>
    </row>
    <row r="272" customFormat="false" ht="12.8" hidden="false" customHeight="false" outlineLevel="0" collapsed="false">
      <c r="A272" s="28"/>
      <c r="B272" s="28" t="n">
        <v>271</v>
      </c>
      <c r="C272" s="43" t="s">
        <v>1799</v>
      </c>
      <c r="D272" s="28" t="s">
        <v>1627</v>
      </c>
      <c r="E272" s="28" t="s">
        <v>1628</v>
      </c>
      <c r="F272" s="28" t="s">
        <v>1629</v>
      </c>
      <c r="G272" s="28" t="s">
        <v>1759</v>
      </c>
      <c r="H272" s="28" t="n">
        <v>-85</v>
      </c>
      <c r="I272" s="20" t="n">
        <v>-85</v>
      </c>
      <c r="J272" s="9" t="str">
        <f aca="false">IF(H272=I272,"OK","OPSS")</f>
        <v>OK</v>
      </c>
    </row>
    <row r="273" customFormat="false" ht="12.8" hidden="false" customHeight="false" outlineLevel="0" collapsed="false">
      <c r="A273" s="28"/>
      <c r="B273" s="28" t="n">
        <v>272</v>
      </c>
      <c r="C273" s="43" t="s">
        <v>1799</v>
      </c>
      <c r="D273" s="28" t="s">
        <v>1627</v>
      </c>
      <c r="E273" s="28" t="s">
        <v>1628</v>
      </c>
      <c r="F273" s="28" t="s">
        <v>1631</v>
      </c>
      <c r="G273" s="28" t="s">
        <v>1641</v>
      </c>
      <c r="H273" s="28" t="n">
        <v>-15</v>
      </c>
      <c r="I273" s="20" t="n">
        <v>-15</v>
      </c>
      <c r="J273" s="9" t="str">
        <f aca="false">IF(H273=I273,"OK","OPSS")</f>
        <v>OK</v>
      </c>
    </row>
    <row r="274" customFormat="false" ht="12.8" hidden="false" customHeight="false" outlineLevel="0" collapsed="false">
      <c r="A274" s="28"/>
      <c r="B274" s="28" t="n">
        <v>273</v>
      </c>
      <c r="C274" s="43" t="s">
        <v>1800</v>
      </c>
      <c r="D274" s="28" t="s">
        <v>1627</v>
      </c>
      <c r="E274" s="28" t="s">
        <v>1628</v>
      </c>
      <c r="F274" s="28" t="s">
        <v>1629</v>
      </c>
      <c r="G274" s="28" t="s">
        <v>1649</v>
      </c>
      <c r="H274" s="28" t="n">
        <v>-22.7</v>
      </c>
      <c r="I274" s="20" t="n">
        <v>-22.7</v>
      </c>
      <c r="J274" s="9" t="str">
        <f aca="false">IF(H274=I274,"OK","OPSS")</f>
        <v>OK</v>
      </c>
    </row>
    <row r="275" customFormat="false" ht="23.85" hidden="false" customHeight="false" outlineLevel="0" collapsed="false">
      <c r="A275" s="28"/>
      <c r="B275" s="28" t="n">
        <v>274</v>
      </c>
      <c r="C275" s="43" t="s">
        <v>1800</v>
      </c>
      <c r="D275" s="28" t="s">
        <v>1627</v>
      </c>
      <c r="E275" s="28" t="s">
        <v>1628</v>
      </c>
      <c r="F275" s="28" t="s">
        <v>1633</v>
      </c>
      <c r="G275" s="28" t="s">
        <v>1634</v>
      </c>
      <c r="H275" s="28" t="n">
        <v>-30.06</v>
      </c>
      <c r="I275" s="20" t="n">
        <v>-30.06</v>
      </c>
      <c r="J275" s="9" t="str">
        <f aca="false">IF(H275=I275,"OK","OPSS")</f>
        <v>OK</v>
      </c>
    </row>
    <row r="276" customFormat="false" ht="12.8" hidden="false" customHeight="false" outlineLevel="0" collapsed="false">
      <c r="A276" s="28"/>
      <c r="B276" s="28" t="n">
        <v>275</v>
      </c>
      <c r="C276" s="43" t="s">
        <v>1800</v>
      </c>
      <c r="D276" s="28" t="s">
        <v>1627</v>
      </c>
      <c r="E276" s="28" t="s">
        <v>1628</v>
      </c>
      <c r="F276" s="28" t="s">
        <v>1644</v>
      </c>
      <c r="G276" s="28" t="s">
        <v>1651</v>
      </c>
      <c r="H276" s="28" t="n">
        <v>-5</v>
      </c>
      <c r="I276" s="20" t="n">
        <v>-5</v>
      </c>
      <c r="J276" s="9" t="str">
        <f aca="false">IF(H276=I276,"OK","OPSS")</f>
        <v>OK</v>
      </c>
    </row>
    <row r="277" customFormat="false" ht="12.8" hidden="false" customHeight="false" outlineLevel="0" collapsed="false">
      <c r="A277" s="28"/>
      <c r="B277" s="28" t="n">
        <v>276</v>
      </c>
      <c r="C277" s="43" t="s">
        <v>1801</v>
      </c>
      <c r="D277" s="28" t="s">
        <v>1627</v>
      </c>
      <c r="E277" s="28" t="s">
        <v>1628</v>
      </c>
      <c r="F277" s="28" t="s">
        <v>1629</v>
      </c>
      <c r="G277" s="28" t="s">
        <v>1683</v>
      </c>
      <c r="H277" s="28" t="n">
        <v>-16</v>
      </c>
      <c r="I277" s="20" t="n">
        <v>-16</v>
      </c>
      <c r="J277" s="9" t="str">
        <f aca="false">IF(H277=I277,"OK","OPSS")</f>
        <v>OK</v>
      </c>
    </row>
    <row r="278" customFormat="false" ht="23.85" hidden="false" customHeight="false" outlineLevel="0" collapsed="false">
      <c r="A278" s="28"/>
      <c r="B278" s="28" t="n">
        <v>277</v>
      </c>
      <c r="C278" s="43" t="s">
        <v>1801</v>
      </c>
      <c r="D278" s="28" t="s">
        <v>1627</v>
      </c>
      <c r="E278" s="28" t="s">
        <v>1628</v>
      </c>
      <c r="F278" s="28" t="s">
        <v>1633</v>
      </c>
      <c r="G278" s="28" t="s">
        <v>1714</v>
      </c>
      <c r="H278" s="28" t="n">
        <v>-22.06</v>
      </c>
      <c r="I278" s="20" t="n">
        <v>-22.06</v>
      </c>
      <c r="J278" s="9" t="str">
        <f aca="false">IF(H278=I278,"OK","OPSS")</f>
        <v>OK</v>
      </c>
    </row>
    <row r="279" customFormat="false" ht="23.85" hidden="false" customHeight="false" outlineLevel="0" collapsed="false">
      <c r="A279" s="28"/>
      <c r="B279" s="28" t="n">
        <v>278</v>
      </c>
      <c r="C279" s="43" t="s">
        <v>1801</v>
      </c>
      <c r="D279" s="28" t="s">
        <v>1627</v>
      </c>
      <c r="E279" s="28" t="s">
        <v>1628</v>
      </c>
      <c r="F279" s="28" t="s">
        <v>1633</v>
      </c>
      <c r="G279" s="28" t="s">
        <v>1634</v>
      </c>
      <c r="H279" s="28" t="n">
        <v>-58.9</v>
      </c>
      <c r="I279" s="20" t="n">
        <v>-58.9</v>
      </c>
      <c r="J279" s="9" t="str">
        <f aca="false">IF(H279=I279,"OK","OPSS")</f>
        <v>OK</v>
      </c>
    </row>
    <row r="280" customFormat="false" ht="12.8" hidden="false" customHeight="false" outlineLevel="0" collapsed="false">
      <c r="A280" s="28"/>
      <c r="B280" s="28" t="n">
        <v>279</v>
      </c>
      <c r="C280" s="43" t="s">
        <v>1802</v>
      </c>
      <c r="D280" s="28" t="s">
        <v>1627</v>
      </c>
      <c r="E280" s="28" t="s">
        <v>1628</v>
      </c>
      <c r="F280" s="28" t="s">
        <v>1629</v>
      </c>
      <c r="G280" s="28" t="s">
        <v>1649</v>
      </c>
      <c r="H280" s="28" t="n">
        <v>-28.67</v>
      </c>
      <c r="I280" s="20" t="n">
        <v>-28.67</v>
      </c>
      <c r="J280" s="9" t="str">
        <f aca="false">IF(H280=I280,"OK","OPSS")</f>
        <v>OK</v>
      </c>
    </row>
    <row r="281" customFormat="false" ht="23.85" hidden="false" customHeight="false" outlineLevel="0" collapsed="false">
      <c r="A281" s="28"/>
      <c r="B281" s="28" t="n">
        <v>280</v>
      </c>
      <c r="C281" s="43" t="s">
        <v>1803</v>
      </c>
      <c r="D281" s="28" t="s">
        <v>1660</v>
      </c>
      <c r="E281" s="28" t="s">
        <v>1628</v>
      </c>
      <c r="F281" s="28" t="s">
        <v>1661</v>
      </c>
      <c r="G281" s="28" t="s">
        <v>1684</v>
      </c>
      <c r="H281" s="28" t="n">
        <v>300</v>
      </c>
      <c r="I281" s="20" t="n">
        <v>300</v>
      </c>
      <c r="J281" s="9" t="str">
        <f aca="false">IF(H281=I281,"OK","OPSS")</f>
        <v>OK</v>
      </c>
    </row>
    <row r="282" customFormat="false" ht="12.8" hidden="false" customHeight="false" outlineLevel="0" collapsed="false">
      <c r="A282" s="28"/>
      <c r="B282" s="28" t="n">
        <v>281</v>
      </c>
      <c r="C282" s="43" t="s">
        <v>1803</v>
      </c>
      <c r="D282" s="28" t="s">
        <v>1627</v>
      </c>
      <c r="E282" s="28" t="s">
        <v>1628</v>
      </c>
      <c r="F282" s="28" t="s">
        <v>1629</v>
      </c>
      <c r="G282" s="28" t="s">
        <v>1664</v>
      </c>
      <c r="H282" s="28" t="n">
        <v>0</v>
      </c>
      <c r="I282" s="20" t="n">
        <v>0</v>
      </c>
      <c r="J282" s="9" t="str">
        <f aca="false">IF(H282=I282,"OK","OPSS")</f>
        <v>OK</v>
      </c>
    </row>
    <row r="283" customFormat="false" ht="12.8" hidden="false" customHeight="false" outlineLevel="0" collapsed="false">
      <c r="A283" s="28"/>
      <c r="B283" s="28" t="n">
        <v>282</v>
      </c>
      <c r="C283" s="43" t="s">
        <v>1803</v>
      </c>
      <c r="D283" s="28" t="s">
        <v>1627</v>
      </c>
      <c r="E283" s="28" t="s">
        <v>1628</v>
      </c>
      <c r="F283" s="28" t="s">
        <v>1629</v>
      </c>
      <c r="G283" s="28" t="s">
        <v>1664</v>
      </c>
      <c r="H283" s="28" t="n">
        <v>-400</v>
      </c>
      <c r="I283" s="20" t="n">
        <v>-400</v>
      </c>
      <c r="J283" s="9" t="str">
        <f aca="false">IF(H283=I283,"OK","OPSS")</f>
        <v>OK</v>
      </c>
    </row>
    <row r="284" customFormat="false" ht="12.8" hidden="false" customHeight="false" outlineLevel="0" collapsed="false">
      <c r="A284" s="28"/>
      <c r="B284" s="28" t="n">
        <v>283</v>
      </c>
      <c r="C284" s="43" t="s">
        <v>1804</v>
      </c>
      <c r="D284" s="28" t="s">
        <v>1627</v>
      </c>
      <c r="E284" s="28" t="s">
        <v>1628</v>
      </c>
      <c r="F284" s="28" t="s">
        <v>1644</v>
      </c>
      <c r="G284" s="28" t="s">
        <v>1651</v>
      </c>
      <c r="H284" s="28" t="n">
        <v>-11.55</v>
      </c>
      <c r="I284" s="20" t="n">
        <v>-11.55</v>
      </c>
      <c r="J284" s="9" t="str">
        <f aca="false">IF(H284=I284,"OK","OPSS")</f>
        <v>OK</v>
      </c>
    </row>
    <row r="285" customFormat="false" ht="12.8" hidden="false" customHeight="false" outlineLevel="0" collapsed="false">
      <c r="A285" s="28"/>
      <c r="B285" s="28" t="n">
        <v>284</v>
      </c>
      <c r="C285" s="43" t="s">
        <v>1805</v>
      </c>
      <c r="D285" s="28" t="s">
        <v>1627</v>
      </c>
      <c r="E285" s="28" t="s">
        <v>1628</v>
      </c>
      <c r="F285" s="28" t="s">
        <v>1629</v>
      </c>
      <c r="G285" s="28" t="s">
        <v>1649</v>
      </c>
      <c r="H285" s="28" t="n">
        <v>-31.42</v>
      </c>
      <c r="I285" s="20" t="n">
        <v>-31.42</v>
      </c>
      <c r="J285" s="9" t="str">
        <f aca="false">IF(H285=I285,"OK","OPSS")</f>
        <v>OK</v>
      </c>
    </row>
    <row r="286" customFormat="false" ht="12.8" hidden="false" customHeight="false" outlineLevel="0" collapsed="false">
      <c r="A286" s="28"/>
      <c r="B286" s="28" t="n">
        <v>285</v>
      </c>
      <c r="C286" s="43" t="s">
        <v>1806</v>
      </c>
      <c r="D286" s="28" t="s">
        <v>1627</v>
      </c>
      <c r="E286" s="28" t="s">
        <v>1628</v>
      </c>
      <c r="F286" s="28" t="s">
        <v>1629</v>
      </c>
      <c r="G286" s="28" t="s">
        <v>1683</v>
      </c>
      <c r="H286" s="28" t="n">
        <v>-87.6</v>
      </c>
      <c r="I286" s="20" t="n">
        <v>-87.6</v>
      </c>
      <c r="J286" s="9" t="str">
        <f aca="false">IF(H286=I286,"OK","OPSS")</f>
        <v>OK</v>
      </c>
    </row>
    <row r="287" customFormat="false" ht="12.8" hidden="false" customHeight="false" outlineLevel="0" collapsed="false">
      <c r="A287" s="28"/>
      <c r="B287" s="28" t="n">
        <v>286</v>
      </c>
      <c r="C287" s="43" t="s">
        <v>1806</v>
      </c>
      <c r="D287" s="28" t="s">
        <v>1627</v>
      </c>
      <c r="E287" s="28" t="s">
        <v>1628</v>
      </c>
      <c r="F287" s="28" t="s">
        <v>1629</v>
      </c>
      <c r="G287" s="28" t="s">
        <v>1683</v>
      </c>
      <c r="H287" s="28" t="n">
        <v>-120</v>
      </c>
      <c r="I287" s="20" t="n">
        <v>-120</v>
      </c>
      <c r="J287" s="9" t="str">
        <f aca="false">IF(H287=I287,"OK","OPSS")</f>
        <v>OK</v>
      </c>
    </row>
    <row r="288" customFormat="false" ht="23.85" hidden="false" customHeight="false" outlineLevel="0" collapsed="false">
      <c r="A288" s="28"/>
      <c r="B288" s="28" t="n">
        <v>287</v>
      </c>
      <c r="C288" s="43" t="s">
        <v>1807</v>
      </c>
      <c r="D288" s="28" t="s">
        <v>1660</v>
      </c>
      <c r="E288" s="28" t="s">
        <v>1628</v>
      </c>
      <c r="F288" s="28" t="s">
        <v>1661</v>
      </c>
      <c r="G288" s="28" t="s">
        <v>1790</v>
      </c>
      <c r="H288" s="28" t="n">
        <v>5000</v>
      </c>
      <c r="I288" s="20" t="n">
        <v>5000</v>
      </c>
      <c r="J288" s="9" t="str">
        <f aca="false">IF(H288=I288,"OK","OPSS")</f>
        <v>OK</v>
      </c>
    </row>
    <row r="289" customFormat="false" ht="12.8" hidden="false" customHeight="false" outlineLevel="0" collapsed="false">
      <c r="A289" s="28"/>
      <c r="B289" s="28" t="n">
        <v>288</v>
      </c>
      <c r="C289" s="43" t="s">
        <v>1807</v>
      </c>
      <c r="D289" s="28" t="s">
        <v>1627</v>
      </c>
      <c r="E289" s="28" t="s">
        <v>1628</v>
      </c>
      <c r="F289" s="28" t="s">
        <v>1631</v>
      </c>
      <c r="G289" s="28" t="s">
        <v>1659</v>
      </c>
      <c r="H289" s="28" t="n">
        <v>-20</v>
      </c>
      <c r="I289" s="20" t="n">
        <v>-20</v>
      </c>
      <c r="J289" s="9" t="str">
        <f aca="false">IF(H289=I289,"OK","OPSS")</f>
        <v>OK</v>
      </c>
    </row>
    <row r="290" customFormat="false" ht="12.8" hidden="false" customHeight="false" outlineLevel="0" collapsed="false">
      <c r="A290" s="28"/>
      <c r="B290" s="28" t="n">
        <v>289</v>
      </c>
      <c r="C290" s="43" t="s">
        <v>1808</v>
      </c>
      <c r="D290" s="28" t="s">
        <v>1627</v>
      </c>
      <c r="E290" s="28" t="s">
        <v>1628</v>
      </c>
      <c r="F290" s="28" t="s">
        <v>1631</v>
      </c>
      <c r="G290" s="28" t="s">
        <v>1659</v>
      </c>
      <c r="H290" s="28" t="n">
        <v>-50</v>
      </c>
      <c r="I290" s="20" t="n">
        <v>-50</v>
      </c>
      <c r="J290" s="9" t="str">
        <f aca="false">IF(H290=I290,"OK","OPSS")</f>
        <v>OK</v>
      </c>
    </row>
    <row r="291" customFormat="false" ht="23.85" hidden="false" customHeight="false" outlineLevel="0" collapsed="false">
      <c r="A291" s="28"/>
      <c r="B291" s="28" t="n">
        <v>290</v>
      </c>
      <c r="C291" s="43" t="s">
        <v>1809</v>
      </c>
      <c r="D291" s="28" t="s">
        <v>1627</v>
      </c>
      <c r="E291" s="28" t="s">
        <v>1628</v>
      </c>
      <c r="F291" s="28" t="s">
        <v>1633</v>
      </c>
      <c r="G291" s="28" t="s">
        <v>1714</v>
      </c>
      <c r="H291" s="28" t="n">
        <v>-15</v>
      </c>
      <c r="I291" s="20" t="n">
        <v>-15</v>
      </c>
      <c r="J291" s="9" t="str">
        <f aca="false">IF(H291=I291,"OK","OPSS")</f>
        <v>OK</v>
      </c>
    </row>
    <row r="292" customFormat="false" ht="12.8" hidden="false" customHeight="false" outlineLevel="0" collapsed="false">
      <c r="A292" s="28"/>
      <c r="B292" s="28" t="n">
        <v>291</v>
      </c>
      <c r="C292" s="43" t="s">
        <v>1810</v>
      </c>
      <c r="D292" s="28" t="s">
        <v>1627</v>
      </c>
      <c r="E292" s="28" t="s">
        <v>1628</v>
      </c>
      <c r="F292" s="28" t="s">
        <v>1631</v>
      </c>
      <c r="G292" s="28" t="s">
        <v>1632</v>
      </c>
      <c r="H292" s="28" t="n">
        <v>-33</v>
      </c>
      <c r="I292" s="20" t="n">
        <v>-33</v>
      </c>
      <c r="J292" s="9" t="str">
        <f aca="false">IF(H292=I292,"OK","OPSS")</f>
        <v>OK</v>
      </c>
    </row>
    <row r="293" customFormat="false" ht="12.8" hidden="false" customHeight="false" outlineLevel="0" collapsed="false">
      <c r="A293" s="28"/>
      <c r="B293" s="28" t="n">
        <v>292</v>
      </c>
      <c r="C293" s="43" t="s">
        <v>1810</v>
      </c>
      <c r="D293" s="28" t="s">
        <v>1627</v>
      </c>
      <c r="E293" s="28" t="s">
        <v>1628</v>
      </c>
      <c r="F293" s="28" t="s">
        <v>1644</v>
      </c>
      <c r="G293" s="28" t="s">
        <v>1651</v>
      </c>
      <c r="H293" s="28" t="n">
        <v>-5</v>
      </c>
      <c r="I293" s="20" t="n">
        <v>-5</v>
      </c>
      <c r="J293" s="9" t="str">
        <f aca="false">IF(H293=I293,"OK","OPSS")</f>
        <v>OK</v>
      </c>
    </row>
    <row r="294" customFormat="false" ht="12.8" hidden="false" customHeight="false" outlineLevel="0" collapsed="false">
      <c r="A294" s="28"/>
      <c r="B294" s="28" t="n">
        <v>293</v>
      </c>
      <c r="C294" s="43" t="s">
        <v>1811</v>
      </c>
      <c r="D294" s="28" t="s">
        <v>1627</v>
      </c>
      <c r="E294" s="28" t="s">
        <v>1628</v>
      </c>
      <c r="F294" s="28" t="s">
        <v>1629</v>
      </c>
      <c r="G294" s="28" t="s">
        <v>1683</v>
      </c>
      <c r="H294" s="28" t="n">
        <v>-120</v>
      </c>
      <c r="I294" s="20" t="n">
        <v>-120</v>
      </c>
      <c r="J294" s="9" t="str">
        <f aca="false">IF(H294=I294,"OK","OPSS")</f>
        <v>OK</v>
      </c>
    </row>
    <row r="295" customFormat="false" ht="23.85" hidden="false" customHeight="false" outlineLevel="0" collapsed="false">
      <c r="A295" s="28"/>
      <c r="B295" s="28" t="n">
        <v>294</v>
      </c>
      <c r="C295" s="43" t="s">
        <v>1811</v>
      </c>
      <c r="D295" s="28" t="s">
        <v>1627</v>
      </c>
      <c r="E295" s="28" t="s">
        <v>1628</v>
      </c>
      <c r="F295" s="28" t="s">
        <v>1633</v>
      </c>
      <c r="G295" s="28" t="s">
        <v>1634</v>
      </c>
      <c r="H295" s="28" t="n">
        <v>-20</v>
      </c>
      <c r="I295" s="20" t="n">
        <v>-20</v>
      </c>
      <c r="J295" s="9" t="str">
        <f aca="false">IF(H295=I295,"OK","OPSS")</f>
        <v>OK</v>
      </c>
    </row>
    <row r="296" customFormat="false" ht="12.8" hidden="false" customHeight="false" outlineLevel="0" collapsed="false">
      <c r="A296" s="28"/>
      <c r="B296" s="28" t="n">
        <v>295</v>
      </c>
      <c r="C296" s="43" t="s">
        <v>1812</v>
      </c>
      <c r="D296" s="28" t="s">
        <v>1627</v>
      </c>
      <c r="E296" s="28" t="s">
        <v>1628</v>
      </c>
      <c r="F296" s="28" t="s">
        <v>1629</v>
      </c>
      <c r="G296" s="28" t="s">
        <v>1759</v>
      </c>
      <c r="H296" s="28" t="n">
        <v>-85</v>
      </c>
      <c r="I296" s="20" t="n">
        <v>-85</v>
      </c>
      <c r="J296" s="9" t="str">
        <f aca="false">IF(H296=I296,"OK","OPSS")</f>
        <v>OK</v>
      </c>
    </row>
    <row r="297" customFormat="false" ht="12.8" hidden="false" customHeight="false" outlineLevel="0" collapsed="false">
      <c r="A297" s="28"/>
      <c r="B297" s="28" t="n">
        <v>296</v>
      </c>
      <c r="C297" s="43" t="s">
        <v>1812</v>
      </c>
      <c r="D297" s="28" t="s">
        <v>1627</v>
      </c>
      <c r="E297" s="28" t="s">
        <v>1628</v>
      </c>
      <c r="F297" s="28" t="s">
        <v>1631</v>
      </c>
      <c r="G297" s="28" t="s">
        <v>1632</v>
      </c>
      <c r="H297" s="28" t="n">
        <v>-13.83</v>
      </c>
      <c r="I297" s="20" t="n">
        <v>-13.83</v>
      </c>
      <c r="J297" s="9" t="str">
        <f aca="false">IF(H297=I297,"OK","OPSS")</f>
        <v>OK</v>
      </c>
    </row>
    <row r="298" customFormat="false" ht="23.85" hidden="false" customHeight="false" outlineLevel="0" collapsed="false">
      <c r="A298" s="28"/>
      <c r="B298" s="28" t="n">
        <v>297</v>
      </c>
      <c r="C298" s="43" t="s">
        <v>1813</v>
      </c>
      <c r="D298" s="28" t="s">
        <v>1627</v>
      </c>
      <c r="E298" s="28" t="s">
        <v>1628</v>
      </c>
      <c r="F298" s="28" t="s">
        <v>1633</v>
      </c>
      <c r="G298" s="28" t="s">
        <v>1714</v>
      </c>
      <c r="H298" s="28" t="n">
        <v>-100</v>
      </c>
      <c r="I298" s="20" t="n">
        <v>-100</v>
      </c>
      <c r="J298" s="9" t="str">
        <f aca="false">IF(H298=I298,"OK","OPSS")</f>
        <v>OK</v>
      </c>
    </row>
    <row r="299" customFormat="false" ht="23.85" hidden="false" customHeight="false" outlineLevel="0" collapsed="false">
      <c r="A299" s="28"/>
      <c r="B299" s="28" t="n">
        <v>298</v>
      </c>
      <c r="C299" s="43" t="s">
        <v>1813</v>
      </c>
      <c r="D299" s="28" t="s">
        <v>1627</v>
      </c>
      <c r="E299" s="28" t="s">
        <v>1628</v>
      </c>
      <c r="F299" s="28" t="s">
        <v>1633</v>
      </c>
      <c r="G299" s="28" t="s">
        <v>1634</v>
      </c>
      <c r="H299" s="28" t="n">
        <v>-50</v>
      </c>
      <c r="I299" s="20" t="n">
        <v>-50</v>
      </c>
      <c r="J299" s="9" t="str">
        <f aca="false">IF(H299=I299,"OK","OPSS")</f>
        <v>OK</v>
      </c>
    </row>
    <row r="300" customFormat="false" ht="12.8" hidden="false" customHeight="false" outlineLevel="0" collapsed="false">
      <c r="A300" s="28"/>
      <c r="B300" s="28" t="n">
        <v>299</v>
      </c>
      <c r="C300" s="43" t="s">
        <v>1814</v>
      </c>
      <c r="D300" s="28" t="s">
        <v>1627</v>
      </c>
      <c r="E300" s="28" t="s">
        <v>1628</v>
      </c>
      <c r="F300" s="28" t="s">
        <v>1644</v>
      </c>
      <c r="G300" s="28" t="s">
        <v>1645</v>
      </c>
      <c r="H300" s="28" t="n">
        <v>-2.38</v>
      </c>
      <c r="I300" s="20" t="n">
        <v>-2.38</v>
      </c>
      <c r="J300" s="9" t="str">
        <f aca="false">IF(H300=I300,"OK","OPSS")</f>
        <v>OK</v>
      </c>
    </row>
    <row r="301" customFormat="false" ht="12.8" hidden="false" customHeight="false" outlineLevel="0" collapsed="false">
      <c r="A301" s="28"/>
      <c r="B301" s="28" t="n">
        <v>300</v>
      </c>
      <c r="C301" s="43" t="s">
        <v>1814</v>
      </c>
      <c r="D301" s="28" t="s">
        <v>1627</v>
      </c>
      <c r="E301" s="28" t="s">
        <v>1628</v>
      </c>
      <c r="F301" s="28" t="s">
        <v>1644</v>
      </c>
      <c r="G301" s="28" t="s">
        <v>1645</v>
      </c>
      <c r="H301" s="28" t="n">
        <v>-1.14</v>
      </c>
      <c r="I301" s="20" t="n">
        <v>-1.14</v>
      </c>
      <c r="J301" s="9" t="str">
        <f aca="false">IF(H301=I301,"OK","OPSS")</f>
        <v>OK</v>
      </c>
    </row>
    <row r="302" customFormat="false" ht="12.8" hidden="false" customHeight="false" outlineLevel="0" collapsed="false">
      <c r="A302" s="28"/>
      <c r="B302" s="28" t="n">
        <v>301</v>
      </c>
      <c r="C302" s="43" t="s">
        <v>1815</v>
      </c>
      <c r="D302" s="28" t="s">
        <v>1627</v>
      </c>
      <c r="E302" s="28" t="s">
        <v>1628</v>
      </c>
      <c r="F302" s="28" t="s">
        <v>1629</v>
      </c>
      <c r="G302" s="28" t="s">
        <v>1664</v>
      </c>
      <c r="H302" s="28" t="n">
        <v>0</v>
      </c>
      <c r="I302" s="20" t="n">
        <v>0</v>
      </c>
      <c r="J302" s="9" t="str">
        <f aca="false">IF(H302=I302,"OK","OPSS")</f>
        <v>OK</v>
      </c>
    </row>
    <row r="303" customFormat="false" ht="12.8" hidden="false" customHeight="false" outlineLevel="0" collapsed="false">
      <c r="A303" s="28"/>
      <c r="B303" s="28" t="n">
        <v>302</v>
      </c>
      <c r="C303" s="43" t="s">
        <v>1815</v>
      </c>
      <c r="D303" s="28" t="s">
        <v>1627</v>
      </c>
      <c r="E303" s="28" t="s">
        <v>1628</v>
      </c>
      <c r="F303" s="28" t="s">
        <v>1629</v>
      </c>
      <c r="G303" s="28" t="s">
        <v>1664</v>
      </c>
      <c r="H303" s="28" t="n">
        <v>-400</v>
      </c>
      <c r="I303" s="20" t="n">
        <v>-400</v>
      </c>
      <c r="J303" s="9" t="str">
        <f aca="false">IF(H303=I303,"OK","OPSS")</f>
        <v>OK</v>
      </c>
    </row>
    <row r="304" customFormat="false" ht="23.85" hidden="false" customHeight="false" outlineLevel="0" collapsed="false">
      <c r="A304" s="28"/>
      <c r="B304" s="28" t="n">
        <v>303</v>
      </c>
      <c r="C304" s="43" t="s">
        <v>1815</v>
      </c>
      <c r="D304" s="28" t="s">
        <v>1627</v>
      </c>
      <c r="E304" s="28" t="s">
        <v>1628</v>
      </c>
      <c r="F304" s="28" t="s">
        <v>1633</v>
      </c>
      <c r="G304" s="28" t="s">
        <v>1634</v>
      </c>
      <c r="H304" s="28" t="n">
        <v>-50</v>
      </c>
      <c r="I304" s="20" t="n">
        <v>-50</v>
      </c>
      <c r="J304" s="9" t="str">
        <f aca="false">IF(H304=I304,"OK","OPSS")</f>
        <v>OK</v>
      </c>
    </row>
    <row r="305" customFormat="false" ht="12.8" hidden="false" customHeight="false" outlineLevel="0" collapsed="false">
      <c r="A305" s="28"/>
      <c r="B305" s="28" t="n">
        <v>304</v>
      </c>
      <c r="C305" s="43" t="s">
        <v>1816</v>
      </c>
      <c r="D305" s="28" t="s">
        <v>1627</v>
      </c>
      <c r="E305" s="28" t="s">
        <v>1628</v>
      </c>
      <c r="F305" s="28" t="s">
        <v>1644</v>
      </c>
      <c r="G305" s="28" t="s">
        <v>1651</v>
      </c>
      <c r="H305" s="28" t="n">
        <v>-11.55</v>
      </c>
      <c r="I305" s="20" t="n">
        <v>-11.55</v>
      </c>
      <c r="J305" s="9" t="str">
        <f aca="false">IF(H305=I305,"OK","OPSS")</f>
        <v>OK</v>
      </c>
    </row>
    <row r="306" customFormat="false" ht="23.85" hidden="false" customHeight="false" outlineLevel="0" collapsed="false">
      <c r="A306" s="28"/>
      <c r="B306" s="28" t="n">
        <v>305</v>
      </c>
      <c r="C306" s="43" t="s">
        <v>1817</v>
      </c>
      <c r="D306" s="28" t="s">
        <v>1627</v>
      </c>
      <c r="E306" s="28" t="s">
        <v>1628</v>
      </c>
      <c r="F306" s="28" t="s">
        <v>1633</v>
      </c>
      <c r="G306" s="28" t="s">
        <v>1634</v>
      </c>
      <c r="H306" s="28" t="n">
        <v>-50</v>
      </c>
      <c r="I306" s="20" t="n">
        <v>-50</v>
      </c>
      <c r="J306" s="9" t="str">
        <f aca="false">IF(H306=I306,"OK","OPSS")</f>
        <v>OK</v>
      </c>
    </row>
    <row r="307" customFormat="false" ht="23.85" hidden="false" customHeight="false" outlineLevel="0" collapsed="false">
      <c r="A307" s="28"/>
      <c r="B307" s="28" t="n">
        <v>306</v>
      </c>
      <c r="C307" s="43" t="s">
        <v>1818</v>
      </c>
      <c r="D307" s="28" t="s">
        <v>1627</v>
      </c>
      <c r="E307" s="28" t="s">
        <v>1628</v>
      </c>
      <c r="F307" s="28" t="s">
        <v>1633</v>
      </c>
      <c r="G307" s="28" t="s">
        <v>1634</v>
      </c>
      <c r="H307" s="28" t="n">
        <v>-6.73</v>
      </c>
      <c r="I307" s="20" t="n">
        <v>-6.73</v>
      </c>
      <c r="J307" s="9" t="str">
        <f aca="false">IF(H307=I307,"OK","OPSS")</f>
        <v>OK</v>
      </c>
    </row>
    <row r="308" customFormat="false" ht="23.85" hidden="false" customHeight="false" outlineLevel="0" collapsed="false">
      <c r="A308" s="28"/>
      <c r="B308" s="28" t="n">
        <v>307</v>
      </c>
      <c r="C308" s="43" t="s">
        <v>1818</v>
      </c>
      <c r="D308" s="28" t="s">
        <v>1660</v>
      </c>
      <c r="E308" s="28" t="s">
        <v>1628</v>
      </c>
      <c r="F308" s="28" t="s">
        <v>1661</v>
      </c>
      <c r="G308" s="28" t="s">
        <v>1662</v>
      </c>
      <c r="H308" s="28" t="n">
        <v>630</v>
      </c>
      <c r="I308" s="20" t="n">
        <v>630</v>
      </c>
      <c r="J308" s="9" t="str">
        <f aca="false">IF(H308=I308,"OK","OPSS")</f>
        <v>OK</v>
      </c>
    </row>
    <row r="309" customFormat="false" ht="12.8" hidden="false" customHeight="false" outlineLevel="0" collapsed="false">
      <c r="A309" s="28"/>
      <c r="B309" s="28" t="n">
        <v>308</v>
      </c>
      <c r="C309" s="43" t="s">
        <v>1819</v>
      </c>
      <c r="D309" s="28" t="s">
        <v>1627</v>
      </c>
      <c r="E309" s="28" t="s">
        <v>1628</v>
      </c>
      <c r="F309" s="28" t="s">
        <v>1657</v>
      </c>
      <c r="G309" s="28" t="s">
        <v>1658</v>
      </c>
      <c r="H309" s="28" t="n">
        <v>-844.19</v>
      </c>
      <c r="I309" s="20" t="n">
        <v>-844.19</v>
      </c>
      <c r="J309" s="9" t="str">
        <f aca="false">IF(H309=I309,"OK","OPSS")</f>
        <v>OK</v>
      </c>
    </row>
    <row r="310" customFormat="false" ht="12.8" hidden="false" customHeight="false" outlineLevel="0" collapsed="false">
      <c r="A310" s="28"/>
      <c r="B310" s="28" t="n">
        <v>309</v>
      </c>
      <c r="C310" s="43" t="s">
        <v>1819</v>
      </c>
      <c r="D310" s="28" t="s">
        <v>1627</v>
      </c>
      <c r="E310" s="28" t="s">
        <v>1628</v>
      </c>
      <c r="F310" s="28" t="s">
        <v>1631</v>
      </c>
      <c r="G310" s="28" t="s">
        <v>1641</v>
      </c>
      <c r="H310" s="28" t="n">
        <v>-15</v>
      </c>
      <c r="I310" s="20" t="n">
        <v>-15</v>
      </c>
      <c r="J310" s="9" t="str">
        <f aca="false">IF(H310=I310,"OK","OPSS")</f>
        <v>OK</v>
      </c>
    </row>
    <row r="311" customFormat="false" ht="12.8" hidden="false" customHeight="false" outlineLevel="0" collapsed="false">
      <c r="A311" s="28"/>
      <c r="B311" s="28" t="n">
        <v>310</v>
      </c>
      <c r="C311" s="43" t="s">
        <v>1820</v>
      </c>
      <c r="D311" s="28" t="s">
        <v>1627</v>
      </c>
      <c r="E311" s="28" t="s">
        <v>1628</v>
      </c>
      <c r="F311" s="28" t="s">
        <v>1682</v>
      </c>
      <c r="G311" s="28" t="s">
        <v>1683</v>
      </c>
      <c r="H311" s="28" t="n">
        <v>-50</v>
      </c>
      <c r="I311" s="20" t="n">
        <v>-50</v>
      </c>
      <c r="J311" s="9" t="str">
        <f aca="false">IF(H311=I311,"OK","OPSS")</f>
        <v>OK</v>
      </c>
    </row>
    <row r="312" customFormat="false" ht="12.8" hidden="false" customHeight="false" outlineLevel="0" collapsed="false">
      <c r="A312" s="28"/>
      <c r="B312" s="28" t="n">
        <v>311</v>
      </c>
      <c r="C312" s="43" t="s">
        <v>1820</v>
      </c>
      <c r="D312" s="28" t="s">
        <v>1627</v>
      </c>
      <c r="E312" s="28" t="s">
        <v>1628</v>
      </c>
      <c r="F312" s="28" t="s">
        <v>1629</v>
      </c>
      <c r="G312" s="28" t="s">
        <v>1683</v>
      </c>
      <c r="H312" s="28" t="n">
        <v>-120</v>
      </c>
      <c r="I312" s="20" t="n">
        <v>-120</v>
      </c>
      <c r="J312" s="9" t="str">
        <f aca="false">IF(H312=I312,"OK","OPSS")</f>
        <v>OK</v>
      </c>
    </row>
    <row r="313" customFormat="false" ht="23.85" hidden="false" customHeight="false" outlineLevel="0" collapsed="false">
      <c r="A313" s="28"/>
      <c r="B313" s="28" t="n">
        <v>312</v>
      </c>
      <c r="C313" s="43" t="s">
        <v>1820</v>
      </c>
      <c r="D313" s="28" t="s">
        <v>1627</v>
      </c>
      <c r="E313" s="28" t="s">
        <v>1628</v>
      </c>
      <c r="F313" s="28" t="s">
        <v>1633</v>
      </c>
      <c r="G313" s="28" t="s">
        <v>1634</v>
      </c>
      <c r="H313" s="28" t="n">
        <v>-30</v>
      </c>
      <c r="I313" s="20" t="n">
        <v>-30</v>
      </c>
      <c r="J313" s="9" t="str">
        <f aca="false">IF(H313=I313,"OK","OPSS")</f>
        <v>OK</v>
      </c>
    </row>
    <row r="314" customFormat="false" ht="23.85" hidden="false" customHeight="false" outlineLevel="0" collapsed="false">
      <c r="A314" s="28"/>
      <c r="B314" s="28" t="n">
        <v>313</v>
      </c>
      <c r="C314" s="43" t="s">
        <v>1821</v>
      </c>
      <c r="D314" s="28" t="s">
        <v>1627</v>
      </c>
      <c r="E314" s="28" t="s">
        <v>1628</v>
      </c>
      <c r="F314" s="28" t="s">
        <v>1633</v>
      </c>
      <c r="G314" s="28" t="s">
        <v>1714</v>
      </c>
      <c r="H314" s="28" t="n">
        <v>-150</v>
      </c>
      <c r="I314" s="20" t="n">
        <v>-150</v>
      </c>
      <c r="J314" s="9" t="str">
        <f aca="false">IF(H314=I314,"OK","OPSS")</f>
        <v>OK</v>
      </c>
    </row>
    <row r="315" customFormat="false" ht="12.8" hidden="false" customHeight="false" outlineLevel="0" collapsed="false">
      <c r="A315" s="28"/>
      <c r="B315" s="28" t="n">
        <v>314</v>
      </c>
      <c r="C315" s="43" t="s">
        <v>1822</v>
      </c>
      <c r="D315" s="28" t="s">
        <v>1627</v>
      </c>
      <c r="E315" s="28" t="s">
        <v>1628</v>
      </c>
      <c r="F315" s="28" t="s">
        <v>1644</v>
      </c>
      <c r="G315" s="28" t="s">
        <v>1645</v>
      </c>
      <c r="H315" s="28" t="n">
        <v>-8.91</v>
      </c>
      <c r="I315" s="20" t="n">
        <v>-8.91</v>
      </c>
      <c r="J315" s="9" t="str">
        <f aca="false">IF(H315=I315,"OK","OPSS")</f>
        <v>OK</v>
      </c>
    </row>
    <row r="316" customFormat="false" ht="12.8" hidden="false" customHeight="false" outlineLevel="0" collapsed="false">
      <c r="A316" s="28"/>
      <c r="B316" s="28" t="n">
        <v>315</v>
      </c>
      <c r="C316" s="43" t="s">
        <v>1823</v>
      </c>
      <c r="D316" s="28" t="s">
        <v>1627</v>
      </c>
      <c r="E316" s="28" t="s">
        <v>1628</v>
      </c>
      <c r="F316" s="28" t="s">
        <v>1629</v>
      </c>
      <c r="G316" s="28" t="s">
        <v>1701</v>
      </c>
      <c r="H316" s="28" t="n">
        <v>-349.72</v>
      </c>
      <c r="I316" s="20" t="n">
        <v>-349.72</v>
      </c>
      <c r="J316" s="9" t="str">
        <f aca="false">IF(H316=I316,"OK","OPSS")</f>
        <v>OK</v>
      </c>
    </row>
    <row r="317" customFormat="false" ht="12.8" hidden="false" customHeight="false" outlineLevel="0" collapsed="false">
      <c r="A317" s="28"/>
      <c r="B317" s="28" t="n">
        <v>316</v>
      </c>
      <c r="C317" s="43" t="s">
        <v>1823</v>
      </c>
      <c r="D317" s="28" t="s">
        <v>1627</v>
      </c>
      <c r="E317" s="28" t="s">
        <v>1628</v>
      </c>
      <c r="F317" s="28" t="s">
        <v>1629</v>
      </c>
      <c r="G317" s="28" t="s">
        <v>1759</v>
      </c>
      <c r="H317" s="28" t="n">
        <v>-90</v>
      </c>
      <c r="I317" s="20" t="n">
        <v>-90</v>
      </c>
      <c r="J317" s="9" t="str">
        <f aca="false">IF(H317=I317,"OK","OPSS")</f>
        <v>OK</v>
      </c>
    </row>
    <row r="318" customFormat="false" ht="12.8" hidden="false" customHeight="false" outlineLevel="0" collapsed="false">
      <c r="A318" s="28"/>
      <c r="B318" s="28" t="n">
        <v>317</v>
      </c>
      <c r="C318" s="43" t="s">
        <v>1823</v>
      </c>
      <c r="D318" s="28" t="s">
        <v>1627</v>
      </c>
      <c r="E318" s="28" t="s">
        <v>1628</v>
      </c>
      <c r="F318" s="28" t="s">
        <v>1644</v>
      </c>
      <c r="G318" s="28" t="s">
        <v>1651</v>
      </c>
      <c r="H318" s="28" t="n">
        <v>-5</v>
      </c>
      <c r="I318" s="20" t="n">
        <v>-5</v>
      </c>
      <c r="J318" s="9" t="str">
        <f aca="false">IF(H318=I318,"OK","OPSS")</f>
        <v>OK</v>
      </c>
    </row>
    <row r="319" customFormat="false" ht="12.8" hidden="false" customHeight="false" outlineLevel="0" collapsed="false">
      <c r="A319" s="28"/>
      <c r="B319" s="28" t="n">
        <v>318</v>
      </c>
      <c r="C319" s="43" t="s">
        <v>1824</v>
      </c>
      <c r="D319" s="28" t="s">
        <v>1627</v>
      </c>
      <c r="E319" s="28" t="s">
        <v>1628</v>
      </c>
      <c r="F319" s="28" t="s">
        <v>1631</v>
      </c>
      <c r="G319" s="28" t="s">
        <v>1709</v>
      </c>
      <c r="H319" s="28" t="n">
        <v>-29.19</v>
      </c>
      <c r="I319" s="20" t="n">
        <v>-29.19</v>
      </c>
      <c r="J319" s="9" t="str">
        <f aca="false">IF(H319=I319,"OK","OPSS")</f>
        <v>OK</v>
      </c>
    </row>
    <row r="320" customFormat="false" ht="12.8" hidden="false" customHeight="false" outlineLevel="0" collapsed="false">
      <c r="A320" s="28"/>
      <c r="B320" s="28" t="n">
        <v>319</v>
      </c>
      <c r="C320" s="43" t="s">
        <v>1824</v>
      </c>
      <c r="D320" s="28" t="s">
        <v>1627</v>
      </c>
      <c r="E320" s="28" t="s">
        <v>1628</v>
      </c>
      <c r="F320" s="28" t="s">
        <v>1644</v>
      </c>
      <c r="G320" s="28" t="s">
        <v>1651</v>
      </c>
      <c r="H320" s="28" t="n">
        <v>-11.55</v>
      </c>
      <c r="I320" s="20" t="n">
        <v>-11.55</v>
      </c>
      <c r="J320" s="9" t="str">
        <f aca="false">IF(H320=I320,"OK","OPSS")</f>
        <v>OK</v>
      </c>
    </row>
    <row r="321" customFormat="false" ht="12.8" hidden="false" customHeight="false" outlineLevel="0" collapsed="false">
      <c r="A321" s="28"/>
      <c r="B321" s="28" t="n">
        <v>320</v>
      </c>
      <c r="C321" s="43" t="s">
        <v>1825</v>
      </c>
      <c r="D321" s="28" t="s">
        <v>1627</v>
      </c>
      <c r="E321" s="28" t="s">
        <v>1628</v>
      </c>
      <c r="F321" s="28" t="s">
        <v>1644</v>
      </c>
      <c r="G321" s="28" t="s">
        <v>1651</v>
      </c>
      <c r="H321" s="28" t="n">
        <v>-5</v>
      </c>
      <c r="I321" s="20" t="n">
        <v>-5</v>
      </c>
      <c r="J321" s="9" t="str">
        <f aca="false">IF(H321=I321,"OK","OPSS")</f>
        <v>OK</v>
      </c>
    </row>
    <row r="322" customFormat="false" ht="12.8" hidden="false" customHeight="false" outlineLevel="0" collapsed="false">
      <c r="A322" s="28"/>
      <c r="B322" s="28" t="n">
        <v>321</v>
      </c>
      <c r="C322" s="43" t="s">
        <v>1826</v>
      </c>
      <c r="D322" s="28" t="s">
        <v>1627</v>
      </c>
      <c r="E322" s="28" t="s">
        <v>1628</v>
      </c>
      <c r="F322" s="28" t="s">
        <v>1629</v>
      </c>
      <c r="G322" s="28" t="s">
        <v>1759</v>
      </c>
      <c r="H322" s="28" t="n">
        <v>-90</v>
      </c>
      <c r="I322" s="20" t="n">
        <v>-90</v>
      </c>
      <c r="J322" s="9" t="str">
        <f aca="false">IF(H322=I322,"OK","OPSS")</f>
        <v>OK</v>
      </c>
    </row>
    <row r="323" customFormat="false" ht="12.8" hidden="false" customHeight="false" outlineLevel="0" collapsed="false">
      <c r="A323" s="28"/>
      <c r="B323" s="28" t="n">
        <v>322</v>
      </c>
      <c r="C323" s="43" t="s">
        <v>1827</v>
      </c>
      <c r="D323" s="28" t="s">
        <v>1627</v>
      </c>
      <c r="E323" s="28" t="s">
        <v>1628</v>
      </c>
      <c r="F323" s="28" t="s">
        <v>1644</v>
      </c>
      <c r="G323" s="28" t="s">
        <v>1645</v>
      </c>
      <c r="H323" s="28" t="n">
        <v>-3.26</v>
      </c>
      <c r="I323" s="20" t="n">
        <v>-3.26</v>
      </c>
      <c r="J323" s="9" t="str">
        <f aca="false">IF(H323=I323,"OK","OPSS")</f>
        <v>OK</v>
      </c>
    </row>
    <row r="324" customFormat="false" ht="12.8" hidden="false" customHeight="false" outlineLevel="0" collapsed="false">
      <c r="A324" s="28"/>
      <c r="B324" s="28" t="n">
        <v>323</v>
      </c>
      <c r="C324" s="43" t="s">
        <v>1828</v>
      </c>
      <c r="D324" s="28" t="s">
        <v>1627</v>
      </c>
      <c r="E324" s="28" t="s">
        <v>1628</v>
      </c>
      <c r="F324" s="28" t="s">
        <v>1629</v>
      </c>
      <c r="G324" s="28" t="s">
        <v>1683</v>
      </c>
      <c r="H324" s="28" t="n">
        <v>-120</v>
      </c>
      <c r="I324" s="20" t="n">
        <v>-120</v>
      </c>
      <c r="J324" s="9" t="str">
        <f aca="false">IF(H324=I324,"OK","OPSS")</f>
        <v>OK</v>
      </c>
    </row>
    <row r="325" customFormat="false" ht="12.8" hidden="false" customHeight="false" outlineLevel="0" collapsed="false">
      <c r="A325" s="28"/>
      <c r="B325" s="28" t="n">
        <v>324</v>
      </c>
      <c r="C325" s="43" t="s">
        <v>1828</v>
      </c>
      <c r="D325" s="28" t="s">
        <v>1627</v>
      </c>
      <c r="E325" s="28" t="s">
        <v>1628</v>
      </c>
      <c r="F325" s="28" t="s">
        <v>1629</v>
      </c>
      <c r="G325" s="28" t="s">
        <v>1664</v>
      </c>
      <c r="H325" s="28" t="n">
        <v>-400</v>
      </c>
      <c r="I325" s="20" t="n">
        <v>-400</v>
      </c>
      <c r="J325" s="9" t="str">
        <f aca="false">IF(H325=I325,"OK","OPSS")</f>
        <v>OK</v>
      </c>
    </row>
    <row r="326" customFormat="false" ht="12.8" hidden="false" customHeight="false" outlineLevel="0" collapsed="false">
      <c r="A326" s="28"/>
      <c r="B326" s="28" t="n">
        <v>325</v>
      </c>
      <c r="C326" s="43" t="s">
        <v>1828</v>
      </c>
      <c r="D326" s="28" t="s">
        <v>1627</v>
      </c>
      <c r="E326" s="28" t="s">
        <v>1628</v>
      </c>
      <c r="F326" s="28" t="s">
        <v>1644</v>
      </c>
      <c r="G326" s="28" t="s">
        <v>1651</v>
      </c>
      <c r="H326" s="28" t="n">
        <v>-11.55</v>
      </c>
      <c r="I326" s="20" t="n">
        <v>-11.55</v>
      </c>
      <c r="J326" s="9" t="str">
        <f aca="false">IF(H326=I326,"OK","OPSS")</f>
        <v>OK</v>
      </c>
    </row>
    <row r="327" customFormat="false" ht="12.8" hidden="false" customHeight="false" outlineLevel="0" collapsed="false">
      <c r="A327" s="28"/>
      <c r="B327" s="28" t="n">
        <v>326</v>
      </c>
      <c r="C327" s="43" t="s">
        <v>1829</v>
      </c>
      <c r="D327" s="28" t="s">
        <v>1627</v>
      </c>
      <c r="E327" s="28" t="s">
        <v>1628</v>
      </c>
      <c r="F327" s="28" t="s">
        <v>1631</v>
      </c>
      <c r="G327" s="28" t="s">
        <v>1641</v>
      </c>
      <c r="H327" s="28" t="n">
        <v>-15</v>
      </c>
      <c r="I327" s="20" t="n">
        <v>-15</v>
      </c>
      <c r="J327" s="9" t="str">
        <f aca="false">IF(H327=I327,"OK","OPSS")</f>
        <v>OK</v>
      </c>
    </row>
    <row r="328" customFormat="false" ht="23.85" hidden="false" customHeight="false" outlineLevel="0" collapsed="false">
      <c r="A328" s="28"/>
      <c r="B328" s="28" t="n">
        <v>327</v>
      </c>
      <c r="C328" s="43" t="s">
        <v>1829</v>
      </c>
      <c r="D328" s="28" t="s">
        <v>1627</v>
      </c>
      <c r="E328" s="28" t="s">
        <v>1628</v>
      </c>
      <c r="F328" s="28" t="s">
        <v>1633</v>
      </c>
      <c r="G328" s="28" t="s">
        <v>1634</v>
      </c>
      <c r="H328" s="28" t="n">
        <v>-50</v>
      </c>
      <c r="I328" s="20" t="n">
        <v>-50</v>
      </c>
      <c r="J328" s="9" t="str">
        <f aca="false">IF(H328=I328,"OK","OPSS")</f>
        <v>OK</v>
      </c>
    </row>
    <row r="329" customFormat="false" ht="12.8" hidden="false" customHeight="false" outlineLevel="0" collapsed="false">
      <c r="A329" s="28"/>
      <c r="B329" s="28" t="n">
        <v>328</v>
      </c>
      <c r="C329" s="43" t="s">
        <v>1829</v>
      </c>
      <c r="D329" s="28" t="s">
        <v>1627</v>
      </c>
      <c r="E329" s="28" t="s">
        <v>1628</v>
      </c>
      <c r="F329" s="28" t="s">
        <v>1644</v>
      </c>
      <c r="G329" s="28" t="s">
        <v>1651</v>
      </c>
      <c r="H329" s="28" t="n">
        <v>-5</v>
      </c>
      <c r="I329" s="20" t="n">
        <v>-5</v>
      </c>
      <c r="J329" s="9" t="str">
        <f aca="false">IF(H329=I329,"OK","OPSS")</f>
        <v>OK</v>
      </c>
    </row>
    <row r="330" customFormat="false" ht="12.8" hidden="false" customHeight="false" outlineLevel="0" collapsed="false">
      <c r="A330" s="28"/>
      <c r="B330" s="28" t="n">
        <v>329</v>
      </c>
      <c r="C330" s="43" t="s">
        <v>1830</v>
      </c>
      <c r="D330" s="28" t="s">
        <v>1627</v>
      </c>
      <c r="E330" s="28" t="s">
        <v>1628</v>
      </c>
      <c r="F330" s="28" t="s">
        <v>1629</v>
      </c>
      <c r="G330" s="28" t="s">
        <v>1759</v>
      </c>
      <c r="H330" s="28" t="n">
        <v>-90</v>
      </c>
      <c r="I330" s="20" t="n">
        <v>-90</v>
      </c>
      <c r="J330" s="9" t="str">
        <f aca="false">IF(H330=I330,"OK","OPSS")</f>
        <v>OK</v>
      </c>
    </row>
    <row r="331" customFormat="false" ht="12.8" hidden="false" customHeight="false" outlineLevel="0" collapsed="false">
      <c r="A331" s="28"/>
      <c r="B331" s="28" t="n">
        <v>330</v>
      </c>
      <c r="C331" s="43" t="s">
        <v>1830</v>
      </c>
      <c r="D331" s="28" t="s">
        <v>1627</v>
      </c>
      <c r="E331" s="28" t="s">
        <v>1628</v>
      </c>
      <c r="F331" s="28" t="s">
        <v>1644</v>
      </c>
      <c r="G331" s="28" t="s">
        <v>1645</v>
      </c>
      <c r="H331" s="28" t="n">
        <v>-22.81</v>
      </c>
      <c r="I331" s="20" t="n">
        <v>-22.81</v>
      </c>
      <c r="J331" s="9" t="str">
        <f aca="false">IF(H331=I331,"OK","OPSS")</f>
        <v>OK</v>
      </c>
    </row>
    <row r="332" customFormat="false" ht="12.8" hidden="false" customHeight="false" outlineLevel="0" collapsed="false">
      <c r="A332" s="28"/>
      <c r="B332" s="28" t="n">
        <v>331</v>
      </c>
      <c r="C332" s="43" t="s">
        <v>1831</v>
      </c>
      <c r="D332" s="28" t="s">
        <v>1627</v>
      </c>
      <c r="E332" s="28" t="s">
        <v>1628</v>
      </c>
      <c r="F332" s="28" t="s">
        <v>1644</v>
      </c>
      <c r="G332" s="28" t="s">
        <v>1651</v>
      </c>
      <c r="H332" s="28" t="n">
        <v>-12.15</v>
      </c>
      <c r="I332" s="20" t="n">
        <v>-12.15</v>
      </c>
      <c r="J332" s="9" t="str">
        <f aca="false">IF(H332=I332,"OK","OPSS")</f>
        <v>OK</v>
      </c>
    </row>
    <row r="333" customFormat="false" ht="12.8" hidden="false" customHeight="false" outlineLevel="0" collapsed="false">
      <c r="A333" s="28"/>
      <c r="B333" s="28" t="n">
        <v>332</v>
      </c>
      <c r="C333" s="43" t="s">
        <v>1832</v>
      </c>
      <c r="D333" s="28" t="s">
        <v>1627</v>
      </c>
      <c r="E333" s="28" t="s">
        <v>1628</v>
      </c>
      <c r="F333" s="28" t="s">
        <v>1629</v>
      </c>
      <c r="G333" s="28" t="s">
        <v>1640</v>
      </c>
      <c r="H333" s="28" t="n">
        <v>-120</v>
      </c>
      <c r="I333" s="20" t="n">
        <v>-120</v>
      </c>
      <c r="J333" s="9" t="str">
        <f aca="false">IF(H333=I333,"OK","OPSS")</f>
        <v>OK</v>
      </c>
    </row>
    <row r="334" customFormat="false" ht="12.8" hidden="false" customHeight="false" outlineLevel="0" collapsed="false">
      <c r="A334" s="28"/>
      <c r="B334" s="28" t="n">
        <v>333</v>
      </c>
      <c r="C334" s="43" t="s">
        <v>1832</v>
      </c>
      <c r="D334" s="28" t="s">
        <v>1627</v>
      </c>
      <c r="E334" s="28" t="s">
        <v>1628</v>
      </c>
      <c r="F334" s="28" t="s">
        <v>1629</v>
      </c>
      <c r="G334" s="28" t="s">
        <v>1664</v>
      </c>
      <c r="H334" s="28" t="n">
        <v>-400</v>
      </c>
      <c r="I334" s="20" t="n">
        <v>-400</v>
      </c>
      <c r="J334" s="9" t="str">
        <f aca="false">IF(H334=I334,"OK","OPSS")</f>
        <v>OK</v>
      </c>
    </row>
    <row r="335" customFormat="false" ht="12.8" hidden="false" customHeight="false" outlineLevel="0" collapsed="false">
      <c r="A335" s="28"/>
      <c r="B335" s="28" t="n">
        <v>334</v>
      </c>
      <c r="C335" s="43" t="s">
        <v>1833</v>
      </c>
      <c r="D335" s="28" t="s">
        <v>1627</v>
      </c>
      <c r="E335" s="28" t="s">
        <v>1628</v>
      </c>
      <c r="F335" s="28" t="s">
        <v>1629</v>
      </c>
      <c r="G335" s="28" t="s">
        <v>1683</v>
      </c>
      <c r="H335" s="28" t="n">
        <v>-100</v>
      </c>
      <c r="I335" s="20" t="n">
        <v>-100</v>
      </c>
      <c r="J335" s="9" t="str">
        <f aca="false">IF(H335=I335,"OK","OPSS")</f>
        <v>OK</v>
      </c>
    </row>
    <row r="336" customFormat="false" ht="12.8" hidden="false" customHeight="false" outlineLevel="0" collapsed="false">
      <c r="A336" s="28"/>
      <c r="B336" s="28" t="n">
        <v>335</v>
      </c>
      <c r="C336" s="43" t="s">
        <v>1833</v>
      </c>
      <c r="D336" s="28" t="s">
        <v>1627</v>
      </c>
      <c r="E336" s="28" t="s">
        <v>1628</v>
      </c>
      <c r="F336" s="28" t="s">
        <v>1631</v>
      </c>
      <c r="G336" s="28" t="s">
        <v>1659</v>
      </c>
      <c r="H336" s="28" t="n">
        <v>-54.7</v>
      </c>
      <c r="I336" s="20" t="n">
        <v>-54.7</v>
      </c>
      <c r="J336" s="9" t="str">
        <f aca="false">IF(H336=I336,"OK","OPSS")</f>
        <v>OK</v>
      </c>
    </row>
    <row r="337" customFormat="false" ht="12.8" hidden="false" customHeight="false" outlineLevel="0" collapsed="false">
      <c r="A337" s="28"/>
      <c r="B337" s="28" t="n">
        <v>336</v>
      </c>
      <c r="C337" s="43" t="s">
        <v>1833</v>
      </c>
      <c r="D337" s="28" t="s">
        <v>1627</v>
      </c>
      <c r="E337" s="28" t="s">
        <v>1628</v>
      </c>
      <c r="F337" s="28" t="s">
        <v>1731</v>
      </c>
      <c r="G337" s="28" t="s">
        <v>1732</v>
      </c>
      <c r="H337" s="28" t="n">
        <v>-50</v>
      </c>
      <c r="I337" s="20" t="n">
        <v>-50</v>
      </c>
      <c r="J337" s="9" t="str">
        <f aca="false">IF(H337=I337,"OK","OPSS")</f>
        <v>OK</v>
      </c>
    </row>
    <row r="338" customFormat="false" ht="23.85" hidden="false" customHeight="false" outlineLevel="0" collapsed="false">
      <c r="A338" s="28"/>
      <c r="B338" s="28" t="n">
        <v>337</v>
      </c>
      <c r="C338" s="43" t="s">
        <v>1834</v>
      </c>
      <c r="D338" s="28" t="s">
        <v>1660</v>
      </c>
      <c r="E338" s="28" t="s">
        <v>1628</v>
      </c>
      <c r="F338" s="28" t="s">
        <v>1661</v>
      </c>
      <c r="G338" s="28" t="s">
        <v>1662</v>
      </c>
      <c r="H338" s="28" t="n">
        <v>2000</v>
      </c>
      <c r="I338" s="20" t="n">
        <v>2000</v>
      </c>
      <c r="J338" s="9" t="str">
        <f aca="false">IF(H338=I338,"OK","OPSS")</f>
        <v>OK</v>
      </c>
    </row>
    <row r="339" customFormat="false" ht="12.8" hidden="false" customHeight="false" outlineLevel="0" collapsed="false">
      <c r="A339" s="28"/>
      <c r="B339" s="28" t="n">
        <v>338</v>
      </c>
      <c r="C339" s="43" t="s">
        <v>1835</v>
      </c>
      <c r="D339" s="28" t="s">
        <v>1627</v>
      </c>
      <c r="E339" s="28" t="s">
        <v>1628</v>
      </c>
      <c r="F339" s="28" t="s">
        <v>1629</v>
      </c>
      <c r="G339" s="28" t="s">
        <v>1759</v>
      </c>
      <c r="H339" s="28" t="n">
        <v>-90</v>
      </c>
      <c r="I339" s="20" t="n">
        <v>-90</v>
      </c>
      <c r="J339" s="9" t="str">
        <f aca="false">IF(H339=I339,"OK","OPSS")</f>
        <v>OK</v>
      </c>
    </row>
    <row r="340" customFormat="false" ht="12.8" hidden="false" customHeight="false" outlineLevel="0" collapsed="false">
      <c r="A340" s="28"/>
      <c r="B340" s="28" t="n">
        <v>339</v>
      </c>
      <c r="C340" s="43" t="s">
        <v>1836</v>
      </c>
      <c r="D340" s="28" t="s">
        <v>1627</v>
      </c>
      <c r="E340" s="28" t="s">
        <v>1628</v>
      </c>
      <c r="F340" s="28" t="s">
        <v>1731</v>
      </c>
      <c r="G340" s="28" t="s">
        <v>1732</v>
      </c>
      <c r="H340" s="28" t="n">
        <v>-200</v>
      </c>
      <c r="I340" s="20" t="n">
        <v>-200</v>
      </c>
      <c r="J340" s="9" t="str">
        <f aca="false">IF(H340=I340,"OK","OPSS")</f>
        <v>OK</v>
      </c>
    </row>
    <row r="341" customFormat="false" ht="12.8" hidden="false" customHeight="false" outlineLevel="0" collapsed="false">
      <c r="A341" s="28"/>
      <c r="B341" s="28" t="n">
        <v>340</v>
      </c>
      <c r="C341" s="43" t="s">
        <v>1836</v>
      </c>
      <c r="D341" s="28" t="s">
        <v>1627</v>
      </c>
      <c r="E341" s="28" t="s">
        <v>1628</v>
      </c>
      <c r="F341" s="28" t="s">
        <v>1644</v>
      </c>
      <c r="G341" s="28" t="s">
        <v>1651</v>
      </c>
      <c r="H341" s="28" t="n">
        <v>-5</v>
      </c>
      <c r="I341" s="20" t="n">
        <v>-5</v>
      </c>
      <c r="J341" s="9" t="str">
        <f aca="false">IF(H341=I341,"OK","OPSS")</f>
        <v>OK</v>
      </c>
    </row>
    <row r="342" customFormat="false" ht="12.8" hidden="false" customHeight="false" outlineLevel="0" collapsed="false">
      <c r="A342" s="28"/>
      <c r="B342" s="28" t="n">
        <v>341</v>
      </c>
      <c r="C342" s="43" t="s">
        <v>1836</v>
      </c>
      <c r="D342" s="28" t="s">
        <v>1627</v>
      </c>
      <c r="E342" s="28" t="s">
        <v>1628</v>
      </c>
      <c r="F342" s="28" t="s">
        <v>1644</v>
      </c>
      <c r="G342" s="28" t="s">
        <v>1651</v>
      </c>
      <c r="H342" s="28" t="n">
        <v>-5</v>
      </c>
      <c r="I342" s="20" t="n">
        <v>-5</v>
      </c>
      <c r="J342" s="9" t="str">
        <f aca="false">IF(H342=I342,"OK","OPSS")</f>
        <v>OK</v>
      </c>
    </row>
    <row r="343" customFormat="false" ht="12.8" hidden="false" customHeight="false" outlineLevel="0" collapsed="false">
      <c r="A343" s="28"/>
      <c r="B343" s="28" t="n">
        <v>342</v>
      </c>
      <c r="C343" s="43" t="s">
        <v>1837</v>
      </c>
      <c r="D343" s="28" t="s">
        <v>1627</v>
      </c>
      <c r="E343" s="28" t="s">
        <v>1628</v>
      </c>
      <c r="F343" s="28" t="s">
        <v>1631</v>
      </c>
      <c r="G343" s="28" t="s">
        <v>1641</v>
      </c>
      <c r="H343" s="28" t="n">
        <v>-15</v>
      </c>
      <c r="I343" s="20" t="n">
        <v>-15</v>
      </c>
      <c r="J343" s="9" t="str">
        <f aca="false">IF(H343=I343,"OK","OPSS")</f>
        <v>OK</v>
      </c>
    </row>
    <row r="344" customFormat="false" ht="12.8" hidden="false" customHeight="false" outlineLevel="0" collapsed="false">
      <c r="A344" s="28"/>
      <c r="B344" s="28" t="n">
        <v>343</v>
      </c>
      <c r="C344" s="43" t="s">
        <v>1837</v>
      </c>
      <c r="D344" s="28" t="s">
        <v>1627</v>
      </c>
      <c r="E344" s="28" t="s">
        <v>1628</v>
      </c>
      <c r="F344" s="28" t="s">
        <v>1644</v>
      </c>
      <c r="G344" s="28" t="s">
        <v>1645</v>
      </c>
      <c r="H344" s="28" t="n">
        <v>-19.51</v>
      </c>
      <c r="I344" s="20" t="n">
        <v>-19.51</v>
      </c>
      <c r="J344" s="9" t="str">
        <f aca="false">IF(H344=I344,"OK","OPSS")</f>
        <v>OK</v>
      </c>
    </row>
    <row r="345" customFormat="false" ht="12.8" hidden="false" customHeight="false" outlineLevel="0" collapsed="false">
      <c r="A345" s="28"/>
      <c r="B345" s="28" t="n">
        <v>344</v>
      </c>
      <c r="C345" s="43" t="s">
        <v>1838</v>
      </c>
      <c r="D345" s="28" t="s">
        <v>1627</v>
      </c>
      <c r="E345" s="28" t="s">
        <v>1628</v>
      </c>
      <c r="F345" s="28" t="s">
        <v>1629</v>
      </c>
      <c r="G345" s="28" t="s">
        <v>1664</v>
      </c>
      <c r="H345" s="28" t="n">
        <v>-400</v>
      </c>
      <c r="I345" s="20" t="n">
        <v>-400</v>
      </c>
      <c r="J345" s="9" t="str">
        <f aca="false">IF(H345=I345,"OK","OPSS")</f>
        <v>OK</v>
      </c>
    </row>
    <row r="346" customFormat="false" ht="23.85" hidden="false" customHeight="false" outlineLevel="0" collapsed="false">
      <c r="A346" s="28"/>
      <c r="B346" s="28" t="n">
        <v>345</v>
      </c>
      <c r="C346" s="43" t="s">
        <v>1838</v>
      </c>
      <c r="D346" s="28" t="s">
        <v>1627</v>
      </c>
      <c r="E346" s="28" t="s">
        <v>1628</v>
      </c>
      <c r="F346" s="28" t="s">
        <v>1633</v>
      </c>
      <c r="G346" s="28" t="s">
        <v>1634</v>
      </c>
      <c r="H346" s="28" t="n">
        <v>-120</v>
      </c>
      <c r="I346" s="20" t="n">
        <v>-120</v>
      </c>
      <c r="J346" s="9" t="str">
        <f aca="false">IF(H346=I346,"OK","OPSS")</f>
        <v>OK</v>
      </c>
    </row>
    <row r="347" customFormat="false" ht="12.8" hidden="false" customHeight="false" outlineLevel="0" collapsed="false">
      <c r="A347" s="28"/>
      <c r="B347" s="28" t="n">
        <v>346</v>
      </c>
      <c r="C347" s="43" t="s">
        <v>1838</v>
      </c>
      <c r="D347" s="28" t="s">
        <v>1627</v>
      </c>
      <c r="E347" s="28" t="s">
        <v>1628</v>
      </c>
      <c r="F347" s="28" t="s">
        <v>1631</v>
      </c>
      <c r="G347" s="28" t="s">
        <v>1709</v>
      </c>
      <c r="H347" s="28" t="n">
        <v>-25</v>
      </c>
      <c r="I347" s="20" t="n">
        <v>-25</v>
      </c>
      <c r="J347" s="9" t="str">
        <f aca="false">IF(H347=I347,"OK","OPSS")</f>
        <v>OK</v>
      </c>
    </row>
    <row r="348" customFormat="false" ht="12.8" hidden="false" customHeight="false" outlineLevel="0" collapsed="false">
      <c r="A348" s="28"/>
      <c r="B348" s="28" t="n">
        <v>347</v>
      </c>
      <c r="C348" s="43" t="s">
        <v>1839</v>
      </c>
      <c r="D348" s="28" t="s">
        <v>1627</v>
      </c>
      <c r="E348" s="28" t="s">
        <v>1628</v>
      </c>
      <c r="F348" s="28" t="s">
        <v>1644</v>
      </c>
      <c r="G348" s="28" t="s">
        <v>1651</v>
      </c>
      <c r="H348" s="28" t="n">
        <v>-12.15</v>
      </c>
      <c r="I348" s="20" t="n">
        <v>-12.15</v>
      </c>
      <c r="J348" s="9" t="str">
        <f aca="false">IF(H348=I348,"OK","OPSS")</f>
        <v>OK</v>
      </c>
    </row>
    <row r="349" customFormat="false" ht="12.8" hidden="false" customHeight="false" outlineLevel="0" collapsed="false">
      <c r="A349" s="28"/>
      <c r="B349" s="28" t="n">
        <v>348</v>
      </c>
      <c r="C349" s="43" t="s">
        <v>1840</v>
      </c>
      <c r="D349" s="28" t="s">
        <v>1627</v>
      </c>
      <c r="E349" s="28" t="s">
        <v>1628</v>
      </c>
      <c r="F349" s="28" t="s">
        <v>1629</v>
      </c>
      <c r="G349" s="28" t="s">
        <v>1759</v>
      </c>
      <c r="H349" s="28" t="n">
        <v>-90</v>
      </c>
      <c r="I349" s="20" t="n">
        <v>-90</v>
      </c>
      <c r="J349" s="9" t="str">
        <f aca="false">IF(H349=I349,"OK","OPSS")</f>
        <v>OK</v>
      </c>
    </row>
    <row r="350" customFormat="false" ht="12.8" hidden="false" customHeight="false" outlineLevel="0" collapsed="false">
      <c r="A350" s="28"/>
      <c r="B350" s="28" t="n">
        <v>349</v>
      </c>
      <c r="C350" s="43" t="s">
        <v>1841</v>
      </c>
      <c r="D350" s="28" t="s">
        <v>1627</v>
      </c>
      <c r="E350" s="28" t="s">
        <v>1628</v>
      </c>
      <c r="F350" s="28" t="s">
        <v>1644</v>
      </c>
      <c r="G350" s="28" t="s">
        <v>1651</v>
      </c>
      <c r="H350" s="28" t="n">
        <v>-5</v>
      </c>
      <c r="I350" s="20" t="n">
        <v>-5</v>
      </c>
      <c r="J350" s="9" t="str">
        <f aca="false">IF(H350=I350,"OK","OPSS")</f>
        <v>OK</v>
      </c>
    </row>
    <row r="351" customFormat="false" ht="12.8" hidden="false" customHeight="false" outlineLevel="0" collapsed="false">
      <c r="A351" s="28"/>
      <c r="B351" s="28" t="n">
        <v>350</v>
      </c>
      <c r="C351" s="43" t="s">
        <v>1842</v>
      </c>
      <c r="D351" s="28" t="s">
        <v>1627</v>
      </c>
      <c r="E351" s="28" t="s">
        <v>1628</v>
      </c>
      <c r="F351" s="28" t="s">
        <v>1629</v>
      </c>
      <c r="G351" s="28" t="s">
        <v>1649</v>
      </c>
      <c r="H351" s="28" t="n">
        <v>-100</v>
      </c>
      <c r="I351" s="20" t="n">
        <v>-100</v>
      </c>
      <c r="J351" s="9" t="str">
        <f aca="false">IF(H351=I351,"OK","OPSS")</f>
        <v>OK</v>
      </c>
    </row>
    <row r="352" customFormat="false" ht="12.8" hidden="false" customHeight="false" outlineLevel="0" collapsed="false">
      <c r="A352" s="28"/>
      <c r="B352" s="28" t="n">
        <v>351</v>
      </c>
      <c r="C352" s="43" t="s">
        <v>1842</v>
      </c>
      <c r="D352" s="28" t="s">
        <v>1627</v>
      </c>
      <c r="E352" s="28" t="s">
        <v>1628</v>
      </c>
      <c r="F352" s="28" t="s">
        <v>1629</v>
      </c>
      <c r="G352" s="28" t="s">
        <v>1664</v>
      </c>
      <c r="H352" s="28" t="n">
        <v>-400</v>
      </c>
      <c r="I352" s="20" t="n">
        <v>-400</v>
      </c>
      <c r="J352" s="9" t="str">
        <f aca="false">IF(H352=I352,"OK","OPSS")</f>
        <v>OK</v>
      </c>
    </row>
    <row r="353" customFormat="false" ht="12.8" hidden="false" customHeight="false" outlineLevel="0" collapsed="false">
      <c r="A353" s="28"/>
      <c r="B353" s="28" t="n">
        <v>352</v>
      </c>
      <c r="C353" s="43" t="s">
        <v>1843</v>
      </c>
      <c r="D353" s="28" t="s">
        <v>1627</v>
      </c>
      <c r="E353" s="28" t="s">
        <v>1628</v>
      </c>
      <c r="F353" s="28" t="s">
        <v>1629</v>
      </c>
      <c r="G353" s="28" t="s">
        <v>1683</v>
      </c>
      <c r="H353" s="28" t="n">
        <v>-130</v>
      </c>
      <c r="I353" s="20" t="n">
        <v>-130</v>
      </c>
      <c r="J353" s="9" t="str">
        <f aca="false">IF(H353=I353,"OK","OPSS")</f>
        <v>OK</v>
      </c>
    </row>
    <row r="354" customFormat="false" ht="12.8" hidden="false" customHeight="false" outlineLevel="0" collapsed="false">
      <c r="A354" s="28"/>
      <c r="B354" s="28" t="n">
        <v>353</v>
      </c>
      <c r="C354" s="43" t="s">
        <v>1843</v>
      </c>
      <c r="D354" s="28" t="s">
        <v>1627</v>
      </c>
      <c r="E354" s="28" t="s">
        <v>1628</v>
      </c>
      <c r="F354" s="28" t="s">
        <v>1644</v>
      </c>
      <c r="G354" s="28" t="s">
        <v>1651</v>
      </c>
      <c r="H354" s="28" t="n">
        <v>-12.15</v>
      </c>
      <c r="I354" s="20" t="n">
        <v>-12.15</v>
      </c>
      <c r="J354" s="9" t="str">
        <f aca="false">IF(H354=I354,"OK","OPSS")</f>
        <v>OK</v>
      </c>
    </row>
    <row r="355" customFormat="false" ht="12.8" hidden="false" customHeight="false" outlineLevel="0" collapsed="false">
      <c r="A355" s="28"/>
      <c r="B355" s="28" t="n">
        <v>354</v>
      </c>
      <c r="C355" s="43" t="s">
        <v>1844</v>
      </c>
      <c r="D355" s="28" t="s">
        <v>1627</v>
      </c>
      <c r="E355" s="28" t="s">
        <v>1628</v>
      </c>
      <c r="F355" s="28" t="s">
        <v>1631</v>
      </c>
      <c r="G355" s="28" t="s">
        <v>1641</v>
      </c>
      <c r="H355" s="28" t="n">
        <v>-15</v>
      </c>
      <c r="I355" s="20" t="n">
        <v>-15</v>
      </c>
      <c r="J355" s="9" t="str">
        <f aca="false">IF(H355=I355,"OK","OPSS")</f>
        <v>OK</v>
      </c>
    </row>
    <row r="356" customFormat="false" ht="12.8" hidden="false" customHeight="false" outlineLevel="0" collapsed="false">
      <c r="A356" s="28"/>
      <c r="B356" s="28" t="n">
        <v>355</v>
      </c>
      <c r="C356" s="43" t="s">
        <v>1845</v>
      </c>
      <c r="D356" s="28" t="s">
        <v>1627</v>
      </c>
      <c r="E356" s="28" t="s">
        <v>1628</v>
      </c>
      <c r="F356" s="28" t="s">
        <v>1644</v>
      </c>
      <c r="G356" s="28" t="s">
        <v>1651</v>
      </c>
      <c r="H356" s="28" t="n">
        <v>-12.15</v>
      </c>
      <c r="I356" s="20" t="n">
        <v>-12.15</v>
      </c>
      <c r="J356" s="9" t="str">
        <f aca="false">IF(H356=I356,"OK","OPSS")</f>
        <v>OK</v>
      </c>
    </row>
    <row r="357" customFormat="false" ht="12.8" hidden="false" customHeight="false" outlineLevel="0" collapsed="false">
      <c r="A357" s="28"/>
      <c r="B357" s="28" t="n">
        <v>356</v>
      </c>
      <c r="C357" s="43" t="s">
        <v>1845</v>
      </c>
      <c r="D357" s="28" t="s">
        <v>1627</v>
      </c>
      <c r="E357" s="28" t="s">
        <v>1628</v>
      </c>
      <c r="F357" s="28" t="s">
        <v>1644</v>
      </c>
      <c r="G357" s="28" t="s">
        <v>1645</v>
      </c>
      <c r="H357" s="28" t="n">
        <v>-0.18</v>
      </c>
      <c r="I357" s="20" t="n">
        <v>-0.18</v>
      </c>
      <c r="J357" s="9" t="str">
        <f aca="false">IF(H357=I357,"OK","OPSS")</f>
        <v>OK</v>
      </c>
    </row>
    <row r="358" customFormat="false" ht="12.8" hidden="false" customHeight="false" outlineLevel="0" collapsed="false">
      <c r="A358" s="28"/>
      <c r="B358" s="28" t="n">
        <v>357</v>
      </c>
      <c r="C358" s="43" t="s">
        <v>1846</v>
      </c>
      <c r="D358" s="28" t="s">
        <v>1627</v>
      </c>
      <c r="E358" s="28" t="s">
        <v>1628</v>
      </c>
      <c r="F358" s="28" t="s">
        <v>1682</v>
      </c>
      <c r="G358" s="28" t="s">
        <v>1683</v>
      </c>
      <c r="H358" s="28" t="n">
        <v>-70</v>
      </c>
      <c r="I358" s="20" t="n">
        <v>-70</v>
      </c>
      <c r="J358" s="9" t="str">
        <f aca="false">IF(H358=I358,"OK","OPSS")</f>
        <v>OK</v>
      </c>
    </row>
    <row r="359" customFormat="false" ht="12.8" hidden="false" customHeight="false" outlineLevel="0" collapsed="false">
      <c r="A359" s="28"/>
      <c r="B359" s="28" t="n">
        <v>358</v>
      </c>
      <c r="C359" s="43" t="s">
        <v>1846</v>
      </c>
      <c r="D359" s="28" t="s">
        <v>1627</v>
      </c>
      <c r="E359" s="28" t="s">
        <v>1628</v>
      </c>
      <c r="F359" s="28" t="s">
        <v>1629</v>
      </c>
      <c r="G359" s="28" t="s">
        <v>1664</v>
      </c>
      <c r="H359" s="28" t="n">
        <v>-400</v>
      </c>
      <c r="I359" s="20" t="n">
        <v>-400</v>
      </c>
      <c r="J359" s="9" t="str">
        <f aca="false">IF(H359=I359,"OK","OPSS")</f>
        <v>OK</v>
      </c>
    </row>
    <row r="360" customFormat="false" ht="12.8" hidden="false" customHeight="false" outlineLevel="0" collapsed="false">
      <c r="A360" s="28"/>
      <c r="B360" s="28" t="n">
        <v>359</v>
      </c>
      <c r="C360" s="43" t="s">
        <v>1847</v>
      </c>
      <c r="D360" s="28" t="s">
        <v>1627</v>
      </c>
      <c r="E360" s="28" t="s">
        <v>1628</v>
      </c>
      <c r="F360" s="28" t="s">
        <v>1629</v>
      </c>
      <c r="G360" s="28" t="s">
        <v>1649</v>
      </c>
      <c r="H360" s="28" t="n">
        <v>-201.69</v>
      </c>
      <c r="I360" s="20" t="n">
        <v>-201.69</v>
      </c>
      <c r="J360" s="9" t="str">
        <f aca="false">IF(H360=I360,"OK","OPSS")</f>
        <v>OK</v>
      </c>
    </row>
    <row r="361" customFormat="false" ht="23.85" hidden="false" customHeight="false" outlineLevel="0" collapsed="false">
      <c r="A361" s="28"/>
      <c r="B361" s="28" t="n">
        <v>360</v>
      </c>
      <c r="C361" s="43" t="s">
        <v>1847</v>
      </c>
      <c r="D361" s="28" t="s">
        <v>1627</v>
      </c>
      <c r="E361" s="28" t="s">
        <v>1628</v>
      </c>
      <c r="F361" s="28" t="s">
        <v>1633</v>
      </c>
      <c r="G361" s="28" t="s">
        <v>1634</v>
      </c>
      <c r="H361" s="28" t="n">
        <v>-7</v>
      </c>
      <c r="I361" s="20" t="n">
        <v>-7</v>
      </c>
      <c r="J361" s="9" t="str">
        <f aca="false">IF(H361=I361,"OK","OPSS")</f>
        <v>OK</v>
      </c>
    </row>
    <row r="362" customFormat="false" ht="23.85" hidden="false" customHeight="false" outlineLevel="0" collapsed="false">
      <c r="A362" s="28"/>
      <c r="B362" s="28" t="n">
        <v>361</v>
      </c>
      <c r="C362" s="43" t="s">
        <v>1848</v>
      </c>
      <c r="D362" s="28" t="s">
        <v>1660</v>
      </c>
      <c r="E362" s="28" t="s">
        <v>1628</v>
      </c>
      <c r="F362" s="28" t="s">
        <v>1661</v>
      </c>
      <c r="G362" s="28" t="s">
        <v>1662</v>
      </c>
      <c r="H362" s="28" t="n">
        <v>2000</v>
      </c>
      <c r="I362" s="20" t="n">
        <v>2000</v>
      </c>
      <c r="J362" s="9" t="str">
        <f aca="false">IF(H362=I362,"OK","OPSS")</f>
        <v>OK</v>
      </c>
    </row>
    <row r="363" customFormat="false" ht="23.85" hidden="false" customHeight="false" outlineLevel="0" collapsed="false">
      <c r="A363" s="28"/>
      <c r="B363" s="28" t="n">
        <v>362</v>
      </c>
      <c r="C363" s="43" t="s">
        <v>1849</v>
      </c>
      <c r="D363" s="28" t="s">
        <v>1627</v>
      </c>
      <c r="E363" s="28" t="s">
        <v>1628</v>
      </c>
      <c r="F363" s="28" t="s">
        <v>1633</v>
      </c>
      <c r="G363" s="28" t="s">
        <v>1782</v>
      </c>
      <c r="H363" s="28" t="n">
        <v>-45</v>
      </c>
      <c r="I363" s="20" t="n">
        <v>-45</v>
      </c>
      <c r="J363" s="9" t="str">
        <f aca="false">IF(H363=I363,"OK","OPSS")</f>
        <v>OK</v>
      </c>
    </row>
    <row r="364" customFormat="false" ht="23.85" hidden="false" customHeight="false" outlineLevel="0" collapsed="false">
      <c r="A364" s="28"/>
      <c r="B364" s="28" t="n">
        <v>363</v>
      </c>
      <c r="C364" s="43" t="s">
        <v>1850</v>
      </c>
      <c r="D364" s="28" t="s">
        <v>1660</v>
      </c>
      <c r="E364" s="28" t="s">
        <v>1628</v>
      </c>
      <c r="F364" s="28" t="s">
        <v>1661</v>
      </c>
      <c r="G364" s="28" t="s">
        <v>1684</v>
      </c>
      <c r="H364" s="28" t="n">
        <v>250</v>
      </c>
      <c r="I364" s="20" t="n">
        <v>250</v>
      </c>
      <c r="J364" s="9" t="str">
        <f aca="false">IF(H364=I364,"OK","OPSS")</f>
        <v>OK</v>
      </c>
    </row>
    <row r="365" customFormat="false" ht="12.8" hidden="false" customHeight="false" outlineLevel="0" collapsed="false">
      <c r="A365" s="28"/>
      <c r="B365" s="28" t="n">
        <v>364</v>
      </c>
      <c r="C365" s="43" t="s">
        <v>1851</v>
      </c>
      <c r="D365" s="28" t="s">
        <v>1627</v>
      </c>
      <c r="E365" s="28" t="s">
        <v>1628</v>
      </c>
      <c r="F365" s="28" t="s">
        <v>1682</v>
      </c>
      <c r="G365" s="28" t="s">
        <v>1748</v>
      </c>
      <c r="H365" s="28" t="n">
        <v>-347.85</v>
      </c>
      <c r="I365" s="20" t="n">
        <v>-347.85</v>
      </c>
      <c r="J365" s="9" t="str">
        <f aca="false">IF(H365=I365,"OK","OPSS")</f>
        <v>OK</v>
      </c>
    </row>
    <row r="366" customFormat="false" ht="12.8" hidden="false" customHeight="false" outlineLevel="0" collapsed="false">
      <c r="A366" s="28"/>
      <c r="B366" s="28" t="n">
        <v>365</v>
      </c>
      <c r="C366" s="43" t="s">
        <v>1851</v>
      </c>
      <c r="D366" s="28" t="s">
        <v>1627</v>
      </c>
      <c r="E366" s="28" t="s">
        <v>1628</v>
      </c>
      <c r="F366" s="28" t="s">
        <v>1644</v>
      </c>
      <c r="G366" s="28" t="s">
        <v>1651</v>
      </c>
      <c r="H366" s="28" t="n">
        <v>-5</v>
      </c>
      <c r="I366" s="20" t="n">
        <v>-5</v>
      </c>
      <c r="J366" s="9" t="str">
        <f aca="false">IF(H366=I366,"OK","OPSS")</f>
        <v>OK</v>
      </c>
    </row>
    <row r="367" customFormat="false" ht="12.8" hidden="false" customHeight="false" outlineLevel="0" collapsed="false">
      <c r="A367" s="28"/>
      <c r="B367" s="28" t="n">
        <v>366</v>
      </c>
      <c r="C367" s="43" t="s">
        <v>1852</v>
      </c>
      <c r="D367" s="28" t="s">
        <v>1627</v>
      </c>
      <c r="E367" s="28" t="s">
        <v>1628</v>
      </c>
      <c r="F367" s="28" t="s">
        <v>1629</v>
      </c>
      <c r="G367" s="28" t="s">
        <v>1759</v>
      </c>
      <c r="H367" s="28" t="n">
        <v>-160</v>
      </c>
      <c r="I367" s="20" t="n">
        <v>-160</v>
      </c>
      <c r="J367" s="9" t="str">
        <f aca="false">IF(H367=I367,"OK","OPSS")</f>
        <v>OK</v>
      </c>
    </row>
    <row r="368" customFormat="false" ht="12.8" hidden="false" customHeight="false" outlineLevel="0" collapsed="false">
      <c r="A368" s="28"/>
      <c r="B368" s="28" t="n">
        <v>367</v>
      </c>
      <c r="C368" s="43" t="s">
        <v>1853</v>
      </c>
      <c r="D368" s="28" t="s">
        <v>1627</v>
      </c>
      <c r="E368" s="28" t="s">
        <v>1628</v>
      </c>
      <c r="F368" s="28" t="s">
        <v>1644</v>
      </c>
      <c r="G368" s="28" t="s">
        <v>1651</v>
      </c>
      <c r="H368" s="28" t="n">
        <v>-12.15</v>
      </c>
      <c r="I368" s="20" t="n">
        <v>-12.15</v>
      </c>
      <c r="J368" s="9" t="str">
        <f aca="false">IF(H368=I368,"OK","OPSS")</f>
        <v>OK</v>
      </c>
    </row>
    <row r="369" customFormat="false" ht="12.8" hidden="false" customHeight="false" outlineLevel="0" collapsed="false">
      <c r="A369" s="28"/>
      <c r="B369" s="28" t="n">
        <v>368</v>
      </c>
      <c r="C369" s="43" t="s">
        <v>1853</v>
      </c>
      <c r="D369" s="28" t="s">
        <v>1627</v>
      </c>
      <c r="E369" s="28" t="s">
        <v>1628</v>
      </c>
      <c r="F369" s="28" t="s">
        <v>1644</v>
      </c>
      <c r="G369" s="28" t="s">
        <v>1645</v>
      </c>
      <c r="H369" s="28" t="n">
        <v>-7.27</v>
      </c>
      <c r="I369" s="20" t="n">
        <v>-7.27</v>
      </c>
      <c r="J369" s="9" t="str">
        <f aca="false">IF(H369=I369,"OK","OPSS")</f>
        <v>OK</v>
      </c>
    </row>
    <row r="370" customFormat="false" ht="12.8" hidden="false" customHeight="false" outlineLevel="0" collapsed="false">
      <c r="A370" s="28"/>
      <c r="B370" s="28" t="n">
        <v>369</v>
      </c>
      <c r="C370" s="43" t="s">
        <v>1854</v>
      </c>
      <c r="D370" s="28" t="s">
        <v>1627</v>
      </c>
      <c r="E370" s="28" t="s">
        <v>1628</v>
      </c>
      <c r="F370" s="28" t="s">
        <v>1629</v>
      </c>
      <c r="G370" s="28" t="s">
        <v>1664</v>
      </c>
      <c r="H370" s="28" t="n">
        <v>-400</v>
      </c>
      <c r="I370" s="20" t="n">
        <v>-400</v>
      </c>
      <c r="J370" s="9" t="str">
        <f aca="false">IF(H370=I370,"OK","OPSS")</f>
        <v>OK</v>
      </c>
    </row>
    <row r="371" customFormat="false" ht="12.8" hidden="false" customHeight="false" outlineLevel="0" collapsed="false">
      <c r="A371" s="28"/>
      <c r="B371" s="28" t="n">
        <v>370</v>
      </c>
      <c r="C371" s="43" t="s">
        <v>1854</v>
      </c>
      <c r="D371" s="28" t="s">
        <v>1627</v>
      </c>
      <c r="E371" s="28" t="s">
        <v>1628</v>
      </c>
      <c r="F371" s="28" t="s">
        <v>1631</v>
      </c>
      <c r="G371" s="28" t="s">
        <v>1641</v>
      </c>
      <c r="H371" s="28" t="n">
        <v>-15</v>
      </c>
      <c r="I371" s="20" t="n">
        <v>-15</v>
      </c>
      <c r="J371" s="9" t="str">
        <f aca="false">IF(H371=I371,"OK","OPSS")</f>
        <v>OK</v>
      </c>
    </row>
    <row r="372" customFormat="false" ht="23.85" hidden="false" customHeight="false" outlineLevel="0" collapsed="false">
      <c r="A372" s="28"/>
      <c r="B372" s="28" t="n">
        <v>371</v>
      </c>
      <c r="C372" s="43" t="s">
        <v>1854</v>
      </c>
      <c r="D372" s="28" t="s">
        <v>1627</v>
      </c>
      <c r="E372" s="28" t="s">
        <v>1628</v>
      </c>
      <c r="F372" s="28" t="s">
        <v>1633</v>
      </c>
      <c r="G372" s="28" t="s">
        <v>1634</v>
      </c>
      <c r="H372" s="28" t="n">
        <v>-50</v>
      </c>
      <c r="I372" s="20" t="n">
        <v>-50</v>
      </c>
      <c r="J372" s="9" t="str">
        <f aca="false">IF(H372=I372,"OK","OPSS")</f>
        <v>OK</v>
      </c>
    </row>
    <row r="373" customFormat="false" ht="23.85" hidden="false" customHeight="false" outlineLevel="0" collapsed="false">
      <c r="A373" s="28"/>
      <c r="B373" s="28" t="n">
        <v>372</v>
      </c>
      <c r="C373" s="43" t="s">
        <v>1855</v>
      </c>
      <c r="D373" s="28" t="s">
        <v>1627</v>
      </c>
      <c r="E373" s="28" t="s">
        <v>1628</v>
      </c>
      <c r="F373" s="28" t="s">
        <v>1633</v>
      </c>
      <c r="G373" s="28" t="s">
        <v>1762</v>
      </c>
      <c r="H373" s="28" t="n">
        <v>-180</v>
      </c>
      <c r="I373" s="20" t="n">
        <v>-180</v>
      </c>
      <c r="J373" s="9" t="str">
        <f aca="false">IF(H373=I373,"OK","OPSS")</f>
        <v>OK</v>
      </c>
    </row>
    <row r="374" customFormat="false" ht="12.8" hidden="false" customHeight="false" outlineLevel="0" collapsed="false">
      <c r="A374" s="28"/>
      <c r="B374" s="28" t="n">
        <v>373</v>
      </c>
      <c r="C374" s="43" t="s">
        <v>1855</v>
      </c>
      <c r="D374" s="28" t="s">
        <v>1627</v>
      </c>
      <c r="E374" s="28" t="s">
        <v>1628</v>
      </c>
      <c r="F374" s="28" t="s">
        <v>1631</v>
      </c>
      <c r="G374" s="28" t="s">
        <v>1709</v>
      </c>
      <c r="H374" s="28" t="n">
        <v>-28</v>
      </c>
      <c r="I374" s="20" t="n">
        <v>-28</v>
      </c>
      <c r="J374" s="9" t="str">
        <f aca="false">IF(H374=I374,"OK","OPSS")</f>
        <v>OK</v>
      </c>
    </row>
    <row r="375" customFormat="false" ht="12.8" hidden="false" customHeight="false" outlineLevel="0" collapsed="false">
      <c r="A375" s="28"/>
      <c r="B375" s="28" t="n">
        <v>374</v>
      </c>
      <c r="C375" s="43" t="s">
        <v>1855</v>
      </c>
      <c r="D375" s="28" t="s">
        <v>1627</v>
      </c>
      <c r="E375" s="28" t="s">
        <v>1628</v>
      </c>
      <c r="F375" s="28" t="s">
        <v>1631</v>
      </c>
      <c r="G375" s="28" t="s">
        <v>1659</v>
      </c>
      <c r="H375" s="28" t="n">
        <v>-100</v>
      </c>
      <c r="I375" s="20" t="n">
        <v>-100</v>
      </c>
      <c r="J375" s="9" t="str">
        <f aca="false">IF(H375=I375,"OK","OPSS")</f>
        <v>OK</v>
      </c>
    </row>
    <row r="376" customFormat="false" ht="12.8" hidden="false" customHeight="false" outlineLevel="0" collapsed="false">
      <c r="A376" s="28"/>
      <c r="B376" s="28" t="n">
        <v>375</v>
      </c>
      <c r="C376" s="43" t="s">
        <v>1856</v>
      </c>
      <c r="D376" s="28" t="s">
        <v>1627</v>
      </c>
      <c r="E376" s="28" t="s">
        <v>1628</v>
      </c>
      <c r="F376" s="28" t="s">
        <v>1644</v>
      </c>
      <c r="G376" s="28" t="s">
        <v>1651</v>
      </c>
      <c r="H376" s="28" t="n">
        <v>-5</v>
      </c>
      <c r="I376" s="20" t="n">
        <v>-5</v>
      </c>
      <c r="J376" s="9" t="str">
        <f aca="false">IF(H376=I376,"OK","OPSS")</f>
        <v>OK</v>
      </c>
    </row>
    <row r="377" customFormat="false" ht="12.8" hidden="false" customHeight="false" outlineLevel="0" collapsed="false">
      <c r="A377" s="28"/>
      <c r="B377" s="28" t="n">
        <v>376</v>
      </c>
      <c r="C377" s="43" t="s">
        <v>1857</v>
      </c>
      <c r="D377" s="28" t="s">
        <v>1627</v>
      </c>
      <c r="E377" s="28" t="s">
        <v>1628</v>
      </c>
      <c r="F377" s="28" t="s">
        <v>1644</v>
      </c>
      <c r="G377" s="28" t="s">
        <v>1645</v>
      </c>
      <c r="H377" s="28" t="n">
        <v>-3.11</v>
      </c>
      <c r="I377" s="20" t="n">
        <v>-3.11</v>
      </c>
      <c r="J377" s="9" t="str">
        <f aca="false">IF(H377=I377,"OK","OPSS")</f>
        <v>OK</v>
      </c>
    </row>
    <row r="378" customFormat="false" ht="12.8" hidden="false" customHeight="false" outlineLevel="0" collapsed="false">
      <c r="A378" s="28"/>
      <c r="B378" s="28" t="n">
        <v>377</v>
      </c>
      <c r="C378" s="43" t="s">
        <v>1858</v>
      </c>
      <c r="D378" s="28" t="s">
        <v>1627</v>
      </c>
      <c r="E378" s="28" t="s">
        <v>1628</v>
      </c>
      <c r="F378" s="28" t="s">
        <v>1631</v>
      </c>
      <c r="G378" s="28" t="s">
        <v>1659</v>
      </c>
      <c r="H378" s="28" t="n">
        <v>-100</v>
      </c>
      <c r="I378" s="20" t="n">
        <v>-100</v>
      </c>
      <c r="J378" s="9" t="str">
        <f aca="false">IF(H378=I378,"OK","OPSS")</f>
        <v>OK</v>
      </c>
    </row>
    <row r="379" customFormat="false" ht="12.8" hidden="false" customHeight="false" outlineLevel="0" collapsed="false">
      <c r="A379" s="28"/>
      <c r="B379" s="28" t="n">
        <v>378</v>
      </c>
      <c r="C379" s="43" t="s">
        <v>1858</v>
      </c>
      <c r="D379" s="28" t="s">
        <v>1627</v>
      </c>
      <c r="E379" s="28" t="s">
        <v>1628</v>
      </c>
      <c r="F379" s="28" t="s">
        <v>1644</v>
      </c>
      <c r="G379" s="28" t="s">
        <v>1651</v>
      </c>
      <c r="H379" s="28" t="n">
        <v>-12.15</v>
      </c>
      <c r="I379" s="20" t="n">
        <v>-12.15</v>
      </c>
      <c r="J379" s="9" t="str">
        <f aca="false">IF(H379=I379,"OK","OPSS")</f>
        <v>OK</v>
      </c>
    </row>
    <row r="380" customFormat="false" ht="12.8" hidden="false" customHeight="false" outlineLevel="0" collapsed="false">
      <c r="A380" s="28"/>
      <c r="B380" s="28" t="n">
        <v>379</v>
      </c>
      <c r="C380" s="43" t="s">
        <v>1859</v>
      </c>
      <c r="D380" s="28" t="s">
        <v>1627</v>
      </c>
      <c r="E380" s="28" t="s">
        <v>1628</v>
      </c>
      <c r="F380" s="28" t="s">
        <v>1682</v>
      </c>
      <c r="G380" s="28" t="s">
        <v>1748</v>
      </c>
      <c r="H380" s="28" t="n">
        <v>-347.85</v>
      </c>
      <c r="I380" s="20" t="n">
        <v>-347.85</v>
      </c>
      <c r="J380" s="9" t="str">
        <f aca="false">IF(H380=I380,"OK","OPSS")</f>
        <v>OK</v>
      </c>
    </row>
    <row r="381" customFormat="false" ht="12.8" hidden="false" customHeight="false" outlineLevel="0" collapsed="false">
      <c r="A381" s="28"/>
      <c r="B381" s="28" t="n">
        <v>380</v>
      </c>
      <c r="C381" s="43" t="s">
        <v>1859</v>
      </c>
      <c r="D381" s="28" t="s">
        <v>1627</v>
      </c>
      <c r="E381" s="28" t="s">
        <v>1628</v>
      </c>
      <c r="F381" s="28" t="s">
        <v>1629</v>
      </c>
      <c r="G381" s="28" t="s">
        <v>1664</v>
      </c>
      <c r="H381" s="28" t="n">
        <v>-400</v>
      </c>
      <c r="I381" s="20" t="n">
        <v>-400</v>
      </c>
      <c r="J381" s="9" t="str">
        <f aca="false">IF(H381=I381,"OK","OPSS")</f>
        <v>OK</v>
      </c>
    </row>
    <row r="382" customFormat="false" ht="23.85" hidden="false" customHeight="false" outlineLevel="0" collapsed="false">
      <c r="A382" s="28"/>
      <c r="B382" s="28" t="n">
        <v>381</v>
      </c>
      <c r="C382" s="43" t="s">
        <v>1859</v>
      </c>
      <c r="D382" s="28" t="s">
        <v>1627</v>
      </c>
      <c r="E382" s="28" t="s">
        <v>1628</v>
      </c>
      <c r="F382" s="28" t="s">
        <v>1633</v>
      </c>
      <c r="G382" s="28" t="s">
        <v>1634</v>
      </c>
      <c r="H382" s="28" t="n">
        <v>-70</v>
      </c>
      <c r="I382" s="20" t="n">
        <v>-70</v>
      </c>
      <c r="J382" s="9" t="str">
        <f aca="false">IF(H382=I382,"OK","OPSS")</f>
        <v>OK</v>
      </c>
    </row>
    <row r="383" customFormat="false" ht="23.85" hidden="false" customHeight="false" outlineLevel="0" collapsed="false">
      <c r="A383" s="28"/>
      <c r="B383" s="28" t="n">
        <v>382</v>
      </c>
      <c r="C383" s="43" t="s">
        <v>1860</v>
      </c>
      <c r="D383" s="28" t="s">
        <v>1627</v>
      </c>
      <c r="E383" s="28" t="s">
        <v>1628</v>
      </c>
      <c r="F383" s="28" t="s">
        <v>1633</v>
      </c>
      <c r="G383" s="28" t="s">
        <v>1634</v>
      </c>
      <c r="H383" s="28" t="n">
        <v>-7</v>
      </c>
      <c r="I383" s="20" t="n">
        <v>-7</v>
      </c>
      <c r="J383" s="9" t="str">
        <f aca="false">IF(H383=I383,"OK","OPSS")</f>
        <v>OK</v>
      </c>
    </row>
    <row r="384" customFormat="false" ht="23.85" hidden="false" customHeight="false" outlineLevel="0" collapsed="false">
      <c r="A384" s="28"/>
      <c r="B384" s="28" t="n">
        <v>383</v>
      </c>
      <c r="C384" s="43" t="s">
        <v>1861</v>
      </c>
      <c r="D384" s="28" t="s">
        <v>1660</v>
      </c>
      <c r="E384" s="28" t="s">
        <v>1628</v>
      </c>
      <c r="F384" s="28" t="s">
        <v>1661</v>
      </c>
      <c r="G384" s="28" t="s">
        <v>1743</v>
      </c>
      <c r="H384" s="28" t="n">
        <v>2001.13</v>
      </c>
      <c r="I384" s="20" t="n">
        <v>2001.13</v>
      </c>
      <c r="J384" s="9" t="str">
        <f aca="false">IF(H384=I384,"OK","OPSS")</f>
        <v>OK</v>
      </c>
    </row>
    <row r="385" customFormat="false" ht="12.8" hidden="false" customHeight="false" outlineLevel="0" collapsed="false">
      <c r="A385" s="28"/>
      <c r="B385" s="28" t="n">
        <v>384</v>
      </c>
      <c r="C385" s="43" t="s">
        <v>1862</v>
      </c>
      <c r="D385" s="28" t="s">
        <v>1627</v>
      </c>
      <c r="E385" s="28" t="s">
        <v>1628</v>
      </c>
      <c r="F385" s="28" t="s">
        <v>1631</v>
      </c>
      <c r="G385" s="28" t="s">
        <v>1709</v>
      </c>
      <c r="H385" s="28" t="n">
        <v>-7.5</v>
      </c>
      <c r="I385" s="20" t="n">
        <v>-7.5</v>
      </c>
      <c r="J385" s="9" t="str">
        <f aca="false">IF(H385=I385,"OK","OPSS")</f>
        <v>OK</v>
      </c>
    </row>
    <row r="386" customFormat="false" ht="12.8" hidden="false" customHeight="false" outlineLevel="0" collapsed="false">
      <c r="A386" s="28"/>
      <c r="B386" s="28" t="n">
        <v>385</v>
      </c>
      <c r="C386" s="43" t="s">
        <v>1863</v>
      </c>
      <c r="D386" s="28" t="s">
        <v>1627</v>
      </c>
      <c r="E386" s="28" t="s">
        <v>1628</v>
      </c>
      <c r="F386" s="28" t="s">
        <v>1631</v>
      </c>
      <c r="G386" s="28" t="s">
        <v>1659</v>
      </c>
      <c r="H386" s="28" t="n">
        <v>-100</v>
      </c>
      <c r="I386" s="20" t="n">
        <v>-100</v>
      </c>
      <c r="J386" s="9" t="str">
        <f aca="false">IF(H386=I386,"OK","OPSS")</f>
        <v>OK</v>
      </c>
    </row>
    <row r="387" customFormat="false" ht="12.8" hidden="false" customHeight="false" outlineLevel="0" collapsed="false">
      <c r="A387" s="28"/>
      <c r="B387" s="28" t="n">
        <v>386</v>
      </c>
      <c r="C387" s="43" t="s">
        <v>1864</v>
      </c>
      <c r="D387" s="28" t="s">
        <v>1627</v>
      </c>
      <c r="E387" s="28" t="s">
        <v>1628</v>
      </c>
      <c r="F387" s="28" t="s">
        <v>1644</v>
      </c>
      <c r="G387" s="28" t="s">
        <v>1651</v>
      </c>
      <c r="H387" s="28" t="n">
        <v>-5</v>
      </c>
      <c r="I387" s="20" t="n">
        <v>-5</v>
      </c>
      <c r="J387" s="9" t="str">
        <f aca="false">IF(H387=I387,"OK","OPSS")</f>
        <v>OK</v>
      </c>
    </row>
    <row r="388" customFormat="false" ht="23.85" hidden="false" customHeight="false" outlineLevel="0" collapsed="false">
      <c r="A388" s="28"/>
      <c r="B388" s="28" t="n">
        <v>387</v>
      </c>
      <c r="C388" s="43" t="s">
        <v>1865</v>
      </c>
      <c r="D388" s="28" t="s">
        <v>1660</v>
      </c>
      <c r="E388" s="28" t="s">
        <v>1628</v>
      </c>
      <c r="F388" s="28" t="s">
        <v>1661</v>
      </c>
      <c r="G388" s="28" t="s">
        <v>1662</v>
      </c>
      <c r="H388" s="28" t="n">
        <v>630</v>
      </c>
      <c r="I388" s="20" t="n">
        <v>630</v>
      </c>
      <c r="J388" s="9" t="str">
        <f aca="false">IF(H388=I388,"OK","OPSS")</f>
        <v>OK</v>
      </c>
    </row>
    <row r="389" customFormat="false" ht="12.8" hidden="false" customHeight="false" outlineLevel="0" collapsed="false">
      <c r="A389" s="28"/>
      <c r="B389" s="28" t="n">
        <v>388</v>
      </c>
      <c r="C389" s="43" t="s">
        <v>1866</v>
      </c>
      <c r="D389" s="28" t="s">
        <v>1627</v>
      </c>
      <c r="E389" s="28" t="s">
        <v>1628</v>
      </c>
      <c r="F389" s="28" t="s">
        <v>1629</v>
      </c>
      <c r="G389" s="28" t="s">
        <v>1640</v>
      </c>
      <c r="H389" s="28" t="n">
        <v>-170</v>
      </c>
      <c r="I389" s="20" t="n">
        <v>-170</v>
      </c>
      <c r="J389" s="9" t="str">
        <f aca="false">IF(H389=I389,"OK","OPSS")</f>
        <v>OK</v>
      </c>
    </row>
    <row r="390" customFormat="false" ht="12.8" hidden="false" customHeight="false" outlineLevel="0" collapsed="false">
      <c r="A390" s="28"/>
      <c r="B390" s="28" t="n">
        <v>389</v>
      </c>
      <c r="C390" s="43" t="s">
        <v>1867</v>
      </c>
      <c r="D390" s="28" t="s">
        <v>1627</v>
      </c>
      <c r="E390" s="28" t="s">
        <v>1628</v>
      </c>
      <c r="F390" s="28" t="s">
        <v>1629</v>
      </c>
      <c r="G390" s="28" t="s">
        <v>1664</v>
      </c>
      <c r="H390" s="28" t="n">
        <v>-400</v>
      </c>
      <c r="I390" s="20" t="n">
        <v>-400</v>
      </c>
      <c r="J390" s="9" t="str">
        <f aca="false">IF(H390=I390,"OK","OPSS")</f>
        <v>OK</v>
      </c>
    </row>
    <row r="391" customFormat="false" ht="12.8" hidden="false" customHeight="false" outlineLevel="0" collapsed="false">
      <c r="A391" s="28"/>
      <c r="B391" s="28" t="n">
        <v>390</v>
      </c>
      <c r="C391" s="43" t="s">
        <v>1867</v>
      </c>
      <c r="D391" s="28" t="s">
        <v>1627</v>
      </c>
      <c r="E391" s="28" t="s">
        <v>1628</v>
      </c>
      <c r="F391" s="28" t="s">
        <v>1644</v>
      </c>
      <c r="G391" s="28" t="s">
        <v>1651</v>
      </c>
      <c r="H391" s="28" t="n">
        <v>-12.4</v>
      </c>
      <c r="I391" s="20" t="n">
        <v>-12.4</v>
      </c>
      <c r="J391" s="9" t="str">
        <f aca="false">IF(H391=I391,"OK","OPSS")</f>
        <v>OK</v>
      </c>
    </row>
    <row r="392" customFormat="false" ht="12.8" hidden="false" customHeight="false" outlineLevel="0" collapsed="false">
      <c r="A392" s="28"/>
      <c r="B392" s="28" t="n">
        <v>391</v>
      </c>
      <c r="C392" s="43" t="s">
        <v>1868</v>
      </c>
      <c r="D392" s="28" t="s">
        <v>1627</v>
      </c>
      <c r="E392" s="28" t="s">
        <v>1628</v>
      </c>
      <c r="F392" s="28" t="s">
        <v>1682</v>
      </c>
      <c r="G392" s="28" t="s">
        <v>1748</v>
      </c>
      <c r="H392" s="28" t="n">
        <v>-347.85</v>
      </c>
      <c r="I392" s="20" t="n">
        <v>-347.85</v>
      </c>
      <c r="J392" s="9" t="str">
        <f aca="false">IF(H392=I392,"OK","OPSS")</f>
        <v>OK</v>
      </c>
    </row>
    <row r="393" customFormat="false" ht="12.8" hidden="false" customHeight="false" outlineLevel="0" collapsed="false">
      <c r="A393" s="28"/>
      <c r="B393" s="28" t="n">
        <v>392</v>
      </c>
      <c r="C393" s="43" t="s">
        <v>1869</v>
      </c>
      <c r="D393" s="28" t="s">
        <v>1627</v>
      </c>
      <c r="E393" s="28" t="s">
        <v>1628</v>
      </c>
      <c r="F393" s="28" t="s">
        <v>1629</v>
      </c>
      <c r="G393" s="28" t="s">
        <v>1683</v>
      </c>
      <c r="H393" s="28" t="n">
        <v>-130</v>
      </c>
      <c r="I393" s="20" t="n">
        <v>-130</v>
      </c>
      <c r="J393" s="9" t="str">
        <f aca="false">IF(H393=I393,"OK","OPSS")</f>
        <v>OK</v>
      </c>
    </row>
    <row r="394" customFormat="false" ht="23.85" hidden="false" customHeight="false" outlineLevel="0" collapsed="false">
      <c r="A394" s="28"/>
      <c r="B394" s="28" t="n">
        <v>393</v>
      </c>
      <c r="C394" s="43" t="s">
        <v>1869</v>
      </c>
      <c r="D394" s="28" t="s">
        <v>1627</v>
      </c>
      <c r="E394" s="28" t="s">
        <v>1628</v>
      </c>
      <c r="F394" s="28" t="s">
        <v>1633</v>
      </c>
      <c r="G394" s="28" t="s">
        <v>1634</v>
      </c>
      <c r="H394" s="28" t="n">
        <v>-50</v>
      </c>
      <c r="I394" s="20" t="n">
        <v>-50</v>
      </c>
      <c r="J394" s="9" t="str">
        <f aca="false">IF(H394=I394,"OK","OPSS")</f>
        <v>OK</v>
      </c>
    </row>
    <row r="395" customFormat="false" ht="12.8" hidden="false" customHeight="false" outlineLevel="0" collapsed="false">
      <c r="A395" s="28"/>
      <c r="B395" s="28" t="n">
        <v>394</v>
      </c>
      <c r="C395" s="43" t="s">
        <v>1870</v>
      </c>
      <c r="D395" s="28" t="s">
        <v>1627</v>
      </c>
      <c r="E395" s="28" t="s">
        <v>1628</v>
      </c>
      <c r="F395" s="28" t="s">
        <v>1629</v>
      </c>
      <c r="G395" s="28" t="s">
        <v>1683</v>
      </c>
      <c r="H395" s="28" t="n">
        <v>-110</v>
      </c>
      <c r="I395" s="20" t="n">
        <v>-110</v>
      </c>
      <c r="J395" s="9" t="str">
        <f aca="false">IF(H395=I395,"OK","OPSS")</f>
        <v>OK</v>
      </c>
    </row>
    <row r="396" customFormat="false" ht="12.8" hidden="false" customHeight="false" outlineLevel="0" collapsed="false">
      <c r="A396" s="28"/>
      <c r="B396" s="28" t="n">
        <v>395</v>
      </c>
      <c r="C396" s="43" t="s">
        <v>1871</v>
      </c>
      <c r="D396" s="28" t="s">
        <v>1627</v>
      </c>
      <c r="E396" s="28" t="s">
        <v>1628</v>
      </c>
      <c r="F396" s="28" t="s">
        <v>1629</v>
      </c>
      <c r="G396" s="28" t="s">
        <v>1683</v>
      </c>
      <c r="H396" s="28" t="n">
        <v>-150</v>
      </c>
      <c r="I396" s="20" t="n">
        <v>-150</v>
      </c>
      <c r="J396" s="9" t="str">
        <f aca="false">IF(H396=I396,"OK","OPSS")</f>
        <v>OK</v>
      </c>
    </row>
    <row r="397" customFormat="false" ht="12.8" hidden="false" customHeight="false" outlineLevel="0" collapsed="false">
      <c r="A397" s="28"/>
      <c r="B397" s="28" t="n">
        <v>396</v>
      </c>
      <c r="C397" s="43" t="s">
        <v>1871</v>
      </c>
      <c r="D397" s="28" t="s">
        <v>1627</v>
      </c>
      <c r="E397" s="28" t="s">
        <v>1628</v>
      </c>
      <c r="F397" s="28" t="s">
        <v>1629</v>
      </c>
      <c r="G397" s="28" t="s">
        <v>1683</v>
      </c>
      <c r="H397" s="28" t="n">
        <v>-150</v>
      </c>
      <c r="I397" s="20" t="n">
        <v>-150</v>
      </c>
      <c r="J397" s="9" t="str">
        <f aca="false">IF(H397=I397,"OK","OPSS")</f>
        <v>OK</v>
      </c>
    </row>
    <row r="398" customFormat="false" ht="12.8" hidden="false" customHeight="false" outlineLevel="0" collapsed="false">
      <c r="A398" s="28"/>
      <c r="B398" s="28" t="n">
        <v>397</v>
      </c>
      <c r="C398" s="43" t="s">
        <v>1871</v>
      </c>
      <c r="D398" s="28" t="s">
        <v>1627</v>
      </c>
      <c r="E398" s="28" t="s">
        <v>1628</v>
      </c>
      <c r="F398" s="28" t="s">
        <v>1631</v>
      </c>
      <c r="G398" s="28" t="s">
        <v>1709</v>
      </c>
      <c r="H398" s="28" t="n">
        <v>-100</v>
      </c>
      <c r="I398" s="20" t="n">
        <v>-100</v>
      </c>
      <c r="J398" s="9" t="str">
        <f aca="false">IF(H398=I398,"OK","OPSS")</f>
        <v>OK</v>
      </c>
    </row>
    <row r="399" customFormat="false" ht="12.8" hidden="false" customHeight="false" outlineLevel="0" collapsed="false">
      <c r="A399" s="28"/>
      <c r="B399" s="28" t="n">
        <v>398</v>
      </c>
      <c r="C399" s="43" t="s">
        <v>1871</v>
      </c>
      <c r="D399" s="28" t="s">
        <v>1627</v>
      </c>
      <c r="E399" s="28" t="s">
        <v>1628</v>
      </c>
      <c r="F399" s="28" t="s">
        <v>1644</v>
      </c>
      <c r="G399" s="28" t="s">
        <v>1651</v>
      </c>
      <c r="H399" s="28" t="n">
        <v>-5</v>
      </c>
      <c r="I399" s="20" t="n">
        <v>-5</v>
      </c>
      <c r="J399" s="9" t="str">
        <f aca="false">IF(H399=I399,"OK","OPSS")</f>
        <v>OK</v>
      </c>
    </row>
    <row r="400" customFormat="false" ht="12.8" hidden="false" customHeight="false" outlineLevel="0" collapsed="false">
      <c r="A400" s="28"/>
      <c r="B400" s="28" t="n">
        <v>399</v>
      </c>
      <c r="C400" s="43" t="s">
        <v>1872</v>
      </c>
      <c r="D400" s="28" t="s">
        <v>1627</v>
      </c>
      <c r="E400" s="28" t="s">
        <v>1628</v>
      </c>
      <c r="F400" s="28" t="s">
        <v>1631</v>
      </c>
      <c r="G400" s="28" t="s">
        <v>1641</v>
      </c>
      <c r="H400" s="28" t="n">
        <v>-15</v>
      </c>
      <c r="I400" s="20" t="n">
        <v>-15</v>
      </c>
      <c r="J400" s="9" t="str">
        <f aca="false">IF(H400=I400,"OK","OPSS")</f>
        <v>OK</v>
      </c>
    </row>
    <row r="401" customFormat="false" ht="12.8" hidden="false" customHeight="false" outlineLevel="0" collapsed="false">
      <c r="A401" s="28"/>
      <c r="B401" s="28" t="n">
        <v>400</v>
      </c>
      <c r="C401" s="43" t="s">
        <v>1873</v>
      </c>
      <c r="D401" s="28" t="s">
        <v>1627</v>
      </c>
      <c r="E401" s="28" t="s">
        <v>1628</v>
      </c>
      <c r="F401" s="28" t="s">
        <v>1629</v>
      </c>
      <c r="G401" s="28" t="s">
        <v>1664</v>
      </c>
      <c r="H401" s="28" t="n">
        <v>-400</v>
      </c>
      <c r="I401" s="20" t="n">
        <v>-400</v>
      </c>
      <c r="J401" s="9" t="str">
        <f aca="false">IF(H401=I401,"OK","OPSS")</f>
        <v>OK</v>
      </c>
    </row>
    <row r="402" customFormat="false" ht="12.8" hidden="false" customHeight="false" outlineLevel="0" collapsed="false">
      <c r="A402" s="28"/>
      <c r="B402" s="28" t="n">
        <v>401</v>
      </c>
      <c r="C402" s="43" t="s">
        <v>1873</v>
      </c>
      <c r="D402" s="28" t="s">
        <v>1627</v>
      </c>
      <c r="E402" s="28" t="s">
        <v>1628</v>
      </c>
      <c r="F402" s="28" t="s">
        <v>1644</v>
      </c>
      <c r="G402" s="28" t="s">
        <v>1651</v>
      </c>
      <c r="H402" s="28" t="n">
        <v>-12.4</v>
      </c>
      <c r="I402" s="20" t="n">
        <v>-12.4</v>
      </c>
      <c r="J402" s="9" t="str">
        <f aca="false">IF(H402=I402,"OK","OPSS")</f>
        <v>OK</v>
      </c>
    </row>
    <row r="403" customFormat="false" ht="12.8" hidden="false" customHeight="false" outlineLevel="0" collapsed="false">
      <c r="A403" s="28"/>
      <c r="B403" s="28" t="n">
        <v>402</v>
      </c>
      <c r="C403" s="43" t="s">
        <v>1874</v>
      </c>
      <c r="D403" s="28" t="s">
        <v>1627</v>
      </c>
      <c r="E403" s="28" t="s">
        <v>1628</v>
      </c>
      <c r="F403" s="28" t="s">
        <v>1682</v>
      </c>
      <c r="G403" s="28" t="s">
        <v>1748</v>
      </c>
      <c r="H403" s="28" t="n">
        <v>-347.85</v>
      </c>
      <c r="I403" s="20" t="n">
        <v>-347.85</v>
      </c>
      <c r="J403" s="9" t="str">
        <f aca="false">IF(H403=I403,"OK","OPSS")</f>
        <v>OK</v>
      </c>
    </row>
    <row r="404" customFormat="false" ht="12.8" hidden="false" customHeight="false" outlineLevel="0" collapsed="false">
      <c r="A404" s="28"/>
      <c r="B404" s="28" t="n">
        <v>403</v>
      </c>
      <c r="C404" s="43" t="s">
        <v>1875</v>
      </c>
      <c r="D404" s="28" t="s">
        <v>1627</v>
      </c>
      <c r="E404" s="28" t="s">
        <v>1628</v>
      </c>
      <c r="F404" s="28" t="s">
        <v>1629</v>
      </c>
      <c r="G404" s="28" t="s">
        <v>1683</v>
      </c>
      <c r="H404" s="28" t="n">
        <v>-200</v>
      </c>
      <c r="I404" s="20" t="n">
        <v>-200</v>
      </c>
      <c r="J404" s="9" t="str">
        <f aca="false">IF(H404=I404,"OK","OPSS")</f>
        <v>OK</v>
      </c>
    </row>
    <row r="405" customFormat="false" ht="23.85" hidden="false" customHeight="false" outlineLevel="0" collapsed="false">
      <c r="A405" s="28"/>
      <c r="B405" s="28" t="n">
        <v>404</v>
      </c>
      <c r="C405" s="43" t="s">
        <v>1875</v>
      </c>
      <c r="D405" s="28" t="s">
        <v>1660</v>
      </c>
      <c r="E405" s="28" t="s">
        <v>1628</v>
      </c>
      <c r="F405" s="28" t="s">
        <v>1661</v>
      </c>
      <c r="G405" s="28" t="s">
        <v>1662</v>
      </c>
      <c r="H405" s="28" t="n">
        <v>270</v>
      </c>
      <c r="I405" s="20" t="n">
        <v>270</v>
      </c>
      <c r="J405" s="9" t="str">
        <f aca="false">IF(H405=I405,"OK","OPSS")</f>
        <v>OK</v>
      </c>
    </row>
    <row r="406" customFormat="false" ht="12.8" hidden="false" customHeight="false" outlineLevel="0" collapsed="false">
      <c r="A406" s="28"/>
      <c r="B406" s="28" t="n">
        <v>405</v>
      </c>
      <c r="C406" s="43" t="s">
        <v>1876</v>
      </c>
      <c r="D406" s="28" t="s">
        <v>1627</v>
      </c>
      <c r="E406" s="28" t="s">
        <v>1628</v>
      </c>
      <c r="F406" s="28" t="s">
        <v>1629</v>
      </c>
      <c r="G406" s="28" t="s">
        <v>1664</v>
      </c>
      <c r="H406" s="28" t="n">
        <v>-550</v>
      </c>
      <c r="I406" s="20" t="n">
        <v>-550</v>
      </c>
      <c r="J406" s="9" t="str">
        <f aca="false">IF(H406=I406,"OK","OPSS")</f>
        <v>OK</v>
      </c>
    </row>
    <row r="407" customFormat="false" ht="12.8" hidden="false" customHeight="false" outlineLevel="0" collapsed="false">
      <c r="A407" s="28"/>
      <c r="B407" s="28" t="n">
        <v>406</v>
      </c>
      <c r="C407" s="43" t="s">
        <v>1876</v>
      </c>
      <c r="D407" s="28" t="s">
        <v>1627</v>
      </c>
      <c r="E407" s="28" t="s">
        <v>1628</v>
      </c>
      <c r="F407" s="28" t="s">
        <v>1631</v>
      </c>
      <c r="G407" s="28" t="s">
        <v>1659</v>
      </c>
      <c r="H407" s="28" t="n">
        <v>-11.6</v>
      </c>
      <c r="I407" s="20" t="n">
        <v>-11.6</v>
      </c>
      <c r="J407" s="9" t="str">
        <f aca="false">IF(H407=I407,"OK","OPSS")</f>
        <v>OK</v>
      </c>
    </row>
    <row r="408" customFormat="false" ht="12.8" hidden="false" customHeight="false" outlineLevel="0" collapsed="false">
      <c r="A408" s="28"/>
      <c r="B408" s="28" t="n">
        <v>407</v>
      </c>
      <c r="C408" s="43" t="s">
        <v>1877</v>
      </c>
      <c r="D408" s="28" t="s">
        <v>1627</v>
      </c>
      <c r="E408" s="28" t="s">
        <v>1628</v>
      </c>
      <c r="F408" s="28" t="s">
        <v>1731</v>
      </c>
      <c r="G408" s="28" t="s">
        <v>1732</v>
      </c>
      <c r="H408" s="28" t="n">
        <v>-350</v>
      </c>
      <c r="I408" s="20" t="n">
        <v>-350</v>
      </c>
      <c r="J408" s="9" t="str">
        <f aca="false">IF(H408=I408,"OK","OPSS")</f>
        <v>OK</v>
      </c>
    </row>
    <row r="409" customFormat="false" ht="12.8" hidden="false" customHeight="false" outlineLevel="0" collapsed="false">
      <c r="A409" s="28"/>
      <c r="B409" s="28" t="n">
        <v>408</v>
      </c>
      <c r="C409" s="43" t="s">
        <v>1877</v>
      </c>
      <c r="D409" s="28" t="s">
        <v>1627</v>
      </c>
      <c r="E409" s="28" t="s">
        <v>1628</v>
      </c>
      <c r="F409" s="28" t="s">
        <v>1731</v>
      </c>
      <c r="G409" s="28" t="s">
        <v>1732</v>
      </c>
      <c r="H409" s="28" t="n">
        <v>-34.25</v>
      </c>
      <c r="I409" s="9" t="n">
        <f aca="false">-6.75-10.5-17</f>
        <v>-34.25</v>
      </c>
      <c r="J409" s="9" t="str">
        <f aca="false">IF(H409=I409,"OK","OPSS")</f>
        <v>OK</v>
      </c>
    </row>
    <row r="410" customFormat="false" ht="12.8" hidden="false" customHeight="false" outlineLevel="0" collapsed="false">
      <c r="A410" s="28"/>
      <c r="B410" s="28" t="n">
        <v>409</v>
      </c>
      <c r="C410" s="43" t="s">
        <v>1878</v>
      </c>
      <c r="D410" s="28" t="s">
        <v>1627</v>
      </c>
      <c r="E410" s="28" t="s">
        <v>1628</v>
      </c>
      <c r="F410" s="28" t="s">
        <v>1644</v>
      </c>
      <c r="G410" s="28" t="s">
        <v>1651</v>
      </c>
      <c r="H410" s="28" t="n">
        <v>-5</v>
      </c>
      <c r="I410" s="20" t="n">
        <v>-5</v>
      </c>
      <c r="J410" s="9" t="str">
        <f aca="false">IF(H410=I410,"OK","OPSS")</f>
        <v>OK</v>
      </c>
    </row>
    <row r="411" customFormat="false" ht="12.8" hidden="false" customHeight="false" outlineLevel="0" collapsed="false">
      <c r="A411" s="28"/>
      <c r="B411" s="28" t="n">
        <v>410</v>
      </c>
      <c r="C411" s="43" t="s">
        <v>1879</v>
      </c>
      <c r="D411" s="28" t="s">
        <v>1627</v>
      </c>
      <c r="E411" s="28" t="s">
        <v>1628</v>
      </c>
      <c r="F411" s="28" t="s">
        <v>1731</v>
      </c>
      <c r="G411" s="28" t="s">
        <v>1732</v>
      </c>
      <c r="H411" s="28" t="n">
        <v>-26.81</v>
      </c>
      <c r="I411" s="9" t="n">
        <f aca="false">-9.5-17.31</f>
        <v>-26.81</v>
      </c>
      <c r="J411" s="9" t="str">
        <f aca="false">IF(H411=I411,"OK","OPSS")</f>
        <v>OK</v>
      </c>
    </row>
    <row r="412" customFormat="false" ht="12.8" hidden="false" customHeight="false" outlineLevel="0" collapsed="false">
      <c r="A412" s="28"/>
      <c r="B412" s="28" t="n">
        <v>411</v>
      </c>
      <c r="C412" s="43" t="s">
        <v>1880</v>
      </c>
      <c r="D412" s="28" t="s">
        <v>1627</v>
      </c>
      <c r="E412" s="28" t="s">
        <v>1628</v>
      </c>
      <c r="F412" s="28" t="s">
        <v>1644</v>
      </c>
      <c r="G412" s="28" t="s">
        <v>1651</v>
      </c>
      <c r="H412" s="28" t="n">
        <v>-12.4</v>
      </c>
      <c r="I412" s="20" t="n">
        <v>-12.4</v>
      </c>
      <c r="J412" s="9" t="str">
        <f aca="false">IF(H412=I412,"OK","OPSS")</f>
        <v>OK</v>
      </c>
    </row>
    <row r="413" customFormat="false" ht="23.85" hidden="false" customHeight="false" outlineLevel="0" collapsed="false">
      <c r="A413" s="28"/>
      <c r="B413" s="28" t="n">
        <v>412</v>
      </c>
      <c r="C413" s="43" t="s">
        <v>1881</v>
      </c>
      <c r="D413" s="28" t="s">
        <v>1627</v>
      </c>
      <c r="E413" s="28" t="s">
        <v>1628</v>
      </c>
      <c r="F413" s="28" t="s">
        <v>1633</v>
      </c>
      <c r="G413" s="28" t="s">
        <v>1634</v>
      </c>
      <c r="H413" s="28" t="n">
        <v>-9</v>
      </c>
      <c r="I413" s="20" t="n">
        <v>-9</v>
      </c>
      <c r="J413" s="9" t="str">
        <f aca="false">IF(H413=I413,"OK","OPSS")</f>
        <v>OK</v>
      </c>
    </row>
    <row r="414" customFormat="false" ht="12.8" hidden="false" customHeight="false" outlineLevel="0" collapsed="false">
      <c r="A414" s="28"/>
      <c r="B414" s="28" t="n">
        <v>413</v>
      </c>
      <c r="C414" s="43" t="s">
        <v>1882</v>
      </c>
      <c r="D414" s="28" t="s">
        <v>1627</v>
      </c>
      <c r="E414" s="28" t="s">
        <v>1628</v>
      </c>
      <c r="F414" s="28" t="s">
        <v>1657</v>
      </c>
      <c r="G414" s="28" t="s">
        <v>1658</v>
      </c>
      <c r="H414" s="28" t="n">
        <v>-744.89</v>
      </c>
      <c r="I414" s="20" t="n">
        <v>-744.89</v>
      </c>
      <c r="J414" s="9" t="str">
        <f aca="false">IF(H414=I414,"OK","OPSS")</f>
        <v>OK</v>
      </c>
    </row>
    <row r="415" customFormat="false" ht="12.8" hidden="false" customHeight="false" outlineLevel="0" collapsed="false">
      <c r="A415" s="28"/>
      <c r="B415" s="28" t="n">
        <v>414</v>
      </c>
      <c r="C415" s="43" t="s">
        <v>1882</v>
      </c>
      <c r="D415" s="28" t="s">
        <v>1627</v>
      </c>
      <c r="E415" s="28" t="s">
        <v>1628</v>
      </c>
      <c r="F415" s="28" t="s">
        <v>1657</v>
      </c>
      <c r="G415" s="28" t="s">
        <v>1658</v>
      </c>
      <c r="H415" s="28" t="n">
        <v>-280.08</v>
      </c>
      <c r="I415" s="20" t="n">
        <v>-280.08</v>
      </c>
      <c r="J415" s="9" t="str">
        <f aca="false">IF(H415=I415,"OK","OPSS")</f>
        <v>OK</v>
      </c>
    </row>
    <row r="416" customFormat="false" ht="12.8" hidden="false" customHeight="false" outlineLevel="0" collapsed="false">
      <c r="A416" s="28"/>
      <c r="B416" s="28" t="n">
        <v>415</v>
      </c>
      <c r="C416" s="43" t="s">
        <v>1882</v>
      </c>
      <c r="D416" s="28" t="s">
        <v>1627</v>
      </c>
      <c r="E416" s="28" t="s">
        <v>1628</v>
      </c>
      <c r="F416" s="28" t="s">
        <v>1682</v>
      </c>
      <c r="G416" s="28" t="s">
        <v>1748</v>
      </c>
      <c r="H416" s="28" t="n">
        <v>-347.85</v>
      </c>
      <c r="I416" s="20" t="n">
        <v>-347.85</v>
      </c>
      <c r="J416" s="9" t="str">
        <f aca="false">IF(H416=I416,"OK","OPSS")</f>
        <v>OK</v>
      </c>
    </row>
    <row r="417" customFormat="false" ht="23.85" hidden="false" customHeight="false" outlineLevel="0" collapsed="false">
      <c r="A417" s="28"/>
      <c r="B417" s="28" t="n">
        <v>416</v>
      </c>
      <c r="C417" s="43" t="s">
        <v>1882</v>
      </c>
      <c r="D417" s="28" t="s">
        <v>1627</v>
      </c>
      <c r="E417" s="28" t="s">
        <v>1628</v>
      </c>
      <c r="F417" s="28" t="s">
        <v>1633</v>
      </c>
      <c r="G417" s="28" t="s">
        <v>1883</v>
      </c>
      <c r="H417" s="28" t="n">
        <v>-107.1</v>
      </c>
      <c r="I417" s="20" t="n">
        <v>-107.1</v>
      </c>
      <c r="J417" s="9" t="str">
        <f aca="false">IF(H417=I417,"OK","OPSS")</f>
        <v>OK</v>
      </c>
    </row>
    <row r="418" customFormat="false" ht="23.85" hidden="false" customHeight="false" outlineLevel="0" collapsed="false">
      <c r="A418" s="28"/>
      <c r="B418" s="28" t="n">
        <v>417</v>
      </c>
      <c r="C418" s="43" t="s">
        <v>1884</v>
      </c>
      <c r="D418" s="28" t="s">
        <v>1627</v>
      </c>
      <c r="E418" s="28" t="s">
        <v>1628</v>
      </c>
      <c r="F418" s="28" t="s">
        <v>1633</v>
      </c>
      <c r="G418" s="28" t="s">
        <v>1634</v>
      </c>
      <c r="H418" s="28" t="n">
        <v>-47</v>
      </c>
      <c r="I418" s="20" t="n">
        <v>-47</v>
      </c>
      <c r="J418" s="9" t="str">
        <f aca="false">IF(H418=I418,"OK","OPSS")</f>
        <v>OK</v>
      </c>
    </row>
    <row r="419" customFormat="false" ht="12.8" hidden="false" customHeight="false" outlineLevel="0" collapsed="false">
      <c r="A419" s="28"/>
      <c r="B419" s="28" t="n">
        <v>418</v>
      </c>
      <c r="C419" s="43" t="s">
        <v>1884</v>
      </c>
      <c r="D419" s="28" t="s">
        <v>1627</v>
      </c>
      <c r="E419" s="28" t="s">
        <v>1628</v>
      </c>
      <c r="F419" s="28" t="s">
        <v>1631</v>
      </c>
      <c r="G419" s="28" t="s">
        <v>1659</v>
      </c>
      <c r="H419" s="28" t="n">
        <v>-160</v>
      </c>
      <c r="I419" s="20" t="n">
        <v>-160</v>
      </c>
      <c r="J419" s="9" t="str">
        <f aca="false">IF(H419=I419,"OK","OPSS")</f>
        <v>OK</v>
      </c>
    </row>
    <row r="420" customFormat="false" ht="12.8" hidden="false" customHeight="false" outlineLevel="0" collapsed="false">
      <c r="A420" s="28"/>
      <c r="B420" s="28" t="n">
        <v>419</v>
      </c>
      <c r="C420" s="43" t="s">
        <v>1885</v>
      </c>
      <c r="D420" s="28" t="s">
        <v>1627</v>
      </c>
      <c r="E420" s="28" t="s">
        <v>1628</v>
      </c>
      <c r="F420" s="28" t="s">
        <v>1644</v>
      </c>
      <c r="G420" s="28" t="s">
        <v>1651</v>
      </c>
      <c r="H420" s="28" t="n">
        <v>-5</v>
      </c>
      <c r="I420" s="20" t="n">
        <v>-5</v>
      </c>
      <c r="J420" s="9" t="str">
        <f aca="false">IF(H420=I420,"OK","OPSS")</f>
        <v>OK</v>
      </c>
    </row>
    <row r="421" customFormat="false" ht="12.8" hidden="false" customHeight="false" outlineLevel="0" collapsed="false">
      <c r="A421" s="28"/>
      <c r="B421" s="28" t="n">
        <v>420</v>
      </c>
      <c r="C421" s="43" t="s">
        <v>1886</v>
      </c>
      <c r="D421" s="28" t="s">
        <v>1627</v>
      </c>
      <c r="E421" s="28" t="s">
        <v>1628</v>
      </c>
      <c r="F421" s="28" t="s">
        <v>1629</v>
      </c>
      <c r="G421" s="28" t="s">
        <v>1683</v>
      </c>
      <c r="H421" s="28" t="n">
        <v>-13</v>
      </c>
      <c r="I421" s="20" t="n">
        <v>-13</v>
      </c>
      <c r="J421" s="9" t="str">
        <f aca="false">IF(H421=I421,"OK","OPSS")</f>
        <v>OK</v>
      </c>
    </row>
    <row r="422" customFormat="false" ht="12.8" hidden="false" customHeight="false" outlineLevel="0" collapsed="false">
      <c r="A422" s="28"/>
      <c r="B422" s="28" t="n">
        <v>421</v>
      </c>
      <c r="C422" s="43" t="s">
        <v>1887</v>
      </c>
      <c r="D422" s="28" t="s">
        <v>1627</v>
      </c>
      <c r="E422" s="28" t="s">
        <v>1628</v>
      </c>
      <c r="F422" s="28" t="s">
        <v>1629</v>
      </c>
      <c r="G422" s="28" t="s">
        <v>1683</v>
      </c>
      <c r="H422" s="28" t="n">
        <v>-140</v>
      </c>
      <c r="I422" s="20" t="n">
        <v>-140</v>
      </c>
      <c r="J422" s="9" t="str">
        <f aca="false">IF(H422=I422,"OK","OPSS")</f>
        <v>OK</v>
      </c>
    </row>
    <row r="423" customFormat="false" ht="12.8" hidden="false" customHeight="false" outlineLevel="0" collapsed="false">
      <c r="A423" s="28"/>
      <c r="B423" s="28" t="n">
        <v>422</v>
      </c>
      <c r="C423" s="43" t="s">
        <v>1887</v>
      </c>
      <c r="D423" s="28" t="s">
        <v>1627</v>
      </c>
      <c r="E423" s="28" t="s">
        <v>1628</v>
      </c>
      <c r="F423" s="28" t="s">
        <v>1629</v>
      </c>
      <c r="G423" s="28" t="s">
        <v>1664</v>
      </c>
      <c r="H423" s="28" t="n">
        <v>-400</v>
      </c>
      <c r="I423" s="20" t="n">
        <v>-400</v>
      </c>
      <c r="J423" s="9" t="str">
        <f aca="false">IF(H423=I423,"OK","OPSS")</f>
        <v>OK</v>
      </c>
    </row>
    <row r="424" customFormat="false" ht="23.85" hidden="false" customHeight="false" outlineLevel="0" collapsed="false">
      <c r="A424" s="28"/>
      <c r="B424" s="28" t="n">
        <v>423</v>
      </c>
      <c r="C424" s="43" t="s">
        <v>1888</v>
      </c>
      <c r="D424" s="28" t="s">
        <v>1627</v>
      </c>
      <c r="E424" s="28" t="s">
        <v>1628</v>
      </c>
      <c r="F424" s="28" t="s">
        <v>1633</v>
      </c>
      <c r="G424" s="28" t="s">
        <v>1762</v>
      </c>
      <c r="H424" s="28" t="n">
        <v>-10</v>
      </c>
      <c r="I424" s="20" t="n">
        <v>-10</v>
      </c>
      <c r="J424" s="9" t="str">
        <f aca="false">IF(H424=I424,"OK","OPSS")</f>
        <v>OK</v>
      </c>
    </row>
    <row r="425" customFormat="false" ht="12.8" hidden="false" customHeight="false" outlineLevel="0" collapsed="false">
      <c r="A425" s="28"/>
      <c r="B425" s="28" t="n">
        <v>424</v>
      </c>
      <c r="C425" s="43" t="s">
        <v>1888</v>
      </c>
      <c r="D425" s="28" t="s">
        <v>1627</v>
      </c>
      <c r="E425" s="28" t="s">
        <v>1628</v>
      </c>
      <c r="F425" s="28" t="s">
        <v>1644</v>
      </c>
      <c r="G425" s="28" t="s">
        <v>1651</v>
      </c>
      <c r="H425" s="28" t="n">
        <v>-12.4</v>
      </c>
      <c r="I425" s="20" t="n">
        <v>-12.4</v>
      </c>
      <c r="J425" s="9" t="str">
        <f aca="false">IF(H425=I425,"OK","OPSS")</f>
        <v>OK</v>
      </c>
    </row>
    <row r="426" customFormat="false" ht="12.8" hidden="false" customHeight="false" outlineLevel="0" collapsed="false">
      <c r="A426" s="28"/>
      <c r="B426" s="28" t="n">
        <v>425</v>
      </c>
      <c r="C426" s="43" t="s">
        <v>1889</v>
      </c>
      <c r="D426" s="28" t="s">
        <v>1627</v>
      </c>
      <c r="E426" s="28" t="s">
        <v>1628</v>
      </c>
      <c r="F426" s="28" t="s">
        <v>1682</v>
      </c>
      <c r="G426" s="28" t="s">
        <v>1683</v>
      </c>
      <c r="H426" s="28" t="n">
        <v>-200</v>
      </c>
      <c r="I426" s="20" t="n">
        <v>-200</v>
      </c>
      <c r="J426" s="9" t="str">
        <f aca="false">IF(H426=I426,"OK","OPSS")</f>
        <v>OK</v>
      </c>
    </row>
    <row r="427" customFormat="false" ht="12.8" hidden="false" customHeight="false" outlineLevel="0" collapsed="false">
      <c r="A427" s="28"/>
      <c r="B427" s="28" t="n">
        <v>426</v>
      </c>
      <c r="C427" s="43" t="s">
        <v>1889</v>
      </c>
      <c r="D427" s="28" t="s">
        <v>1627</v>
      </c>
      <c r="E427" s="28" t="s">
        <v>1628</v>
      </c>
      <c r="F427" s="28" t="s">
        <v>1631</v>
      </c>
      <c r="G427" s="28" t="s">
        <v>1709</v>
      </c>
      <c r="H427" s="28" t="n">
        <v>-42</v>
      </c>
      <c r="I427" s="20" t="n">
        <v>-42</v>
      </c>
      <c r="J427" s="9" t="str">
        <f aca="false">IF(H427=I427,"OK","OPSS")</f>
        <v>OK</v>
      </c>
    </row>
    <row r="428" customFormat="false" ht="12.8" hidden="false" customHeight="false" outlineLevel="0" collapsed="false">
      <c r="A428" s="28"/>
      <c r="B428" s="28" t="n">
        <v>427</v>
      </c>
      <c r="C428" s="43" t="s">
        <v>1889</v>
      </c>
      <c r="D428" s="28" t="s">
        <v>1627</v>
      </c>
      <c r="E428" s="28" t="s">
        <v>1628</v>
      </c>
      <c r="F428" s="28" t="s">
        <v>1731</v>
      </c>
      <c r="G428" s="28" t="s">
        <v>1732</v>
      </c>
      <c r="H428" s="28" t="n">
        <v>-150</v>
      </c>
      <c r="I428" s="20" t="n">
        <v>-150</v>
      </c>
      <c r="J428" s="9" t="str">
        <f aca="false">IF(H428=I428,"OK","OPSS")</f>
        <v>OK</v>
      </c>
    </row>
    <row r="429" customFormat="false" ht="23.85" hidden="false" customHeight="false" outlineLevel="0" collapsed="false">
      <c r="A429" s="28"/>
      <c r="B429" s="28" t="n">
        <v>428</v>
      </c>
      <c r="C429" s="43" t="s">
        <v>1890</v>
      </c>
      <c r="D429" s="28" t="s">
        <v>1627</v>
      </c>
      <c r="E429" s="28" t="s">
        <v>1628</v>
      </c>
      <c r="F429" s="28" t="s">
        <v>1633</v>
      </c>
      <c r="G429" s="28" t="s">
        <v>1782</v>
      </c>
      <c r="H429" s="28" t="n">
        <v>-150</v>
      </c>
      <c r="I429" s="20" t="n">
        <v>-150</v>
      </c>
      <c r="J429" s="9" t="str">
        <f aca="false">IF(H429=I429,"OK","OPSS")</f>
        <v>OK</v>
      </c>
    </row>
    <row r="430" customFormat="false" ht="23.85" hidden="false" customHeight="false" outlineLevel="0" collapsed="false">
      <c r="A430" s="28"/>
      <c r="B430" s="28" t="n">
        <v>429</v>
      </c>
      <c r="C430" s="43" t="s">
        <v>1890</v>
      </c>
      <c r="D430" s="28" t="s">
        <v>1627</v>
      </c>
      <c r="E430" s="28" t="s">
        <v>1628</v>
      </c>
      <c r="F430" s="28" t="s">
        <v>1633</v>
      </c>
      <c r="G430" s="28" t="s">
        <v>1634</v>
      </c>
      <c r="H430" s="28" t="n">
        <v>-8</v>
      </c>
      <c r="I430" s="20" t="n">
        <v>-8</v>
      </c>
      <c r="J430" s="9" t="str">
        <f aca="false">IF(H430=I430,"OK","OPSS")</f>
        <v>OK</v>
      </c>
    </row>
    <row r="431" customFormat="false" ht="12.8" hidden="false" customHeight="false" outlineLevel="0" collapsed="false">
      <c r="A431" s="28"/>
      <c r="B431" s="28" t="n">
        <v>430</v>
      </c>
      <c r="C431" s="43" t="s">
        <v>1891</v>
      </c>
      <c r="D431" s="28" t="s">
        <v>1627</v>
      </c>
      <c r="E431" s="28" t="s">
        <v>1628</v>
      </c>
      <c r="F431" s="28" t="s">
        <v>1631</v>
      </c>
      <c r="G431" s="28" t="s">
        <v>1659</v>
      </c>
      <c r="H431" s="28" t="n">
        <v>-40</v>
      </c>
      <c r="I431" s="20" t="n">
        <v>-40</v>
      </c>
      <c r="J431" s="9" t="str">
        <f aca="false">IF(H431=I431,"OK","OPSS")</f>
        <v>OK</v>
      </c>
    </row>
    <row r="432" customFormat="false" ht="12.8" hidden="false" customHeight="false" outlineLevel="0" collapsed="false">
      <c r="A432" s="28"/>
      <c r="B432" s="28" t="n">
        <v>431</v>
      </c>
      <c r="C432" s="43" t="s">
        <v>1892</v>
      </c>
      <c r="D432" s="28" t="s">
        <v>1627</v>
      </c>
      <c r="E432" s="28" t="s">
        <v>1628</v>
      </c>
      <c r="F432" s="28" t="s">
        <v>1682</v>
      </c>
      <c r="G432" s="28" t="s">
        <v>1683</v>
      </c>
      <c r="H432" s="28" t="n">
        <v>-360</v>
      </c>
      <c r="I432" s="20" t="n">
        <v>-360</v>
      </c>
      <c r="J432" s="9" t="str">
        <f aca="false">IF(H432=I432,"OK","OPSS")</f>
        <v>OK</v>
      </c>
    </row>
    <row r="433" customFormat="false" ht="12.8" hidden="false" customHeight="false" outlineLevel="0" collapsed="false">
      <c r="A433" s="28"/>
      <c r="B433" s="28" t="n">
        <v>432</v>
      </c>
      <c r="C433" s="43" t="s">
        <v>1892</v>
      </c>
      <c r="D433" s="28" t="s">
        <v>1627</v>
      </c>
      <c r="E433" s="28" t="s">
        <v>1628</v>
      </c>
      <c r="F433" s="28" t="s">
        <v>1629</v>
      </c>
      <c r="G433" s="28" t="s">
        <v>1664</v>
      </c>
      <c r="H433" s="28" t="n">
        <v>-400</v>
      </c>
      <c r="I433" s="20" t="n">
        <v>-400</v>
      </c>
      <c r="J433" s="9" t="str">
        <f aca="false">IF(H433=I433,"OK","OPSS")</f>
        <v>OK</v>
      </c>
    </row>
    <row r="434" customFormat="false" ht="12.8" hidden="false" customHeight="false" outlineLevel="0" collapsed="false">
      <c r="A434" s="28"/>
      <c r="B434" s="28" t="n">
        <v>433</v>
      </c>
      <c r="C434" s="43" t="s">
        <v>1892</v>
      </c>
      <c r="D434" s="28" t="s">
        <v>1627</v>
      </c>
      <c r="E434" s="28" t="s">
        <v>1628</v>
      </c>
      <c r="F434" s="28" t="s">
        <v>1631</v>
      </c>
      <c r="G434" s="28" t="s">
        <v>1641</v>
      </c>
      <c r="H434" s="28" t="n">
        <v>-15</v>
      </c>
      <c r="I434" s="20" t="n">
        <v>-15</v>
      </c>
      <c r="J434" s="9" t="str">
        <f aca="false">IF(H434=I434,"OK","OPSS")</f>
        <v>OK</v>
      </c>
    </row>
    <row r="435" customFormat="false" ht="12.8" hidden="false" customHeight="false" outlineLevel="0" collapsed="false">
      <c r="A435" s="28"/>
      <c r="B435" s="28" t="n">
        <v>434</v>
      </c>
      <c r="C435" s="43" t="s">
        <v>1892</v>
      </c>
      <c r="D435" s="28" t="s">
        <v>1627</v>
      </c>
      <c r="E435" s="28" t="s">
        <v>1628</v>
      </c>
      <c r="F435" s="28" t="s">
        <v>1644</v>
      </c>
      <c r="G435" s="28" t="s">
        <v>1645</v>
      </c>
      <c r="H435" s="28" t="n">
        <v>-6.05</v>
      </c>
      <c r="I435" s="20" t="n">
        <v>-6.05</v>
      </c>
      <c r="J435" s="9" t="str">
        <f aca="false">IF(H435=I435,"OK","OPSS")</f>
        <v>OK</v>
      </c>
    </row>
    <row r="436" customFormat="false" ht="12.8" hidden="false" customHeight="false" outlineLevel="0" collapsed="false">
      <c r="A436" s="28"/>
      <c r="B436" s="28" t="n">
        <v>435</v>
      </c>
      <c r="C436" s="43" t="s">
        <v>1893</v>
      </c>
      <c r="D436" s="28" t="s">
        <v>1627</v>
      </c>
      <c r="E436" s="28" t="s">
        <v>1628</v>
      </c>
      <c r="F436" s="28" t="s">
        <v>1644</v>
      </c>
      <c r="G436" s="28" t="s">
        <v>1651</v>
      </c>
      <c r="H436" s="28" t="n">
        <v>-12.4</v>
      </c>
      <c r="I436" s="20" t="n">
        <v>-12.4</v>
      </c>
      <c r="J436" s="9" t="str">
        <f aca="false">IF(H436=I436,"OK","OPSS")</f>
        <v>OK</v>
      </c>
    </row>
    <row r="437" customFormat="false" ht="12.8" hidden="false" customHeight="false" outlineLevel="0" collapsed="false">
      <c r="A437" s="28"/>
      <c r="B437" s="28" t="n">
        <v>436</v>
      </c>
      <c r="C437" s="43" t="s">
        <v>1893</v>
      </c>
      <c r="D437" s="28" t="s">
        <v>1627</v>
      </c>
      <c r="E437" s="28" t="s">
        <v>1628</v>
      </c>
      <c r="F437" s="28" t="s">
        <v>1644</v>
      </c>
      <c r="G437" s="28" t="s">
        <v>1645</v>
      </c>
      <c r="H437" s="28" t="n">
        <v>-1.11</v>
      </c>
      <c r="I437" s="20" t="n">
        <v>-1.11</v>
      </c>
      <c r="J437" s="9" t="str">
        <f aca="false">IF(H437=I437,"OK","OPSS")</f>
        <v>OK</v>
      </c>
    </row>
    <row r="438" customFormat="false" ht="12.8" hidden="false" customHeight="false" outlineLevel="0" collapsed="false">
      <c r="A438" s="28"/>
      <c r="B438" s="28" t="n">
        <v>437</v>
      </c>
      <c r="C438" s="43" t="s">
        <v>1894</v>
      </c>
      <c r="D438" s="28" t="s">
        <v>1627</v>
      </c>
      <c r="E438" s="28" t="s">
        <v>1628</v>
      </c>
      <c r="F438" s="28" t="s">
        <v>1631</v>
      </c>
      <c r="G438" s="28" t="s">
        <v>1709</v>
      </c>
      <c r="H438" s="28" t="n">
        <v>-30</v>
      </c>
      <c r="I438" s="20" t="n">
        <v>-30</v>
      </c>
      <c r="J438" s="9" t="str">
        <f aca="false">IF(H438=I438,"OK","OPSS")</f>
        <v>OK</v>
      </c>
    </row>
    <row r="439" customFormat="false" ht="12.8" hidden="false" customHeight="false" outlineLevel="0" collapsed="false">
      <c r="A439" s="28"/>
      <c r="B439" s="28" t="n">
        <v>438</v>
      </c>
      <c r="C439" s="43" t="s">
        <v>1895</v>
      </c>
      <c r="D439" s="28" t="s">
        <v>1627</v>
      </c>
      <c r="E439" s="28" t="s">
        <v>1628</v>
      </c>
      <c r="F439" s="28" t="s">
        <v>1644</v>
      </c>
      <c r="G439" s="28" t="s">
        <v>1651</v>
      </c>
      <c r="H439" s="28" t="n">
        <v>-5</v>
      </c>
      <c r="I439" s="20" t="n">
        <v>-5</v>
      </c>
      <c r="J439" s="9" t="str">
        <f aca="false">IF(H439=I439,"OK","OPSS")</f>
        <v>OK</v>
      </c>
    </row>
    <row r="440" customFormat="false" ht="23.85" hidden="false" customHeight="false" outlineLevel="0" collapsed="false">
      <c r="A440" s="28"/>
      <c r="B440" s="28" t="n">
        <v>439</v>
      </c>
      <c r="C440" s="43" t="s">
        <v>1896</v>
      </c>
      <c r="D440" s="28" t="s">
        <v>1627</v>
      </c>
      <c r="E440" s="28" t="s">
        <v>1628</v>
      </c>
      <c r="F440" s="28" t="s">
        <v>1633</v>
      </c>
      <c r="G440" s="28" t="s">
        <v>1634</v>
      </c>
      <c r="H440" s="28" t="n">
        <v>-25</v>
      </c>
      <c r="I440" s="20" t="n">
        <v>-25</v>
      </c>
      <c r="J440" s="9" t="str">
        <f aca="false">IF(H440=I440,"OK","OPSS")</f>
        <v>OK</v>
      </c>
    </row>
    <row r="441" customFormat="false" ht="12.8" hidden="false" customHeight="false" outlineLevel="0" collapsed="false">
      <c r="A441" s="28"/>
      <c r="B441" s="28" t="n">
        <v>440</v>
      </c>
      <c r="C441" s="43" t="s">
        <v>1897</v>
      </c>
      <c r="D441" s="28" t="s">
        <v>1627</v>
      </c>
      <c r="E441" s="28" t="s">
        <v>1628</v>
      </c>
      <c r="F441" s="28" t="s">
        <v>1644</v>
      </c>
      <c r="G441" s="28" t="s">
        <v>1651</v>
      </c>
      <c r="H441" s="28" t="n">
        <v>-12.4</v>
      </c>
      <c r="I441" s="20" t="n">
        <v>-12.4</v>
      </c>
      <c r="J441" s="9" t="str">
        <f aca="false">IF(H441=I441,"OK","OPSS")</f>
        <v>OK</v>
      </c>
    </row>
    <row r="442" customFormat="false" ht="12.8" hidden="false" customHeight="false" outlineLevel="0" collapsed="false">
      <c r="A442" s="28"/>
      <c r="B442" s="28" t="n">
        <v>441</v>
      </c>
      <c r="C442" s="43" t="s">
        <v>1898</v>
      </c>
      <c r="D442" s="28" t="s">
        <v>1627</v>
      </c>
      <c r="E442" s="28" t="s">
        <v>1628</v>
      </c>
      <c r="F442" s="28" t="s">
        <v>1629</v>
      </c>
      <c r="G442" s="28" t="s">
        <v>1664</v>
      </c>
      <c r="H442" s="28" t="n">
        <v>-400</v>
      </c>
      <c r="I442" s="20" t="n">
        <v>-400</v>
      </c>
      <c r="J442" s="9" t="str">
        <f aca="false">IF(H442=I442,"OK","OPSS")</f>
        <v>OK</v>
      </c>
    </row>
    <row r="443" customFormat="false" ht="12.8" hidden="false" customHeight="false" outlineLevel="0" collapsed="false">
      <c r="A443" s="28"/>
      <c r="B443" s="28" t="n">
        <v>442</v>
      </c>
      <c r="C443" s="43" t="s">
        <v>1899</v>
      </c>
      <c r="D443" s="28" t="s">
        <v>1627</v>
      </c>
      <c r="E443" s="28" t="s">
        <v>1628</v>
      </c>
      <c r="F443" s="28" t="s">
        <v>1629</v>
      </c>
      <c r="G443" s="28" t="s">
        <v>1683</v>
      </c>
      <c r="H443" s="28" t="n">
        <v>-26.9</v>
      </c>
      <c r="I443" s="20" t="n">
        <v>-26.9</v>
      </c>
      <c r="J443" s="9" t="str">
        <f aca="false">IF(H443=I443,"OK","OPSS")</f>
        <v>OK</v>
      </c>
    </row>
    <row r="444" customFormat="false" ht="12.8" hidden="false" customHeight="false" outlineLevel="0" collapsed="false">
      <c r="A444" s="28"/>
      <c r="B444" s="28" t="n">
        <v>443</v>
      </c>
      <c r="C444" s="43" t="s">
        <v>1900</v>
      </c>
      <c r="D444" s="28" t="s">
        <v>1627</v>
      </c>
      <c r="E444" s="28" t="s">
        <v>1628</v>
      </c>
      <c r="F444" s="28" t="s">
        <v>1631</v>
      </c>
      <c r="G444" s="28" t="s">
        <v>1709</v>
      </c>
      <c r="H444" s="28" t="n">
        <v>-19.99</v>
      </c>
      <c r="I444" s="20" t="n">
        <v>-19.99</v>
      </c>
      <c r="J444" s="9" t="str">
        <f aca="false">IF(H444=I444,"OK","OPSS")</f>
        <v>OK</v>
      </c>
    </row>
    <row r="445" customFormat="false" ht="12.8" hidden="false" customHeight="false" outlineLevel="0" collapsed="false">
      <c r="A445" s="28"/>
      <c r="B445" s="28" t="n">
        <v>444</v>
      </c>
      <c r="C445" s="43" t="s">
        <v>1901</v>
      </c>
      <c r="D445" s="28" t="s">
        <v>1627</v>
      </c>
      <c r="E445" s="28" t="s">
        <v>1628</v>
      </c>
      <c r="F445" s="28" t="s">
        <v>1631</v>
      </c>
      <c r="G445" s="28" t="s">
        <v>1659</v>
      </c>
      <c r="H445" s="28" t="n">
        <v>-110</v>
      </c>
      <c r="I445" s="20" t="n">
        <v>-110</v>
      </c>
      <c r="J445" s="9" t="str">
        <f aca="false">IF(H445=I445,"OK","OPSS")</f>
        <v>OK</v>
      </c>
    </row>
    <row r="446" customFormat="false" ht="12.8" hidden="false" customHeight="false" outlineLevel="0" collapsed="false">
      <c r="A446" s="28"/>
      <c r="B446" s="28" t="n">
        <v>445</v>
      </c>
      <c r="C446" s="43" t="s">
        <v>1902</v>
      </c>
      <c r="D446" s="28" t="s">
        <v>1627</v>
      </c>
      <c r="E446" s="28" t="s">
        <v>1628</v>
      </c>
      <c r="F446" s="28" t="s">
        <v>1644</v>
      </c>
      <c r="G446" s="28" t="s">
        <v>1651</v>
      </c>
      <c r="H446" s="28" t="n">
        <v>-5</v>
      </c>
      <c r="I446" s="20" t="n">
        <v>-5</v>
      </c>
      <c r="J446" s="9" t="str">
        <f aca="false">IF(H446=I446,"OK","OPSS")</f>
        <v>OK</v>
      </c>
    </row>
    <row r="447" customFormat="false" ht="12.8" hidden="false" customHeight="false" outlineLevel="0" collapsed="false">
      <c r="A447" s="28"/>
      <c r="B447" s="28" t="n">
        <v>446</v>
      </c>
      <c r="C447" s="43" t="s">
        <v>1903</v>
      </c>
      <c r="D447" s="28" t="s">
        <v>1627</v>
      </c>
      <c r="E447" s="28" t="s">
        <v>1628</v>
      </c>
      <c r="F447" s="28" t="s">
        <v>1682</v>
      </c>
      <c r="G447" s="28" t="s">
        <v>1904</v>
      </c>
      <c r="H447" s="28" t="n">
        <v>-50</v>
      </c>
      <c r="I447" s="20" t="n">
        <v>-50</v>
      </c>
      <c r="J447" s="9" t="str">
        <f aca="false">IF(H447=I447,"OK","OPSS")</f>
        <v>OK</v>
      </c>
    </row>
    <row r="448" customFormat="false" ht="12.8" hidden="false" customHeight="false" outlineLevel="0" collapsed="false">
      <c r="A448" s="28"/>
      <c r="B448" s="28" t="n">
        <v>447</v>
      </c>
      <c r="C448" s="43" t="s">
        <v>1903</v>
      </c>
      <c r="D448" s="28" t="s">
        <v>1627</v>
      </c>
      <c r="E448" s="28" t="s">
        <v>1628</v>
      </c>
      <c r="F448" s="28" t="s">
        <v>1657</v>
      </c>
      <c r="G448" s="28" t="s">
        <v>1905</v>
      </c>
      <c r="H448" s="28" t="n">
        <v>-200</v>
      </c>
      <c r="I448" s="20" t="n">
        <v>-200</v>
      </c>
      <c r="J448" s="9" t="str">
        <f aca="false">IF(H448=I448,"OK","OPSS")</f>
        <v>OK</v>
      </c>
    </row>
    <row r="449" customFormat="false" ht="23.85" hidden="false" customHeight="false" outlineLevel="0" collapsed="false">
      <c r="A449" s="28"/>
      <c r="B449" s="28" t="n">
        <v>448</v>
      </c>
      <c r="C449" s="43" t="s">
        <v>1906</v>
      </c>
      <c r="D449" s="28" t="s">
        <v>1660</v>
      </c>
      <c r="E449" s="28" t="s">
        <v>1628</v>
      </c>
      <c r="F449" s="28" t="s">
        <v>1661</v>
      </c>
      <c r="G449" s="28" t="s">
        <v>1662</v>
      </c>
      <c r="H449" s="28" t="n">
        <v>450</v>
      </c>
      <c r="I449" s="20" t="n">
        <v>450</v>
      </c>
      <c r="J449" s="9" t="str">
        <f aca="false">IF(H449=I449,"OK","OPSS")</f>
        <v>OK</v>
      </c>
    </row>
    <row r="450" customFormat="false" ht="23.85" hidden="false" customHeight="false" outlineLevel="0" collapsed="false">
      <c r="A450" s="28"/>
      <c r="B450" s="28" t="n">
        <v>449</v>
      </c>
      <c r="C450" s="43" t="s">
        <v>1906</v>
      </c>
      <c r="D450" s="28" t="s">
        <v>1627</v>
      </c>
      <c r="E450" s="28" t="s">
        <v>1628</v>
      </c>
      <c r="F450" s="28" t="s">
        <v>1633</v>
      </c>
      <c r="G450" s="28" t="s">
        <v>1634</v>
      </c>
      <c r="H450" s="28" t="n">
        <v>-100</v>
      </c>
      <c r="I450" s="20" t="n">
        <v>-100</v>
      </c>
      <c r="J450" s="9" t="str">
        <f aca="false">IF(H450=I450,"OK","OPSS")</f>
        <v>OK</v>
      </c>
    </row>
    <row r="451" customFormat="false" ht="12.8" hidden="false" customHeight="false" outlineLevel="0" collapsed="false">
      <c r="A451" s="28"/>
      <c r="B451" s="28" t="n">
        <v>450</v>
      </c>
      <c r="C451" s="43" t="s">
        <v>1906</v>
      </c>
      <c r="D451" s="28" t="s">
        <v>1627</v>
      </c>
      <c r="E451" s="28" t="s">
        <v>1628</v>
      </c>
      <c r="F451" s="28" t="s">
        <v>1644</v>
      </c>
      <c r="G451" s="28" t="s">
        <v>1651</v>
      </c>
      <c r="H451" s="28" t="n">
        <v>-12.4</v>
      </c>
      <c r="I451" s="20" t="n">
        <v>-12.4</v>
      </c>
      <c r="J451" s="9" t="str">
        <f aca="false">IF(H451=I451,"OK","OPSS")</f>
        <v>OK</v>
      </c>
    </row>
    <row r="452" customFormat="false" ht="12.8" hidden="false" customHeight="false" outlineLevel="0" collapsed="false">
      <c r="A452" s="28"/>
      <c r="B452" s="28" t="n">
        <v>451</v>
      </c>
      <c r="C452" s="43" t="s">
        <v>1907</v>
      </c>
      <c r="D452" s="28" t="s">
        <v>1627</v>
      </c>
      <c r="E452" s="28" t="s">
        <v>1628</v>
      </c>
      <c r="F452" s="28" t="s">
        <v>1629</v>
      </c>
      <c r="G452" s="28" t="s">
        <v>1664</v>
      </c>
      <c r="H452" s="28" t="n">
        <v>-400</v>
      </c>
      <c r="I452" s="20" t="n">
        <v>-400</v>
      </c>
      <c r="J452" s="9" t="str">
        <f aca="false">IF(H452=I452,"OK","OPSS")</f>
        <v>OK</v>
      </c>
    </row>
    <row r="453" customFormat="false" ht="12.8" hidden="false" customHeight="false" outlineLevel="0" collapsed="false">
      <c r="A453" s="28"/>
      <c r="B453" s="28" t="n">
        <v>452</v>
      </c>
      <c r="C453" s="43" t="s">
        <v>1908</v>
      </c>
      <c r="D453" s="28" t="s">
        <v>1627</v>
      </c>
      <c r="E453" s="28" t="s">
        <v>1628</v>
      </c>
      <c r="F453" s="28" t="s">
        <v>1631</v>
      </c>
      <c r="G453" s="28" t="s">
        <v>1659</v>
      </c>
      <c r="H453" s="28" t="n">
        <v>-36.25</v>
      </c>
      <c r="I453" s="20" t="n">
        <v>-36.25</v>
      </c>
      <c r="J453" s="9" t="str">
        <f aca="false">IF(H453=I453,"OK","OPSS")</f>
        <v>OK</v>
      </c>
    </row>
    <row r="454" customFormat="false" ht="12.8" hidden="false" customHeight="false" outlineLevel="0" collapsed="false">
      <c r="A454" s="28"/>
      <c r="B454" s="28" t="n">
        <v>453</v>
      </c>
      <c r="C454" s="43" t="s">
        <v>1909</v>
      </c>
      <c r="D454" s="28" t="s">
        <v>1627</v>
      </c>
      <c r="E454" s="28" t="s">
        <v>1628</v>
      </c>
      <c r="F454" s="28" t="s">
        <v>1644</v>
      </c>
      <c r="G454" s="28" t="s">
        <v>1651</v>
      </c>
      <c r="H454" s="28" t="n">
        <v>-50</v>
      </c>
      <c r="I454" s="20" t="n">
        <v>-50</v>
      </c>
      <c r="J454" s="9" t="str">
        <f aca="false">IF(H454=I454,"OK","OPSS")</f>
        <v>OK</v>
      </c>
    </row>
    <row r="455" customFormat="false" ht="23.85" hidden="false" customHeight="false" outlineLevel="0" collapsed="false">
      <c r="A455" s="28"/>
      <c r="B455" s="28" t="n">
        <v>454</v>
      </c>
      <c r="C455" s="43" t="s">
        <v>1910</v>
      </c>
      <c r="D455" s="28" t="s">
        <v>1660</v>
      </c>
      <c r="E455" s="28" t="s">
        <v>1628</v>
      </c>
      <c r="F455" s="28" t="s">
        <v>1661</v>
      </c>
      <c r="G455" s="28" t="s">
        <v>1662</v>
      </c>
      <c r="H455" s="28" t="n">
        <v>20</v>
      </c>
      <c r="I455" s="20" t="n">
        <v>20</v>
      </c>
      <c r="J455" s="9" t="str">
        <f aca="false">IF(H455=I455,"OK","OPSS")</f>
        <v>OK</v>
      </c>
    </row>
    <row r="456" customFormat="false" ht="12.8" hidden="false" customHeight="false" outlineLevel="0" collapsed="false">
      <c r="A456" s="28"/>
      <c r="B456" s="28" t="n">
        <v>455</v>
      </c>
      <c r="C456" s="43" t="s">
        <v>1911</v>
      </c>
      <c r="D456" s="28" t="s">
        <v>1627</v>
      </c>
      <c r="E456" s="28" t="s">
        <v>1628</v>
      </c>
      <c r="F456" s="28" t="s">
        <v>1629</v>
      </c>
      <c r="G456" s="28" t="s">
        <v>1683</v>
      </c>
      <c r="H456" s="28" t="n">
        <v>-350</v>
      </c>
      <c r="I456" s="20" t="n">
        <v>-350</v>
      </c>
      <c r="J456" s="9" t="str">
        <f aca="false">IF(H456=I456,"OK","OPSS")</f>
        <v>OK</v>
      </c>
    </row>
    <row r="457" customFormat="false" ht="12.8" hidden="false" customHeight="false" outlineLevel="0" collapsed="false">
      <c r="A457" s="28"/>
      <c r="B457" s="28" t="n">
        <v>456</v>
      </c>
      <c r="C457" s="43" t="s">
        <v>1912</v>
      </c>
      <c r="D457" s="28" t="s">
        <v>1627</v>
      </c>
      <c r="E457" s="28" t="s">
        <v>1628</v>
      </c>
      <c r="F457" s="28" t="s">
        <v>1644</v>
      </c>
      <c r="G457" s="28" t="s">
        <v>1651</v>
      </c>
      <c r="H457" s="28" t="n">
        <v>-5</v>
      </c>
      <c r="I457" s="20" t="n">
        <v>-5</v>
      </c>
      <c r="J457" s="9" t="str">
        <f aca="false">IF(H457=I457,"OK","OPSS")</f>
        <v>OK</v>
      </c>
    </row>
    <row r="458" customFormat="false" ht="12.8" hidden="false" customHeight="false" outlineLevel="0" collapsed="false">
      <c r="A458" s="28"/>
      <c r="B458" s="28" t="n">
        <v>457</v>
      </c>
      <c r="C458" s="43" t="s">
        <v>1913</v>
      </c>
      <c r="D458" s="28" t="s">
        <v>1627</v>
      </c>
      <c r="E458" s="28" t="s">
        <v>1628</v>
      </c>
      <c r="F458" s="28" t="s">
        <v>1682</v>
      </c>
      <c r="G458" s="28" t="s">
        <v>1683</v>
      </c>
      <c r="H458" s="28" t="n">
        <v>-50</v>
      </c>
      <c r="I458" s="20" t="n">
        <v>-50</v>
      </c>
      <c r="J458" s="9" t="str">
        <f aca="false">IF(H458=I458,"OK","OPSS")</f>
        <v>OK</v>
      </c>
    </row>
    <row r="459" customFormat="false" ht="12.8" hidden="false" customHeight="false" outlineLevel="0" collapsed="false">
      <c r="A459" s="28"/>
      <c r="B459" s="28" t="n">
        <v>458</v>
      </c>
      <c r="C459" s="43" t="s">
        <v>1913</v>
      </c>
      <c r="D459" s="28" t="s">
        <v>1627</v>
      </c>
      <c r="E459" s="28" t="s">
        <v>1628</v>
      </c>
      <c r="F459" s="28" t="s">
        <v>1629</v>
      </c>
      <c r="G459" s="28" t="s">
        <v>1683</v>
      </c>
      <c r="H459" s="28" t="n">
        <v>-100</v>
      </c>
      <c r="I459" s="20" t="n">
        <v>-100</v>
      </c>
      <c r="J459" s="9" t="str">
        <f aca="false">IF(H459=I459,"OK","OPSS")</f>
        <v>OK</v>
      </c>
    </row>
    <row r="460" customFormat="false" ht="23.85" hidden="false" customHeight="false" outlineLevel="0" collapsed="false">
      <c r="A460" s="28"/>
      <c r="B460" s="28" t="n">
        <v>459</v>
      </c>
      <c r="C460" s="43" t="s">
        <v>1913</v>
      </c>
      <c r="D460" s="28" t="s">
        <v>1627</v>
      </c>
      <c r="E460" s="28" t="s">
        <v>1628</v>
      </c>
      <c r="F460" s="28" t="s">
        <v>1633</v>
      </c>
      <c r="G460" s="28" t="s">
        <v>1634</v>
      </c>
      <c r="H460" s="28" t="n">
        <v>-50</v>
      </c>
      <c r="I460" s="20" t="n">
        <v>-50</v>
      </c>
      <c r="J460" s="9" t="str">
        <f aca="false">IF(H460=I460,"OK","OPSS")</f>
        <v>OK</v>
      </c>
    </row>
    <row r="461" customFormat="false" ht="12.8" hidden="false" customHeight="false" outlineLevel="0" collapsed="false">
      <c r="A461" s="28"/>
      <c r="B461" s="28" t="n">
        <v>460</v>
      </c>
      <c r="C461" s="43" t="s">
        <v>1914</v>
      </c>
      <c r="D461" s="28" t="s">
        <v>1627</v>
      </c>
      <c r="E461" s="28" t="s">
        <v>1628</v>
      </c>
      <c r="F461" s="28" t="s">
        <v>1629</v>
      </c>
      <c r="G461" s="28" t="s">
        <v>1664</v>
      </c>
      <c r="H461" s="28" t="n">
        <v>-400</v>
      </c>
      <c r="I461" s="20" t="n">
        <v>-400</v>
      </c>
      <c r="J461" s="9" t="str">
        <f aca="false">IF(H461=I461,"OK","OPSS")</f>
        <v>OK</v>
      </c>
    </row>
    <row r="462" customFormat="false" ht="23.85" hidden="false" customHeight="false" outlineLevel="0" collapsed="false">
      <c r="A462" s="28"/>
      <c r="B462" s="28" t="n">
        <v>461</v>
      </c>
      <c r="C462" s="43" t="s">
        <v>1915</v>
      </c>
      <c r="D462" s="28" t="s">
        <v>1660</v>
      </c>
      <c r="E462" s="28" t="s">
        <v>1628</v>
      </c>
      <c r="F462" s="28" t="s">
        <v>1661</v>
      </c>
      <c r="G462" s="28" t="s">
        <v>1684</v>
      </c>
      <c r="H462" s="28" t="n">
        <v>270</v>
      </c>
      <c r="I462" s="20" t="n">
        <v>270</v>
      </c>
      <c r="J462" s="9" t="str">
        <f aca="false">IF(H462=I462,"OK","OPSS")</f>
        <v>OK</v>
      </c>
    </row>
    <row r="463" customFormat="false" ht="12.8" hidden="false" customHeight="false" outlineLevel="0" collapsed="false">
      <c r="A463" s="28"/>
      <c r="B463" s="28" t="n">
        <v>462</v>
      </c>
      <c r="C463" s="43" t="s">
        <v>1915</v>
      </c>
      <c r="D463" s="28" t="s">
        <v>1627</v>
      </c>
      <c r="E463" s="28" t="s">
        <v>1628</v>
      </c>
      <c r="F463" s="28" t="s">
        <v>1644</v>
      </c>
      <c r="G463" s="28" t="s">
        <v>1651</v>
      </c>
      <c r="H463" s="28" t="n">
        <v>-12.4</v>
      </c>
      <c r="I463" s="20" t="n">
        <v>-12.4</v>
      </c>
      <c r="J463" s="9" t="str">
        <f aca="false">IF(H463=I463,"OK","OPSS")</f>
        <v>OK</v>
      </c>
    </row>
    <row r="464" customFormat="false" ht="12.8" hidden="false" customHeight="false" outlineLevel="0" collapsed="false">
      <c r="A464" s="28"/>
      <c r="B464" s="28" t="n">
        <v>463</v>
      </c>
      <c r="C464" s="43" t="s">
        <v>1916</v>
      </c>
      <c r="D464" s="28" t="s">
        <v>1627</v>
      </c>
      <c r="E464" s="28" t="s">
        <v>1628</v>
      </c>
      <c r="F464" s="28" t="s">
        <v>1631</v>
      </c>
      <c r="G464" s="28" t="s">
        <v>1659</v>
      </c>
      <c r="H464" s="28" t="n">
        <v>-40</v>
      </c>
      <c r="I464" s="20" t="n">
        <v>-40</v>
      </c>
      <c r="J464" s="9" t="str">
        <f aca="false">IF(H464=I464,"OK","OPSS")</f>
        <v>OK</v>
      </c>
    </row>
    <row r="465" customFormat="false" ht="12.8" hidden="false" customHeight="false" outlineLevel="0" collapsed="false">
      <c r="A465" s="28"/>
      <c r="B465" s="28" t="n">
        <v>464</v>
      </c>
      <c r="C465" s="43" t="s">
        <v>1917</v>
      </c>
      <c r="D465" s="28" t="s">
        <v>1627</v>
      </c>
      <c r="E465" s="28" t="s">
        <v>1628</v>
      </c>
      <c r="F465" s="28" t="s">
        <v>1644</v>
      </c>
      <c r="G465" s="28" t="s">
        <v>1651</v>
      </c>
      <c r="H465" s="28" t="n">
        <v>-5</v>
      </c>
      <c r="I465" s="20" t="n">
        <v>-5</v>
      </c>
      <c r="J465" s="9" t="str">
        <f aca="false">IF(H465=I465,"OK","OPSS")</f>
        <v>OK</v>
      </c>
    </row>
    <row r="466" customFormat="false" ht="12.8" hidden="false" customHeight="false" outlineLevel="0" collapsed="false">
      <c r="A466" s="28"/>
      <c r="B466" s="28" t="n">
        <v>465</v>
      </c>
      <c r="C466" s="43" t="s">
        <v>1918</v>
      </c>
      <c r="D466" s="28" t="s">
        <v>1627</v>
      </c>
      <c r="E466" s="28" t="s">
        <v>1628</v>
      </c>
      <c r="F466" s="28" t="s">
        <v>1629</v>
      </c>
      <c r="G466" s="28" t="s">
        <v>1664</v>
      </c>
      <c r="H466" s="28" t="n">
        <v>-400</v>
      </c>
      <c r="I466" s="20" t="n">
        <v>-400</v>
      </c>
      <c r="J466" s="9" t="str">
        <f aca="false">IF(H466=I466,"OK","OPSS")</f>
        <v>OK</v>
      </c>
    </row>
    <row r="467" customFormat="false" ht="23.85" hidden="false" customHeight="false" outlineLevel="0" collapsed="false">
      <c r="A467" s="28"/>
      <c r="B467" s="28" t="n">
        <v>466</v>
      </c>
      <c r="C467" s="43" t="s">
        <v>1918</v>
      </c>
      <c r="D467" s="28" t="s">
        <v>1627</v>
      </c>
      <c r="E467" s="28" t="s">
        <v>1628</v>
      </c>
      <c r="F467" s="28" t="s">
        <v>1633</v>
      </c>
      <c r="G467" s="28" t="s">
        <v>1634</v>
      </c>
      <c r="H467" s="28" t="n">
        <v>-50</v>
      </c>
      <c r="I467" s="20" t="n">
        <v>-50</v>
      </c>
      <c r="J467" s="9" t="str">
        <f aca="false">IF(H467=I467,"OK","OPSS")</f>
        <v>OK</v>
      </c>
    </row>
    <row r="468" customFormat="false" ht="12.8" hidden="false" customHeight="false" outlineLevel="0" collapsed="false">
      <c r="A468" s="28"/>
      <c r="B468" s="28" t="n">
        <v>467</v>
      </c>
      <c r="C468" s="43" t="s">
        <v>1919</v>
      </c>
      <c r="D468" s="28" t="s">
        <v>1627</v>
      </c>
      <c r="E468" s="28" t="s">
        <v>1628</v>
      </c>
      <c r="F468" s="28" t="s">
        <v>1644</v>
      </c>
      <c r="G468" s="28" t="s">
        <v>1651</v>
      </c>
      <c r="H468" s="28" t="n">
        <v>-12.4</v>
      </c>
      <c r="I468" s="20" t="n">
        <v>-12.4</v>
      </c>
      <c r="J468" s="9" t="str">
        <f aca="false">IF(H468=I468,"OK","OPSS")</f>
        <v>OK</v>
      </c>
    </row>
    <row r="469" customFormat="false" ht="12.8" hidden="false" customHeight="false" outlineLevel="0" collapsed="false">
      <c r="A469" s="28"/>
      <c r="B469" s="28" t="n">
        <v>468</v>
      </c>
      <c r="C469" s="43" t="s">
        <v>1920</v>
      </c>
      <c r="D469" s="28" t="s">
        <v>1627</v>
      </c>
      <c r="E469" s="28" t="s">
        <v>1628</v>
      </c>
      <c r="F469" s="28" t="s">
        <v>1631</v>
      </c>
      <c r="G469" s="28" t="s">
        <v>1632</v>
      </c>
      <c r="H469" s="28" t="n">
        <v>-28.9</v>
      </c>
      <c r="I469" s="20" t="n">
        <v>-28.9</v>
      </c>
      <c r="J469" s="9" t="str">
        <f aca="false">IF(H469=I469,"OK","OPSS")</f>
        <v>OK</v>
      </c>
    </row>
    <row r="470" customFormat="false" ht="23.85" hidden="false" customHeight="false" outlineLevel="0" collapsed="false">
      <c r="A470" s="28"/>
      <c r="B470" s="28" t="n">
        <v>469</v>
      </c>
      <c r="C470" s="43" t="s">
        <v>1920</v>
      </c>
      <c r="D470" s="28" t="s">
        <v>1660</v>
      </c>
      <c r="E470" s="28" t="s">
        <v>1628</v>
      </c>
      <c r="F470" s="28" t="s">
        <v>1661</v>
      </c>
      <c r="G470" s="28" t="s">
        <v>1684</v>
      </c>
      <c r="H470" s="28" t="n">
        <v>212</v>
      </c>
      <c r="I470" s="20" t="n">
        <v>212</v>
      </c>
      <c r="J470" s="9" t="str">
        <f aca="false">IF(H470=I470,"OK","OPSS")</f>
        <v>OK</v>
      </c>
    </row>
    <row r="471" customFormat="false" ht="23.85" hidden="false" customHeight="false" outlineLevel="0" collapsed="false">
      <c r="A471" s="28"/>
      <c r="B471" s="28" t="n">
        <v>470</v>
      </c>
      <c r="C471" s="43" t="s">
        <v>1921</v>
      </c>
      <c r="D471" s="28" t="s">
        <v>1660</v>
      </c>
      <c r="E471" s="28" t="s">
        <v>1628</v>
      </c>
      <c r="F471" s="28" t="s">
        <v>1661</v>
      </c>
      <c r="G471" s="28" t="s">
        <v>1743</v>
      </c>
      <c r="H471" s="28" t="n">
        <v>1469.97</v>
      </c>
      <c r="I471" s="20" t="n">
        <v>1469.97</v>
      </c>
      <c r="J471" s="9" t="str">
        <f aca="false">IF(H471=I471,"OK","OPSS")</f>
        <v>OK</v>
      </c>
    </row>
    <row r="472" customFormat="false" ht="12.8" hidden="false" customHeight="false" outlineLevel="0" collapsed="false">
      <c r="A472" s="28"/>
      <c r="B472" s="28" t="n">
        <v>471</v>
      </c>
      <c r="C472" s="43" t="s">
        <v>1922</v>
      </c>
      <c r="D472" s="28" t="s">
        <v>1627</v>
      </c>
      <c r="E472" s="28" t="s">
        <v>1628</v>
      </c>
      <c r="F472" s="28" t="s">
        <v>1631</v>
      </c>
      <c r="G472" s="28" t="s">
        <v>1637</v>
      </c>
      <c r="H472" s="28" t="n">
        <v>-25</v>
      </c>
      <c r="I472" s="20" t="n">
        <v>-25</v>
      </c>
      <c r="J472" s="9" t="str">
        <f aca="false">IF(H472=I472,"OK","OPSS")</f>
        <v>OK</v>
      </c>
    </row>
    <row r="473" customFormat="false" ht="12.8" hidden="false" customHeight="false" outlineLevel="0" collapsed="false">
      <c r="A473" s="28"/>
      <c r="B473" s="28" t="n">
        <v>472</v>
      </c>
      <c r="C473" s="43" t="s">
        <v>1922</v>
      </c>
      <c r="D473" s="28" t="s">
        <v>1627</v>
      </c>
      <c r="E473" s="28" t="s">
        <v>1628</v>
      </c>
      <c r="F473" s="28" t="s">
        <v>1731</v>
      </c>
      <c r="G473" s="28" t="s">
        <v>1732</v>
      </c>
      <c r="H473" s="28" t="n">
        <v>-200</v>
      </c>
      <c r="I473" s="20" t="n">
        <v>-200</v>
      </c>
      <c r="J473" s="9" t="str">
        <f aca="false">IF(H473=I473,"OK","OPSS")</f>
        <v>OK</v>
      </c>
    </row>
    <row r="474" customFormat="false" ht="12.8" hidden="false" customHeight="false" outlineLevel="0" collapsed="false">
      <c r="A474" s="28"/>
      <c r="B474" s="28" t="n">
        <v>473</v>
      </c>
      <c r="C474" s="43" t="s">
        <v>1923</v>
      </c>
      <c r="D474" s="28" t="s">
        <v>1627</v>
      </c>
      <c r="E474" s="28" t="s">
        <v>1628</v>
      </c>
      <c r="F474" s="28" t="s">
        <v>1682</v>
      </c>
      <c r="G474" s="28" t="s">
        <v>1683</v>
      </c>
      <c r="H474" s="28" t="n">
        <v>-160</v>
      </c>
      <c r="I474" s="20" t="n">
        <v>-160</v>
      </c>
      <c r="J474" s="9" t="str">
        <f aca="false">IF(H474=I474,"OK","OPSS")</f>
        <v>OK</v>
      </c>
    </row>
    <row r="475" customFormat="false" ht="12.8" hidden="false" customHeight="false" outlineLevel="0" collapsed="false">
      <c r="A475" s="28"/>
      <c r="B475" s="28" t="n">
        <v>474</v>
      </c>
      <c r="C475" s="43" t="s">
        <v>1923</v>
      </c>
      <c r="D475" s="28" t="s">
        <v>1627</v>
      </c>
      <c r="E475" s="28" t="s">
        <v>1628</v>
      </c>
      <c r="F475" s="28" t="s">
        <v>1629</v>
      </c>
      <c r="G475" s="28" t="s">
        <v>1683</v>
      </c>
      <c r="H475" s="28" t="n">
        <v>-150</v>
      </c>
      <c r="I475" s="20" t="n">
        <v>-150</v>
      </c>
      <c r="J475" s="9" t="str">
        <f aca="false">IF(H475=I475,"OK","OPSS")</f>
        <v>OK</v>
      </c>
    </row>
    <row r="476" customFormat="false" ht="12.8" hidden="false" customHeight="false" outlineLevel="0" collapsed="false">
      <c r="A476" s="28"/>
      <c r="B476" s="28" t="n">
        <v>475</v>
      </c>
      <c r="C476" s="43" t="s">
        <v>1923</v>
      </c>
      <c r="D476" s="28" t="s">
        <v>1627</v>
      </c>
      <c r="E476" s="28" t="s">
        <v>1628</v>
      </c>
      <c r="F476" s="28" t="s">
        <v>1631</v>
      </c>
      <c r="G476" s="28" t="s">
        <v>1641</v>
      </c>
      <c r="H476" s="28" t="n">
        <v>-40</v>
      </c>
      <c r="I476" s="20" t="n">
        <v>-40</v>
      </c>
      <c r="J476" s="9" t="str">
        <f aca="false">IF(H476=I476,"OK","OPSS")</f>
        <v>OK</v>
      </c>
    </row>
    <row r="477" customFormat="false" ht="23.85" hidden="false" customHeight="false" outlineLevel="0" collapsed="false">
      <c r="A477" s="28"/>
      <c r="B477" s="28" t="n">
        <v>476</v>
      </c>
      <c r="C477" s="43" t="s">
        <v>1923</v>
      </c>
      <c r="D477" s="28" t="s">
        <v>1627</v>
      </c>
      <c r="E477" s="28" t="s">
        <v>1628</v>
      </c>
      <c r="F477" s="28" t="s">
        <v>1633</v>
      </c>
      <c r="G477" s="28" t="s">
        <v>1634</v>
      </c>
      <c r="H477" s="28" t="n">
        <v>-19.9</v>
      </c>
      <c r="I477" s="20" t="n">
        <v>-19.9</v>
      </c>
      <c r="J477" s="9" t="str">
        <f aca="false">IF(H477=I477,"OK","OPSS")</f>
        <v>OK</v>
      </c>
    </row>
    <row r="478" customFormat="false" ht="12.8" hidden="false" customHeight="false" outlineLevel="0" collapsed="false">
      <c r="A478" s="28"/>
      <c r="B478" s="28" t="n">
        <v>477</v>
      </c>
      <c r="C478" s="43" t="s">
        <v>1924</v>
      </c>
      <c r="D478" s="28" t="s">
        <v>1627</v>
      </c>
      <c r="E478" s="28" t="s">
        <v>1628</v>
      </c>
      <c r="F478" s="28" t="s">
        <v>1644</v>
      </c>
      <c r="G478" s="28" t="s">
        <v>1651</v>
      </c>
      <c r="H478" s="28" t="n">
        <v>-5</v>
      </c>
      <c r="I478" s="20" t="n">
        <v>-5</v>
      </c>
      <c r="J478" s="9" t="str">
        <f aca="false">IF(H478=I478,"OK","OPSS")</f>
        <v>OK</v>
      </c>
    </row>
    <row r="479" customFormat="false" ht="23.85" hidden="false" customHeight="false" outlineLevel="0" collapsed="false">
      <c r="A479" s="28"/>
      <c r="B479" s="28" t="n">
        <v>478</v>
      </c>
      <c r="C479" s="43" t="s">
        <v>1925</v>
      </c>
      <c r="D479" s="28" t="s">
        <v>1627</v>
      </c>
      <c r="E479" s="28" t="s">
        <v>1628</v>
      </c>
      <c r="F479" s="28" t="s">
        <v>1633</v>
      </c>
      <c r="G479" s="28" t="s">
        <v>1634</v>
      </c>
      <c r="H479" s="28" t="n">
        <v>-10.26</v>
      </c>
      <c r="I479" s="20" t="n">
        <v>-10.26</v>
      </c>
      <c r="J479" s="9" t="str">
        <f aca="false">IF(H479=I479,"OK","OPSS")</f>
        <v>OK</v>
      </c>
    </row>
    <row r="480" customFormat="false" ht="12.8" hidden="false" customHeight="false" outlineLevel="0" collapsed="false">
      <c r="A480" s="28"/>
      <c r="B480" s="28" t="n">
        <v>479</v>
      </c>
      <c r="C480" s="43" t="s">
        <v>1926</v>
      </c>
      <c r="D480" s="28" t="s">
        <v>1627</v>
      </c>
      <c r="E480" s="28" t="s">
        <v>1628</v>
      </c>
      <c r="F480" s="28" t="s">
        <v>1731</v>
      </c>
      <c r="G480" s="28" t="s">
        <v>1732</v>
      </c>
      <c r="H480" s="28" t="n">
        <v>-11.43</v>
      </c>
      <c r="I480" s="20" t="n">
        <v>-11.43</v>
      </c>
      <c r="J480" s="9" t="str">
        <f aca="false">IF(H480=I480,"OK","OPSS")</f>
        <v>OK</v>
      </c>
    </row>
    <row r="481" customFormat="false" ht="12.8" hidden="false" customHeight="false" outlineLevel="0" collapsed="false">
      <c r="A481" s="28"/>
      <c r="B481" s="28" t="n">
        <v>480</v>
      </c>
      <c r="C481" s="43" t="s">
        <v>1926</v>
      </c>
      <c r="D481" s="28" t="s">
        <v>1627</v>
      </c>
      <c r="E481" s="28" t="s">
        <v>1628</v>
      </c>
      <c r="F481" s="28" t="s">
        <v>1644</v>
      </c>
      <c r="G481" s="28" t="s">
        <v>1645</v>
      </c>
      <c r="H481" s="28" t="n">
        <v>-3.59</v>
      </c>
      <c r="I481" s="20" t="n">
        <v>-3.59</v>
      </c>
      <c r="J481" s="9" t="str">
        <f aca="false">IF(H481=I481,"OK","OPSS")</f>
        <v>OK</v>
      </c>
    </row>
    <row r="482" customFormat="false" ht="12.8" hidden="false" customHeight="false" outlineLevel="0" collapsed="false">
      <c r="A482" s="28"/>
      <c r="B482" s="28" t="n">
        <v>481</v>
      </c>
      <c r="C482" s="43" t="s">
        <v>1927</v>
      </c>
      <c r="D482" s="28" t="s">
        <v>1627</v>
      </c>
      <c r="E482" s="28" t="s">
        <v>1628</v>
      </c>
      <c r="F482" s="28" t="s">
        <v>1629</v>
      </c>
      <c r="G482" s="28" t="s">
        <v>1664</v>
      </c>
      <c r="H482" s="28" t="n">
        <v>-300</v>
      </c>
      <c r="I482" s="20" t="n">
        <v>-300</v>
      </c>
      <c r="J482" s="9" t="str">
        <f aca="false">IF(H482=I482,"OK","OPSS")</f>
        <v>OK</v>
      </c>
    </row>
    <row r="483" customFormat="false" ht="12.8" hidden="false" customHeight="false" outlineLevel="0" collapsed="false">
      <c r="A483" s="28"/>
      <c r="B483" s="28" t="n">
        <v>482</v>
      </c>
      <c r="C483" s="43" t="s">
        <v>1927</v>
      </c>
      <c r="D483" s="28" t="s">
        <v>1627</v>
      </c>
      <c r="E483" s="28" t="s">
        <v>1628</v>
      </c>
      <c r="F483" s="28" t="s">
        <v>1644</v>
      </c>
      <c r="G483" s="28" t="s">
        <v>1651</v>
      </c>
      <c r="H483" s="28" t="n">
        <v>-12.4</v>
      </c>
      <c r="I483" s="20" t="n">
        <v>-12.4</v>
      </c>
      <c r="J483" s="9" t="str">
        <f aca="false">IF(H483=I483,"OK","OPSS")</f>
        <v>OK</v>
      </c>
    </row>
    <row r="484" customFormat="false" ht="23.85" hidden="false" customHeight="false" outlineLevel="0" collapsed="false">
      <c r="A484" s="28"/>
      <c r="B484" s="28" t="n">
        <v>483</v>
      </c>
      <c r="C484" s="43" t="s">
        <v>1928</v>
      </c>
      <c r="D484" s="28" t="s">
        <v>1660</v>
      </c>
      <c r="E484" s="28" t="s">
        <v>1628</v>
      </c>
      <c r="F484" s="28" t="s">
        <v>1661</v>
      </c>
      <c r="G484" s="28" t="s">
        <v>1662</v>
      </c>
      <c r="H484" s="28" t="n">
        <v>1000</v>
      </c>
      <c r="I484" s="20" t="n">
        <v>1000</v>
      </c>
      <c r="J484" s="9" t="str">
        <f aca="false">IF(H484=I484,"OK","OPSS")</f>
        <v>OK</v>
      </c>
    </row>
    <row r="485" customFormat="false" ht="12.8" hidden="false" customHeight="false" outlineLevel="0" collapsed="false">
      <c r="A485" s="28"/>
      <c r="B485" s="28" t="n">
        <v>484</v>
      </c>
      <c r="C485" s="43" t="s">
        <v>1929</v>
      </c>
      <c r="D485" s="28" t="s">
        <v>1627</v>
      </c>
      <c r="E485" s="28" t="s">
        <v>1628</v>
      </c>
      <c r="F485" s="28" t="s">
        <v>1657</v>
      </c>
      <c r="G485" s="28" t="s">
        <v>1905</v>
      </c>
      <c r="H485" s="28" t="n">
        <v>-289.93</v>
      </c>
      <c r="I485" s="20" t="n">
        <v>-289.93</v>
      </c>
      <c r="J485" s="9" t="str">
        <f aca="false">IF(H485=I485,"OK","OPSS")</f>
        <v>OK</v>
      </c>
    </row>
    <row r="486" customFormat="false" ht="12.8" hidden="false" customHeight="false" outlineLevel="0" collapsed="false">
      <c r="A486" s="28"/>
      <c r="B486" s="28" t="n">
        <v>485</v>
      </c>
      <c r="C486" s="43" t="s">
        <v>1929</v>
      </c>
      <c r="D486" s="28" t="s">
        <v>1627</v>
      </c>
      <c r="E486" s="28" t="s">
        <v>1628</v>
      </c>
      <c r="F486" s="28" t="s">
        <v>1631</v>
      </c>
      <c r="G486" s="28" t="s">
        <v>1659</v>
      </c>
      <c r="H486" s="28" t="n">
        <v>-1</v>
      </c>
      <c r="I486" s="20" t="n">
        <v>-1</v>
      </c>
      <c r="J486" s="9" t="str">
        <f aca="false">IF(H486=I486,"OK","OPSS")</f>
        <v>OK</v>
      </c>
    </row>
    <row r="487" customFormat="false" ht="12.8" hidden="false" customHeight="false" outlineLevel="0" collapsed="false">
      <c r="A487" s="28"/>
      <c r="B487" s="28" t="n">
        <v>486</v>
      </c>
      <c r="C487" s="43" t="s">
        <v>1930</v>
      </c>
      <c r="D487" s="28" t="s">
        <v>1627</v>
      </c>
      <c r="E487" s="28" t="s">
        <v>1628</v>
      </c>
      <c r="F487" s="28" t="s">
        <v>1631</v>
      </c>
      <c r="G487" s="28" t="s">
        <v>1641</v>
      </c>
      <c r="H487" s="28" t="n">
        <v>-20</v>
      </c>
      <c r="I487" s="20" t="n">
        <v>-20</v>
      </c>
      <c r="J487" s="9" t="str">
        <f aca="false">IF(H487=I487,"OK","OPSS")</f>
        <v>OK</v>
      </c>
    </row>
    <row r="488" customFormat="false" ht="12.8" hidden="false" customHeight="false" outlineLevel="0" collapsed="false">
      <c r="A488" s="28"/>
      <c r="B488" s="28" t="n">
        <v>487</v>
      </c>
      <c r="C488" s="43" t="s">
        <v>1930</v>
      </c>
      <c r="D488" s="28" t="s">
        <v>1627</v>
      </c>
      <c r="E488" s="28" t="s">
        <v>1628</v>
      </c>
      <c r="F488" s="28" t="s">
        <v>1731</v>
      </c>
      <c r="G488" s="28" t="s">
        <v>1732</v>
      </c>
      <c r="H488" s="28" t="n">
        <v>-200</v>
      </c>
      <c r="I488" s="20" t="n">
        <v>-200</v>
      </c>
      <c r="J488" s="9" t="str">
        <f aca="false">IF(H488=I488,"OK","OPSS")</f>
        <v>OK</v>
      </c>
    </row>
    <row r="489" customFormat="false" ht="12.8" hidden="false" customHeight="false" outlineLevel="0" collapsed="false">
      <c r="A489" s="28"/>
      <c r="B489" s="28" t="n">
        <v>488</v>
      </c>
      <c r="C489" s="43" t="s">
        <v>1931</v>
      </c>
      <c r="D489" s="28" t="s">
        <v>1627</v>
      </c>
      <c r="E489" s="28" t="s">
        <v>1628</v>
      </c>
      <c r="F489" s="28" t="s">
        <v>1682</v>
      </c>
      <c r="G489" s="28" t="s">
        <v>1748</v>
      </c>
      <c r="H489" s="28" t="n">
        <v>-411.38</v>
      </c>
      <c r="I489" s="20" t="n">
        <v>-411.38</v>
      </c>
      <c r="J489" s="9" t="str">
        <f aca="false">IF(H489=I489,"OK","OPSS")</f>
        <v>OK</v>
      </c>
    </row>
    <row r="490" customFormat="false" ht="12.8" hidden="false" customHeight="false" outlineLevel="0" collapsed="false">
      <c r="A490" s="28"/>
      <c r="B490" s="28" t="n">
        <v>489</v>
      </c>
      <c r="C490" s="43" t="s">
        <v>1931</v>
      </c>
      <c r="D490" s="28" t="s">
        <v>1627</v>
      </c>
      <c r="E490" s="28" t="s">
        <v>1628</v>
      </c>
      <c r="F490" s="28" t="s">
        <v>1629</v>
      </c>
      <c r="G490" s="28" t="s">
        <v>1649</v>
      </c>
      <c r="H490" s="28" t="n">
        <v>-748.08</v>
      </c>
      <c r="I490" s="20" t="n">
        <v>-748.08</v>
      </c>
      <c r="J490" s="9" t="str">
        <f aca="false">IF(H490=I490,"OK","OPSS")</f>
        <v>OK</v>
      </c>
    </row>
    <row r="491" customFormat="false" ht="23.85" hidden="false" customHeight="false" outlineLevel="0" collapsed="false">
      <c r="A491" s="28"/>
      <c r="B491" s="28" t="n">
        <v>490</v>
      </c>
      <c r="C491" s="43" t="s">
        <v>1931</v>
      </c>
      <c r="D491" s="28" t="s">
        <v>1627</v>
      </c>
      <c r="E491" s="28" t="s">
        <v>1628</v>
      </c>
      <c r="F491" s="28" t="s">
        <v>1633</v>
      </c>
      <c r="G491" s="28" t="s">
        <v>1634</v>
      </c>
      <c r="H491" s="28" t="n">
        <v>-29</v>
      </c>
      <c r="I491" s="20" t="n">
        <v>-29</v>
      </c>
      <c r="J491" s="9" t="str">
        <f aca="false">IF(H491=I491,"OK","OPSS")</f>
        <v>OK</v>
      </c>
    </row>
    <row r="492" customFormat="false" ht="12.8" hidden="false" customHeight="false" outlineLevel="0" collapsed="false">
      <c r="A492" s="28"/>
      <c r="B492" s="28" t="n">
        <v>491</v>
      </c>
      <c r="C492" s="43" t="s">
        <v>1931</v>
      </c>
      <c r="D492" s="28" t="s">
        <v>1627</v>
      </c>
      <c r="E492" s="28" t="s">
        <v>1628</v>
      </c>
      <c r="F492" s="28" t="s">
        <v>1731</v>
      </c>
      <c r="G492" s="28" t="s">
        <v>1732</v>
      </c>
      <c r="H492" s="28" t="n">
        <v>-32</v>
      </c>
      <c r="I492" s="20" t="n">
        <v>-32</v>
      </c>
      <c r="J492" s="9" t="str">
        <f aca="false">IF(H492=I492,"OK","OPSS")</f>
        <v>OK</v>
      </c>
    </row>
    <row r="493" customFormat="false" ht="12.8" hidden="false" customHeight="false" outlineLevel="0" collapsed="false">
      <c r="A493" s="28"/>
      <c r="B493" s="28" t="n">
        <v>492</v>
      </c>
      <c r="C493" s="43" t="s">
        <v>1931</v>
      </c>
      <c r="D493" s="28" t="s">
        <v>1627</v>
      </c>
      <c r="E493" s="28" t="s">
        <v>1628</v>
      </c>
      <c r="F493" s="28" t="s">
        <v>1644</v>
      </c>
      <c r="G493" s="28" t="s">
        <v>1651</v>
      </c>
      <c r="H493" s="28" t="n">
        <v>-5</v>
      </c>
      <c r="I493" s="20" t="n">
        <v>-5</v>
      </c>
      <c r="J493" s="9" t="str">
        <f aca="false">IF(H493=I493,"OK","OPSS")</f>
        <v>OK</v>
      </c>
    </row>
    <row r="494" customFormat="false" ht="23.85" hidden="false" customHeight="false" outlineLevel="0" collapsed="false">
      <c r="A494" s="28"/>
      <c r="B494" s="28" t="n">
        <v>493</v>
      </c>
      <c r="C494" s="43" t="s">
        <v>1932</v>
      </c>
      <c r="D494" s="28" t="s">
        <v>1660</v>
      </c>
      <c r="E494" s="28" t="s">
        <v>1628</v>
      </c>
      <c r="F494" s="28" t="s">
        <v>1661</v>
      </c>
      <c r="G494" s="28" t="s">
        <v>1684</v>
      </c>
      <c r="H494" s="28" t="n">
        <v>212</v>
      </c>
      <c r="I494" s="20" t="n">
        <v>212</v>
      </c>
      <c r="J494" s="9" t="str">
        <f aca="false">IF(H494=I494,"OK","OPSS")</f>
        <v>OK</v>
      </c>
    </row>
    <row r="495" customFormat="false" ht="12.8" hidden="false" customHeight="false" outlineLevel="0" collapsed="false">
      <c r="A495" s="28"/>
      <c r="B495" s="28" t="n">
        <v>494</v>
      </c>
      <c r="C495" s="43" t="s">
        <v>1933</v>
      </c>
      <c r="D495" s="28" t="s">
        <v>1627</v>
      </c>
      <c r="E495" s="28" t="s">
        <v>1628</v>
      </c>
      <c r="F495" s="28" t="s">
        <v>1629</v>
      </c>
      <c r="G495" s="28" t="s">
        <v>1649</v>
      </c>
      <c r="H495" s="28" t="n">
        <v>-100</v>
      </c>
      <c r="I495" s="20" t="n">
        <v>-100</v>
      </c>
      <c r="J495" s="9" t="str">
        <f aca="false">IF(H495=I495,"OK","OPSS")</f>
        <v>OK</v>
      </c>
    </row>
    <row r="496" customFormat="false" ht="12.8" hidden="false" customHeight="false" outlineLevel="0" collapsed="false">
      <c r="A496" s="28"/>
      <c r="B496" s="28" t="n">
        <v>495</v>
      </c>
      <c r="C496" s="43" t="s">
        <v>1933</v>
      </c>
      <c r="D496" s="28" t="s">
        <v>1627</v>
      </c>
      <c r="E496" s="28" t="s">
        <v>1628</v>
      </c>
      <c r="F496" s="28" t="s">
        <v>1644</v>
      </c>
      <c r="G496" s="28" t="s">
        <v>1645</v>
      </c>
      <c r="H496" s="28" t="n">
        <v>-5.53</v>
      </c>
      <c r="I496" s="20" t="n">
        <v>-5.53</v>
      </c>
      <c r="J496" s="9" t="str">
        <f aca="false">IF(H496=I496,"OK","OPSS")</f>
        <v>OK</v>
      </c>
    </row>
    <row r="497" customFormat="false" ht="12.8" hidden="false" customHeight="false" outlineLevel="0" collapsed="false">
      <c r="A497" s="28"/>
      <c r="B497" s="28" t="n">
        <v>496</v>
      </c>
      <c r="C497" s="43" t="s">
        <v>1934</v>
      </c>
      <c r="D497" s="28" t="s">
        <v>1627</v>
      </c>
      <c r="E497" s="28" t="s">
        <v>1628</v>
      </c>
      <c r="F497" s="28" t="s">
        <v>1629</v>
      </c>
      <c r="G497" s="28" t="s">
        <v>1664</v>
      </c>
      <c r="H497" s="28" t="n">
        <v>-250</v>
      </c>
      <c r="I497" s="20" t="n">
        <v>-250</v>
      </c>
      <c r="J497" s="9" t="str">
        <f aca="false">IF(H497=I497,"OK","OPSS")</f>
        <v>OK</v>
      </c>
    </row>
    <row r="498" customFormat="false" ht="12.8" hidden="false" customHeight="false" outlineLevel="0" collapsed="false">
      <c r="A498" s="28"/>
      <c r="B498" s="28" t="n">
        <v>497</v>
      </c>
      <c r="C498" s="43" t="s">
        <v>1935</v>
      </c>
      <c r="D498" s="28" t="s">
        <v>1627</v>
      </c>
      <c r="E498" s="28" t="s">
        <v>1628</v>
      </c>
      <c r="F498" s="28" t="s">
        <v>1644</v>
      </c>
      <c r="G498" s="28" t="s">
        <v>1651</v>
      </c>
      <c r="H498" s="28" t="n">
        <v>-12.4</v>
      </c>
      <c r="I498" s="20" t="n">
        <v>-12.4</v>
      </c>
      <c r="J498" s="9" t="str">
        <f aca="false">IF(H498=I498,"OK","OPSS")</f>
        <v>OK</v>
      </c>
    </row>
    <row r="499" customFormat="false" ht="12.8" hidden="false" customHeight="false" outlineLevel="0" collapsed="false">
      <c r="A499" s="28"/>
      <c r="B499" s="28" t="n">
        <v>498</v>
      </c>
      <c r="C499" s="43" t="s">
        <v>1936</v>
      </c>
      <c r="D499" s="28" t="s">
        <v>1627</v>
      </c>
      <c r="E499" s="28" t="s">
        <v>1628</v>
      </c>
      <c r="F499" s="28" t="s">
        <v>1631</v>
      </c>
      <c r="G499" s="28" t="s">
        <v>1637</v>
      </c>
      <c r="H499" s="28" t="n">
        <v>-23.5</v>
      </c>
      <c r="I499" s="20" t="n">
        <v>-23.5</v>
      </c>
      <c r="J499" s="9" t="str">
        <f aca="false">IF(H499=I499,"OK","OPSS")</f>
        <v>OK</v>
      </c>
    </row>
    <row r="500" customFormat="false" ht="23.85" hidden="false" customHeight="false" outlineLevel="0" collapsed="false">
      <c r="A500" s="28"/>
      <c r="B500" s="28" t="n">
        <v>499</v>
      </c>
      <c r="C500" s="43" t="s">
        <v>1937</v>
      </c>
      <c r="D500" s="28" t="s">
        <v>1660</v>
      </c>
      <c r="E500" s="28" t="s">
        <v>1628</v>
      </c>
      <c r="F500" s="28" t="s">
        <v>1661</v>
      </c>
      <c r="G500" s="28" t="s">
        <v>1662</v>
      </c>
      <c r="H500" s="28" t="n">
        <v>810</v>
      </c>
      <c r="I500" s="20" t="n">
        <v>810</v>
      </c>
      <c r="J500" s="9" t="str">
        <f aca="false">IF(H500=I500,"OK","OPSS")</f>
        <v>OK</v>
      </c>
    </row>
    <row r="501" customFormat="false" ht="12.8" hidden="false" customHeight="false" outlineLevel="0" collapsed="false">
      <c r="A501" s="28"/>
      <c r="B501" s="28" t="n">
        <v>500</v>
      </c>
      <c r="C501" s="43" t="s">
        <v>1938</v>
      </c>
      <c r="D501" s="28" t="s">
        <v>1627</v>
      </c>
      <c r="E501" s="28" t="s">
        <v>1628</v>
      </c>
      <c r="F501" s="28" t="s">
        <v>1631</v>
      </c>
      <c r="G501" s="28" t="s">
        <v>1659</v>
      </c>
      <c r="H501" s="28" t="n">
        <v>-492.39</v>
      </c>
      <c r="I501" s="20" t="n">
        <v>-492.39</v>
      </c>
      <c r="J501" s="9" t="str">
        <f aca="false">IF(H501=I501,"OK","OPSS")</f>
        <v>OK</v>
      </c>
    </row>
    <row r="502" customFormat="false" ht="23.85" hidden="false" customHeight="false" outlineLevel="0" collapsed="false">
      <c r="A502" s="28"/>
      <c r="B502" s="28" t="n">
        <v>501</v>
      </c>
      <c r="C502" s="43" t="s">
        <v>1939</v>
      </c>
      <c r="D502" s="28" t="s">
        <v>1660</v>
      </c>
      <c r="E502" s="28" t="s">
        <v>1628</v>
      </c>
      <c r="F502" s="28" t="s">
        <v>1661</v>
      </c>
      <c r="G502" s="28" t="s">
        <v>1684</v>
      </c>
      <c r="H502" s="28" t="n">
        <v>265</v>
      </c>
      <c r="I502" s="20" t="n">
        <v>265</v>
      </c>
      <c r="J502" s="9" t="str">
        <f aca="false">IF(H502=I502,"OK","OPSS")</f>
        <v>OK</v>
      </c>
    </row>
    <row r="503" customFormat="false" ht="12.8" hidden="false" customHeight="false" outlineLevel="0" collapsed="false">
      <c r="A503" s="28"/>
      <c r="B503" s="28" t="n">
        <v>502</v>
      </c>
      <c r="C503" s="43" t="s">
        <v>1940</v>
      </c>
      <c r="D503" s="28" t="s">
        <v>1627</v>
      </c>
      <c r="E503" s="28" t="s">
        <v>1628</v>
      </c>
      <c r="F503" s="28" t="s">
        <v>1682</v>
      </c>
      <c r="G503" s="28" t="s">
        <v>1748</v>
      </c>
      <c r="H503" s="28" t="n">
        <v>-411.4</v>
      </c>
      <c r="I503" s="20" t="n">
        <v>-411.4</v>
      </c>
      <c r="J503" s="9" t="str">
        <f aca="false">IF(H503=I503,"OK","OPSS")</f>
        <v>OK</v>
      </c>
    </row>
    <row r="504" customFormat="false" ht="12.8" hidden="false" customHeight="false" outlineLevel="0" collapsed="false">
      <c r="A504" s="28"/>
      <c r="B504" s="28" t="n">
        <v>503</v>
      </c>
      <c r="C504" s="43" t="s">
        <v>1940</v>
      </c>
      <c r="D504" s="28" t="s">
        <v>1627</v>
      </c>
      <c r="E504" s="28" t="s">
        <v>1628</v>
      </c>
      <c r="F504" s="28" t="s">
        <v>1629</v>
      </c>
      <c r="G504" s="28" t="s">
        <v>1683</v>
      </c>
      <c r="H504" s="28" t="n">
        <v>-120</v>
      </c>
      <c r="I504" s="20" t="n">
        <v>-120</v>
      </c>
      <c r="J504" s="9" t="str">
        <f aca="false">IF(H504=I504,"OK","OPSS")</f>
        <v>OK</v>
      </c>
    </row>
    <row r="505" customFormat="false" ht="23.85" hidden="false" customHeight="false" outlineLevel="0" collapsed="false">
      <c r="A505" s="28"/>
      <c r="B505" s="28" t="n">
        <v>504</v>
      </c>
      <c r="C505" s="43" t="s">
        <v>1940</v>
      </c>
      <c r="D505" s="28" t="s">
        <v>1627</v>
      </c>
      <c r="E505" s="28" t="s">
        <v>1628</v>
      </c>
      <c r="F505" s="28" t="s">
        <v>1633</v>
      </c>
      <c r="G505" s="28" t="s">
        <v>1634</v>
      </c>
      <c r="H505" s="28" t="n">
        <v>-80</v>
      </c>
      <c r="I505" s="20" t="n">
        <v>-80</v>
      </c>
      <c r="J505" s="9" t="str">
        <f aca="false">IF(H505=I505,"OK","OPSS")</f>
        <v>OK</v>
      </c>
    </row>
    <row r="506" customFormat="false" ht="12.8" hidden="false" customHeight="false" outlineLevel="0" collapsed="false">
      <c r="A506" s="28"/>
      <c r="B506" s="28" t="n">
        <v>505</v>
      </c>
      <c r="C506" s="43" t="s">
        <v>1940</v>
      </c>
      <c r="D506" s="28" t="s">
        <v>1627</v>
      </c>
      <c r="E506" s="28" t="s">
        <v>1628</v>
      </c>
      <c r="F506" s="28" t="s">
        <v>1644</v>
      </c>
      <c r="G506" s="28" t="s">
        <v>1651</v>
      </c>
      <c r="H506" s="28" t="n">
        <v>-5</v>
      </c>
      <c r="I506" s="20" t="n">
        <v>-5</v>
      </c>
      <c r="J506" s="9" t="str">
        <f aca="false">IF(H506=I506,"OK","OPSS")</f>
        <v>OK</v>
      </c>
    </row>
    <row r="507" customFormat="false" ht="12.8" hidden="false" customHeight="false" outlineLevel="0" collapsed="false">
      <c r="A507" s="28"/>
      <c r="B507" s="28" t="n">
        <v>506</v>
      </c>
      <c r="C507" s="43" t="s">
        <v>1941</v>
      </c>
      <c r="D507" s="28" t="s">
        <v>1627</v>
      </c>
      <c r="E507" s="28" t="s">
        <v>1628</v>
      </c>
      <c r="F507" s="28" t="s">
        <v>1629</v>
      </c>
      <c r="G507" s="28" t="s">
        <v>1664</v>
      </c>
      <c r="H507" s="28" t="n">
        <v>-200</v>
      </c>
      <c r="I507" s="20" t="n">
        <v>-200</v>
      </c>
      <c r="J507" s="9" t="str">
        <f aca="false">IF(H507=I507,"OK","OPSS")</f>
        <v>OK</v>
      </c>
    </row>
    <row r="508" customFormat="false" ht="12.8" hidden="false" customHeight="false" outlineLevel="0" collapsed="false">
      <c r="A508" s="28"/>
      <c r="B508" s="28" t="n">
        <v>507</v>
      </c>
      <c r="C508" s="43" t="s">
        <v>1942</v>
      </c>
      <c r="D508" s="28" t="s">
        <v>1627</v>
      </c>
      <c r="E508" s="28" t="s">
        <v>1628</v>
      </c>
      <c r="F508" s="28" t="s">
        <v>1644</v>
      </c>
      <c r="G508" s="28" t="s">
        <v>1651</v>
      </c>
      <c r="H508" s="28" t="n">
        <v>-12.4</v>
      </c>
      <c r="I508" s="20" t="n">
        <v>-12.4</v>
      </c>
      <c r="J508" s="9" t="str">
        <f aca="false">IF(H508=I508,"OK","OPSS")</f>
        <v>OK</v>
      </c>
    </row>
    <row r="509" customFormat="false" ht="23.85" hidden="false" customHeight="false" outlineLevel="0" collapsed="false">
      <c r="A509" s="28"/>
      <c r="B509" s="28" t="n">
        <v>508</v>
      </c>
      <c r="C509" s="43" t="s">
        <v>1943</v>
      </c>
      <c r="D509" s="28" t="s">
        <v>1660</v>
      </c>
      <c r="E509" s="28" t="s">
        <v>1628</v>
      </c>
      <c r="F509" s="28" t="s">
        <v>1661</v>
      </c>
      <c r="G509" s="28" t="s">
        <v>1684</v>
      </c>
      <c r="H509" s="28" t="n">
        <v>500</v>
      </c>
      <c r="I509" s="20" t="n">
        <v>500</v>
      </c>
      <c r="J509" s="9" t="str">
        <f aca="false">IF(H509=I509,"OK","OPSS")</f>
        <v>OK</v>
      </c>
    </row>
    <row r="510" customFormat="false" ht="12.8" hidden="false" customHeight="false" outlineLevel="0" collapsed="false">
      <c r="A510" s="28"/>
      <c r="B510" s="28" t="n">
        <v>509</v>
      </c>
      <c r="C510" s="43" t="s">
        <v>1944</v>
      </c>
      <c r="D510" s="28" t="s">
        <v>1627</v>
      </c>
      <c r="E510" s="28" t="s">
        <v>1628</v>
      </c>
      <c r="F510" s="28" t="s">
        <v>1629</v>
      </c>
      <c r="G510" s="28" t="s">
        <v>1683</v>
      </c>
      <c r="H510" s="28" t="n">
        <v>-150</v>
      </c>
      <c r="I510" s="20" t="n">
        <v>-150</v>
      </c>
      <c r="J510" s="9" t="str">
        <f aca="false">IF(H510=I510,"OK","OPSS")</f>
        <v>OK</v>
      </c>
    </row>
    <row r="511" customFormat="false" ht="12.8" hidden="false" customHeight="false" outlineLevel="0" collapsed="false">
      <c r="A511" s="28"/>
      <c r="B511" s="28" t="n">
        <v>510</v>
      </c>
      <c r="C511" s="43" t="s">
        <v>1944</v>
      </c>
      <c r="D511" s="28" t="s">
        <v>1627</v>
      </c>
      <c r="E511" s="28" t="s">
        <v>1628</v>
      </c>
      <c r="F511" s="28" t="s">
        <v>1631</v>
      </c>
      <c r="G511" s="28" t="s">
        <v>1709</v>
      </c>
      <c r="H511" s="28" t="n">
        <v>-33</v>
      </c>
      <c r="I511" s="20" t="n">
        <v>-33</v>
      </c>
      <c r="J511" s="9" t="str">
        <f aca="false">IF(H511=I511,"OK","OPSS")</f>
        <v>OK</v>
      </c>
    </row>
    <row r="512" customFormat="false" ht="12.8" hidden="false" customHeight="false" outlineLevel="0" collapsed="false">
      <c r="A512" s="28"/>
      <c r="B512" s="28" t="n">
        <v>511</v>
      </c>
      <c r="C512" s="43" t="s">
        <v>1945</v>
      </c>
      <c r="D512" s="28" t="s">
        <v>1627</v>
      </c>
      <c r="E512" s="28" t="s">
        <v>1628</v>
      </c>
      <c r="F512" s="28" t="s">
        <v>1629</v>
      </c>
      <c r="G512" s="28" t="s">
        <v>1649</v>
      </c>
      <c r="H512" s="28" t="n">
        <v>-115.95</v>
      </c>
      <c r="I512" s="20" t="n">
        <v>-115.95</v>
      </c>
      <c r="J512" s="9" t="str">
        <f aca="false">IF(H512=I512,"OK","OPSS")</f>
        <v>OK</v>
      </c>
    </row>
    <row r="513" customFormat="false" ht="12.8" hidden="false" customHeight="false" outlineLevel="0" collapsed="false">
      <c r="A513" s="28"/>
      <c r="B513" s="28" t="n">
        <v>512</v>
      </c>
      <c r="C513" s="43" t="s">
        <v>1945</v>
      </c>
      <c r="D513" s="28" t="s">
        <v>1627</v>
      </c>
      <c r="E513" s="28" t="s">
        <v>1628</v>
      </c>
      <c r="F513" s="28" t="s">
        <v>1731</v>
      </c>
      <c r="G513" s="28" t="s">
        <v>1732</v>
      </c>
      <c r="H513" s="28" t="n">
        <v>-100</v>
      </c>
      <c r="I513" s="20" t="n">
        <v>-100</v>
      </c>
      <c r="J513" s="9" t="str">
        <f aca="false">IF(H513=I513,"OK","OPSS")</f>
        <v>OK</v>
      </c>
    </row>
    <row r="514" customFormat="false" ht="12.8" hidden="false" customHeight="false" outlineLevel="0" collapsed="false">
      <c r="A514" s="28"/>
      <c r="B514" s="28" t="n">
        <v>513</v>
      </c>
      <c r="C514" s="43" t="s">
        <v>1946</v>
      </c>
      <c r="D514" s="28" t="s">
        <v>1627</v>
      </c>
      <c r="E514" s="28" t="s">
        <v>1628</v>
      </c>
      <c r="F514" s="28" t="s">
        <v>1631</v>
      </c>
      <c r="G514" s="28" t="s">
        <v>1637</v>
      </c>
      <c r="H514" s="28" t="n">
        <v>-18</v>
      </c>
      <c r="I514" s="20" t="n">
        <v>-18</v>
      </c>
      <c r="J514" s="9" t="str">
        <f aca="false">IF(H514=I514,"OK","OPSS")</f>
        <v>OK</v>
      </c>
    </row>
    <row r="515" customFormat="false" ht="12.8" hidden="false" customHeight="false" outlineLevel="0" collapsed="false">
      <c r="A515" s="28"/>
      <c r="B515" s="28" t="n">
        <v>514</v>
      </c>
      <c r="C515" s="43" t="s">
        <v>1946</v>
      </c>
      <c r="D515" s="28" t="s">
        <v>1627</v>
      </c>
      <c r="E515" s="28" t="s">
        <v>1628</v>
      </c>
      <c r="F515" s="28" t="s">
        <v>1631</v>
      </c>
      <c r="G515" s="28" t="s">
        <v>1659</v>
      </c>
      <c r="H515" s="28" t="n">
        <v>-1</v>
      </c>
      <c r="I515" s="20" t="n">
        <v>-1</v>
      </c>
      <c r="J515" s="9" t="str">
        <f aca="false">IF(H515=I515,"OK","OPSS")</f>
        <v>OK</v>
      </c>
    </row>
    <row r="516" customFormat="false" ht="12.8" hidden="false" customHeight="false" outlineLevel="0" collapsed="false">
      <c r="A516" s="28"/>
      <c r="B516" s="28" t="n">
        <v>515</v>
      </c>
      <c r="C516" s="43" t="s">
        <v>1947</v>
      </c>
      <c r="D516" s="28" t="s">
        <v>1627</v>
      </c>
      <c r="E516" s="28" t="s">
        <v>1628</v>
      </c>
      <c r="F516" s="28" t="s">
        <v>1644</v>
      </c>
      <c r="G516" s="28" t="s">
        <v>1651</v>
      </c>
      <c r="H516" s="28" t="n">
        <v>-5</v>
      </c>
      <c r="I516" s="20" t="n">
        <v>-5</v>
      </c>
      <c r="J516" s="9" t="str">
        <f aca="false">IF(H516=I516,"OK","OPSS")</f>
        <v>OK</v>
      </c>
    </row>
    <row r="517" customFormat="false" ht="12.8" hidden="false" customHeight="false" outlineLevel="0" collapsed="false">
      <c r="A517" s="28"/>
      <c r="B517" s="28" t="n">
        <v>516</v>
      </c>
      <c r="C517" s="43" t="s">
        <v>1948</v>
      </c>
      <c r="D517" s="28" t="s">
        <v>1627</v>
      </c>
      <c r="E517" s="28" t="s">
        <v>1628</v>
      </c>
      <c r="F517" s="28" t="s">
        <v>1682</v>
      </c>
      <c r="G517" s="28" t="s">
        <v>1748</v>
      </c>
      <c r="H517" s="28" t="n">
        <v>-411.4</v>
      </c>
      <c r="I517" s="20" t="n">
        <v>-411.4</v>
      </c>
      <c r="J517" s="9" t="str">
        <f aca="false">IF(H517=I517,"OK","OPSS")</f>
        <v>OK</v>
      </c>
    </row>
    <row r="518" customFormat="false" ht="23.85" hidden="false" customHeight="false" outlineLevel="0" collapsed="false">
      <c r="A518" s="28"/>
      <c r="B518" s="28" t="n">
        <v>517</v>
      </c>
      <c r="C518" s="43" t="s">
        <v>1949</v>
      </c>
      <c r="D518" s="28" t="s">
        <v>1627</v>
      </c>
      <c r="E518" s="28" t="s">
        <v>1628</v>
      </c>
      <c r="F518" s="28" t="s">
        <v>1633</v>
      </c>
      <c r="G518" s="28" t="s">
        <v>1634</v>
      </c>
      <c r="H518" s="28" t="n">
        <v>-10</v>
      </c>
      <c r="I518" s="20" t="n">
        <v>-10</v>
      </c>
      <c r="J518" s="9" t="str">
        <f aca="false">IF(H518=I518,"OK","OPSS")</f>
        <v>OK</v>
      </c>
    </row>
    <row r="519" customFormat="false" ht="12.8" hidden="false" customHeight="false" outlineLevel="0" collapsed="false">
      <c r="A519" s="28"/>
      <c r="B519" s="28" t="n">
        <v>518</v>
      </c>
      <c r="C519" s="43" t="s">
        <v>1950</v>
      </c>
      <c r="D519" s="28" t="s">
        <v>1627</v>
      </c>
      <c r="E519" s="28" t="s">
        <v>1628</v>
      </c>
      <c r="F519" s="28" t="s">
        <v>1629</v>
      </c>
      <c r="G519" s="28" t="s">
        <v>1951</v>
      </c>
      <c r="H519" s="28" t="n">
        <v>-54.29</v>
      </c>
      <c r="I519" s="20" t="n">
        <v>-54.29</v>
      </c>
      <c r="J519" s="9" t="str">
        <f aca="false">IF(H519=I519,"OK","OPSS")</f>
        <v>OK</v>
      </c>
    </row>
    <row r="520" customFormat="false" ht="12.8" hidden="false" customHeight="false" outlineLevel="0" collapsed="false">
      <c r="A520" s="28"/>
      <c r="B520" s="28" t="n">
        <v>519</v>
      </c>
      <c r="C520" s="43" t="s">
        <v>1950</v>
      </c>
      <c r="D520" s="28" t="s">
        <v>1627</v>
      </c>
      <c r="E520" s="28" t="s">
        <v>1628</v>
      </c>
      <c r="F520" s="28" t="s">
        <v>1629</v>
      </c>
      <c r="G520" s="28" t="s">
        <v>1697</v>
      </c>
      <c r="H520" s="28" t="n">
        <v>-110</v>
      </c>
      <c r="I520" s="20" t="n">
        <v>-110</v>
      </c>
      <c r="J520" s="9" t="str">
        <f aca="false">IF(H520=I520,"OK","OPSS")</f>
        <v>OK</v>
      </c>
    </row>
    <row r="521" customFormat="false" ht="12.8" hidden="false" customHeight="false" outlineLevel="0" collapsed="false">
      <c r="A521" s="28"/>
      <c r="B521" s="28" t="n">
        <v>520</v>
      </c>
      <c r="C521" s="43" t="s">
        <v>1950</v>
      </c>
      <c r="D521" s="28" t="s">
        <v>1627</v>
      </c>
      <c r="E521" s="28" t="s">
        <v>1628</v>
      </c>
      <c r="F521" s="28" t="s">
        <v>1629</v>
      </c>
      <c r="G521" s="28" t="s">
        <v>1697</v>
      </c>
      <c r="H521" s="28" t="n">
        <v>-453.17</v>
      </c>
      <c r="I521" s="20" t="n">
        <v>-453.17</v>
      </c>
      <c r="J521" s="9" t="str">
        <f aca="false">IF(H521=I521,"OK","OPSS")</f>
        <v>OK</v>
      </c>
    </row>
    <row r="522" customFormat="false" ht="12.8" hidden="false" customHeight="false" outlineLevel="0" collapsed="false">
      <c r="A522" s="28"/>
      <c r="B522" s="28" t="n">
        <v>521</v>
      </c>
      <c r="C522" s="43" t="s">
        <v>1950</v>
      </c>
      <c r="D522" s="28" t="s">
        <v>1627</v>
      </c>
      <c r="E522" s="28" t="s">
        <v>1628</v>
      </c>
      <c r="F522" s="28" t="s">
        <v>1629</v>
      </c>
      <c r="G522" s="28" t="s">
        <v>1664</v>
      </c>
      <c r="H522" s="28" t="n">
        <v>-200</v>
      </c>
      <c r="I522" s="20" t="n">
        <v>-200</v>
      </c>
      <c r="J522" s="9" t="str">
        <f aca="false">IF(H522=I522,"OK","OPSS")</f>
        <v>OK</v>
      </c>
    </row>
    <row r="523" customFormat="false" ht="12.8" hidden="false" customHeight="false" outlineLevel="0" collapsed="false">
      <c r="A523" s="28"/>
      <c r="B523" s="28" t="n">
        <v>522</v>
      </c>
      <c r="C523" s="43" t="s">
        <v>1950</v>
      </c>
      <c r="D523" s="28" t="s">
        <v>1627</v>
      </c>
      <c r="E523" s="28" t="s">
        <v>1628</v>
      </c>
      <c r="F523" s="28" t="s">
        <v>1631</v>
      </c>
      <c r="G523" s="28" t="s">
        <v>1641</v>
      </c>
      <c r="H523" s="28" t="n">
        <v>-44.99</v>
      </c>
      <c r="I523" s="20" t="n">
        <v>-44.99</v>
      </c>
      <c r="J523" s="9" t="str">
        <f aca="false">IF(H523=I523,"OK","OPSS")</f>
        <v>OK</v>
      </c>
    </row>
    <row r="524" customFormat="false" ht="12.8" hidden="false" customHeight="false" outlineLevel="0" collapsed="false">
      <c r="A524" s="28"/>
      <c r="B524" s="28" t="n">
        <v>523</v>
      </c>
      <c r="C524" s="43" t="s">
        <v>1950</v>
      </c>
      <c r="D524" s="28" t="s">
        <v>1627</v>
      </c>
      <c r="E524" s="28" t="s">
        <v>1628</v>
      </c>
      <c r="F524" s="28" t="s">
        <v>1631</v>
      </c>
      <c r="G524" s="28" t="s">
        <v>1952</v>
      </c>
      <c r="H524" s="28" t="n">
        <v>-50</v>
      </c>
      <c r="I524" s="20" t="n">
        <v>-50</v>
      </c>
      <c r="J524" s="9" t="str">
        <f aca="false">IF(H524=I524,"OK","OPSS")</f>
        <v>OK</v>
      </c>
    </row>
    <row r="525" customFormat="false" ht="12.8" hidden="false" customHeight="false" outlineLevel="0" collapsed="false">
      <c r="A525" s="28"/>
      <c r="B525" s="28" t="n">
        <v>524</v>
      </c>
      <c r="C525" s="43" t="s">
        <v>1950</v>
      </c>
      <c r="D525" s="28" t="s">
        <v>1627</v>
      </c>
      <c r="E525" s="28" t="s">
        <v>1628</v>
      </c>
      <c r="F525" s="28" t="s">
        <v>1631</v>
      </c>
      <c r="G525" s="28" t="s">
        <v>1664</v>
      </c>
      <c r="H525" s="28" t="n">
        <v>-80</v>
      </c>
      <c r="I525" s="20" t="n">
        <v>-80</v>
      </c>
      <c r="J525" s="9" t="str">
        <f aca="false">IF(H525=I525,"OK","OPSS")</f>
        <v>OK</v>
      </c>
    </row>
    <row r="526" customFormat="false" ht="12.8" hidden="false" customHeight="false" outlineLevel="0" collapsed="false">
      <c r="A526" s="28"/>
      <c r="B526" s="28" t="n">
        <v>525</v>
      </c>
      <c r="C526" s="43" t="s">
        <v>1950</v>
      </c>
      <c r="D526" s="28" t="s">
        <v>1627</v>
      </c>
      <c r="E526" s="28" t="s">
        <v>1628</v>
      </c>
      <c r="F526" s="28" t="s">
        <v>1644</v>
      </c>
      <c r="G526" s="28" t="s">
        <v>1651</v>
      </c>
      <c r="H526" s="28" t="n">
        <v>-12.4</v>
      </c>
      <c r="I526" s="20" t="n">
        <v>-12.4</v>
      </c>
      <c r="J526" s="9" t="str">
        <f aca="false">IF(H526=I526,"OK","OPSS")</f>
        <v>OK</v>
      </c>
    </row>
    <row r="527" customFormat="false" ht="12.8" hidden="false" customHeight="false" outlineLevel="0" collapsed="false">
      <c r="A527" s="28"/>
      <c r="B527" s="28" t="n">
        <v>526</v>
      </c>
      <c r="C527" s="43" t="s">
        <v>1950</v>
      </c>
      <c r="D527" s="28" t="s">
        <v>1627</v>
      </c>
      <c r="E527" s="28" t="s">
        <v>1628</v>
      </c>
      <c r="F527" s="28" t="s">
        <v>1644</v>
      </c>
      <c r="G527" s="28" t="s">
        <v>1651</v>
      </c>
      <c r="H527" s="28" t="n">
        <v>-10.15</v>
      </c>
      <c r="I527" s="20" t="n">
        <v>-10.15</v>
      </c>
      <c r="J527" s="9" t="str">
        <f aca="false">IF(H527=I527,"OK","OPSS")</f>
        <v>OK</v>
      </c>
    </row>
    <row r="528" customFormat="false" ht="12.8" hidden="false" customHeight="false" outlineLevel="0" collapsed="false">
      <c r="A528" s="28"/>
      <c r="B528" s="28" t="n">
        <v>527</v>
      </c>
      <c r="C528" s="43" t="s">
        <v>1953</v>
      </c>
      <c r="D528" s="28" t="s">
        <v>1627</v>
      </c>
      <c r="E528" s="28" t="s">
        <v>1628</v>
      </c>
      <c r="F528" s="28" t="s">
        <v>1629</v>
      </c>
      <c r="G528" s="28" t="s">
        <v>1683</v>
      </c>
      <c r="H528" s="28" t="n">
        <v>-130</v>
      </c>
      <c r="I528" s="20" t="n">
        <v>-130</v>
      </c>
      <c r="J528" s="9" t="str">
        <f aca="false">IF(H528=I528,"OK","OPSS")</f>
        <v>OK</v>
      </c>
    </row>
    <row r="529" customFormat="false" ht="12.8" hidden="false" customHeight="false" outlineLevel="0" collapsed="false">
      <c r="A529" s="28"/>
      <c r="B529" s="28" t="n">
        <v>528</v>
      </c>
      <c r="C529" s="43" t="s">
        <v>1954</v>
      </c>
      <c r="D529" s="28" t="s">
        <v>1627</v>
      </c>
      <c r="E529" s="28" t="s">
        <v>1628</v>
      </c>
      <c r="F529" s="28" t="s">
        <v>1682</v>
      </c>
      <c r="G529" s="28" t="s">
        <v>1748</v>
      </c>
      <c r="H529" s="28" t="n">
        <v>-411.43</v>
      </c>
      <c r="I529" s="20" t="n">
        <v>-411.43</v>
      </c>
      <c r="J529" s="9" t="str">
        <f aca="false">IF(H529=I529,"OK","OPSS")</f>
        <v>OK</v>
      </c>
    </row>
    <row r="530" customFormat="false" ht="12.8" hidden="false" customHeight="false" outlineLevel="0" collapsed="false">
      <c r="A530" s="28"/>
      <c r="B530" s="28" t="n">
        <v>529</v>
      </c>
      <c r="C530" s="43" t="s">
        <v>1954</v>
      </c>
      <c r="D530" s="28" t="s">
        <v>1627</v>
      </c>
      <c r="E530" s="28" t="s">
        <v>1628</v>
      </c>
      <c r="F530" s="28" t="s">
        <v>1644</v>
      </c>
      <c r="G530" s="28" t="s">
        <v>1651</v>
      </c>
      <c r="H530" s="28" t="n">
        <v>-5</v>
      </c>
      <c r="I530" s="20" t="n">
        <v>-5</v>
      </c>
      <c r="J530" s="9" t="str">
        <f aca="false">IF(H530=I530,"OK","OPSS")</f>
        <v>OK</v>
      </c>
    </row>
    <row r="531" customFormat="false" ht="12.8" hidden="false" customHeight="false" outlineLevel="0" collapsed="false">
      <c r="A531" s="28"/>
      <c r="B531" s="28" t="n">
        <v>530</v>
      </c>
      <c r="C531" s="43" t="s">
        <v>1955</v>
      </c>
      <c r="D531" s="28" t="s">
        <v>1627</v>
      </c>
      <c r="E531" s="28" t="s">
        <v>1628</v>
      </c>
      <c r="F531" s="28" t="s">
        <v>1629</v>
      </c>
      <c r="G531" s="28" t="s">
        <v>1664</v>
      </c>
      <c r="H531" s="28" t="n">
        <v>-200</v>
      </c>
      <c r="I531" s="20" t="n">
        <v>-200</v>
      </c>
      <c r="J531" s="9" t="str">
        <f aca="false">IF(H531=I531,"OK","OPSS")</f>
        <v>OK</v>
      </c>
    </row>
    <row r="532" customFormat="false" ht="12.8" hidden="false" customHeight="false" outlineLevel="0" collapsed="false">
      <c r="A532" s="28"/>
      <c r="B532" s="28" t="n">
        <v>531</v>
      </c>
      <c r="C532" s="43" t="s">
        <v>1955</v>
      </c>
      <c r="D532" s="28" t="s">
        <v>1627</v>
      </c>
      <c r="E532" s="28" t="s">
        <v>1628</v>
      </c>
      <c r="F532" s="28" t="s">
        <v>1644</v>
      </c>
      <c r="G532" s="28" t="s">
        <v>1645</v>
      </c>
      <c r="H532" s="28" t="n">
        <v>-3.03</v>
      </c>
      <c r="I532" s="20" t="n">
        <v>-3.03</v>
      </c>
      <c r="J532" s="9" t="str">
        <f aca="false">IF(H532=I532,"OK","OPSS")</f>
        <v>OK</v>
      </c>
    </row>
    <row r="533" customFormat="false" ht="12.8" hidden="false" customHeight="false" outlineLevel="0" collapsed="false">
      <c r="A533" s="28"/>
      <c r="B533" s="28" t="n">
        <v>532</v>
      </c>
      <c r="C533" s="43" t="s">
        <v>1956</v>
      </c>
      <c r="D533" s="28" t="s">
        <v>1627</v>
      </c>
      <c r="E533" s="28" t="s">
        <v>1628</v>
      </c>
      <c r="F533" s="28" t="s">
        <v>1631</v>
      </c>
      <c r="G533" s="28" t="s">
        <v>1659</v>
      </c>
      <c r="H533" s="28" t="n">
        <v>-400</v>
      </c>
      <c r="I533" s="20" t="n">
        <v>-400</v>
      </c>
      <c r="J533" s="9" t="str">
        <f aca="false">IF(H533=I533,"OK","OPSS")</f>
        <v>OK</v>
      </c>
    </row>
    <row r="534" customFormat="false" ht="12.8" hidden="false" customHeight="false" outlineLevel="0" collapsed="false">
      <c r="A534" s="28"/>
      <c r="B534" s="28" t="n">
        <v>533</v>
      </c>
      <c r="C534" s="43" t="s">
        <v>1957</v>
      </c>
      <c r="D534" s="28" t="s">
        <v>1627</v>
      </c>
      <c r="E534" s="28" t="s">
        <v>1628</v>
      </c>
      <c r="F534" s="28" t="s">
        <v>1629</v>
      </c>
      <c r="G534" s="28" t="s">
        <v>1683</v>
      </c>
      <c r="H534" s="28" t="n">
        <v>-150</v>
      </c>
      <c r="I534" s="20" t="n">
        <v>-150</v>
      </c>
      <c r="J534" s="9" t="str">
        <f aca="false">IF(H534=I534,"OK","OPSS")</f>
        <v>OK</v>
      </c>
    </row>
    <row r="535" customFormat="false" ht="12.8" hidden="false" customHeight="false" outlineLevel="0" collapsed="false">
      <c r="A535" s="28"/>
      <c r="B535" s="28" t="n">
        <v>534</v>
      </c>
      <c r="C535" s="43" t="s">
        <v>1958</v>
      </c>
      <c r="D535" s="28" t="s">
        <v>1627</v>
      </c>
      <c r="E535" s="28" t="s">
        <v>1628</v>
      </c>
      <c r="F535" s="28" t="s">
        <v>1629</v>
      </c>
      <c r="G535" s="28" t="s">
        <v>1649</v>
      </c>
      <c r="H535" s="28" t="n">
        <v>-3</v>
      </c>
      <c r="I535" s="20" t="n">
        <v>-3</v>
      </c>
      <c r="J535" s="9" t="str">
        <f aca="false">IF(H535=I535,"OK","OPSS")</f>
        <v>OK</v>
      </c>
    </row>
    <row r="536" customFormat="false" ht="23.85" hidden="false" customHeight="false" outlineLevel="0" collapsed="false">
      <c r="A536" s="28"/>
      <c r="B536" s="28" t="n">
        <v>535</v>
      </c>
      <c r="C536" s="43" t="s">
        <v>1959</v>
      </c>
      <c r="D536" s="28" t="s">
        <v>1627</v>
      </c>
      <c r="E536" s="28" t="s">
        <v>1628</v>
      </c>
      <c r="F536" s="28" t="s">
        <v>1633</v>
      </c>
      <c r="G536" s="28" t="s">
        <v>1762</v>
      </c>
      <c r="H536" s="28" t="n">
        <v>-150</v>
      </c>
      <c r="I536" s="20" t="n">
        <v>-150</v>
      </c>
      <c r="J536" s="9" t="str">
        <f aca="false">IF(H536=I536,"OK","OPSS")</f>
        <v>OK</v>
      </c>
    </row>
    <row r="537" customFormat="false" ht="12.8" hidden="false" customHeight="false" outlineLevel="0" collapsed="false">
      <c r="A537" s="28"/>
      <c r="B537" s="28" t="n">
        <v>536</v>
      </c>
      <c r="C537" s="43" t="s">
        <v>1959</v>
      </c>
      <c r="D537" s="28" t="s">
        <v>1627</v>
      </c>
      <c r="E537" s="28" t="s">
        <v>1628</v>
      </c>
      <c r="F537" s="28" t="s">
        <v>1731</v>
      </c>
      <c r="G537" s="28" t="s">
        <v>1732</v>
      </c>
      <c r="H537" s="28" t="n">
        <v>-350</v>
      </c>
      <c r="I537" s="20" t="n">
        <v>-350</v>
      </c>
      <c r="J537" s="9" t="str">
        <f aca="false">IF(H537=I537,"OK","OPSS")</f>
        <v>OK</v>
      </c>
    </row>
    <row r="538" customFormat="false" ht="12.8" hidden="false" customHeight="false" outlineLevel="0" collapsed="false">
      <c r="A538" s="28"/>
      <c r="B538" s="28" t="n">
        <v>537</v>
      </c>
      <c r="C538" s="43" t="s">
        <v>1960</v>
      </c>
      <c r="D538" s="28" t="s">
        <v>1627</v>
      </c>
      <c r="E538" s="28" t="s">
        <v>1628</v>
      </c>
      <c r="F538" s="28" t="s">
        <v>1682</v>
      </c>
      <c r="G538" s="28" t="s">
        <v>1683</v>
      </c>
      <c r="H538" s="28" t="n">
        <v>-20</v>
      </c>
      <c r="I538" s="20" t="n">
        <v>-20</v>
      </c>
      <c r="J538" s="9" t="str">
        <f aca="false">IF(H538=I538,"OK","OPSS")</f>
        <v>OK</v>
      </c>
    </row>
    <row r="539" customFormat="false" ht="12.8" hidden="false" customHeight="false" outlineLevel="0" collapsed="false">
      <c r="A539" s="28"/>
      <c r="B539" s="28" t="n">
        <v>538</v>
      </c>
      <c r="C539" s="43" t="s">
        <v>1960</v>
      </c>
      <c r="D539" s="28" t="s">
        <v>1627</v>
      </c>
      <c r="E539" s="28" t="s">
        <v>1628</v>
      </c>
      <c r="F539" s="28" t="s">
        <v>1629</v>
      </c>
      <c r="G539" s="28" t="s">
        <v>1683</v>
      </c>
      <c r="H539" s="28" t="n">
        <v>-90</v>
      </c>
      <c r="I539" s="20" t="n">
        <v>-90</v>
      </c>
      <c r="J539" s="9" t="str">
        <f aca="false">IF(H539=I539,"OK","OPSS")</f>
        <v>OK</v>
      </c>
    </row>
    <row r="540" customFormat="false" ht="23.85" hidden="false" customHeight="false" outlineLevel="0" collapsed="false">
      <c r="A540" s="28"/>
      <c r="B540" s="28" t="n">
        <v>539</v>
      </c>
      <c r="C540" s="43" t="s">
        <v>1960</v>
      </c>
      <c r="D540" s="28" t="s">
        <v>1627</v>
      </c>
      <c r="E540" s="28" t="s">
        <v>1628</v>
      </c>
      <c r="F540" s="28" t="s">
        <v>1633</v>
      </c>
      <c r="G540" s="28" t="s">
        <v>1634</v>
      </c>
      <c r="H540" s="28" t="n">
        <v>-23.09</v>
      </c>
      <c r="I540" s="20" t="n">
        <v>-23.09</v>
      </c>
      <c r="J540" s="9" t="str">
        <f aca="false">IF(H540=I540,"OK","OPSS")</f>
        <v>OK</v>
      </c>
    </row>
    <row r="541" customFormat="false" ht="23.85" hidden="false" customHeight="false" outlineLevel="0" collapsed="false">
      <c r="A541" s="28"/>
      <c r="B541" s="28" t="n">
        <v>540</v>
      </c>
      <c r="C541" s="43" t="s">
        <v>1960</v>
      </c>
      <c r="D541" s="28" t="s">
        <v>1627</v>
      </c>
      <c r="E541" s="28" t="s">
        <v>1628</v>
      </c>
      <c r="F541" s="28" t="s">
        <v>1633</v>
      </c>
      <c r="G541" s="28" t="s">
        <v>1634</v>
      </c>
      <c r="H541" s="28" t="n">
        <v>-8</v>
      </c>
      <c r="I541" s="20" t="n">
        <v>-8</v>
      </c>
      <c r="J541" s="9" t="str">
        <f aca="false">IF(H541=I541,"OK","OPSS")</f>
        <v>OK</v>
      </c>
    </row>
    <row r="542" customFormat="false" ht="12.8" hidden="false" customHeight="false" outlineLevel="0" collapsed="false">
      <c r="A542" s="28"/>
      <c r="B542" s="28" t="n">
        <v>541</v>
      </c>
      <c r="C542" s="43" t="s">
        <v>1960</v>
      </c>
      <c r="D542" s="28" t="s">
        <v>1627</v>
      </c>
      <c r="E542" s="28" t="s">
        <v>1628</v>
      </c>
      <c r="F542" s="28" t="s">
        <v>1644</v>
      </c>
      <c r="G542" s="28" t="s">
        <v>1651</v>
      </c>
      <c r="H542" s="28" t="n">
        <v>-12.4</v>
      </c>
      <c r="I542" s="20" t="n">
        <v>-12.4</v>
      </c>
      <c r="J542" s="9" t="str">
        <f aca="false">IF(H542=I542,"OK","OPSS")</f>
        <v>OK</v>
      </c>
    </row>
    <row r="543" customFormat="false" ht="12.8" hidden="false" customHeight="false" outlineLevel="0" collapsed="false">
      <c r="A543" s="28"/>
      <c r="B543" s="28" t="n">
        <v>542</v>
      </c>
      <c r="C543" s="43" t="s">
        <v>1961</v>
      </c>
      <c r="D543" s="28" t="s">
        <v>1627</v>
      </c>
      <c r="E543" s="28" t="s">
        <v>1628</v>
      </c>
      <c r="F543" s="28" t="s">
        <v>1644</v>
      </c>
      <c r="G543" s="28" t="s">
        <v>1651</v>
      </c>
      <c r="H543" s="28" t="n">
        <v>-5</v>
      </c>
      <c r="I543" s="20" t="n">
        <v>-5</v>
      </c>
      <c r="J543" s="9" t="str">
        <f aca="false">IF(H543=I543,"OK","OPSS")</f>
        <v>OK</v>
      </c>
    </row>
    <row r="544" customFormat="false" ht="12.8" hidden="false" customHeight="false" outlineLevel="0" collapsed="false">
      <c r="A544" s="28"/>
      <c r="B544" s="28" t="n">
        <v>543</v>
      </c>
      <c r="C544" s="43" t="s">
        <v>1962</v>
      </c>
      <c r="D544" s="28" t="s">
        <v>1627</v>
      </c>
      <c r="E544" s="28" t="s">
        <v>1628</v>
      </c>
      <c r="F544" s="28" t="s">
        <v>1644</v>
      </c>
      <c r="G544" s="28" t="s">
        <v>1651</v>
      </c>
      <c r="H544" s="28" t="n">
        <v>-12.4</v>
      </c>
      <c r="I544" s="20" t="n">
        <v>-12.4</v>
      </c>
      <c r="J544" s="9" t="str">
        <f aca="false">IF(H544=I544,"OK","OPSS")</f>
        <v>OK</v>
      </c>
    </row>
    <row r="545" customFormat="false" ht="23.85" hidden="false" customHeight="false" outlineLevel="0" collapsed="false">
      <c r="A545" s="28"/>
      <c r="B545" s="28" t="n">
        <v>544</v>
      </c>
      <c r="C545" s="43" t="s">
        <v>1963</v>
      </c>
      <c r="D545" s="28" t="s">
        <v>1627</v>
      </c>
      <c r="E545" s="28" t="s">
        <v>1628</v>
      </c>
      <c r="F545" s="28" t="s">
        <v>1633</v>
      </c>
      <c r="G545" s="28" t="s">
        <v>1634</v>
      </c>
      <c r="H545" s="28" t="n">
        <v>-6.5</v>
      </c>
      <c r="I545" s="20" t="n">
        <v>-6.5</v>
      </c>
      <c r="J545" s="9" t="str">
        <f aca="false">IF(H545=I545,"OK","OPSS")</f>
        <v>OK</v>
      </c>
    </row>
    <row r="546" customFormat="false" ht="12.8" hidden="false" customHeight="false" outlineLevel="0" collapsed="false">
      <c r="A546" s="28"/>
      <c r="B546" s="28" t="n">
        <v>545</v>
      </c>
      <c r="C546" s="43" t="s">
        <v>1963</v>
      </c>
      <c r="D546" s="28" t="s">
        <v>1627</v>
      </c>
      <c r="E546" s="28" t="s">
        <v>1628</v>
      </c>
      <c r="F546" s="28" t="s">
        <v>1631</v>
      </c>
      <c r="G546" s="28" t="s">
        <v>1637</v>
      </c>
      <c r="H546" s="28" t="n">
        <v>-150</v>
      </c>
      <c r="I546" s="20" t="n">
        <v>-150</v>
      </c>
      <c r="J546" s="9" t="str">
        <f aca="false">IF(H546=I546,"OK","OPSS")</f>
        <v>OK</v>
      </c>
    </row>
    <row r="547" customFormat="false" ht="12.8" hidden="false" customHeight="false" outlineLevel="0" collapsed="false">
      <c r="A547" s="28"/>
      <c r="B547" s="28" t="n">
        <v>546</v>
      </c>
      <c r="C547" s="43" t="s">
        <v>1964</v>
      </c>
      <c r="D547" s="28" t="s">
        <v>1627</v>
      </c>
      <c r="E547" s="28" t="s">
        <v>1628</v>
      </c>
      <c r="F547" s="28" t="s">
        <v>1644</v>
      </c>
      <c r="G547" s="28" t="s">
        <v>1651</v>
      </c>
      <c r="H547" s="28" t="n">
        <v>-5</v>
      </c>
      <c r="I547" s="20" t="n">
        <v>-5</v>
      </c>
      <c r="J547" s="9" t="str">
        <f aca="false">IF(H547=I547,"OK","OPSS")</f>
        <v>OK</v>
      </c>
    </row>
    <row r="548" customFormat="false" ht="12.8" hidden="false" customHeight="false" outlineLevel="0" collapsed="false">
      <c r="A548" s="28"/>
      <c r="B548" s="28" t="n">
        <v>547</v>
      </c>
      <c r="C548" s="43" t="s">
        <v>1965</v>
      </c>
      <c r="D548" s="28" t="s">
        <v>1627</v>
      </c>
      <c r="E548" s="28" t="s">
        <v>1628</v>
      </c>
      <c r="F548" s="28" t="s">
        <v>1731</v>
      </c>
      <c r="G548" s="28" t="s">
        <v>1732</v>
      </c>
      <c r="H548" s="28" t="n">
        <v>-450</v>
      </c>
      <c r="I548" s="20" t="n">
        <v>-450</v>
      </c>
      <c r="J548" s="9" t="str">
        <f aca="false">IF(H548=I548,"OK","OPSS")</f>
        <v>OK</v>
      </c>
    </row>
    <row r="549" customFormat="false" ht="12.8" hidden="false" customHeight="false" outlineLevel="0" collapsed="false">
      <c r="A549" s="28"/>
      <c r="B549" s="28" t="n">
        <v>548</v>
      </c>
      <c r="C549" s="43" t="s">
        <v>1965</v>
      </c>
      <c r="D549" s="28" t="s">
        <v>1627</v>
      </c>
      <c r="E549" s="28" t="s">
        <v>1628</v>
      </c>
      <c r="F549" s="28" t="s">
        <v>1644</v>
      </c>
      <c r="G549" s="28" t="s">
        <v>1651</v>
      </c>
      <c r="H549" s="28" t="n">
        <v>-19.05</v>
      </c>
      <c r="I549" s="20" t="n">
        <v>-19.05</v>
      </c>
      <c r="J549" s="9" t="str">
        <f aca="false">IF(H549=I549,"OK","OPSS")</f>
        <v>OK</v>
      </c>
    </row>
    <row r="550" customFormat="false" ht="12.8" hidden="false" customHeight="false" outlineLevel="0" collapsed="false">
      <c r="A550" s="28"/>
      <c r="B550" s="28" t="n">
        <v>549</v>
      </c>
      <c r="C550" s="43" t="s">
        <v>1966</v>
      </c>
      <c r="D550" s="28" t="s">
        <v>1627</v>
      </c>
      <c r="E550" s="28" t="s">
        <v>1628</v>
      </c>
      <c r="F550" s="28" t="s">
        <v>1631</v>
      </c>
      <c r="G550" s="28" t="s">
        <v>1659</v>
      </c>
      <c r="H550" s="28" t="n">
        <v>-502.88</v>
      </c>
      <c r="I550" s="20" t="n">
        <v>-502.88</v>
      </c>
      <c r="J550" s="9" t="str">
        <f aca="false">IF(H550=I550,"OK","OPSS")</f>
        <v>OK</v>
      </c>
    </row>
    <row r="551" customFormat="false" ht="12.8" hidden="false" customHeight="false" outlineLevel="0" collapsed="false">
      <c r="A551" s="28"/>
      <c r="B551" s="28" t="n">
        <v>550</v>
      </c>
      <c r="C551" s="43" t="s">
        <v>1967</v>
      </c>
      <c r="D551" s="28" t="s">
        <v>1627</v>
      </c>
      <c r="E551" s="28" t="s">
        <v>1628</v>
      </c>
      <c r="F551" s="28" t="s">
        <v>1631</v>
      </c>
      <c r="G551" s="28" t="s">
        <v>1632</v>
      </c>
      <c r="H551" s="28" t="n">
        <v>-46.48</v>
      </c>
      <c r="I551" s="20" t="n">
        <v>-46.48</v>
      </c>
      <c r="J551" s="9" t="str">
        <f aca="false">IF(H551=I551,"OK","OPSS")</f>
        <v>OK</v>
      </c>
    </row>
    <row r="552" customFormat="false" ht="12.8" hidden="false" customHeight="false" outlineLevel="0" collapsed="false">
      <c r="A552" s="28"/>
      <c r="B552" s="28" t="n">
        <v>551</v>
      </c>
      <c r="C552" s="43" t="s">
        <v>1967</v>
      </c>
      <c r="D552" s="28" t="s">
        <v>1627</v>
      </c>
      <c r="E552" s="28" t="s">
        <v>1628</v>
      </c>
      <c r="F552" s="28" t="s">
        <v>1631</v>
      </c>
      <c r="G552" s="28" t="s">
        <v>1632</v>
      </c>
      <c r="H552" s="28" t="n">
        <v>-66.4</v>
      </c>
      <c r="I552" s="20" t="n">
        <v>-66.4</v>
      </c>
      <c r="J552" s="9" t="str">
        <f aca="false">IF(H552=I552,"OK","OPSS")</f>
        <v>OK</v>
      </c>
    </row>
    <row r="553" customFormat="false" ht="12.8" hidden="false" customHeight="false" outlineLevel="0" collapsed="false">
      <c r="A553" s="28"/>
      <c r="B553" s="28" t="n">
        <v>552</v>
      </c>
      <c r="C553" s="43" t="s">
        <v>1968</v>
      </c>
      <c r="D553" s="28" t="s">
        <v>1627</v>
      </c>
      <c r="E553" s="28" t="s">
        <v>1628</v>
      </c>
      <c r="F553" s="28" t="s">
        <v>1631</v>
      </c>
      <c r="G553" s="28" t="s">
        <v>1637</v>
      </c>
      <c r="H553" s="28" t="n">
        <v>-12.75</v>
      </c>
      <c r="I553" s="20" t="n">
        <v>-12.75</v>
      </c>
      <c r="J553" s="9" t="str">
        <f aca="false">IF(H553=I553,"OK","OPSS")</f>
        <v>OK</v>
      </c>
    </row>
    <row r="554" customFormat="false" ht="12.8" hidden="false" customHeight="false" outlineLevel="0" collapsed="false">
      <c r="A554" s="28"/>
      <c r="B554" s="28" t="n">
        <v>553</v>
      </c>
      <c r="C554" s="43" t="s">
        <v>1968</v>
      </c>
      <c r="D554" s="28" t="s">
        <v>1627</v>
      </c>
      <c r="E554" s="28" t="s">
        <v>1628</v>
      </c>
      <c r="F554" s="28" t="s">
        <v>1644</v>
      </c>
      <c r="G554" s="28" t="s">
        <v>1651</v>
      </c>
      <c r="H554" s="28" t="n">
        <v>-12.88</v>
      </c>
      <c r="I554" s="20" t="n">
        <v>-12.88</v>
      </c>
      <c r="J554" s="9" t="str">
        <f aca="false">IF(H554=I554,"OK","OPSS")</f>
        <v>OK</v>
      </c>
    </row>
    <row r="555" customFormat="false" ht="23.85" hidden="false" customHeight="false" outlineLevel="0" collapsed="false">
      <c r="A555" s="28"/>
      <c r="B555" s="28" t="n">
        <v>554</v>
      </c>
      <c r="C555" s="43" t="s">
        <v>1969</v>
      </c>
      <c r="D555" s="28" t="s">
        <v>1660</v>
      </c>
      <c r="E555" s="28" t="s">
        <v>1628</v>
      </c>
      <c r="F555" s="28" t="s">
        <v>1661</v>
      </c>
      <c r="G555" s="28" t="s">
        <v>1662</v>
      </c>
      <c r="H555" s="28" t="n">
        <v>492.39</v>
      </c>
      <c r="I555" s="20" t="n">
        <v>492.39</v>
      </c>
      <c r="J555" s="9" t="str">
        <f aca="false">IF(H555=I555,"OK","OPSS")</f>
        <v>OK</v>
      </c>
    </row>
    <row r="556" customFormat="false" ht="23.85" hidden="false" customHeight="false" outlineLevel="0" collapsed="false">
      <c r="A556" s="28"/>
      <c r="B556" s="28" t="n">
        <v>555</v>
      </c>
      <c r="C556" s="43" t="s">
        <v>1970</v>
      </c>
      <c r="D556" s="28" t="s">
        <v>1627</v>
      </c>
      <c r="E556" s="28" t="s">
        <v>1628</v>
      </c>
      <c r="F556" s="28" t="s">
        <v>1633</v>
      </c>
      <c r="G556" s="28" t="s">
        <v>1762</v>
      </c>
      <c r="H556" s="28" t="n">
        <v>-50</v>
      </c>
      <c r="I556" s="20" t="n">
        <v>-50</v>
      </c>
      <c r="J556" s="9" t="str">
        <f aca="false">IF(H556=I556,"OK","OPSS")</f>
        <v>OK</v>
      </c>
    </row>
    <row r="557" customFormat="false" ht="12.8" hidden="false" customHeight="false" outlineLevel="0" collapsed="false">
      <c r="A557" s="28"/>
      <c r="B557" s="28" t="n">
        <v>556</v>
      </c>
      <c r="C557" s="43" t="s">
        <v>1971</v>
      </c>
      <c r="D557" s="28" t="s">
        <v>1627</v>
      </c>
      <c r="E557" s="28" t="s">
        <v>1628</v>
      </c>
      <c r="F557" s="28" t="s">
        <v>1644</v>
      </c>
      <c r="G557" s="28" t="s">
        <v>1651</v>
      </c>
      <c r="H557" s="28" t="n">
        <v>-5</v>
      </c>
      <c r="I557" s="20" t="n">
        <v>-5</v>
      </c>
      <c r="J557" s="9" t="str">
        <f aca="false">IF(H557=I557,"OK","OPSS")</f>
        <v>OK</v>
      </c>
    </row>
    <row r="558" customFormat="false" ht="12.8" hidden="false" customHeight="false" outlineLevel="0" collapsed="false">
      <c r="A558" s="28"/>
      <c r="B558" s="28" t="n">
        <v>557</v>
      </c>
      <c r="C558" s="43" t="s">
        <v>1972</v>
      </c>
      <c r="D558" s="28" t="s">
        <v>1627</v>
      </c>
      <c r="E558" s="28" t="s">
        <v>1628</v>
      </c>
      <c r="F558" s="28" t="s">
        <v>1629</v>
      </c>
      <c r="G558" s="28" t="s">
        <v>1664</v>
      </c>
      <c r="H558" s="28" t="n">
        <v>-200</v>
      </c>
      <c r="I558" s="20" t="n">
        <v>-200</v>
      </c>
      <c r="J558" s="9" t="str">
        <f aca="false">IF(H558=I558,"OK","OPSS")</f>
        <v>OK</v>
      </c>
    </row>
    <row r="559" customFormat="false" ht="23.85" hidden="false" customHeight="false" outlineLevel="0" collapsed="false">
      <c r="A559" s="28"/>
      <c r="B559" s="28" t="n">
        <v>558</v>
      </c>
      <c r="C559" s="43" t="s">
        <v>1972</v>
      </c>
      <c r="D559" s="28" t="s">
        <v>1627</v>
      </c>
      <c r="E559" s="28" t="s">
        <v>1628</v>
      </c>
      <c r="F559" s="28" t="s">
        <v>1633</v>
      </c>
      <c r="G559" s="28" t="s">
        <v>1634</v>
      </c>
      <c r="H559" s="28" t="n">
        <v>-5.54</v>
      </c>
      <c r="I559" s="20" t="n">
        <v>-5.54</v>
      </c>
      <c r="J559" s="9" t="str">
        <f aca="false">IF(H559=I559,"OK","OPSS")</f>
        <v>OK</v>
      </c>
    </row>
    <row r="560" customFormat="false" ht="12.8" hidden="false" customHeight="false" outlineLevel="0" collapsed="false">
      <c r="A560" s="28"/>
      <c r="B560" s="28" t="n">
        <v>559</v>
      </c>
      <c r="C560" s="43" t="s">
        <v>1973</v>
      </c>
      <c r="D560" s="28" t="s">
        <v>1627</v>
      </c>
      <c r="E560" s="28" t="s">
        <v>1628</v>
      </c>
      <c r="F560" s="28" t="s">
        <v>1629</v>
      </c>
      <c r="G560" s="28" t="s">
        <v>1649</v>
      </c>
      <c r="H560" s="28" t="n">
        <v>-130</v>
      </c>
      <c r="I560" s="20" t="n">
        <v>-130</v>
      </c>
      <c r="J560" s="9" t="str">
        <f aca="false">IF(H560=I560,"OK","OPSS")</f>
        <v>OK</v>
      </c>
    </row>
    <row r="561" customFormat="false" ht="12.8" hidden="false" customHeight="false" outlineLevel="0" collapsed="false">
      <c r="A561" s="28"/>
      <c r="B561" s="28" t="n">
        <v>560</v>
      </c>
      <c r="C561" s="43" t="s">
        <v>1973</v>
      </c>
      <c r="D561" s="28" t="s">
        <v>1627</v>
      </c>
      <c r="E561" s="28" t="s">
        <v>1628</v>
      </c>
      <c r="F561" s="28" t="s">
        <v>1644</v>
      </c>
      <c r="G561" s="28" t="s">
        <v>1651</v>
      </c>
      <c r="H561" s="28" t="n">
        <v>-12.88</v>
      </c>
      <c r="I561" s="20" t="n">
        <v>-12.88</v>
      </c>
      <c r="J561" s="9" t="str">
        <f aca="false">IF(H561=I561,"OK","OPSS")</f>
        <v>OK</v>
      </c>
    </row>
    <row r="562" customFormat="false" ht="12.8" hidden="false" customHeight="false" outlineLevel="0" collapsed="false">
      <c r="A562" s="28"/>
      <c r="B562" s="28" t="n">
        <v>561</v>
      </c>
      <c r="C562" s="43" t="s">
        <v>1974</v>
      </c>
      <c r="D562" s="28" t="s">
        <v>1627</v>
      </c>
      <c r="E562" s="28" t="s">
        <v>1628</v>
      </c>
      <c r="F562" s="28" t="s">
        <v>1631</v>
      </c>
      <c r="G562" s="28" t="s">
        <v>1659</v>
      </c>
      <c r="H562" s="28" t="n">
        <v>-300</v>
      </c>
      <c r="I562" s="20" t="n">
        <v>-300</v>
      </c>
      <c r="J562" s="9" t="str">
        <f aca="false">IF(H562=I562,"OK","OPSS")</f>
        <v>OK</v>
      </c>
    </row>
    <row r="563" customFormat="false" ht="12.8" hidden="false" customHeight="false" outlineLevel="0" collapsed="false">
      <c r="A563" s="28"/>
      <c r="B563" s="28" t="n">
        <v>562</v>
      </c>
      <c r="C563" s="43" t="s">
        <v>1975</v>
      </c>
      <c r="D563" s="28" t="s">
        <v>1627</v>
      </c>
      <c r="E563" s="28" t="s">
        <v>1628</v>
      </c>
      <c r="F563" s="28" t="s">
        <v>1629</v>
      </c>
      <c r="G563" s="28" t="s">
        <v>1649</v>
      </c>
      <c r="H563" s="28" t="n">
        <v>-386.84</v>
      </c>
      <c r="I563" s="20" t="n">
        <v>-386.84</v>
      </c>
      <c r="J563" s="9" t="str">
        <f aca="false">IF(H563=I563,"OK","OPSS")</f>
        <v>OK</v>
      </c>
    </row>
    <row r="564" customFormat="false" ht="12.8" hidden="false" customHeight="false" outlineLevel="0" collapsed="false">
      <c r="A564" s="28"/>
      <c r="B564" s="28" t="n">
        <v>563</v>
      </c>
      <c r="C564" s="43" t="s">
        <v>1975</v>
      </c>
      <c r="D564" s="28" t="s">
        <v>1627</v>
      </c>
      <c r="E564" s="28" t="s">
        <v>1628</v>
      </c>
      <c r="F564" s="28" t="s">
        <v>1631</v>
      </c>
      <c r="G564" s="28" t="s">
        <v>1659</v>
      </c>
      <c r="H564" s="28" t="n">
        <v>-30</v>
      </c>
      <c r="I564" s="20" t="n">
        <v>-30</v>
      </c>
      <c r="J564" s="9" t="str">
        <f aca="false">IF(H564=I564,"OK","OPSS")</f>
        <v>OK</v>
      </c>
    </row>
    <row r="565" customFormat="false" ht="12.8" hidden="false" customHeight="false" outlineLevel="0" collapsed="false">
      <c r="A565" s="28"/>
      <c r="B565" s="28" t="n">
        <v>564</v>
      </c>
      <c r="C565" s="43" t="s">
        <v>1975</v>
      </c>
      <c r="D565" s="28" t="s">
        <v>1627</v>
      </c>
      <c r="E565" s="28" t="s">
        <v>1628</v>
      </c>
      <c r="F565" s="28" t="s">
        <v>1644</v>
      </c>
      <c r="G565" s="28" t="s">
        <v>1651</v>
      </c>
      <c r="H565" s="28" t="n">
        <v>-5</v>
      </c>
      <c r="I565" s="20" t="n">
        <v>-5</v>
      </c>
      <c r="J565" s="9" t="str">
        <f aca="false">IF(H565=I565,"OK","OPSS")</f>
        <v>OK</v>
      </c>
    </row>
    <row r="566" customFormat="false" ht="12.8" hidden="false" customHeight="false" outlineLevel="0" collapsed="false">
      <c r="A566" s="28"/>
      <c r="B566" s="28" t="n">
        <v>565</v>
      </c>
      <c r="C566" s="43" t="s">
        <v>1976</v>
      </c>
      <c r="D566" s="28" t="s">
        <v>1627</v>
      </c>
      <c r="E566" s="28" t="s">
        <v>1628</v>
      </c>
      <c r="F566" s="28" t="s">
        <v>1644</v>
      </c>
      <c r="G566" s="28" t="s">
        <v>1645</v>
      </c>
      <c r="H566" s="28" t="n">
        <v>-0.11</v>
      </c>
      <c r="I566" s="20" t="n">
        <v>-0.11</v>
      </c>
      <c r="J566" s="9" t="str">
        <f aca="false">IF(H566=I566,"OK","OPSS")</f>
        <v>OK</v>
      </c>
    </row>
    <row r="567" customFormat="false" ht="12.8" hidden="false" customHeight="false" outlineLevel="0" collapsed="false">
      <c r="A567" s="28"/>
      <c r="B567" s="28" t="n">
        <v>566</v>
      </c>
      <c r="C567" s="43" t="s">
        <v>1977</v>
      </c>
      <c r="D567" s="28" t="s">
        <v>1627</v>
      </c>
      <c r="E567" s="28" t="s">
        <v>1628</v>
      </c>
      <c r="F567" s="28" t="s">
        <v>1629</v>
      </c>
      <c r="G567" s="28" t="s">
        <v>1664</v>
      </c>
      <c r="H567" s="28" t="n">
        <v>-200</v>
      </c>
      <c r="I567" s="20" t="n">
        <v>-200</v>
      </c>
      <c r="J567" s="9" t="str">
        <f aca="false">IF(H567=I567,"OK","OPSS")</f>
        <v>OK</v>
      </c>
    </row>
    <row r="568" customFormat="false" ht="12.8" hidden="false" customHeight="false" outlineLevel="0" collapsed="false">
      <c r="A568" s="28"/>
      <c r="B568" s="28" t="n">
        <v>567</v>
      </c>
      <c r="C568" s="43" t="s">
        <v>1977</v>
      </c>
      <c r="D568" s="28" t="s">
        <v>1627</v>
      </c>
      <c r="E568" s="28" t="s">
        <v>1628</v>
      </c>
      <c r="F568" s="28" t="s">
        <v>1644</v>
      </c>
      <c r="G568" s="28" t="s">
        <v>1651</v>
      </c>
      <c r="H568" s="28" t="n">
        <v>-12.88</v>
      </c>
      <c r="I568" s="20" t="n">
        <v>-12.88</v>
      </c>
      <c r="J568" s="9" t="str">
        <f aca="false">IF(H568=I568,"OK","OPSS")</f>
        <v>OK</v>
      </c>
    </row>
    <row r="569" customFormat="false" ht="23.85" hidden="false" customHeight="false" outlineLevel="0" collapsed="false">
      <c r="A569" s="28"/>
      <c r="B569" s="28" t="n">
        <v>568</v>
      </c>
      <c r="C569" s="43" t="s">
        <v>1978</v>
      </c>
      <c r="D569" s="28" t="s">
        <v>1660</v>
      </c>
      <c r="E569" s="28" t="s">
        <v>1628</v>
      </c>
      <c r="F569" s="28" t="s">
        <v>1661</v>
      </c>
      <c r="G569" s="28" t="s">
        <v>1684</v>
      </c>
      <c r="H569" s="28" t="n">
        <v>350</v>
      </c>
      <c r="I569" s="20" t="n">
        <v>350</v>
      </c>
      <c r="J569" s="9" t="str">
        <f aca="false">IF(H569=I569,"OK","OPSS")</f>
        <v>OK</v>
      </c>
    </row>
    <row r="570" customFormat="false" ht="12.8" hidden="false" customHeight="false" outlineLevel="0" collapsed="false">
      <c r="A570" s="28"/>
      <c r="B570" s="28" t="n">
        <v>569</v>
      </c>
      <c r="C570" s="43" t="s">
        <v>1979</v>
      </c>
      <c r="D570" s="28" t="s">
        <v>1627</v>
      </c>
      <c r="E570" s="28" t="s">
        <v>1628</v>
      </c>
      <c r="F570" s="28" t="s">
        <v>1657</v>
      </c>
      <c r="G570" s="28" t="s">
        <v>1658</v>
      </c>
      <c r="H570" s="28" t="n">
        <v>-599.9</v>
      </c>
      <c r="I570" s="20" t="n">
        <v>-599.9</v>
      </c>
      <c r="J570" s="9" t="str">
        <f aca="false">IF(H570=I570,"OK","OPSS")</f>
        <v>OK</v>
      </c>
    </row>
    <row r="571" customFormat="false" ht="12.8" hidden="false" customHeight="false" outlineLevel="0" collapsed="false">
      <c r="A571" s="28"/>
      <c r="B571" s="28" t="n">
        <v>570</v>
      </c>
      <c r="C571" s="43" t="s">
        <v>1979</v>
      </c>
      <c r="D571" s="28" t="s">
        <v>1627</v>
      </c>
      <c r="E571" s="28" t="s">
        <v>1628</v>
      </c>
      <c r="F571" s="28" t="s">
        <v>1657</v>
      </c>
      <c r="G571" s="28" t="s">
        <v>1658</v>
      </c>
      <c r="H571" s="28" t="n">
        <v>-126.06</v>
      </c>
      <c r="I571" s="20" t="n">
        <v>-126.06</v>
      </c>
      <c r="J571" s="9" t="str">
        <f aca="false">IF(H571=I571,"OK","OPSS")</f>
        <v>OK</v>
      </c>
    </row>
    <row r="572" customFormat="false" ht="23.85" hidden="false" customHeight="false" outlineLevel="0" collapsed="false">
      <c r="A572" s="28"/>
      <c r="B572" s="28" t="n">
        <v>571</v>
      </c>
      <c r="C572" s="43" t="s">
        <v>1979</v>
      </c>
      <c r="D572" s="28" t="s">
        <v>1660</v>
      </c>
      <c r="E572" s="28" t="s">
        <v>1628</v>
      </c>
      <c r="F572" s="28" t="s">
        <v>1661</v>
      </c>
      <c r="G572" s="28" t="s">
        <v>1662</v>
      </c>
      <c r="H572" s="28" t="n">
        <v>86</v>
      </c>
      <c r="I572" s="20" t="n">
        <v>86</v>
      </c>
      <c r="J572" s="9" t="str">
        <f aca="false">IF(H572=I572,"OK","OPSS")</f>
        <v>OK</v>
      </c>
    </row>
    <row r="573" customFormat="false" ht="23.85" hidden="false" customHeight="false" outlineLevel="0" collapsed="false">
      <c r="A573" s="28"/>
      <c r="B573" s="28" t="n">
        <v>572</v>
      </c>
      <c r="C573" s="43" t="s">
        <v>1979</v>
      </c>
      <c r="D573" s="28" t="s">
        <v>1660</v>
      </c>
      <c r="E573" s="28" t="s">
        <v>1628</v>
      </c>
      <c r="F573" s="28" t="s">
        <v>1661</v>
      </c>
      <c r="G573" s="28" t="s">
        <v>1662</v>
      </c>
      <c r="H573" s="28" t="n">
        <v>86</v>
      </c>
      <c r="I573" s="20" t="n">
        <v>86</v>
      </c>
      <c r="J573" s="9" t="str">
        <f aca="false">IF(H573=I573,"OK","OPSS")</f>
        <v>OK</v>
      </c>
    </row>
    <row r="574" customFormat="false" ht="12.8" hidden="false" customHeight="false" outlineLevel="0" collapsed="false">
      <c r="A574" s="28"/>
      <c r="B574" s="28" t="n">
        <v>573</v>
      </c>
      <c r="C574" s="43" t="s">
        <v>1979</v>
      </c>
      <c r="D574" s="28" t="s">
        <v>1627</v>
      </c>
      <c r="E574" s="28" t="s">
        <v>1628</v>
      </c>
      <c r="F574" s="28" t="s">
        <v>1631</v>
      </c>
      <c r="G574" s="28" t="s">
        <v>1659</v>
      </c>
      <c r="H574" s="28" t="n">
        <v>-208.34</v>
      </c>
      <c r="I574" s="20" t="n">
        <v>-208.34</v>
      </c>
      <c r="J574" s="9" t="str">
        <f aca="false">IF(H574=I574,"OK","OPSS")</f>
        <v>OK</v>
      </c>
    </row>
    <row r="575" customFormat="false" ht="23.85" hidden="false" customHeight="false" outlineLevel="0" collapsed="false">
      <c r="A575" s="28"/>
      <c r="B575" s="28" t="n">
        <v>574</v>
      </c>
      <c r="C575" s="43" t="s">
        <v>1979</v>
      </c>
      <c r="D575" s="28" t="s">
        <v>1660</v>
      </c>
      <c r="E575" s="28" t="s">
        <v>1628</v>
      </c>
      <c r="F575" s="28" t="s">
        <v>1661</v>
      </c>
      <c r="G575" s="28" t="s">
        <v>1662</v>
      </c>
      <c r="H575" s="28" t="n">
        <v>450</v>
      </c>
      <c r="I575" s="20" t="n">
        <v>450</v>
      </c>
      <c r="J575" s="9" t="str">
        <f aca="false">IF(H575=I575,"OK","OPSS")</f>
        <v>OK</v>
      </c>
    </row>
    <row r="576" customFormat="false" ht="12.8" hidden="false" customHeight="false" outlineLevel="0" collapsed="false">
      <c r="A576" s="28"/>
      <c r="B576" s="28" t="n">
        <v>575</v>
      </c>
      <c r="C576" s="43" t="s">
        <v>1980</v>
      </c>
      <c r="D576" s="28" t="s">
        <v>1627</v>
      </c>
      <c r="E576" s="28" t="s">
        <v>1628</v>
      </c>
      <c r="F576" s="28" t="s">
        <v>1657</v>
      </c>
      <c r="G576" s="28" t="s">
        <v>1658</v>
      </c>
      <c r="H576" s="28" t="n">
        <v>-16.21</v>
      </c>
      <c r="I576" s="20" t="n">
        <v>-16.21</v>
      </c>
      <c r="J576" s="9" t="str">
        <f aca="false">IF(H576=I576,"OK","OPSS")</f>
        <v>OK</v>
      </c>
    </row>
    <row r="577" customFormat="false" ht="12.8" hidden="false" customHeight="false" outlineLevel="0" collapsed="false">
      <c r="A577" s="28"/>
      <c r="B577" s="28" t="n">
        <v>576</v>
      </c>
      <c r="C577" s="43" t="s">
        <v>1981</v>
      </c>
      <c r="D577" s="28" t="s">
        <v>1627</v>
      </c>
      <c r="E577" s="28" t="s">
        <v>1628</v>
      </c>
      <c r="F577" s="28" t="s">
        <v>1629</v>
      </c>
      <c r="G577" s="28" t="s">
        <v>1683</v>
      </c>
      <c r="H577" s="28" t="n">
        <v>-150</v>
      </c>
      <c r="I577" s="20" t="n">
        <v>-150</v>
      </c>
      <c r="J577" s="9" t="str">
        <f aca="false">IF(H577=I577,"OK","OPSS")</f>
        <v>OK</v>
      </c>
    </row>
    <row r="578" customFormat="false" ht="12.8" hidden="false" customHeight="false" outlineLevel="0" collapsed="false">
      <c r="A578" s="28"/>
      <c r="B578" s="28" t="n">
        <v>577</v>
      </c>
      <c r="C578" s="43" t="s">
        <v>1982</v>
      </c>
      <c r="D578" s="28" t="s">
        <v>1627</v>
      </c>
      <c r="E578" s="28" t="s">
        <v>1628</v>
      </c>
      <c r="F578" s="28" t="s">
        <v>1631</v>
      </c>
      <c r="G578" s="28" t="s">
        <v>1641</v>
      </c>
      <c r="H578" s="28" t="n">
        <v>-15</v>
      </c>
      <c r="I578" s="20" t="n">
        <v>-15</v>
      </c>
      <c r="J578" s="9" t="str">
        <f aca="false">IF(H578=I578,"OK","OPSS")</f>
        <v>OK</v>
      </c>
    </row>
    <row r="579" customFormat="false" ht="12.8" hidden="false" customHeight="false" outlineLevel="0" collapsed="false">
      <c r="A579" s="28"/>
      <c r="B579" s="28" t="n">
        <v>578</v>
      </c>
      <c r="C579" s="43" t="s">
        <v>1983</v>
      </c>
      <c r="D579" s="28" t="s">
        <v>1627</v>
      </c>
      <c r="E579" s="28" t="s">
        <v>1628</v>
      </c>
      <c r="F579" s="28" t="s">
        <v>1629</v>
      </c>
      <c r="G579" s="28" t="s">
        <v>1649</v>
      </c>
      <c r="H579" s="28" t="n">
        <v>-286.04</v>
      </c>
      <c r="I579" s="20" t="n">
        <v>-286.04</v>
      </c>
      <c r="J579" s="9" t="str">
        <f aca="false">IF(H579=I579,"OK","OPSS")</f>
        <v>OK</v>
      </c>
    </row>
    <row r="580" customFormat="false" ht="12.8" hidden="false" customHeight="false" outlineLevel="0" collapsed="false">
      <c r="A580" s="28"/>
      <c r="B580" s="28" t="n">
        <v>579</v>
      </c>
      <c r="C580" s="43" t="s">
        <v>1983</v>
      </c>
      <c r="D580" s="28" t="s">
        <v>1627</v>
      </c>
      <c r="E580" s="28" t="s">
        <v>1628</v>
      </c>
      <c r="F580" s="28" t="s">
        <v>1629</v>
      </c>
      <c r="G580" s="28" t="s">
        <v>1649</v>
      </c>
      <c r="H580" s="28" t="n">
        <v>-9.37</v>
      </c>
      <c r="I580" s="20" t="n">
        <v>-9.37</v>
      </c>
      <c r="J580" s="9" t="str">
        <f aca="false">IF(H580=I580,"OK","OPSS")</f>
        <v>OK</v>
      </c>
    </row>
    <row r="581" customFormat="false" ht="12.8" hidden="false" customHeight="false" outlineLevel="0" collapsed="false">
      <c r="A581" s="28"/>
      <c r="B581" s="28" t="n">
        <v>580</v>
      </c>
      <c r="C581" s="43" t="s">
        <v>1984</v>
      </c>
      <c r="D581" s="28" t="s">
        <v>1627</v>
      </c>
      <c r="E581" s="28" t="s">
        <v>1628</v>
      </c>
      <c r="F581" s="28" t="s">
        <v>1631</v>
      </c>
      <c r="G581" s="28" t="s">
        <v>1659</v>
      </c>
      <c r="H581" s="28" t="n">
        <v>-61.66</v>
      </c>
      <c r="I581" s="20" t="n">
        <v>-61.66</v>
      </c>
      <c r="J581" s="9" t="str">
        <f aca="false">IF(H581=I581,"OK","OPSS")</f>
        <v>OK</v>
      </c>
    </row>
    <row r="582" customFormat="false" ht="12.8" hidden="false" customHeight="false" outlineLevel="0" collapsed="false">
      <c r="A582" s="28"/>
      <c r="B582" s="28" t="n">
        <v>581</v>
      </c>
      <c r="C582" s="43" t="s">
        <v>1985</v>
      </c>
      <c r="D582" s="28" t="s">
        <v>1627</v>
      </c>
      <c r="E582" s="28" t="s">
        <v>1628</v>
      </c>
      <c r="F582" s="28" t="s">
        <v>1644</v>
      </c>
      <c r="G582" s="28" t="s">
        <v>1651</v>
      </c>
      <c r="H582" s="28" t="n">
        <v>-5</v>
      </c>
      <c r="I582" s="20" t="n">
        <v>-5</v>
      </c>
      <c r="J582" s="9" t="str">
        <f aca="false">IF(H582=I582,"OK","OPSS")</f>
        <v>OK</v>
      </c>
    </row>
    <row r="583" customFormat="false" ht="12.8" hidden="false" customHeight="false" outlineLevel="0" collapsed="false">
      <c r="A583" s="28"/>
      <c r="B583" s="28" t="n">
        <v>582</v>
      </c>
      <c r="C583" s="43" t="s">
        <v>1986</v>
      </c>
      <c r="D583" s="28" t="s">
        <v>1627</v>
      </c>
      <c r="E583" s="28" t="s">
        <v>1628</v>
      </c>
      <c r="F583" s="28" t="s">
        <v>1629</v>
      </c>
      <c r="G583" s="28" t="s">
        <v>1664</v>
      </c>
      <c r="H583" s="28" t="n">
        <v>-200</v>
      </c>
      <c r="I583" s="20" t="n">
        <v>-200</v>
      </c>
      <c r="J583" s="9" t="str">
        <f aca="false">IF(H583=I583,"OK","OPSS")</f>
        <v>OK</v>
      </c>
    </row>
    <row r="584" customFormat="false" ht="23.85" hidden="false" customHeight="false" outlineLevel="0" collapsed="false">
      <c r="A584" s="28"/>
      <c r="B584" s="28" t="n">
        <v>583</v>
      </c>
      <c r="C584" s="43" t="s">
        <v>1986</v>
      </c>
      <c r="D584" s="28" t="s">
        <v>1627</v>
      </c>
      <c r="E584" s="28" t="s">
        <v>1628</v>
      </c>
      <c r="F584" s="28" t="s">
        <v>1633</v>
      </c>
      <c r="G584" s="28" t="s">
        <v>1634</v>
      </c>
      <c r="H584" s="28" t="n">
        <v>-20</v>
      </c>
      <c r="I584" s="20" t="n">
        <v>-20</v>
      </c>
      <c r="J584" s="9" t="str">
        <f aca="false">IF(H584=I584,"OK","OPSS")</f>
        <v>OK</v>
      </c>
    </row>
    <row r="585" customFormat="false" ht="12.8" hidden="false" customHeight="false" outlineLevel="0" collapsed="false">
      <c r="A585" s="28"/>
      <c r="B585" s="28" t="n">
        <v>584</v>
      </c>
      <c r="C585" s="43" t="s">
        <v>1986</v>
      </c>
      <c r="D585" s="28" t="s">
        <v>1627</v>
      </c>
      <c r="E585" s="28" t="s">
        <v>1628</v>
      </c>
      <c r="F585" s="28" t="s">
        <v>1644</v>
      </c>
      <c r="G585" s="28" t="s">
        <v>1645</v>
      </c>
      <c r="H585" s="28" t="n">
        <v>-4.2</v>
      </c>
      <c r="I585" s="20" t="n">
        <v>-4.2</v>
      </c>
      <c r="J585" s="9" t="str">
        <f aca="false">IF(H585=I585,"OK","OPSS")</f>
        <v>OK</v>
      </c>
    </row>
    <row r="586" customFormat="false" ht="12.8" hidden="false" customHeight="false" outlineLevel="0" collapsed="false">
      <c r="A586" s="28"/>
      <c r="B586" s="28" t="n">
        <v>585</v>
      </c>
      <c r="C586" s="43" t="s">
        <v>1987</v>
      </c>
      <c r="D586" s="28" t="s">
        <v>1627</v>
      </c>
      <c r="E586" s="28" t="s">
        <v>1628</v>
      </c>
      <c r="F586" s="28" t="s">
        <v>1644</v>
      </c>
      <c r="G586" s="28" t="s">
        <v>1651</v>
      </c>
      <c r="H586" s="28" t="n">
        <v>-12.88</v>
      </c>
      <c r="I586" s="20" t="n">
        <v>-12.88</v>
      </c>
      <c r="J586" s="9" t="str">
        <f aca="false">IF(H586=I586,"OK","OPSS")</f>
        <v>OK</v>
      </c>
    </row>
    <row r="587" customFormat="false" ht="12.8" hidden="false" customHeight="false" outlineLevel="0" collapsed="false">
      <c r="A587" s="28"/>
      <c r="B587" s="28" t="n">
        <v>586</v>
      </c>
      <c r="C587" s="43" t="s">
        <v>1988</v>
      </c>
      <c r="D587" s="28" t="s">
        <v>1627</v>
      </c>
      <c r="E587" s="28" t="s">
        <v>1628</v>
      </c>
      <c r="F587" s="28" t="s">
        <v>1629</v>
      </c>
      <c r="G587" s="28" t="s">
        <v>1649</v>
      </c>
      <c r="H587" s="28" t="n">
        <v>-239.03</v>
      </c>
      <c r="I587" s="20" t="n">
        <v>-239.03</v>
      </c>
      <c r="J587" s="9" t="str">
        <f aca="false">IF(H587=I587,"OK","OPSS")</f>
        <v>OK</v>
      </c>
    </row>
    <row r="588" customFormat="false" ht="23.85" hidden="false" customHeight="false" outlineLevel="0" collapsed="false">
      <c r="A588" s="28"/>
      <c r="B588" s="28" t="n">
        <v>587</v>
      </c>
      <c r="C588" s="43" t="s">
        <v>1988</v>
      </c>
      <c r="D588" s="28" t="s">
        <v>1627</v>
      </c>
      <c r="E588" s="28" t="s">
        <v>1628</v>
      </c>
      <c r="F588" s="28" t="s">
        <v>1633</v>
      </c>
      <c r="G588" s="28" t="s">
        <v>1634</v>
      </c>
      <c r="H588" s="28" t="n">
        <v>-50</v>
      </c>
      <c r="I588" s="20" t="n">
        <v>-50</v>
      </c>
      <c r="J588" s="9" t="str">
        <f aca="false">IF(H588=I588,"OK","OPSS")</f>
        <v>OK</v>
      </c>
    </row>
    <row r="589" customFormat="false" ht="23.85" hidden="false" customHeight="false" outlineLevel="0" collapsed="false">
      <c r="A589" s="28"/>
      <c r="B589" s="28" t="n">
        <v>588</v>
      </c>
      <c r="C589" s="43" t="s">
        <v>1988</v>
      </c>
      <c r="D589" s="28" t="s">
        <v>1627</v>
      </c>
      <c r="E589" s="28" t="s">
        <v>1628</v>
      </c>
      <c r="F589" s="28" t="s">
        <v>1633</v>
      </c>
      <c r="G589" s="28" t="s">
        <v>1634</v>
      </c>
      <c r="H589" s="28" t="n">
        <v>-20</v>
      </c>
      <c r="I589" s="20" t="n">
        <v>-20</v>
      </c>
      <c r="J589" s="9" t="str">
        <f aca="false">IF(H589=I589,"OK","OPSS")</f>
        <v>OK</v>
      </c>
    </row>
    <row r="590" customFormat="false" ht="12.8" hidden="false" customHeight="false" outlineLevel="0" collapsed="false">
      <c r="A590" s="28"/>
      <c r="B590" s="28" t="n">
        <v>589</v>
      </c>
      <c r="C590" s="43" t="s">
        <v>1988</v>
      </c>
      <c r="D590" s="28" t="s">
        <v>1627</v>
      </c>
      <c r="E590" s="28" t="s">
        <v>1628</v>
      </c>
      <c r="F590" s="28" t="s">
        <v>1631</v>
      </c>
      <c r="G590" s="28" t="s">
        <v>1659</v>
      </c>
      <c r="H590" s="28" t="n">
        <v>-1</v>
      </c>
      <c r="I590" s="20" t="n">
        <v>-1</v>
      </c>
      <c r="J590" s="9" t="str">
        <f aca="false">IF(H590=I590,"OK","OPSS")</f>
        <v>OK</v>
      </c>
    </row>
    <row r="591" customFormat="false" ht="12.8" hidden="false" customHeight="false" outlineLevel="0" collapsed="false">
      <c r="A591" s="28"/>
      <c r="B591" s="28" t="n">
        <v>590</v>
      </c>
      <c r="C591" s="43" t="s">
        <v>1989</v>
      </c>
      <c r="D591" s="28" t="s">
        <v>1627</v>
      </c>
      <c r="E591" s="28" t="s">
        <v>1628</v>
      </c>
      <c r="F591" s="28" t="s">
        <v>1731</v>
      </c>
      <c r="G591" s="28" t="s">
        <v>1732</v>
      </c>
      <c r="H591" s="28" t="n">
        <v>-100</v>
      </c>
      <c r="I591" s="20" t="n">
        <v>-100</v>
      </c>
      <c r="J591" s="9" t="str">
        <f aca="false">IF(H591=I591,"OK","OPSS")</f>
        <v>OK</v>
      </c>
    </row>
    <row r="592" customFormat="false" ht="12.8" hidden="false" customHeight="false" outlineLevel="0" collapsed="false">
      <c r="A592" s="28"/>
      <c r="B592" s="28" t="n">
        <v>591</v>
      </c>
      <c r="C592" s="43" t="s">
        <v>1990</v>
      </c>
      <c r="D592" s="28" t="s">
        <v>1627</v>
      </c>
      <c r="E592" s="28" t="s">
        <v>1628</v>
      </c>
      <c r="F592" s="28" t="s">
        <v>1629</v>
      </c>
      <c r="G592" s="28" t="s">
        <v>1683</v>
      </c>
      <c r="H592" s="28" t="n">
        <v>-100</v>
      </c>
      <c r="I592" s="20" t="n">
        <v>-100</v>
      </c>
      <c r="J592" s="9" t="str">
        <f aca="false">IF(H592=I592,"OK","OPSS")</f>
        <v>OK</v>
      </c>
    </row>
    <row r="593" customFormat="false" ht="23.85" hidden="false" customHeight="false" outlineLevel="0" collapsed="false">
      <c r="A593" s="28"/>
      <c r="B593" s="28" t="n">
        <v>592</v>
      </c>
      <c r="C593" s="43" t="s">
        <v>1991</v>
      </c>
      <c r="D593" s="28" t="s">
        <v>1627</v>
      </c>
      <c r="E593" s="28" t="s">
        <v>1628</v>
      </c>
      <c r="F593" s="28" t="s">
        <v>1633</v>
      </c>
      <c r="G593" s="28" t="s">
        <v>1782</v>
      </c>
      <c r="H593" s="28" t="n">
        <v>-150</v>
      </c>
      <c r="I593" s="20" t="n">
        <v>-150</v>
      </c>
      <c r="J593" s="9" t="str">
        <f aca="false">IF(H593=I593,"OK","OPSS")</f>
        <v>OK</v>
      </c>
    </row>
    <row r="594" customFormat="false" ht="12.8" hidden="false" customHeight="false" outlineLevel="0" collapsed="false">
      <c r="A594" s="28"/>
      <c r="B594" s="28" t="n">
        <v>593</v>
      </c>
      <c r="C594" s="43" t="s">
        <v>1991</v>
      </c>
      <c r="D594" s="28" t="s">
        <v>1627</v>
      </c>
      <c r="E594" s="28" t="s">
        <v>1628</v>
      </c>
      <c r="F594" s="28" t="s">
        <v>1631</v>
      </c>
      <c r="G594" s="28" t="s">
        <v>1709</v>
      </c>
      <c r="H594" s="28" t="n">
        <v>-21</v>
      </c>
      <c r="I594" s="20" t="n">
        <v>-21</v>
      </c>
      <c r="J594" s="9" t="str">
        <f aca="false">IF(H594=I594,"OK","OPSS")</f>
        <v>OK</v>
      </c>
    </row>
    <row r="595" customFormat="false" ht="23.85" hidden="false" customHeight="false" outlineLevel="0" collapsed="false">
      <c r="A595" s="28"/>
      <c r="B595" s="28" t="n">
        <v>594</v>
      </c>
      <c r="C595" s="43" t="s">
        <v>1991</v>
      </c>
      <c r="D595" s="28" t="s">
        <v>1627</v>
      </c>
      <c r="E595" s="28" t="s">
        <v>1628</v>
      </c>
      <c r="F595" s="28" t="s">
        <v>1633</v>
      </c>
      <c r="G595" s="28" t="s">
        <v>1634</v>
      </c>
      <c r="H595" s="28" t="n">
        <v>-9</v>
      </c>
      <c r="I595" s="20" t="n">
        <v>-9</v>
      </c>
      <c r="J595" s="9" t="str">
        <f aca="false">IF(H595=I595,"OK","OPSS")</f>
        <v>OK</v>
      </c>
    </row>
    <row r="596" customFormat="false" ht="12.8" hidden="false" customHeight="false" outlineLevel="0" collapsed="false">
      <c r="A596" s="28"/>
      <c r="B596" s="28" t="n">
        <v>595</v>
      </c>
      <c r="C596" s="43" t="s">
        <v>1991</v>
      </c>
      <c r="D596" s="28" t="s">
        <v>1627</v>
      </c>
      <c r="E596" s="28" t="s">
        <v>1628</v>
      </c>
      <c r="F596" s="28" t="s">
        <v>1644</v>
      </c>
      <c r="G596" s="28" t="s">
        <v>1651</v>
      </c>
      <c r="H596" s="28" t="n">
        <v>-5</v>
      </c>
      <c r="I596" s="20" t="n">
        <v>-5</v>
      </c>
      <c r="J596" s="9" t="str">
        <f aca="false">IF(H596=I596,"OK","OPSS")</f>
        <v>OK</v>
      </c>
    </row>
    <row r="597" customFormat="false" ht="12.8" hidden="false" customHeight="false" outlineLevel="0" collapsed="false">
      <c r="A597" s="28"/>
      <c r="B597" s="28" t="n">
        <v>596</v>
      </c>
      <c r="C597" s="43" t="s">
        <v>1992</v>
      </c>
      <c r="D597" s="28" t="s">
        <v>1627</v>
      </c>
      <c r="E597" s="28" t="s">
        <v>1628</v>
      </c>
      <c r="F597" s="28" t="s">
        <v>1631</v>
      </c>
      <c r="G597" s="28" t="s">
        <v>1659</v>
      </c>
      <c r="H597" s="28" t="n">
        <v>-150</v>
      </c>
      <c r="I597" s="20" t="n">
        <v>-150</v>
      </c>
      <c r="J597" s="9" t="str">
        <f aca="false">IF(H597=I597,"OK","OPSS")</f>
        <v>OK</v>
      </c>
    </row>
    <row r="598" customFormat="false" ht="12.8" hidden="false" customHeight="false" outlineLevel="0" collapsed="false">
      <c r="A598" s="28"/>
      <c r="B598" s="28" t="n">
        <v>597</v>
      </c>
      <c r="C598" s="43" t="s">
        <v>1992</v>
      </c>
      <c r="D598" s="28" t="s">
        <v>1627</v>
      </c>
      <c r="E598" s="28" t="s">
        <v>1628</v>
      </c>
      <c r="F598" s="28" t="s">
        <v>1631</v>
      </c>
      <c r="G598" s="28" t="s">
        <v>1659</v>
      </c>
      <c r="H598" s="28" t="n">
        <v>-124.5</v>
      </c>
      <c r="I598" s="20" t="n">
        <v>-124.5</v>
      </c>
      <c r="J598" s="9" t="str">
        <f aca="false">IF(H598=I598,"OK","OPSS")</f>
        <v>OK</v>
      </c>
    </row>
    <row r="599" customFormat="false" ht="23.85" hidden="false" customHeight="false" outlineLevel="0" collapsed="false">
      <c r="A599" s="28"/>
      <c r="B599" s="28" t="n">
        <v>598</v>
      </c>
      <c r="C599" s="43" t="s">
        <v>1993</v>
      </c>
      <c r="D599" s="28" t="s">
        <v>1660</v>
      </c>
      <c r="E599" s="28" t="s">
        <v>1628</v>
      </c>
      <c r="F599" s="28" t="s">
        <v>1661</v>
      </c>
      <c r="G599" s="28" t="s">
        <v>1662</v>
      </c>
      <c r="H599" s="28" t="n">
        <v>210.5</v>
      </c>
      <c r="I599" s="20" t="n">
        <v>210.5</v>
      </c>
      <c r="J599" s="9" t="str">
        <f aca="false">IF(H599=I599,"OK","OPSS")</f>
        <v>OK</v>
      </c>
    </row>
    <row r="600" customFormat="false" ht="12.8" hidden="false" customHeight="false" outlineLevel="0" collapsed="false">
      <c r="A600" s="28"/>
      <c r="B600" s="28" t="n">
        <v>599</v>
      </c>
      <c r="C600" s="43" t="s">
        <v>1993</v>
      </c>
      <c r="D600" s="28" t="s">
        <v>1627</v>
      </c>
      <c r="E600" s="28" t="s">
        <v>1628</v>
      </c>
      <c r="F600" s="28" t="s">
        <v>1644</v>
      </c>
      <c r="G600" s="28" t="s">
        <v>1645</v>
      </c>
      <c r="H600" s="28" t="n">
        <v>-8.31</v>
      </c>
      <c r="I600" s="20" t="n">
        <v>-8.31</v>
      </c>
      <c r="J600" s="9" t="str">
        <f aca="false">IF(H600=I600,"OK","OPSS")</f>
        <v>OK</v>
      </c>
    </row>
    <row r="601" customFormat="false" ht="12.8" hidden="false" customHeight="false" outlineLevel="0" collapsed="false">
      <c r="A601" s="28"/>
      <c r="B601" s="28" t="n">
        <v>600</v>
      </c>
      <c r="C601" s="43" t="s">
        <v>1994</v>
      </c>
      <c r="D601" s="28" t="s">
        <v>1627</v>
      </c>
      <c r="E601" s="28" t="s">
        <v>1628</v>
      </c>
      <c r="F601" s="28" t="s">
        <v>1629</v>
      </c>
      <c r="G601" s="28" t="s">
        <v>1664</v>
      </c>
      <c r="H601" s="28" t="n">
        <v>-200</v>
      </c>
      <c r="I601" s="20" t="n">
        <v>-200</v>
      </c>
      <c r="J601" s="9" t="str">
        <f aca="false">IF(H601=I601,"OK","OPSS")</f>
        <v>OK</v>
      </c>
    </row>
    <row r="602" customFormat="false" ht="12.8" hidden="false" customHeight="false" outlineLevel="0" collapsed="false">
      <c r="A602" s="28"/>
      <c r="B602" s="28" t="n">
        <v>601</v>
      </c>
      <c r="C602" s="43" t="s">
        <v>1994</v>
      </c>
      <c r="D602" s="28" t="s">
        <v>1627</v>
      </c>
      <c r="E602" s="28" t="s">
        <v>1628</v>
      </c>
      <c r="F602" s="28" t="s">
        <v>1644</v>
      </c>
      <c r="G602" s="28" t="s">
        <v>1651</v>
      </c>
      <c r="H602" s="28" t="n">
        <v>-12.88</v>
      </c>
      <c r="I602" s="20" t="n">
        <v>-12.88</v>
      </c>
      <c r="J602" s="9" t="str">
        <f aca="false">IF(H602=I602,"OK","OPSS")</f>
        <v>OK</v>
      </c>
    </row>
    <row r="603" customFormat="false" ht="12.8" hidden="false" customHeight="false" outlineLevel="0" collapsed="false">
      <c r="A603" s="28"/>
      <c r="B603" s="28" t="n">
        <v>602</v>
      </c>
      <c r="C603" s="43" t="s">
        <v>1995</v>
      </c>
      <c r="D603" s="28" t="s">
        <v>1627</v>
      </c>
      <c r="E603" s="28" t="s">
        <v>1628</v>
      </c>
      <c r="F603" s="28" t="s">
        <v>1629</v>
      </c>
      <c r="G603" s="28" t="s">
        <v>1649</v>
      </c>
      <c r="H603" s="28" t="n">
        <v>-507.6</v>
      </c>
      <c r="I603" s="20" t="n">
        <v>-507.6</v>
      </c>
      <c r="J603" s="9" t="str">
        <f aca="false">IF(H603=I603,"OK","OPSS")</f>
        <v>OK</v>
      </c>
    </row>
    <row r="604" customFormat="false" ht="23.85" hidden="false" customHeight="false" outlineLevel="0" collapsed="false">
      <c r="A604" s="28"/>
      <c r="B604" s="28" t="n">
        <v>603</v>
      </c>
      <c r="C604" s="43" t="s">
        <v>1996</v>
      </c>
      <c r="D604" s="28" t="s">
        <v>1660</v>
      </c>
      <c r="E604" s="28" t="s">
        <v>1628</v>
      </c>
      <c r="F604" s="28" t="s">
        <v>1661</v>
      </c>
      <c r="G604" s="28" t="s">
        <v>1662</v>
      </c>
      <c r="H604" s="28" t="n">
        <v>270</v>
      </c>
      <c r="I604" s="20" t="n">
        <v>270</v>
      </c>
      <c r="J604" s="9" t="str">
        <f aca="false">IF(H604=I604,"OK","OPSS")</f>
        <v>OK</v>
      </c>
    </row>
    <row r="605" customFormat="false" ht="12.8" hidden="false" customHeight="false" outlineLevel="0" collapsed="false">
      <c r="A605" s="28"/>
      <c r="B605" s="28" t="n">
        <v>604</v>
      </c>
      <c r="C605" s="43" t="s">
        <v>1997</v>
      </c>
      <c r="D605" s="28" t="s">
        <v>1627</v>
      </c>
      <c r="E605" s="28" t="s">
        <v>1628</v>
      </c>
      <c r="F605" s="28" t="s">
        <v>1631</v>
      </c>
      <c r="G605" s="28" t="s">
        <v>1709</v>
      </c>
      <c r="H605" s="28" t="n">
        <v>-7</v>
      </c>
      <c r="I605" s="20" t="n">
        <v>-7</v>
      </c>
      <c r="J605" s="9" t="str">
        <f aca="false">IF(H605=I605,"OK","OPSS")</f>
        <v>OK</v>
      </c>
    </row>
    <row r="606" customFormat="false" ht="12.8" hidden="false" customHeight="false" outlineLevel="0" collapsed="false">
      <c r="A606" s="28"/>
      <c r="B606" s="28" t="n">
        <v>605</v>
      </c>
      <c r="C606" s="43" t="s">
        <v>1998</v>
      </c>
      <c r="D606" s="28" t="s">
        <v>1627</v>
      </c>
      <c r="E606" s="28" t="s">
        <v>1628</v>
      </c>
      <c r="F606" s="28" t="s">
        <v>1629</v>
      </c>
      <c r="G606" s="28" t="s">
        <v>1649</v>
      </c>
      <c r="H606" s="28" t="n">
        <v>-188.66</v>
      </c>
      <c r="I606" s="20" t="n">
        <v>-188.66</v>
      </c>
      <c r="J606" s="9" t="str">
        <f aca="false">IF(H606=I606,"OK","OPSS")</f>
        <v>OK</v>
      </c>
    </row>
    <row r="607" customFormat="false" ht="23.85" hidden="false" customHeight="false" outlineLevel="0" collapsed="false">
      <c r="A607" s="28"/>
      <c r="B607" s="28" t="n">
        <v>606</v>
      </c>
      <c r="C607" s="43" t="s">
        <v>1998</v>
      </c>
      <c r="D607" s="28" t="s">
        <v>1627</v>
      </c>
      <c r="E607" s="28" t="s">
        <v>1628</v>
      </c>
      <c r="F607" s="28" t="s">
        <v>1633</v>
      </c>
      <c r="G607" s="28" t="s">
        <v>1634</v>
      </c>
      <c r="H607" s="28" t="n">
        <v>-6.69</v>
      </c>
      <c r="I607" s="20" t="n">
        <v>-6.69</v>
      </c>
      <c r="J607" s="9" t="str">
        <f aca="false">IF(H607=I607,"OK","OPSS")</f>
        <v>OK</v>
      </c>
    </row>
    <row r="608" customFormat="false" ht="23.85" hidden="false" customHeight="false" outlineLevel="0" collapsed="false">
      <c r="A608" s="28"/>
      <c r="B608" s="28" t="n">
        <v>607</v>
      </c>
      <c r="C608" s="43" t="s">
        <v>1998</v>
      </c>
      <c r="D608" s="28" t="s">
        <v>1627</v>
      </c>
      <c r="E608" s="28" t="s">
        <v>1628</v>
      </c>
      <c r="F608" s="28" t="s">
        <v>1633</v>
      </c>
      <c r="G608" s="28" t="s">
        <v>1634</v>
      </c>
      <c r="H608" s="28" t="n">
        <v>-7.99</v>
      </c>
      <c r="I608" s="20" t="n">
        <v>-7.99</v>
      </c>
      <c r="J608" s="9" t="str">
        <f aca="false">IF(H608=I608,"OK","OPSS")</f>
        <v>OK</v>
      </c>
    </row>
    <row r="609" customFormat="false" ht="12.8" hidden="false" customHeight="false" outlineLevel="0" collapsed="false">
      <c r="A609" s="28"/>
      <c r="B609" s="28" t="n">
        <v>608</v>
      </c>
      <c r="C609" s="43" t="s">
        <v>1998</v>
      </c>
      <c r="D609" s="28" t="s">
        <v>1627</v>
      </c>
      <c r="E609" s="28" t="s">
        <v>1628</v>
      </c>
      <c r="F609" s="28" t="s">
        <v>1644</v>
      </c>
      <c r="G609" s="28" t="s">
        <v>1651</v>
      </c>
      <c r="H609" s="28" t="n">
        <v>-5</v>
      </c>
      <c r="I609" s="20" t="n">
        <v>-5</v>
      </c>
      <c r="J609" s="9" t="str">
        <f aca="false">IF(H609=I609,"OK","OPSS")</f>
        <v>OK</v>
      </c>
    </row>
    <row r="610" customFormat="false" ht="12.8" hidden="false" customHeight="false" outlineLevel="0" collapsed="false">
      <c r="A610" s="28"/>
      <c r="B610" s="28" t="n">
        <v>609</v>
      </c>
      <c r="C610" s="43" t="s">
        <v>1999</v>
      </c>
      <c r="D610" s="28" t="s">
        <v>1627</v>
      </c>
      <c r="E610" s="28" t="s">
        <v>1628</v>
      </c>
      <c r="F610" s="28" t="s">
        <v>1644</v>
      </c>
      <c r="G610" s="28" t="s">
        <v>1645</v>
      </c>
      <c r="H610" s="28" t="n">
        <v>-3.19</v>
      </c>
      <c r="I610" s="20" t="n">
        <v>-3.19</v>
      </c>
      <c r="J610" s="9" t="str">
        <f aca="false">IF(H610=I610,"OK","OPSS")</f>
        <v>OK</v>
      </c>
    </row>
    <row r="611" customFormat="false" ht="12.8" hidden="false" customHeight="false" outlineLevel="0" collapsed="false">
      <c r="A611" s="28"/>
      <c r="B611" s="28" t="n">
        <v>610</v>
      </c>
      <c r="C611" s="43" t="s">
        <v>2000</v>
      </c>
      <c r="D611" s="28" t="s">
        <v>1627</v>
      </c>
      <c r="E611" s="28" t="s">
        <v>1628</v>
      </c>
      <c r="F611" s="28" t="s">
        <v>1629</v>
      </c>
      <c r="G611" s="28" t="s">
        <v>1683</v>
      </c>
      <c r="H611" s="28" t="n">
        <v>-60</v>
      </c>
      <c r="I611" s="20" t="n">
        <v>-60</v>
      </c>
      <c r="J611" s="9" t="str">
        <f aca="false">IF(H611=I611,"OK","OPSS")</f>
        <v>OK</v>
      </c>
    </row>
    <row r="612" customFormat="false" ht="12.8" hidden="false" customHeight="false" outlineLevel="0" collapsed="false">
      <c r="A612" s="28"/>
      <c r="B612" s="28" t="n">
        <v>611</v>
      </c>
      <c r="C612" s="43" t="s">
        <v>2000</v>
      </c>
      <c r="D612" s="28" t="s">
        <v>1627</v>
      </c>
      <c r="E612" s="28" t="s">
        <v>1628</v>
      </c>
      <c r="F612" s="28" t="s">
        <v>1631</v>
      </c>
      <c r="G612" s="28" t="s">
        <v>1659</v>
      </c>
      <c r="H612" s="28" t="n">
        <v>-15</v>
      </c>
      <c r="I612" s="20" t="n">
        <v>-15</v>
      </c>
      <c r="J612" s="9" t="str">
        <f aca="false">IF(H612=I612,"OK","OPSS")</f>
        <v>OK</v>
      </c>
    </row>
    <row r="613" customFormat="false" ht="12.8" hidden="false" customHeight="false" outlineLevel="0" collapsed="false">
      <c r="A613" s="28"/>
      <c r="B613" s="28" t="n">
        <v>612</v>
      </c>
      <c r="C613" s="43" t="s">
        <v>2001</v>
      </c>
      <c r="D613" s="28" t="s">
        <v>1627</v>
      </c>
      <c r="E613" s="28" t="s">
        <v>1628</v>
      </c>
      <c r="F613" s="28" t="s">
        <v>1629</v>
      </c>
      <c r="G613" s="28" t="s">
        <v>1683</v>
      </c>
      <c r="H613" s="28" t="n">
        <v>-68</v>
      </c>
      <c r="I613" s="20" t="n">
        <v>-68</v>
      </c>
      <c r="J613" s="9" t="str">
        <f aca="false">IF(H613=I613,"OK","OPSS")</f>
        <v>OK</v>
      </c>
    </row>
    <row r="614" customFormat="false" ht="12.8" hidden="false" customHeight="false" outlineLevel="0" collapsed="false">
      <c r="A614" s="28"/>
      <c r="B614" s="28" t="n">
        <v>613</v>
      </c>
      <c r="C614" s="43" t="s">
        <v>2001</v>
      </c>
      <c r="D614" s="28" t="s">
        <v>1627</v>
      </c>
      <c r="E614" s="28" t="s">
        <v>1628</v>
      </c>
      <c r="F614" s="28" t="s">
        <v>1631</v>
      </c>
      <c r="G614" s="28" t="s">
        <v>1659</v>
      </c>
      <c r="H614" s="28" t="n">
        <v>-300</v>
      </c>
      <c r="I614" s="20" t="n">
        <v>-300</v>
      </c>
      <c r="J614" s="9" t="str">
        <f aca="false">IF(H614=I614,"OK","OPSS")</f>
        <v>OK</v>
      </c>
    </row>
    <row r="615" customFormat="false" ht="12.8" hidden="false" customHeight="false" outlineLevel="0" collapsed="false">
      <c r="A615" s="28"/>
      <c r="B615" s="28" t="n">
        <v>614</v>
      </c>
      <c r="C615" s="43" t="s">
        <v>2002</v>
      </c>
      <c r="D615" s="28" t="s">
        <v>1627</v>
      </c>
      <c r="E615" s="28" t="s">
        <v>1628</v>
      </c>
      <c r="F615" s="28" t="s">
        <v>1644</v>
      </c>
      <c r="G615" s="28" t="s">
        <v>1651</v>
      </c>
      <c r="H615" s="28" t="n">
        <v>-12.88</v>
      </c>
      <c r="I615" s="20" t="n">
        <v>-12.88</v>
      </c>
      <c r="J615" s="9" t="str">
        <f aca="false">IF(H615=I615,"OK","OPSS")</f>
        <v>OK</v>
      </c>
    </row>
    <row r="616" customFormat="false" ht="12.8" hidden="false" customHeight="false" outlineLevel="0" collapsed="false">
      <c r="A616" s="28"/>
      <c r="B616" s="28" t="n">
        <v>615</v>
      </c>
      <c r="C616" s="43" t="s">
        <v>2003</v>
      </c>
      <c r="D616" s="28" t="s">
        <v>1627</v>
      </c>
      <c r="E616" s="28" t="s">
        <v>1628</v>
      </c>
      <c r="F616" s="28" t="s">
        <v>1629</v>
      </c>
      <c r="G616" s="28" t="s">
        <v>1649</v>
      </c>
      <c r="H616" s="28" t="n">
        <v>-65.47</v>
      </c>
      <c r="I616" s="20" t="n">
        <v>-65.47</v>
      </c>
      <c r="J616" s="9" t="str">
        <f aca="false">IF(H616=I616,"OK","OPSS")</f>
        <v>OK</v>
      </c>
    </row>
    <row r="617" customFormat="false" ht="12.8" hidden="false" customHeight="false" outlineLevel="0" collapsed="false">
      <c r="A617" s="28"/>
      <c r="B617" s="28" t="n">
        <v>616</v>
      </c>
      <c r="C617" s="43" t="s">
        <v>2003</v>
      </c>
      <c r="D617" s="28" t="s">
        <v>1627</v>
      </c>
      <c r="E617" s="28" t="s">
        <v>1628</v>
      </c>
      <c r="F617" s="28" t="s">
        <v>1629</v>
      </c>
      <c r="G617" s="28" t="s">
        <v>1664</v>
      </c>
      <c r="H617" s="28" t="n">
        <v>-200</v>
      </c>
      <c r="I617" s="20" t="n">
        <v>-200</v>
      </c>
      <c r="J617" s="9" t="str">
        <f aca="false">IF(H617=I617,"OK","OPSS")</f>
        <v>OK</v>
      </c>
    </row>
    <row r="618" customFormat="false" ht="23.85" hidden="false" customHeight="false" outlineLevel="0" collapsed="false">
      <c r="A618" s="28"/>
      <c r="B618" s="28" t="n">
        <v>617</v>
      </c>
      <c r="C618" s="43" t="s">
        <v>2003</v>
      </c>
      <c r="D618" s="28" t="s">
        <v>1627</v>
      </c>
      <c r="E618" s="28" t="s">
        <v>1628</v>
      </c>
      <c r="F618" s="28" t="s">
        <v>1633</v>
      </c>
      <c r="G618" s="28" t="s">
        <v>1634</v>
      </c>
      <c r="H618" s="28" t="n">
        <v>-50</v>
      </c>
      <c r="I618" s="20" t="n">
        <v>-50</v>
      </c>
      <c r="J618" s="9" t="str">
        <f aca="false">IF(H618=I618,"OK","OPSS")</f>
        <v>OK</v>
      </c>
    </row>
    <row r="619" customFormat="false" ht="23.85" hidden="false" customHeight="false" outlineLevel="0" collapsed="false">
      <c r="A619" s="28"/>
      <c r="B619" s="28" t="n">
        <v>618</v>
      </c>
      <c r="C619" s="43" t="s">
        <v>2004</v>
      </c>
      <c r="D619" s="28" t="s">
        <v>1660</v>
      </c>
      <c r="E619" s="28" t="s">
        <v>1628</v>
      </c>
      <c r="F619" s="28" t="s">
        <v>1661</v>
      </c>
      <c r="G619" s="28" t="s">
        <v>1743</v>
      </c>
      <c r="H619" s="28" t="n">
        <v>1535.77</v>
      </c>
      <c r="I619" s="20" t="n">
        <v>1535.77</v>
      </c>
      <c r="J619" s="9" t="str">
        <f aca="false">IF(H619=I619,"OK","OPSS")</f>
        <v>OK</v>
      </c>
    </row>
    <row r="620" customFormat="false" ht="23.85" hidden="false" customHeight="false" outlineLevel="0" collapsed="false">
      <c r="A620" s="28"/>
      <c r="B620" s="28" t="n">
        <v>619</v>
      </c>
      <c r="C620" s="43" t="s">
        <v>2004</v>
      </c>
      <c r="D620" s="28" t="s">
        <v>1660</v>
      </c>
      <c r="E620" s="28" t="s">
        <v>1628</v>
      </c>
      <c r="F620" s="28" t="s">
        <v>1661</v>
      </c>
      <c r="G620" s="28" t="s">
        <v>1662</v>
      </c>
      <c r="H620" s="28" t="n">
        <v>2347</v>
      </c>
      <c r="I620" s="20" t="n">
        <v>2347</v>
      </c>
      <c r="J620" s="9" t="str">
        <f aca="false">IF(H620=I620,"OK","OPSS")</f>
        <v>OK</v>
      </c>
    </row>
    <row r="621" customFormat="false" ht="23.85" hidden="false" customHeight="false" outlineLevel="0" collapsed="false">
      <c r="A621" s="28"/>
      <c r="B621" s="28" t="n">
        <v>620</v>
      </c>
      <c r="C621" s="43" t="s">
        <v>2004</v>
      </c>
      <c r="D621" s="28" t="s">
        <v>1627</v>
      </c>
      <c r="E621" s="28" t="s">
        <v>1628</v>
      </c>
      <c r="F621" s="28" t="s">
        <v>1633</v>
      </c>
      <c r="G621" s="28" t="s">
        <v>1782</v>
      </c>
      <c r="H621" s="28" t="n">
        <v>-1412.2</v>
      </c>
      <c r="I621" s="20" t="n">
        <v>-1412.2</v>
      </c>
      <c r="J621" s="9" t="str">
        <f aca="false">IF(H621=I621,"OK","OPSS")</f>
        <v>OK</v>
      </c>
    </row>
    <row r="622" customFormat="false" ht="12.8" hidden="false" customHeight="false" outlineLevel="0" collapsed="false">
      <c r="A622" s="28"/>
      <c r="B622" s="28" t="n">
        <v>621</v>
      </c>
      <c r="C622" s="43" t="s">
        <v>2004</v>
      </c>
      <c r="D622" s="28" t="s">
        <v>1627</v>
      </c>
      <c r="E622" s="28" t="s">
        <v>1628</v>
      </c>
      <c r="F622" s="28" t="s">
        <v>1657</v>
      </c>
      <c r="G622" s="28" t="s">
        <v>1905</v>
      </c>
      <c r="H622" s="28" t="n">
        <v>-87.55</v>
      </c>
      <c r="I622" s="20" t="n">
        <v>-87.55</v>
      </c>
      <c r="J622" s="9" t="str">
        <f aca="false">IF(H622=I622,"OK","OPSS")</f>
        <v>OK</v>
      </c>
    </row>
    <row r="623" customFormat="false" ht="12.8" hidden="false" customHeight="false" outlineLevel="0" collapsed="false">
      <c r="A623" s="28"/>
      <c r="B623" s="28" t="n">
        <v>622</v>
      </c>
      <c r="C623" s="43" t="s">
        <v>2004</v>
      </c>
      <c r="D623" s="28" t="s">
        <v>1627</v>
      </c>
      <c r="E623" s="28" t="s">
        <v>1628</v>
      </c>
      <c r="F623" s="28" t="s">
        <v>1657</v>
      </c>
      <c r="G623" s="28" t="s">
        <v>1905</v>
      </c>
      <c r="H623" s="28" t="n">
        <v>-87.55</v>
      </c>
      <c r="I623" s="20" t="n">
        <v>-87.55</v>
      </c>
      <c r="J623" s="9" t="str">
        <f aca="false">IF(H623=I623,"OK","OPSS")</f>
        <v>OK</v>
      </c>
    </row>
    <row r="624" customFormat="false" ht="23.85" hidden="false" customHeight="false" outlineLevel="0" collapsed="false">
      <c r="A624" s="28"/>
      <c r="B624" s="28" t="n">
        <v>623</v>
      </c>
      <c r="C624" s="43" t="s">
        <v>2005</v>
      </c>
      <c r="D624" s="28" t="s">
        <v>1660</v>
      </c>
      <c r="E624" s="28" t="s">
        <v>1628</v>
      </c>
      <c r="F624" s="28" t="s">
        <v>1661</v>
      </c>
      <c r="G624" s="28" t="s">
        <v>1662</v>
      </c>
      <c r="H624" s="28" t="n">
        <v>406</v>
      </c>
      <c r="I624" s="20" t="n">
        <f aca="false">140+266</f>
        <v>406</v>
      </c>
      <c r="J624" s="9" t="str">
        <f aca="false">IF(H624=I624,"OK","OPSS")</f>
        <v>OK</v>
      </c>
    </row>
    <row r="625" customFormat="false" ht="23.85" hidden="false" customHeight="false" outlineLevel="0" collapsed="false">
      <c r="A625" s="28"/>
      <c r="B625" s="28" t="n">
        <v>624</v>
      </c>
      <c r="C625" s="43" t="s">
        <v>2005</v>
      </c>
      <c r="D625" s="28" t="s">
        <v>1627</v>
      </c>
      <c r="E625" s="28" t="s">
        <v>1628</v>
      </c>
      <c r="F625" s="28" t="s">
        <v>1633</v>
      </c>
      <c r="G625" s="28" t="s">
        <v>1782</v>
      </c>
      <c r="H625" s="28" t="n">
        <v>-1412.2</v>
      </c>
      <c r="I625" s="20" t="n">
        <v>-1412.2</v>
      </c>
      <c r="J625" s="9" t="str">
        <f aca="false">IF(H625=I625,"OK","OPSS")</f>
        <v>OK</v>
      </c>
    </row>
    <row r="626" customFormat="false" ht="12.8" hidden="false" customHeight="false" outlineLevel="0" collapsed="false">
      <c r="A626" s="28"/>
      <c r="B626" s="28" t="n">
        <v>625</v>
      </c>
      <c r="C626" s="43" t="s">
        <v>2005</v>
      </c>
      <c r="D626" s="28" t="s">
        <v>1627</v>
      </c>
      <c r="E626" s="28" t="s">
        <v>1628</v>
      </c>
      <c r="F626" s="28" t="s">
        <v>1731</v>
      </c>
      <c r="G626" s="28" t="s">
        <v>1732</v>
      </c>
      <c r="H626" s="28" t="n">
        <v>-406</v>
      </c>
      <c r="I626" s="20" t="n">
        <v>-406</v>
      </c>
      <c r="J626" s="9" t="str">
        <f aca="false">IF(H626=I626,"OK","OPSS")</f>
        <v>OK</v>
      </c>
    </row>
    <row r="627" customFormat="false" ht="23.85" hidden="false" customHeight="false" outlineLevel="0" collapsed="false">
      <c r="A627" s="28"/>
      <c r="B627" s="28" t="n">
        <v>626</v>
      </c>
      <c r="C627" s="43" t="s">
        <v>2006</v>
      </c>
      <c r="D627" s="28" t="s">
        <v>1627</v>
      </c>
      <c r="E627" s="28" t="s">
        <v>1628</v>
      </c>
      <c r="F627" s="28" t="s">
        <v>1633</v>
      </c>
      <c r="G627" s="28" t="s">
        <v>1762</v>
      </c>
      <c r="H627" s="28" t="n">
        <v>-40</v>
      </c>
      <c r="I627" s="20" t="n">
        <v>-40</v>
      </c>
      <c r="J627" s="9" t="str">
        <f aca="false">IF(H627=I627,"OK","OPSS")</f>
        <v>OK</v>
      </c>
    </row>
    <row r="628" customFormat="false" ht="23.85" hidden="false" customHeight="false" outlineLevel="0" collapsed="false">
      <c r="A628" s="28"/>
      <c r="B628" s="28" t="n">
        <v>627</v>
      </c>
      <c r="C628" s="43" t="s">
        <v>2006</v>
      </c>
      <c r="D628" s="28" t="s">
        <v>1660</v>
      </c>
      <c r="E628" s="28" t="s">
        <v>1628</v>
      </c>
      <c r="F628" s="28" t="s">
        <v>1661</v>
      </c>
      <c r="G628" s="28" t="s">
        <v>1662</v>
      </c>
      <c r="H628" s="28" t="n">
        <v>700</v>
      </c>
      <c r="I628" s="20" t="n">
        <v>700</v>
      </c>
      <c r="J628" s="9" t="str">
        <f aca="false">IF(H628=I628,"OK","OPSS")</f>
        <v>OK</v>
      </c>
    </row>
    <row r="629" customFormat="false" ht="12.8" hidden="false" customHeight="false" outlineLevel="0" collapsed="false">
      <c r="A629" s="28"/>
      <c r="B629" s="28" t="n">
        <v>628</v>
      </c>
      <c r="C629" s="43" t="s">
        <v>2006</v>
      </c>
      <c r="D629" s="28" t="s">
        <v>1627</v>
      </c>
      <c r="E629" s="28" t="s">
        <v>1628</v>
      </c>
      <c r="F629" s="28" t="s">
        <v>1644</v>
      </c>
      <c r="G629" s="28" t="s">
        <v>1651</v>
      </c>
      <c r="H629" s="28" t="n">
        <v>-1.18</v>
      </c>
      <c r="I629" s="20" t="n">
        <v>-1.18</v>
      </c>
      <c r="J629" s="9" t="str">
        <f aca="false">IF(H629=I629,"OK","OPSS")</f>
        <v>OK</v>
      </c>
    </row>
    <row r="630" customFormat="false" ht="12.8" hidden="false" customHeight="false" outlineLevel="0" collapsed="false">
      <c r="A630" s="28"/>
      <c r="B630" s="28" t="n">
        <v>629</v>
      </c>
      <c r="C630" s="43" t="s">
        <v>2007</v>
      </c>
      <c r="D630" s="28" t="s">
        <v>1627</v>
      </c>
      <c r="E630" s="28" t="s">
        <v>1628</v>
      </c>
      <c r="F630" s="28" t="s">
        <v>1631</v>
      </c>
      <c r="G630" s="28" t="s">
        <v>1659</v>
      </c>
      <c r="H630" s="28" t="n">
        <v>-142</v>
      </c>
      <c r="I630" s="20" t="n">
        <v>-142</v>
      </c>
      <c r="J630" s="9" t="str">
        <f aca="false">IF(H630=I630,"OK","OPSS")</f>
        <v>OK</v>
      </c>
    </row>
    <row r="631" customFormat="false" ht="12.8" hidden="false" customHeight="false" outlineLevel="0" collapsed="false">
      <c r="A631" s="28"/>
      <c r="B631" s="28" t="n">
        <v>630</v>
      </c>
      <c r="C631" s="43" t="s">
        <v>2008</v>
      </c>
      <c r="D631" s="28" t="s">
        <v>1627</v>
      </c>
      <c r="E631" s="28" t="s">
        <v>1628</v>
      </c>
      <c r="F631" s="28" t="s">
        <v>1631</v>
      </c>
      <c r="G631" s="28" t="s">
        <v>1659</v>
      </c>
      <c r="H631" s="28" t="n">
        <v>-57</v>
      </c>
      <c r="I631" s="20" t="n">
        <v>-57</v>
      </c>
      <c r="J631" s="9" t="str">
        <f aca="false">IF(H631=I631,"OK","OPSS")</f>
        <v>OK</v>
      </c>
    </row>
    <row r="632" customFormat="false" ht="12.8" hidden="false" customHeight="false" outlineLevel="0" collapsed="false">
      <c r="A632" s="28"/>
      <c r="B632" s="28" t="n">
        <v>631</v>
      </c>
      <c r="C632" s="43" t="s">
        <v>2009</v>
      </c>
      <c r="D632" s="28" t="s">
        <v>1627</v>
      </c>
      <c r="E632" s="28" t="s">
        <v>1628</v>
      </c>
      <c r="F632" s="28" t="s">
        <v>1644</v>
      </c>
      <c r="G632" s="28" t="s">
        <v>1651</v>
      </c>
      <c r="H632" s="28" t="n">
        <v>-5</v>
      </c>
      <c r="I632" s="20" t="n">
        <v>-5</v>
      </c>
      <c r="J632" s="9" t="str">
        <f aca="false">IF(H632=I632,"OK","OPSS")</f>
        <v>OK</v>
      </c>
    </row>
    <row r="633" customFormat="false" ht="12.8" hidden="false" customHeight="false" outlineLevel="0" collapsed="false">
      <c r="A633" s="28"/>
      <c r="B633" s="28" t="n">
        <v>632</v>
      </c>
      <c r="C633" s="43" t="s">
        <v>2010</v>
      </c>
      <c r="D633" s="28" t="s">
        <v>1627</v>
      </c>
      <c r="E633" s="28" t="s">
        <v>1628</v>
      </c>
      <c r="F633" s="28" t="s">
        <v>1629</v>
      </c>
      <c r="G633" s="28" t="s">
        <v>1649</v>
      </c>
      <c r="H633" s="28" t="n">
        <v>-470.77</v>
      </c>
      <c r="I633" s="20" t="n">
        <v>-470.77</v>
      </c>
      <c r="J633" s="9" t="str">
        <f aca="false">IF(H633=I633,"OK","OPSS")</f>
        <v>OK</v>
      </c>
    </row>
    <row r="634" customFormat="false" ht="23.85" hidden="false" customHeight="false" outlineLevel="0" collapsed="false">
      <c r="A634" s="28"/>
      <c r="B634" s="28" t="n">
        <v>633</v>
      </c>
      <c r="C634" s="43" t="s">
        <v>2010</v>
      </c>
      <c r="D634" s="28" t="s">
        <v>1627</v>
      </c>
      <c r="E634" s="28" t="s">
        <v>1628</v>
      </c>
      <c r="F634" s="28" t="s">
        <v>1633</v>
      </c>
      <c r="G634" s="28" t="s">
        <v>1782</v>
      </c>
      <c r="H634" s="28" t="n">
        <v>-45.6</v>
      </c>
      <c r="I634" s="20" t="n">
        <v>-45.6</v>
      </c>
      <c r="J634" s="9" t="str">
        <f aca="false">IF(H634=I634,"OK","OPSS")</f>
        <v>OK</v>
      </c>
    </row>
    <row r="635" customFormat="false" ht="12.8" hidden="false" customHeight="false" outlineLevel="0" collapsed="false">
      <c r="A635" s="28"/>
      <c r="B635" s="28" t="n">
        <v>634</v>
      </c>
      <c r="C635" s="43" t="s">
        <v>2010</v>
      </c>
      <c r="D635" s="28" t="s">
        <v>1627</v>
      </c>
      <c r="E635" s="28" t="s">
        <v>1628</v>
      </c>
      <c r="F635" s="28" t="s">
        <v>1644</v>
      </c>
      <c r="G635" s="28" t="s">
        <v>1645</v>
      </c>
      <c r="H635" s="28" t="n">
        <v>-7.36</v>
      </c>
      <c r="I635" s="20" t="n">
        <v>-7.36</v>
      </c>
      <c r="J635" s="9" t="str">
        <f aca="false">IF(H635=I635,"OK","OPSS")</f>
        <v>OK</v>
      </c>
    </row>
    <row r="636" customFormat="false" ht="23.85" hidden="false" customHeight="false" outlineLevel="0" collapsed="false">
      <c r="A636" s="28"/>
      <c r="B636" s="28" t="n">
        <v>635</v>
      </c>
      <c r="C636" s="43" t="s">
        <v>2011</v>
      </c>
      <c r="D636" s="28" t="s">
        <v>1627</v>
      </c>
      <c r="E636" s="28" t="s">
        <v>1628</v>
      </c>
      <c r="F636" s="28" t="s">
        <v>1633</v>
      </c>
      <c r="G636" s="28" t="s">
        <v>1634</v>
      </c>
      <c r="H636" s="28" t="n">
        <v>-30</v>
      </c>
      <c r="I636" s="20" t="n">
        <v>-30</v>
      </c>
      <c r="J636" s="9" t="str">
        <f aca="false">IF(H636=I636,"OK","OPSS")</f>
        <v>OK</v>
      </c>
    </row>
    <row r="637" customFormat="false" ht="12.8" hidden="false" customHeight="false" outlineLevel="0" collapsed="false">
      <c r="A637" s="28"/>
      <c r="B637" s="28" t="n">
        <v>636</v>
      </c>
      <c r="C637" s="43" t="s">
        <v>2011</v>
      </c>
      <c r="D637" s="28" t="s">
        <v>1627</v>
      </c>
      <c r="E637" s="28" t="s">
        <v>1628</v>
      </c>
      <c r="F637" s="28" t="s">
        <v>1644</v>
      </c>
      <c r="G637" s="28" t="s">
        <v>1651</v>
      </c>
      <c r="H637" s="28" t="n">
        <v>-13.25</v>
      </c>
      <c r="I637" s="20" t="n">
        <v>-13.25</v>
      </c>
      <c r="J637" s="9" t="str">
        <f aca="false">IF(H637=I637,"OK","OPSS")</f>
        <v>OK</v>
      </c>
    </row>
    <row r="638" customFormat="false" ht="12.8" hidden="false" customHeight="false" outlineLevel="0" collapsed="false">
      <c r="A638" s="28"/>
      <c r="B638" s="28" t="n">
        <v>637</v>
      </c>
      <c r="C638" s="43" t="s">
        <v>2012</v>
      </c>
      <c r="D638" s="28" t="s">
        <v>1627</v>
      </c>
      <c r="E638" s="28" t="s">
        <v>1628</v>
      </c>
      <c r="F638" s="28" t="s">
        <v>1629</v>
      </c>
      <c r="G638" s="28" t="s">
        <v>1649</v>
      </c>
      <c r="H638" s="28" t="n">
        <v>-117.91</v>
      </c>
      <c r="I638" s="20" t="n">
        <v>-117.91</v>
      </c>
      <c r="J638" s="9" t="str">
        <f aca="false">IF(H638=I638,"OK","OPSS")</f>
        <v>OK</v>
      </c>
    </row>
    <row r="639" customFormat="false" ht="12.8" hidden="false" customHeight="false" outlineLevel="0" collapsed="false">
      <c r="A639" s="28"/>
      <c r="B639" s="28" t="n">
        <v>638</v>
      </c>
      <c r="C639" s="43" t="s">
        <v>2013</v>
      </c>
      <c r="D639" s="28" t="s">
        <v>1627</v>
      </c>
      <c r="E639" s="28" t="s">
        <v>1628</v>
      </c>
      <c r="F639" s="28" t="s">
        <v>1629</v>
      </c>
      <c r="G639" s="28" t="s">
        <v>1664</v>
      </c>
      <c r="H639" s="28" t="n">
        <v>-200</v>
      </c>
      <c r="I639" s="20" t="n">
        <v>-200</v>
      </c>
      <c r="J639" s="9" t="str">
        <f aca="false">IF(H639=I639,"OK","OPSS")</f>
        <v>OK</v>
      </c>
    </row>
    <row r="640" customFormat="false" ht="12.8" hidden="false" customHeight="false" outlineLevel="0" collapsed="false">
      <c r="A640" s="28"/>
      <c r="B640" s="28" t="n">
        <v>639</v>
      </c>
      <c r="C640" s="43" t="s">
        <v>2013</v>
      </c>
      <c r="D640" s="28" t="s">
        <v>1627</v>
      </c>
      <c r="E640" s="28" t="s">
        <v>1628</v>
      </c>
      <c r="F640" s="28" t="s">
        <v>1631</v>
      </c>
      <c r="G640" s="28" t="s">
        <v>1709</v>
      </c>
      <c r="H640" s="28" t="n">
        <v>-250</v>
      </c>
      <c r="I640" s="20" t="n">
        <v>-250</v>
      </c>
      <c r="J640" s="9" t="str">
        <f aca="false">IF(H640=I640,"OK","OPSS")</f>
        <v>OK</v>
      </c>
    </row>
    <row r="641" customFormat="false" ht="12.8" hidden="false" customHeight="false" outlineLevel="0" collapsed="false">
      <c r="A641" s="28"/>
      <c r="B641" s="28" t="n">
        <v>640</v>
      </c>
      <c r="C641" s="43" t="s">
        <v>2014</v>
      </c>
      <c r="D641" s="28" t="s">
        <v>1627</v>
      </c>
      <c r="E641" s="28" t="s">
        <v>1628</v>
      </c>
      <c r="F641" s="28" t="s">
        <v>1629</v>
      </c>
      <c r="G641" s="28" t="s">
        <v>1649</v>
      </c>
      <c r="H641" s="28" t="n">
        <v>-125.14</v>
      </c>
      <c r="I641" s="20" t="n">
        <v>-125.14</v>
      </c>
      <c r="J641" s="9" t="str">
        <f aca="false">IF(H641=I641,"OK","OPSS")</f>
        <v>OK</v>
      </c>
    </row>
    <row r="642" customFormat="false" ht="12.8" hidden="false" customHeight="false" outlineLevel="0" collapsed="false">
      <c r="A642" s="28"/>
      <c r="B642" s="28" t="n">
        <v>641</v>
      </c>
      <c r="C642" s="43" t="s">
        <v>2015</v>
      </c>
      <c r="D642" s="28" t="s">
        <v>1627</v>
      </c>
      <c r="E642" s="28" t="s">
        <v>1628</v>
      </c>
      <c r="F642" s="28" t="s">
        <v>1629</v>
      </c>
      <c r="G642" s="28" t="s">
        <v>1664</v>
      </c>
      <c r="H642" s="28" t="n">
        <v>-200</v>
      </c>
      <c r="I642" s="20" t="n">
        <v>-200</v>
      </c>
      <c r="J642" s="9" t="str">
        <f aca="false">IF(H642=I642,"OK","OPSS")</f>
        <v>OK</v>
      </c>
    </row>
    <row r="643" customFormat="false" ht="23.85" hidden="false" customHeight="false" outlineLevel="0" collapsed="false">
      <c r="A643" s="28"/>
      <c r="B643" s="28" t="n">
        <v>642</v>
      </c>
      <c r="C643" s="43" t="s">
        <v>2015</v>
      </c>
      <c r="D643" s="28" t="s">
        <v>1627</v>
      </c>
      <c r="E643" s="28" t="s">
        <v>1628</v>
      </c>
      <c r="F643" s="28" t="s">
        <v>1633</v>
      </c>
      <c r="G643" s="28" t="s">
        <v>1634</v>
      </c>
      <c r="H643" s="28" t="n">
        <v>-13</v>
      </c>
      <c r="I643" s="20" t="n">
        <v>-13</v>
      </c>
      <c r="J643" s="9" t="str">
        <f aca="false">IF(H643=I643,"OK","OPSS")</f>
        <v>OK</v>
      </c>
    </row>
    <row r="644" customFormat="false" ht="23.85" hidden="false" customHeight="false" outlineLevel="0" collapsed="false">
      <c r="A644" s="28"/>
      <c r="B644" s="28" t="n">
        <v>643</v>
      </c>
      <c r="C644" s="43" t="s">
        <v>2015</v>
      </c>
      <c r="D644" s="28" t="s">
        <v>1627</v>
      </c>
      <c r="E644" s="28" t="s">
        <v>1628</v>
      </c>
      <c r="F644" s="28" t="s">
        <v>1633</v>
      </c>
      <c r="G644" s="28" t="s">
        <v>1634</v>
      </c>
      <c r="H644" s="28" t="n">
        <v>-150</v>
      </c>
      <c r="I644" s="20" t="n">
        <v>-150</v>
      </c>
      <c r="J644" s="9" t="str">
        <f aca="false">IF(H644=I644,"OK","OPSS")</f>
        <v>OK</v>
      </c>
    </row>
    <row r="645" customFormat="false" ht="12.8" hidden="false" customHeight="false" outlineLevel="0" collapsed="false">
      <c r="A645" s="28"/>
      <c r="B645" s="28" t="n">
        <v>644</v>
      </c>
      <c r="C645" s="43" t="s">
        <v>2015</v>
      </c>
      <c r="D645" s="28" t="s">
        <v>1627</v>
      </c>
      <c r="E645" s="28" t="s">
        <v>1628</v>
      </c>
      <c r="F645" s="28" t="s">
        <v>1631</v>
      </c>
      <c r="G645" s="28" t="s">
        <v>1659</v>
      </c>
      <c r="H645" s="28" t="n">
        <v>-190</v>
      </c>
      <c r="I645" s="20" t="n">
        <v>-190</v>
      </c>
      <c r="J645" s="9" t="str">
        <f aca="false">IF(H645=I645,"OK","OPSS")</f>
        <v>OK</v>
      </c>
    </row>
    <row r="646" customFormat="false" ht="12.8" hidden="false" customHeight="false" outlineLevel="0" collapsed="false">
      <c r="A646" s="28"/>
      <c r="B646" s="28" t="n">
        <v>645</v>
      </c>
      <c r="C646" s="43" t="s">
        <v>2015</v>
      </c>
      <c r="D646" s="28" t="s">
        <v>1627</v>
      </c>
      <c r="E646" s="28" t="s">
        <v>1628</v>
      </c>
      <c r="F646" s="28" t="s">
        <v>1644</v>
      </c>
      <c r="G646" s="28" t="s">
        <v>1651</v>
      </c>
      <c r="H646" s="28" t="n">
        <v>-5</v>
      </c>
      <c r="I646" s="20" t="n">
        <v>-5</v>
      </c>
      <c r="J646" s="9" t="str">
        <f aca="false">IF(H646=I646,"OK","OPSS")</f>
        <v>OK</v>
      </c>
    </row>
    <row r="647" customFormat="false" ht="12.8" hidden="false" customHeight="false" outlineLevel="0" collapsed="false">
      <c r="A647" s="28"/>
      <c r="B647" s="28" t="n">
        <v>646</v>
      </c>
      <c r="C647" s="43" t="s">
        <v>2016</v>
      </c>
      <c r="D647" s="28" t="s">
        <v>1627</v>
      </c>
      <c r="E647" s="28" t="s">
        <v>1628</v>
      </c>
      <c r="F647" s="28" t="s">
        <v>1644</v>
      </c>
      <c r="G647" s="28" t="s">
        <v>1645</v>
      </c>
      <c r="H647" s="28" t="n">
        <v>-2.62</v>
      </c>
      <c r="I647" s="20" t="n">
        <v>-2.62</v>
      </c>
      <c r="J647" s="9" t="str">
        <f aca="false">IF(H647=I647,"OK","OPSS")</f>
        <v>OK</v>
      </c>
    </row>
    <row r="648" customFormat="false" ht="12.8" hidden="false" customHeight="false" outlineLevel="0" collapsed="false">
      <c r="A648" s="28"/>
      <c r="B648" s="28" t="n">
        <v>647</v>
      </c>
      <c r="C648" s="43" t="s">
        <v>2017</v>
      </c>
      <c r="D648" s="28" t="s">
        <v>1627</v>
      </c>
      <c r="E648" s="28" t="s">
        <v>1628</v>
      </c>
      <c r="F648" s="28" t="s">
        <v>1644</v>
      </c>
      <c r="G648" s="28" t="s">
        <v>1651</v>
      </c>
      <c r="H648" s="28" t="n">
        <v>-13.25</v>
      </c>
      <c r="I648" s="20" t="n">
        <v>-13.25</v>
      </c>
      <c r="J648" s="9" t="str">
        <f aca="false">IF(H648=I648,"OK","OPSS")</f>
        <v>OK</v>
      </c>
    </row>
    <row r="649" customFormat="false" ht="12.8" hidden="false" customHeight="false" outlineLevel="0" collapsed="false">
      <c r="A649" s="28"/>
      <c r="B649" s="28" t="n">
        <v>648</v>
      </c>
      <c r="C649" s="43" t="s">
        <v>2018</v>
      </c>
      <c r="D649" s="28" t="s">
        <v>1627</v>
      </c>
      <c r="E649" s="28" t="s">
        <v>1628</v>
      </c>
      <c r="F649" s="28" t="s">
        <v>1629</v>
      </c>
      <c r="G649" s="28" t="s">
        <v>1649</v>
      </c>
      <c r="H649" s="28" t="n">
        <v>-361.96</v>
      </c>
      <c r="I649" s="20" t="n">
        <v>-361.96</v>
      </c>
      <c r="J649" s="9" t="str">
        <f aca="false">IF(H649=I649,"OK","OPSS")</f>
        <v>OK</v>
      </c>
    </row>
    <row r="650" customFormat="false" ht="12.8" hidden="false" customHeight="false" outlineLevel="0" collapsed="false">
      <c r="A650" s="28"/>
      <c r="B650" s="28" t="n">
        <v>649</v>
      </c>
      <c r="C650" s="43" t="s">
        <v>2019</v>
      </c>
      <c r="D650" s="28" t="s">
        <v>1627</v>
      </c>
      <c r="E650" s="28" t="s">
        <v>1628</v>
      </c>
      <c r="F650" s="28" t="s">
        <v>1631</v>
      </c>
      <c r="G650" s="28" t="s">
        <v>1709</v>
      </c>
      <c r="H650" s="28" t="n">
        <v>-14</v>
      </c>
      <c r="I650" s="20" t="n">
        <v>-14</v>
      </c>
      <c r="J650" s="9" t="str">
        <f aca="false">IF(H650=I650,"OK","OPSS")</f>
        <v>OK</v>
      </c>
    </row>
    <row r="651" customFormat="false" ht="12.8" hidden="false" customHeight="false" outlineLevel="0" collapsed="false">
      <c r="A651" s="28"/>
      <c r="B651" s="28" t="n">
        <v>650</v>
      </c>
      <c r="C651" s="43" t="s">
        <v>2020</v>
      </c>
      <c r="D651" s="28" t="s">
        <v>1627</v>
      </c>
      <c r="E651" s="28" t="s">
        <v>1628</v>
      </c>
      <c r="F651" s="28" t="s">
        <v>1682</v>
      </c>
      <c r="G651" s="28" t="s">
        <v>1748</v>
      </c>
      <c r="H651" s="28" t="n">
        <v>-350.39</v>
      </c>
      <c r="I651" s="20" t="n">
        <v>-350.39</v>
      </c>
      <c r="J651" s="9" t="str">
        <f aca="false">IF(H651=I651,"OK","OPSS")</f>
        <v>OK</v>
      </c>
    </row>
    <row r="652" customFormat="false" ht="23.85" hidden="false" customHeight="false" outlineLevel="0" collapsed="false">
      <c r="A652" s="28"/>
      <c r="B652" s="28" t="n">
        <v>651</v>
      </c>
      <c r="C652" s="43" t="s">
        <v>2021</v>
      </c>
      <c r="D652" s="28" t="s">
        <v>1627</v>
      </c>
      <c r="E652" s="28" t="s">
        <v>1628</v>
      </c>
      <c r="F652" s="28" t="s">
        <v>1633</v>
      </c>
      <c r="G652" s="28" t="s">
        <v>1782</v>
      </c>
      <c r="H652" s="28" t="n">
        <v>-233.6</v>
      </c>
      <c r="I652" s="20" t="n">
        <v>-233.6</v>
      </c>
      <c r="J652" s="9" t="str">
        <f aca="false">IF(H652=I652,"OK","OPSS")</f>
        <v>OK</v>
      </c>
    </row>
    <row r="653" customFormat="false" ht="23.85" hidden="false" customHeight="false" outlineLevel="0" collapsed="false">
      <c r="A653" s="28"/>
      <c r="B653" s="28" t="n">
        <v>652</v>
      </c>
      <c r="C653" s="43" t="s">
        <v>2022</v>
      </c>
      <c r="D653" s="28" t="s">
        <v>1627</v>
      </c>
      <c r="E653" s="28" t="s">
        <v>1628</v>
      </c>
      <c r="F653" s="28" t="s">
        <v>1633</v>
      </c>
      <c r="G653" s="28" t="s">
        <v>1762</v>
      </c>
      <c r="H653" s="28" t="n">
        <v>-100</v>
      </c>
      <c r="I653" s="20" t="n">
        <v>-100</v>
      </c>
      <c r="J653" s="9" t="str">
        <f aca="false">IF(H653=I653,"OK","OPSS")</f>
        <v>OK</v>
      </c>
    </row>
    <row r="654" customFormat="false" ht="12.8" hidden="false" customHeight="false" outlineLevel="0" collapsed="false">
      <c r="A654" s="28"/>
      <c r="B654" s="28" t="n">
        <v>653</v>
      </c>
      <c r="C654" s="43" t="s">
        <v>2023</v>
      </c>
      <c r="D654" s="28" t="s">
        <v>1627</v>
      </c>
      <c r="E654" s="28" t="s">
        <v>1628</v>
      </c>
      <c r="F654" s="28" t="s">
        <v>1644</v>
      </c>
      <c r="G654" s="28" t="s">
        <v>1651</v>
      </c>
      <c r="H654" s="28" t="n">
        <v>-5</v>
      </c>
      <c r="I654" s="20" t="n">
        <v>-5</v>
      </c>
      <c r="J654" s="9" t="str">
        <f aca="false">IF(H654=I654,"OK","OPSS")</f>
        <v>OK</v>
      </c>
    </row>
    <row r="655" customFormat="false" ht="12.8" hidden="false" customHeight="false" outlineLevel="0" collapsed="false">
      <c r="A655" s="28"/>
      <c r="B655" s="28" t="n">
        <v>654</v>
      </c>
      <c r="C655" s="43" t="s">
        <v>2024</v>
      </c>
      <c r="D655" s="28" t="s">
        <v>1627</v>
      </c>
      <c r="E655" s="28" t="s">
        <v>1628</v>
      </c>
      <c r="F655" s="28" t="s">
        <v>1644</v>
      </c>
      <c r="G655" s="28" t="s">
        <v>1645</v>
      </c>
      <c r="H655" s="28" t="n">
        <v>-8.5</v>
      </c>
      <c r="I655" s="20" t="n">
        <v>-8.5</v>
      </c>
      <c r="J655" s="9" t="str">
        <f aca="false">IF(H655=I655,"OK","OPSS")</f>
        <v>OK</v>
      </c>
    </row>
    <row r="656" customFormat="false" ht="12.8" hidden="false" customHeight="false" outlineLevel="0" collapsed="false">
      <c r="A656" s="28"/>
      <c r="B656" s="28" t="n">
        <v>655</v>
      </c>
      <c r="C656" s="43" t="s">
        <v>2025</v>
      </c>
      <c r="D656" s="28" t="s">
        <v>1627</v>
      </c>
      <c r="E656" s="28" t="s">
        <v>1628</v>
      </c>
      <c r="F656" s="28" t="s">
        <v>1682</v>
      </c>
      <c r="G656" s="28" t="s">
        <v>1904</v>
      </c>
      <c r="H656" s="28" t="n">
        <v>-30</v>
      </c>
      <c r="I656" s="20" t="n">
        <v>-30</v>
      </c>
      <c r="J656" s="9" t="str">
        <f aca="false">IF(H656=I656,"OK","OPSS")</f>
        <v>OK</v>
      </c>
    </row>
    <row r="657" customFormat="false" ht="12.8" hidden="false" customHeight="false" outlineLevel="0" collapsed="false">
      <c r="A657" s="28"/>
      <c r="B657" s="28" t="n">
        <v>656</v>
      </c>
      <c r="C657" s="43" t="s">
        <v>2025</v>
      </c>
      <c r="D657" s="28" t="s">
        <v>1627</v>
      </c>
      <c r="E657" s="28" t="s">
        <v>1628</v>
      </c>
      <c r="F657" s="28" t="s">
        <v>1629</v>
      </c>
      <c r="G657" s="28" t="s">
        <v>1649</v>
      </c>
      <c r="H657" s="28" t="n">
        <v>-232.71</v>
      </c>
      <c r="I657" s="20" t="n">
        <v>-232.71</v>
      </c>
      <c r="J657" s="9" t="str">
        <f aca="false">IF(H657=I657,"OK","OPSS")</f>
        <v>OK</v>
      </c>
    </row>
    <row r="658" customFormat="false" ht="23.85" hidden="false" customHeight="false" outlineLevel="0" collapsed="false">
      <c r="A658" s="28"/>
      <c r="B658" s="28" t="n">
        <v>657</v>
      </c>
      <c r="C658" s="43" t="s">
        <v>2025</v>
      </c>
      <c r="D658" s="28" t="s">
        <v>1627</v>
      </c>
      <c r="E658" s="28" t="s">
        <v>1628</v>
      </c>
      <c r="F658" s="28" t="s">
        <v>1633</v>
      </c>
      <c r="G658" s="28" t="s">
        <v>1634</v>
      </c>
      <c r="H658" s="28" t="n">
        <v>-12</v>
      </c>
      <c r="I658" s="20" t="n">
        <v>-12</v>
      </c>
      <c r="J658" s="9" t="str">
        <f aca="false">IF(H658=I658,"OK","OPSS")</f>
        <v>OK</v>
      </c>
    </row>
    <row r="659" customFormat="false" ht="12.8" hidden="false" customHeight="false" outlineLevel="0" collapsed="false">
      <c r="A659" s="28"/>
      <c r="B659" s="28" t="n">
        <v>658</v>
      </c>
      <c r="C659" s="43" t="s">
        <v>2025</v>
      </c>
      <c r="D659" s="28" t="s">
        <v>1627</v>
      </c>
      <c r="E659" s="28" t="s">
        <v>1628</v>
      </c>
      <c r="F659" s="28" t="s">
        <v>1644</v>
      </c>
      <c r="G659" s="28" t="s">
        <v>1651</v>
      </c>
      <c r="H659" s="28" t="n">
        <v>-13.25</v>
      </c>
      <c r="I659" s="20" t="n">
        <v>-13.25</v>
      </c>
      <c r="J659" s="9" t="str">
        <f aca="false">IF(H659=I659,"OK","OPSS")</f>
        <v>OK</v>
      </c>
    </row>
    <row r="660" customFormat="false" ht="23.85" hidden="false" customHeight="false" outlineLevel="0" collapsed="false">
      <c r="A660" s="28"/>
      <c r="B660" s="28" t="n">
        <v>659</v>
      </c>
      <c r="C660" s="43" t="s">
        <v>2026</v>
      </c>
      <c r="D660" s="28" t="s">
        <v>1627</v>
      </c>
      <c r="E660" s="28" t="s">
        <v>1628</v>
      </c>
      <c r="F660" s="28" t="s">
        <v>1633</v>
      </c>
      <c r="G660" s="28" t="s">
        <v>1634</v>
      </c>
      <c r="H660" s="28" t="n">
        <v>-20</v>
      </c>
      <c r="I660" s="20" t="n">
        <v>-20</v>
      </c>
      <c r="J660" s="9" t="str">
        <f aca="false">IF(H660=I660,"OK","OPSS")</f>
        <v>OK</v>
      </c>
    </row>
    <row r="661" customFormat="false" ht="12.8" hidden="false" customHeight="false" outlineLevel="0" collapsed="false">
      <c r="A661" s="28"/>
      <c r="B661" s="28" t="n">
        <v>660</v>
      </c>
      <c r="C661" s="43" t="s">
        <v>2026</v>
      </c>
      <c r="D661" s="28" t="s">
        <v>1627</v>
      </c>
      <c r="E661" s="28" t="s">
        <v>1628</v>
      </c>
      <c r="F661" s="28" t="s">
        <v>1731</v>
      </c>
      <c r="G661" s="28" t="s">
        <v>1732</v>
      </c>
      <c r="H661" s="28" t="n">
        <v>-300</v>
      </c>
      <c r="I661" s="20" t="n">
        <v>-300</v>
      </c>
      <c r="J661" s="9" t="str">
        <f aca="false">IF(H661=I661,"OK","OPSS")</f>
        <v>OK</v>
      </c>
    </row>
    <row r="662" customFormat="false" ht="12.8" hidden="false" customHeight="false" outlineLevel="0" collapsed="false">
      <c r="A662" s="28"/>
      <c r="B662" s="28" t="n">
        <v>661</v>
      </c>
      <c r="C662" s="43" t="s">
        <v>2027</v>
      </c>
      <c r="D662" s="28" t="s">
        <v>1627</v>
      </c>
      <c r="E662" s="28" t="s">
        <v>1628</v>
      </c>
      <c r="F662" s="28" t="s">
        <v>1682</v>
      </c>
      <c r="G662" s="28" t="s">
        <v>1748</v>
      </c>
      <c r="H662" s="28" t="n">
        <v>-350.38</v>
      </c>
      <c r="I662" s="20" t="n">
        <v>-350.38</v>
      </c>
      <c r="J662" s="9" t="str">
        <f aca="false">IF(H662=I662,"OK","OPSS")</f>
        <v>OK</v>
      </c>
    </row>
    <row r="663" customFormat="false" ht="23.85" hidden="false" customHeight="false" outlineLevel="0" collapsed="false">
      <c r="A663" s="28"/>
      <c r="B663" s="28" t="n">
        <v>662</v>
      </c>
      <c r="C663" s="43" t="s">
        <v>2027</v>
      </c>
      <c r="D663" s="28" t="s">
        <v>1627</v>
      </c>
      <c r="E663" s="28" t="s">
        <v>1628</v>
      </c>
      <c r="F663" s="28" t="s">
        <v>1633</v>
      </c>
      <c r="G663" s="28" t="s">
        <v>1883</v>
      </c>
      <c r="H663" s="28" t="n">
        <v>-1000</v>
      </c>
      <c r="I663" s="20" t="n">
        <v>-1000</v>
      </c>
      <c r="J663" s="9" t="str">
        <f aca="false">IF(H663=I663,"OK","OPSS")</f>
        <v>OK</v>
      </c>
    </row>
    <row r="664" customFormat="false" ht="12.8" hidden="false" customHeight="false" outlineLevel="0" collapsed="false">
      <c r="A664" s="28"/>
      <c r="B664" s="28" t="n">
        <v>663</v>
      </c>
      <c r="C664" s="43" t="s">
        <v>2028</v>
      </c>
      <c r="D664" s="28" t="s">
        <v>1627</v>
      </c>
      <c r="E664" s="28" t="s">
        <v>1628</v>
      </c>
      <c r="F664" s="28" t="s">
        <v>1629</v>
      </c>
      <c r="G664" s="28" t="s">
        <v>1649</v>
      </c>
      <c r="H664" s="28" t="n">
        <v>-544.05</v>
      </c>
      <c r="I664" s="20" t="n">
        <v>-544.05</v>
      </c>
      <c r="J664" s="9" t="str">
        <f aca="false">IF(H664=I664,"OK","OPSS")</f>
        <v>OK</v>
      </c>
    </row>
    <row r="665" customFormat="false" ht="23.85" hidden="false" customHeight="false" outlineLevel="0" collapsed="false">
      <c r="A665" s="28"/>
      <c r="B665" s="28" t="n">
        <v>664</v>
      </c>
      <c r="C665" s="43" t="s">
        <v>2028</v>
      </c>
      <c r="D665" s="28" t="s">
        <v>1660</v>
      </c>
      <c r="E665" s="28" t="s">
        <v>1628</v>
      </c>
      <c r="F665" s="28" t="s">
        <v>1661</v>
      </c>
      <c r="G665" s="28" t="s">
        <v>1662</v>
      </c>
      <c r="H665" s="28" t="n">
        <v>500</v>
      </c>
      <c r="I665" s="20" t="n">
        <v>500</v>
      </c>
      <c r="J665" s="9" t="str">
        <f aca="false">IF(H665=I665,"OK","OPSS")</f>
        <v>OK</v>
      </c>
    </row>
    <row r="666" customFormat="false" ht="12.8" hidden="false" customHeight="false" outlineLevel="0" collapsed="false">
      <c r="A666" s="28"/>
      <c r="B666" s="28" t="n">
        <v>665</v>
      </c>
      <c r="C666" s="43" t="s">
        <v>2029</v>
      </c>
      <c r="D666" s="28" t="s">
        <v>1627</v>
      </c>
      <c r="E666" s="28" t="s">
        <v>1628</v>
      </c>
      <c r="F666" s="28" t="s">
        <v>1644</v>
      </c>
      <c r="G666" s="28" t="s">
        <v>1651</v>
      </c>
      <c r="H666" s="28" t="n">
        <v>-5</v>
      </c>
      <c r="I666" s="20" t="n">
        <v>-5</v>
      </c>
      <c r="J666" s="9" t="str">
        <f aca="false">IF(H666=I666,"OK","OPSS")</f>
        <v>OK</v>
      </c>
    </row>
    <row r="667" customFormat="false" ht="12.8" hidden="false" customHeight="false" outlineLevel="0" collapsed="false">
      <c r="A667" s="28"/>
      <c r="B667" s="28" t="n">
        <v>666</v>
      </c>
      <c r="C667" s="43" t="s">
        <v>2030</v>
      </c>
      <c r="D667" s="28" t="s">
        <v>1627</v>
      </c>
      <c r="E667" s="28" t="s">
        <v>1628</v>
      </c>
      <c r="F667" s="28" t="s">
        <v>1644</v>
      </c>
      <c r="G667" s="28" t="s">
        <v>1645</v>
      </c>
      <c r="H667" s="28" t="n">
        <v>-11.23</v>
      </c>
      <c r="I667" s="20" t="n">
        <v>-11.23</v>
      </c>
      <c r="J667" s="9" t="str">
        <f aca="false">IF(H667=I667,"OK","OPSS")</f>
        <v>OK</v>
      </c>
    </row>
    <row r="668" customFormat="false" ht="12.8" hidden="false" customHeight="false" outlineLevel="0" collapsed="false">
      <c r="A668" s="28"/>
      <c r="B668" s="28" t="n">
        <v>667</v>
      </c>
      <c r="C668" s="43" t="s">
        <v>2031</v>
      </c>
      <c r="D668" s="28" t="s">
        <v>1627</v>
      </c>
      <c r="E668" s="28" t="s">
        <v>1628</v>
      </c>
      <c r="F668" s="28" t="s">
        <v>1629</v>
      </c>
      <c r="G668" s="28" t="s">
        <v>1649</v>
      </c>
      <c r="H668" s="28" t="n">
        <v>-200.37</v>
      </c>
      <c r="I668" s="20" t="n">
        <v>-200.37</v>
      </c>
      <c r="J668" s="9" t="str">
        <f aca="false">IF(H668=I668,"OK","OPSS")</f>
        <v>OK</v>
      </c>
    </row>
    <row r="669" customFormat="false" ht="23.85" hidden="false" customHeight="false" outlineLevel="0" collapsed="false">
      <c r="A669" s="28"/>
      <c r="B669" s="28" t="n">
        <v>668</v>
      </c>
      <c r="C669" s="43" t="s">
        <v>2031</v>
      </c>
      <c r="D669" s="28" t="s">
        <v>1627</v>
      </c>
      <c r="E669" s="28" t="s">
        <v>1628</v>
      </c>
      <c r="F669" s="28" t="s">
        <v>1633</v>
      </c>
      <c r="G669" s="28" t="s">
        <v>1782</v>
      </c>
      <c r="H669" s="28" t="n">
        <v>-40</v>
      </c>
      <c r="I669" s="20" t="n">
        <v>-40</v>
      </c>
      <c r="J669" s="9" t="str">
        <f aca="false">IF(H669=I669,"OK","OPSS")</f>
        <v>OK</v>
      </c>
    </row>
    <row r="670" customFormat="false" ht="12.8" hidden="false" customHeight="false" outlineLevel="0" collapsed="false">
      <c r="A670" s="28"/>
      <c r="B670" s="28" t="n">
        <v>669</v>
      </c>
      <c r="C670" s="43" t="s">
        <v>2031</v>
      </c>
      <c r="D670" s="28" t="s">
        <v>1627</v>
      </c>
      <c r="E670" s="28" t="s">
        <v>1628</v>
      </c>
      <c r="F670" s="28" t="s">
        <v>1644</v>
      </c>
      <c r="G670" s="28" t="s">
        <v>1651</v>
      </c>
      <c r="H670" s="28" t="n">
        <v>-13.25</v>
      </c>
      <c r="I670" s="20" t="n">
        <v>-13.25</v>
      </c>
      <c r="J670" s="9" t="str">
        <f aca="false">IF(H670=I670,"OK","OPSS")</f>
        <v>OK</v>
      </c>
    </row>
    <row r="671" customFormat="false" ht="12.8" hidden="false" customHeight="false" outlineLevel="0" collapsed="false">
      <c r="A671" s="28"/>
      <c r="B671" s="28" t="n">
        <v>670</v>
      </c>
      <c r="C671" s="43" t="s">
        <v>2032</v>
      </c>
      <c r="D671" s="28" t="s">
        <v>1627</v>
      </c>
      <c r="E671" s="28" t="s">
        <v>1628</v>
      </c>
      <c r="F671" s="28" t="s">
        <v>1682</v>
      </c>
      <c r="G671" s="28" t="s">
        <v>1748</v>
      </c>
      <c r="H671" s="28" t="n">
        <v>-350.38</v>
      </c>
      <c r="I671" s="20" t="n">
        <v>-350.38</v>
      </c>
      <c r="J671" s="9" t="str">
        <f aca="false">IF(H671=I671,"OK","OPSS")</f>
        <v>OK</v>
      </c>
    </row>
    <row r="672" customFormat="false" ht="12.8" hidden="false" customHeight="false" outlineLevel="0" collapsed="false">
      <c r="A672" s="28"/>
      <c r="B672" s="28" t="n">
        <v>671</v>
      </c>
      <c r="C672" s="43" t="s">
        <v>2033</v>
      </c>
      <c r="D672" s="28" t="s">
        <v>1627</v>
      </c>
      <c r="E672" s="28" t="s">
        <v>1628</v>
      </c>
      <c r="F672" s="28" t="s">
        <v>1644</v>
      </c>
      <c r="G672" s="28" t="s">
        <v>1651</v>
      </c>
      <c r="H672" s="28" t="n">
        <v>-5</v>
      </c>
      <c r="I672" s="20" t="n">
        <v>-5</v>
      </c>
      <c r="J672" s="9" t="str">
        <f aca="false">IF(H672=I672,"OK","OPSS")</f>
        <v>OK</v>
      </c>
    </row>
    <row r="673" customFormat="false" ht="23.85" hidden="false" customHeight="false" outlineLevel="0" collapsed="false">
      <c r="A673" s="28"/>
      <c r="B673" s="28" t="n">
        <v>672</v>
      </c>
      <c r="C673" s="43" t="s">
        <v>2034</v>
      </c>
      <c r="D673" s="28" t="s">
        <v>1627</v>
      </c>
      <c r="E673" s="28" t="s">
        <v>1628</v>
      </c>
      <c r="F673" s="28" t="s">
        <v>1633</v>
      </c>
      <c r="G673" s="28" t="s">
        <v>1883</v>
      </c>
      <c r="H673" s="28" t="n">
        <v>-1000</v>
      </c>
      <c r="I673" s="20" t="n">
        <v>-1000</v>
      </c>
      <c r="J673" s="9" t="str">
        <f aca="false">IF(H673=I673,"OK","OPSS")</f>
        <v>OK</v>
      </c>
    </row>
    <row r="674" customFormat="false" ht="23.85" hidden="false" customHeight="false" outlineLevel="0" collapsed="false">
      <c r="A674" s="28"/>
      <c r="B674" s="28" t="n">
        <v>673</v>
      </c>
      <c r="C674" s="43" t="s">
        <v>2034</v>
      </c>
      <c r="D674" s="28" t="s">
        <v>1627</v>
      </c>
      <c r="E674" s="28" t="s">
        <v>1628</v>
      </c>
      <c r="F674" s="28" t="s">
        <v>1633</v>
      </c>
      <c r="G674" s="28" t="s">
        <v>1782</v>
      </c>
      <c r="H674" s="28" t="n">
        <v>-86.1</v>
      </c>
      <c r="I674" s="9" t="n">
        <v>-86.1</v>
      </c>
      <c r="J674" s="9" t="str">
        <f aca="false">IF(H674=I674,"OK","OPSS")</f>
        <v>OK</v>
      </c>
    </row>
    <row r="675" customFormat="false" ht="12.8" hidden="false" customHeight="false" outlineLevel="0" collapsed="false">
      <c r="A675" s="28"/>
      <c r="B675" s="28" t="n">
        <v>674</v>
      </c>
      <c r="C675" s="43" t="s">
        <v>2034</v>
      </c>
      <c r="D675" s="28" t="s">
        <v>1627</v>
      </c>
      <c r="E675" s="28" t="s">
        <v>1628</v>
      </c>
      <c r="F675" s="28" t="s">
        <v>1631</v>
      </c>
      <c r="G675" s="28" t="s">
        <v>1647</v>
      </c>
      <c r="H675" s="28" t="n">
        <v>-4700</v>
      </c>
      <c r="I675" s="9" t="n">
        <v>-4700</v>
      </c>
      <c r="J675" s="9" t="str">
        <f aca="false">IF(H675=I675,"OK","OPSS")</f>
        <v>OK</v>
      </c>
    </row>
    <row r="676" customFormat="false" ht="12.8" hidden="false" customHeight="false" outlineLevel="0" collapsed="false">
      <c r="A676" s="28"/>
      <c r="B676" s="28" t="n">
        <v>675</v>
      </c>
      <c r="C676" s="43" t="s">
        <v>2034</v>
      </c>
      <c r="D676" s="28" t="s">
        <v>1627</v>
      </c>
      <c r="E676" s="28" t="s">
        <v>1628</v>
      </c>
      <c r="F676" s="28" t="s">
        <v>1644</v>
      </c>
      <c r="G676" s="28" t="s">
        <v>1645</v>
      </c>
      <c r="H676" s="28" t="n">
        <v>-12.58</v>
      </c>
      <c r="I676" s="20" t="n">
        <v>-12.58</v>
      </c>
      <c r="J676" s="9" t="str">
        <f aca="false">IF(H676=I676,"OK","OPSS")</f>
        <v>OK</v>
      </c>
    </row>
    <row r="677" customFormat="false" ht="23.85" hidden="false" customHeight="false" outlineLevel="0" collapsed="false">
      <c r="A677" s="28"/>
      <c r="B677" s="28" t="n">
        <v>676</v>
      </c>
      <c r="C677" s="43" t="s">
        <v>2035</v>
      </c>
      <c r="D677" s="28" t="s">
        <v>1627</v>
      </c>
      <c r="E677" s="28" t="s">
        <v>1628</v>
      </c>
      <c r="F677" s="28" t="s">
        <v>1633</v>
      </c>
      <c r="G677" s="28" t="s">
        <v>1782</v>
      </c>
      <c r="H677" s="28" t="n">
        <v>-20</v>
      </c>
      <c r="I677" s="20" t="n">
        <v>-20</v>
      </c>
      <c r="J677" s="9" t="str">
        <f aca="false">IF(H677=I677,"OK","OPSS")</f>
        <v>OK</v>
      </c>
    </row>
    <row r="678" customFormat="false" ht="12.8" hidden="false" customHeight="false" outlineLevel="0" collapsed="false">
      <c r="A678" s="28"/>
      <c r="B678" s="28" t="n">
        <v>677</v>
      </c>
      <c r="C678" s="43" t="s">
        <v>2035</v>
      </c>
      <c r="D678" s="28" t="s">
        <v>1627</v>
      </c>
      <c r="E678" s="28" t="s">
        <v>1628</v>
      </c>
      <c r="F678" s="28" t="s">
        <v>1631</v>
      </c>
      <c r="G678" s="28" t="s">
        <v>1659</v>
      </c>
      <c r="H678" s="28" t="n">
        <v>-100</v>
      </c>
      <c r="I678" s="20" t="n">
        <v>-100</v>
      </c>
      <c r="J678" s="9" t="str">
        <f aca="false">IF(H678=I678,"OK","OPSS")</f>
        <v>OK</v>
      </c>
    </row>
    <row r="679" customFormat="false" ht="12.8" hidden="false" customHeight="false" outlineLevel="0" collapsed="false">
      <c r="A679" s="28"/>
      <c r="B679" s="28" t="n">
        <v>678</v>
      </c>
      <c r="C679" s="43" t="s">
        <v>2035</v>
      </c>
      <c r="D679" s="28" t="s">
        <v>1627</v>
      </c>
      <c r="E679" s="28" t="s">
        <v>1628</v>
      </c>
      <c r="F679" s="28" t="s">
        <v>1644</v>
      </c>
      <c r="G679" s="28" t="s">
        <v>1651</v>
      </c>
      <c r="H679" s="28" t="n">
        <v>-13.25</v>
      </c>
      <c r="I679" s="20" t="n">
        <v>-13.25</v>
      </c>
      <c r="J679" s="9" t="str">
        <f aca="false">IF(H679=I679,"OK","OPSS")</f>
        <v>OK</v>
      </c>
    </row>
    <row r="680" customFormat="false" ht="12.8" hidden="false" customHeight="false" outlineLevel="0" collapsed="false">
      <c r="A680" s="28"/>
      <c r="B680" s="28" t="n">
        <v>679</v>
      </c>
      <c r="C680" s="43" t="s">
        <v>2036</v>
      </c>
      <c r="D680" s="28" t="s">
        <v>1627</v>
      </c>
      <c r="E680" s="28" t="s">
        <v>1628</v>
      </c>
      <c r="F680" s="28" t="s">
        <v>1629</v>
      </c>
      <c r="G680" s="28" t="s">
        <v>1683</v>
      </c>
      <c r="H680" s="28" t="n">
        <v>-200</v>
      </c>
      <c r="I680" s="20" t="n">
        <v>-200</v>
      </c>
      <c r="J680" s="9" t="str">
        <f aca="false">IF(H680=I680,"OK","OPSS")</f>
        <v>OK</v>
      </c>
    </row>
    <row r="681" customFormat="false" ht="12.8" hidden="false" customHeight="false" outlineLevel="0" collapsed="false">
      <c r="A681" s="28"/>
      <c r="B681" s="28" t="n">
        <v>680</v>
      </c>
      <c r="C681" s="43" t="s">
        <v>2037</v>
      </c>
      <c r="D681" s="28" t="s">
        <v>1627</v>
      </c>
      <c r="E681" s="28" t="s">
        <v>1628</v>
      </c>
      <c r="F681" s="28" t="s">
        <v>1629</v>
      </c>
      <c r="G681" s="28" t="s">
        <v>1649</v>
      </c>
      <c r="H681" s="28" t="n">
        <v>-93.83</v>
      </c>
      <c r="I681" s="20" t="n">
        <v>-93.83</v>
      </c>
      <c r="J681" s="9" t="str">
        <f aca="false">IF(H681=I681,"OK","OPSS")</f>
        <v>OK</v>
      </c>
    </row>
    <row r="682" customFormat="false" ht="12.8" hidden="false" customHeight="false" outlineLevel="0" collapsed="false">
      <c r="A682" s="28"/>
      <c r="B682" s="28" t="n">
        <v>681</v>
      </c>
      <c r="C682" s="43" t="s">
        <v>2037</v>
      </c>
      <c r="D682" s="28" t="s">
        <v>1627</v>
      </c>
      <c r="E682" s="28" t="s">
        <v>1628</v>
      </c>
      <c r="F682" s="28" t="s">
        <v>1629</v>
      </c>
      <c r="G682" s="28" t="s">
        <v>1649</v>
      </c>
      <c r="H682" s="28" t="n">
        <v>-3.5</v>
      </c>
      <c r="I682" s="20" t="n">
        <v>-3.5</v>
      </c>
      <c r="J682" s="9" t="str">
        <f aca="false">IF(H682=I682,"OK","OPSS")</f>
        <v>OK</v>
      </c>
    </row>
    <row r="683" customFormat="false" ht="12.8" hidden="false" customHeight="false" outlineLevel="0" collapsed="false">
      <c r="A683" s="28"/>
      <c r="B683" s="28" t="n">
        <v>682</v>
      </c>
      <c r="C683" s="43" t="s">
        <v>2038</v>
      </c>
      <c r="D683" s="28" t="s">
        <v>1627</v>
      </c>
      <c r="E683" s="28" t="s">
        <v>1628</v>
      </c>
      <c r="F683" s="28" t="s">
        <v>1682</v>
      </c>
      <c r="G683" s="28" t="s">
        <v>1748</v>
      </c>
      <c r="H683" s="28" t="n">
        <v>-350.39</v>
      </c>
      <c r="I683" s="20" t="n">
        <v>-350.39</v>
      </c>
      <c r="J683" s="9" t="str">
        <f aca="false">IF(H683=I683,"OK","OPSS")</f>
        <v>OK</v>
      </c>
    </row>
    <row r="684" customFormat="false" ht="12.8" hidden="false" customHeight="false" outlineLevel="0" collapsed="false">
      <c r="A684" s="28"/>
      <c r="B684" s="28" t="n">
        <v>683</v>
      </c>
      <c r="C684" s="43" t="s">
        <v>2038</v>
      </c>
      <c r="D684" s="28" t="s">
        <v>1627</v>
      </c>
      <c r="E684" s="28" t="s">
        <v>1628</v>
      </c>
      <c r="F684" s="28" t="s">
        <v>1629</v>
      </c>
      <c r="G684" s="28" t="s">
        <v>1683</v>
      </c>
      <c r="H684" s="28" t="n">
        <v>-65</v>
      </c>
      <c r="I684" s="20" t="n">
        <v>-65</v>
      </c>
      <c r="J684" s="9" t="str">
        <f aca="false">IF(H684=I684,"OK","OPSS")</f>
        <v>OK</v>
      </c>
    </row>
    <row r="685" customFormat="false" ht="12.8" hidden="false" customHeight="false" outlineLevel="0" collapsed="false">
      <c r="A685" s="28"/>
      <c r="B685" s="28" t="n">
        <v>684</v>
      </c>
      <c r="C685" s="43" t="s">
        <v>2038</v>
      </c>
      <c r="D685" s="28" t="s">
        <v>1627</v>
      </c>
      <c r="E685" s="28" t="s">
        <v>1628</v>
      </c>
      <c r="F685" s="28" t="s">
        <v>1631</v>
      </c>
      <c r="G685" s="28" t="s">
        <v>1659</v>
      </c>
      <c r="H685" s="28" t="n">
        <v>-171.45</v>
      </c>
      <c r="I685" s="20" t="n">
        <v>-171.45</v>
      </c>
      <c r="J685" s="9" t="str">
        <f aca="false">IF(H685=I685,"OK","OPSS")</f>
        <v>OK</v>
      </c>
    </row>
    <row r="686" customFormat="false" ht="12.8" hidden="false" customHeight="false" outlineLevel="0" collapsed="false">
      <c r="A686" s="28"/>
      <c r="B686" s="28" t="n">
        <v>685</v>
      </c>
      <c r="C686" s="43" t="s">
        <v>2038</v>
      </c>
      <c r="D686" s="28" t="s">
        <v>1627</v>
      </c>
      <c r="E686" s="28" t="s">
        <v>1628</v>
      </c>
      <c r="F686" s="28" t="s">
        <v>1731</v>
      </c>
      <c r="G686" s="28" t="s">
        <v>1732</v>
      </c>
      <c r="H686" s="28" t="n">
        <v>-400</v>
      </c>
      <c r="I686" s="20" t="n">
        <v>-400</v>
      </c>
      <c r="J686" s="9" t="str">
        <f aca="false">IF(H686=I686,"OK","OPSS")</f>
        <v>OK</v>
      </c>
    </row>
    <row r="687" customFormat="false" ht="12.8" hidden="false" customHeight="false" outlineLevel="0" collapsed="false">
      <c r="A687" s="28"/>
      <c r="B687" s="28" t="n">
        <v>686</v>
      </c>
      <c r="C687" s="43" t="s">
        <v>2038</v>
      </c>
      <c r="D687" s="28" t="s">
        <v>1627</v>
      </c>
      <c r="E687" s="28" t="s">
        <v>1628</v>
      </c>
      <c r="F687" s="28" t="s">
        <v>1644</v>
      </c>
      <c r="G687" s="28" t="s">
        <v>1651</v>
      </c>
      <c r="H687" s="28" t="n">
        <v>-6.2</v>
      </c>
      <c r="I687" s="20" t="n">
        <v>-6.2</v>
      </c>
      <c r="J687" s="9" t="str">
        <f aca="false">IF(H687=I687,"OK","OPSS")</f>
        <v>OK</v>
      </c>
    </row>
    <row r="688" customFormat="false" ht="12.8" hidden="false" customHeight="false" outlineLevel="0" collapsed="false">
      <c r="A688" s="28"/>
      <c r="B688" s="28" t="n">
        <v>687</v>
      </c>
      <c r="C688" s="43" t="s">
        <v>2039</v>
      </c>
      <c r="D688" s="28" t="s">
        <v>1627</v>
      </c>
      <c r="E688" s="28" t="s">
        <v>1628</v>
      </c>
      <c r="F688" s="28" t="s">
        <v>1629</v>
      </c>
      <c r="G688" s="28" t="s">
        <v>1683</v>
      </c>
      <c r="H688" s="28" t="n">
        <v>-270</v>
      </c>
      <c r="I688" s="20" t="n">
        <v>-270</v>
      </c>
      <c r="J688" s="9" t="str">
        <f aca="false">IF(H688=I688,"OK","OPSS")</f>
        <v>OK</v>
      </c>
    </row>
    <row r="689" customFormat="false" ht="12.8" hidden="false" customHeight="false" outlineLevel="0" collapsed="false">
      <c r="A689" s="28"/>
      <c r="B689" s="28" t="n">
        <v>688</v>
      </c>
      <c r="C689" s="43" t="s">
        <v>2039</v>
      </c>
      <c r="D689" s="28" t="s">
        <v>1627</v>
      </c>
      <c r="E689" s="28" t="s">
        <v>1628</v>
      </c>
      <c r="F689" s="28" t="s">
        <v>1644</v>
      </c>
      <c r="G689" s="28" t="s">
        <v>1645</v>
      </c>
      <c r="H689" s="28" t="n">
        <v>-12.37</v>
      </c>
      <c r="I689" s="20" t="n">
        <v>-12.37</v>
      </c>
      <c r="J689" s="9" t="str">
        <f aca="false">IF(H689=I689,"OK","OPSS")</f>
        <v>OK</v>
      </c>
    </row>
    <row r="690" customFormat="false" ht="12.8" hidden="false" customHeight="false" outlineLevel="0" collapsed="false">
      <c r="A690" s="28"/>
      <c r="B690" s="28" t="n">
        <v>689</v>
      </c>
      <c r="C690" s="43" t="s">
        <v>2040</v>
      </c>
      <c r="D690" s="28" t="s">
        <v>1627</v>
      </c>
      <c r="E690" s="28" t="s">
        <v>1628</v>
      </c>
      <c r="F690" s="28" t="s">
        <v>1644</v>
      </c>
      <c r="G690" s="28" t="s">
        <v>1651</v>
      </c>
      <c r="H690" s="28" t="n">
        <v>-13.25</v>
      </c>
      <c r="I690" s="20" t="n">
        <v>-13.25</v>
      </c>
      <c r="J690" s="9" t="str">
        <f aca="false">IF(H690=I690,"OK","OPSS")</f>
        <v>OK</v>
      </c>
    </row>
    <row r="691" customFormat="false" ht="12.8" hidden="false" customHeight="false" outlineLevel="0" collapsed="false">
      <c r="A691" s="28"/>
      <c r="B691" s="28" t="n">
        <v>690</v>
      </c>
      <c r="C691" s="43" t="s">
        <v>2041</v>
      </c>
      <c r="D691" s="28" t="s">
        <v>1627</v>
      </c>
      <c r="E691" s="28" t="s">
        <v>1628</v>
      </c>
      <c r="F691" s="28" t="s">
        <v>1657</v>
      </c>
      <c r="G691" s="28" t="s">
        <v>1658</v>
      </c>
      <c r="H691" s="28" t="n">
        <v>-126.06</v>
      </c>
      <c r="I691" s="9" t="n">
        <v>-126.06</v>
      </c>
      <c r="J691" s="9" t="str">
        <f aca="false">IF(H691=I691,"OK","OPSS")</f>
        <v>OK</v>
      </c>
    </row>
    <row r="692" customFormat="false" ht="12.8" hidden="false" customHeight="false" outlineLevel="0" collapsed="false">
      <c r="A692" s="28"/>
      <c r="B692" s="28" t="n">
        <v>691</v>
      </c>
      <c r="C692" s="43" t="s">
        <v>2041</v>
      </c>
      <c r="D692" s="28" t="s">
        <v>1627</v>
      </c>
      <c r="E692" s="28" t="s">
        <v>1628</v>
      </c>
      <c r="F692" s="28" t="s">
        <v>1657</v>
      </c>
      <c r="G692" s="28" t="s">
        <v>1658</v>
      </c>
      <c r="H692" s="28" t="n">
        <v>-576.64</v>
      </c>
      <c r="I692" s="9" t="n">
        <v>-576.64</v>
      </c>
      <c r="J692" s="9" t="str">
        <f aca="false">IF(H692=I692,"OK","OPSS")</f>
        <v>OK</v>
      </c>
    </row>
    <row r="693" customFormat="false" ht="12.8" hidden="false" customHeight="false" outlineLevel="0" collapsed="false">
      <c r="A693" s="28"/>
      <c r="B693" s="28" t="n">
        <v>692</v>
      </c>
      <c r="C693" s="43" t="s">
        <v>2042</v>
      </c>
      <c r="D693" s="28" t="s">
        <v>1627</v>
      </c>
      <c r="E693" s="28" t="s">
        <v>1628</v>
      </c>
      <c r="F693" s="28" t="s">
        <v>1631</v>
      </c>
      <c r="G693" s="28" t="s">
        <v>1637</v>
      </c>
      <c r="H693" s="28" t="n">
        <v>-150</v>
      </c>
      <c r="I693" s="20" t="n">
        <v>-150</v>
      </c>
      <c r="J693" s="9" t="str">
        <f aca="false">IF(H693=I693,"OK","OPSS")</f>
        <v>OK</v>
      </c>
    </row>
    <row r="694" customFormat="false" ht="12.8" hidden="false" customHeight="false" outlineLevel="0" collapsed="false">
      <c r="A694" s="28"/>
      <c r="B694" s="28" t="n">
        <v>693</v>
      </c>
      <c r="C694" s="43" t="s">
        <v>2042</v>
      </c>
      <c r="D694" s="28" t="s">
        <v>1627</v>
      </c>
      <c r="E694" s="28" t="s">
        <v>1628</v>
      </c>
      <c r="F694" s="28" t="s">
        <v>1731</v>
      </c>
      <c r="G694" s="28" t="s">
        <v>1732</v>
      </c>
      <c r="H694" s="28" t="n">
        <v>-250</v>
      </c>
      <c r="I694" s="20" t="n">
        <v>-250</v>
      </c>
      <c r="J694" s="9" t="str">
        <f aca="false">IF(H694=I694,"OK","OPSS")</f>
        <v>OK</v>
      </c>
    </row>
    <row r="695" customFormat="false" ht="12.8" hidden="false" customHeight="false" outlineLevel="0" collapsed="false">
      <c r="A695" s="28"/>
      <c r="B695" s="28" t="n">
        <v>694</v>
      </c>
      <c r="C695" s="43" t="s">
        <v>2043</v>
      </c>
      <c r="D695" s="28" t="s">
        <v>1627</v>
      </c>
      <c r="E695" s="28" t="s">
        <v>1628</v>
      </c>
      <c r="F695" s="28" t="s">
        <v>1631</v>
      </c>
      <c r="G695" s="28" t="s">
        <v>1641</v>
      </c>
      <c r="H695" s="28" t="n">
        <v>-15</v>
      </c>
      <c r="I695" s="20" t="n">
        <v>-15</v>
      </c>
      <c r="J695" s="9" t="str">
        <f aca="false">IF(H695=I695,"OK","OPSS")</f>
        <v>OK</v>
      </c>
    </row>
    <row r="696" customFormat="false" ht="12.8" hidden="false" customHeight="false" outlineLevel="0" collapsed="false">
      <c r="A696" s="28"/>
      <c r="B696" s="28" t="n">
        <v>695</v>
      </c>
      <c r="C696" s="43" t="s">
        <v>2043</v>
      </c>
      <c r="D696" s="28" t="s">
        <v>1627</v>
      </c>
      <c r="E696" s="28" t="s">
        <v>1628</v>
      </c>
      <c r="F696" s="28" t="s">
        <v>1644</v>
      </c>
      <c r="G696" s="28" t="s">
        <v>1651</v>
      </c>
      <c r="H696" s="28" t="n">
        <v>-5</v>
      </c>
      <c r="I696" s="20" t="n">
        <v>-5</v>
      </c>
      <c r="J696" s="9" t="str">
        <f aca="false">IF(H696=I696,"OK","OPSS")</f>
        <v>OK</v>
      </c>
    </row>
    <row r="697" customFormat="false" ht="12.8" hidden="false" customHeight="false" outlineLevel="0" collapsed="false">
      <c r="A697" s="28"/>
      <c r="B697" s="28" t="n">
        <v>696</v>
      </c>
      <c r="C697" s="43" t="s">
        <v>2044</v>
      </c>
      <c r="D697" s="28" t="s">
        <v>1627</v>
      </c>
      <c r="E697" s="28" t="s">
        <v>1628</v>
      </c>
      <c r="F697" s="28" t="s">
        <v>1629</v>
      </c>
      <c r="G697" s="28" t="s">
        <v>1664</v>
      </c>
      <c r="H697" s="28" t="n">
        <v>-100</v>
      </c>
      <c r="I697" s="20" t="n">
        <v>-100</v>
      </c>
      <c r="J697" s="9" t="str">
        <f aca="false">IF(H697=I697,"OK","OPSS")</f>
        <v>OK</v>
      </c>
    </row>
    <row r="698" customFormat="false" ht="12.8" hidden="false" customHeight="false" outlineLevel="0" collapsed="false">
      <c r="A698" s="28"/>
      <c r="B698" s="28" t="n">
        <v>697</v>
      </c>
      <c r="C698" s="43" t="s">
        <v>2045</v>
      </c>
      <c r="D698" s="28" t="s">
        <v>1627</v>
      </c>
      <c r="E698" s="28" t="s">
        <v>1628</v>
      </c>
      <c r="F698" s="28" t="s">
        <v>1644</v>
      </c>
      <c r="G698" s="28" t="s">
        <v>1651</v>
      </c>
      <c r="H698" s="28" t="n">
        <v>-13.25</v>
      </c>
      <c r="I698" s="20" t="n">
        <v>-13.25</v>
      </c>
      <c r="J698" s="9" t="str">
        <f aca="false">IF(H698=I698,"OK","OPSS")</f>
        <v>OK</v>
      </c>
    </row>
    <row r="699" customFormat="false" ht="12.8" hidden="false" customHeight="false" outlineLevel="0" collapsed="false">
      <c r="A699" s="28"/>
      <c r="B699" s="28" t="n">
        <v>698</v>
      </c>
      <c r="C699" s="43" t="s">
        <v>2046</v>
      </c>
      <c r="D699" s="28" t="s">
        <v>1627</v>
      </c>
      <c r="E699" s="28" t="s">
        <v>1628</v>
      </c>
      <c r="F699" s="28" t="s">
        <v>1629</v>
      </c>
      <c r="G699" s="28" t="s">
        <v>1649</v>
      </c>
      <c r="H699" s="28" t="n">
        <v>-560.9</v>
      </c>
      <c r="I699" s="20" t="n">
        <v>-560.9</v>
      </c>
      <c r="J699" s="9" t="str">
        <f aca="false">IF(H699=I699,"OK","OPSS")</f>
        <v>OK</v>
      </c>
    </row>
    <row r="700" customFormat="false" ht="23.85" hidden="false" customHeight="false" outlineLevel="0" collapsed="false">
      <c r="A700" s="28"/>
      <c r="B700" s="28" t="n">
        <v>699</v>
      </c>
      <c r="C700" s="43" t="s">
        <v>2046</v>
      </c>
      <c r="D700" s="28" t="s">
        <v>1627</v>
      </c>
      <c r="E700" s="28" t="s">
        <v>1628</v>
      </c>
      <c r="F700" s="28" t="s">
        <v>1633</v>
      </c>
      <c r="G700" s="28" t="s">
        <v>1782</v>
      </c>
      <c r="H700" s="28" t="n">
        <v>-20</v>
      </c>
      <c r="I700" s="20" t="n">
        <v>-20</v>
      </c>
      <c r="J700" s="9" t="str">
        <f aca="false">IF(H700=I700,"OK","OPSS")</f>
        <v>OK</v>
      </c>
    </row>
    <row r="701" customFormat="false" ht="23.85" hidden="false" customHeight="false" outlineLevel="0" collapsed="false">
      <c r="A701" s="28"/>
      <c r="B701" s="28" t="n">
        <v>700</v>
      </c>
      <c r="C701" s="43" t="s">
        <v>2047</v>
      </c>
      <c r="D701" s="28" t="s">
        <v>1627</v>
      </c>
      <c r="E701" s="28" t="s">
        <v>1628</v>
      </c>
      <c r="F701" s="28" t="s">
        <v>1633</v>
      </c>
      <c r="G701" s="28" t="s">
        <v>1883</v>
      </c>
      <c r="H701" s="28" t="n">
        <v>-1000</v>
      </c>
      <c r="I701" s="20" t="n">
        <v>-1000</v>
      </c>
      <c r="J701" s="9" t="str">
        <f aca="false">IF(H701=I701,"OK","OPSS")</f>
        <v>OK</v>
      </c>
    </row>
    <row r="702" customFormat="false" ht="12.8" hidden="false" customHeight="false" outlineLevel="0" collapsed="false">
      <c r="A702" s="28"/>
      <c r="B702" s="28" t="n">
        <v>701</v>
      </c>
      <c r="C702" s="43" t="s">
        <v>2048</v>
      </c>
      <c r="D702" s="28" t="s">
        <v>1627</v>
      </c>
      <c r="E702" s="28" t="s">
        <v>1628</v>
      </c>
      <c r="F702" s="28" t="s">
        <v>1629</v>
      </c>
      <c r="G702" s="28" t="s">
        <v>1683</v>
      </c>
      <c r="H702" s="28" t="n">
        <v>-8.19</v>
      </c>
      <c r="I702" s="20" t="n">
        <v>-8.19</v>
      </c>
      <c r="J702" s="9" t="str">
        <f aca="false">IF(H702=I702,"OK","OPSS")</f>
        <v>OK</v>
      </c>
    </row>
    <row r="703" customFormat="false" ht="23.85" hidden="false" customHeight="false" outlineLevel="0" collapsed="false">
      <c r="A703" s="28"/>
      <c r="B703" s="28" t="n">
        <v>702</v>
      </c>
      <c r="C703" s="43" t="s">
        <v>2049</v>
      </c>
      <c r="D703" s="28" t="s">
        <v>1660</v>
      </c>
      <c r="E703" s="28" t="s">
        <v>1628</v>
      </c>
      <c r="F703" s="28" t="s">
        <v>1661</v>
      </c>
      <c r="G703" s="28" t="s">
        <v>1662</v>
      </c>
      <c r="H703" s="28" t="n">
        <v>407.4</v>
      </c>
      <c r="I703" s="20" t="n">
        <v>407.4</v>
      </c>
      <c r="J703" s="9" t="str">
        <f aca="false">IF(H703=I703,"OK","OPSS")</f>
        <v>OK</v>
      </c>
    </row>
    <row r="704" customFormat="false" ht="12.8" hidden="false" customHeight="false" outlineLevel="0" collapsed="false">
      <c r="A704" s="28"/>
      <c r="B704" s="28" t="n">
        <v>703</v>
      </c>
      <c r="C704" s="43" t="s">
        <v>2049</v>
      </c>
      <c r="D704" s="28" t="s">
        <v>1627</v>
      </c>
      <c r="E704" s="28" t="s">
        <v>1628</v>
      </c>
      <c r="F704" s="28" t="s">
        <v>1731</v>
      </c>
      <c r="G704" s="28" t="s">
        <v>1732</v>
      </c>
      <c r="H704" s="28" t="n">
        <v>-150</v>
      </c>
      <c r="I704" s="20" t="n">
        <v>-150</v>
      </c>
      <c r="J704" s="9" t="str">
        <f aca="false">IF(H704=I704,"OK","OPSS")</f>
        <v>OK</v>
      </c>
    </row>
    <row r="705" customFormat="false" ht="12.8" hidden="false" customHeight="false" outlineLevel="0" collapsed="false">
      <c r="A705" s="28"/>
      <c r="B705" s="28" t="n">
        <v>704</v>
      </c>
      <c r="C705" s="43" t="s">
        <v>2049</v>
      </c>
      <c r="D705" s="28" t="s">
        <v>1627</v>
      </c>
      <c r="E705" s="28" t="s">
        <v>1628</v>
      </c>
      <c r="F705" s="28" t="s">
        <v>1644</v>
      </c>
      <c r="G705" s="28" t="s">
        <v>1651</v>
      </c>
      <c r="H705" s="28" t="n">
        <v>-5</v>
      </c>
      <c r="I705" s="20" t="n">
        <v>-5</v>
      </c>
      <c r="J705" s="9" t="str">
        <f aca="false">IF(H705=I705,"OK","OPSS")</f>
        <v>OK</v>
      </c>
    </row>
    <row r="706" customFormat="false" ht="12.8" hidden="false" customHeight="false" outlineLevel="0" collapsed="false">
      <c r="A706" s="28"/>
      <c r="B706" s="28" t="n">
        <v>705</v>
      </c>
      <c r="C706" s="43" t="s">
        <v>2050</v>
      </c>
      <c r="D706" s="28" t="s">
        <v>1627</v>
      </c>
      <c r="E706" s="28" t="s">
        <v>1628</v>
      </c>
      <c r="F706" s="28" t="s">
        <v>1629</v>
      </c>
      <c r="G706" s="28" t="s">
        <v>1664</v>
      </c>
      <c r="H706" s="28" t="n">
        <v>-320</v>
      </c>
      <c r="I706" s="20" t="n">
        <v>-320</v>
      </c>
      <c r="J706" s="9" t="str">
        <f aca="false">IF(H706=I706,"OK","OPSS")</f>
        <v>OK</v>
      </c>
    </row>
    <row r="707" customFormat="false" ht="23.85" hidden="false" customHeight="false" outlineLevel="0" collapsed="false">
      <c r="A707" s="28"/>
      <c r="B707" s="28" t="n">
        <v>706</v>
      </c>
      <c r="C707" s="43" t="s">
        <v>2051</v>
      </c>
      <c r="D707" s="28" t="s">
        <v>1660</v>
      </c>
      <c r="E707" s="28" t="s">
        <v>1628</v>
      </c>
      <c r="F707" s="28" t="s">
        <v>1661</v>
      </c>
      <c r="G707" s="28" t="s">
        <v>1662</v>
      </c>
      <c r="H707" s="28" t="n">
        <v>540</v>
      </c>
      <c r="I707" s="20" t="n">
        <v>540</v>
      </c>
      <c r="J707" s="9" t="str">
        <f aca="false">IF(H707=I707,"OK","OPSS")</f>
        <v>OK</v>
      </c>
    </row>
    <row r="708" customFormat="false" ht="12.8" hidden="false" customHeight="false" outlineLevel="0" collapsed="false">
      <c r="A708" s="28"/>
      <c r="B708" s="28" t="n">
        <v>707</v>
      </c>
      <c r="C708" s="43" t="s">
        <v>2051</v>
      </c>
      <c r="D708" s="28" t="s">
        <v>1627</v>
      </c>
      <c r="E708" s="28" t="s">
        <v>1628</v>
      </c>
      <c r="F708" s="28" t="s">
        <v>1644</v>
      </c>
      <c r="G708" s="28" t="s">
        <v>1651</v>
      </c>
      <c r="H708" s="28" t="n">
        <v>-13.25</v>
      </c>
      <c r="I708" s="20" t="n">
        <v>-13.25</v>
      </c>
      <c r="J708" s="9" t="str">
        <f aca="false">IF(H708=I708,"OK","OPSS")</f>
        <v>OK</v>
      </c>
    </row>
    <row r="709" customFormat="false" ht="23.85" hidden="false" customHeight="false" outlineLevel="0" collapsed="false">
      <c r="A709" s="28"/>
      <c r="B709" s="28" t="n">
        <v>708</v>
      </c>
      <c r="C709" s="43" t="s">
        <v>2052</v>
      </c>
      <c r="D709" s="28" t="s">
        <v>1660</v>
      </c>
      <c r="E709" s="28" t="s">
        <v>1628</v>
      </c>
      <c r="F709" s="28" t="s">
        <v>1661</v>
      </c>
      <c r="G709" s="28" t="s">
        <v>1662</v>
      </c>
      <c r="H709" s="28" t="n">
        <v>650</v>
      </c>
      <c r="I709" s="20" t="n">
        <v>650</v>
      </c>
      <c r="J709" s="9" t="str">
        <f aca="false">IF(H709=I709,"OK","OPSS")</f>
        <v>OK</v>
      </c>
    </row>
    <row r="710" customFormat="false" ht="12.8" hidden="false" customHeight="false" outlineLevel="0" collapsed="false">
      <c r="A710" s="28"/>
      <c r="B710" s="28" t="n">
        <v>709</v>
      </c>
      <c r="C710" s="43" t="s">
        <v>2053</v>
      </c>
      <c r="D710" s="28" t="s">
        <v>1627</v>
      </c>
      <c r="E710" s="28" t="s">
        <v>1628</v>
      </c>
      <c r="F710" s="28" t="s">
        <v>1629</v>
      </c>
      <c r="G710" s="28" t="s">
        <v>1951</v>
      </c>
      <c r="H710" s="28" t="n">
        <v>-44.19</v>
      </c>
      <c r="I710" s="20" t="n">
        <v>-44.19</v>
      </c>
      <c r="J710" s="9" t="str">
        <f aca="false">IF(H710=I710,"OK","OPSS")</f>
        <v>OK</v>
      </c>
    </row>
    <row r="711" customFormat="false" ht="12.8" hidden="false" customHeight="false" outlineLevel="0" collapsed="false">
      <c r="A711" s="28"/>
      <c r="B711" s="28" t="n">
        <v>710</v>
      </c>
      <c r="C711" s="43" t="s">
        <v>2053</v>
      </c>
      <c r="D711" s="28" t="s">
        <v>1627</v>
      </c>
      <c r="E711" s="28" t="s">
        <v>1628</v>
      </c>
      <c r="F711" s="28" t="s">
        <v>1629</v>
      </c>
      <c r="G711" s="28" t="s">
        <v>1655</v>
      </c>
      <c r="H711" s="28" t="n">
        <v>-202.75</v>
      </c>
      <c r="I711" s="20" t="n">
        <v>-202.75</v>
      </c>
      <c r="J711" s="9" t="str">
        <f aca="false">IF(H711=I711,"OK","OPSS")</f>
        <v>OK</v>
      </c>
    </row>
    <row r="712" customFormat="false" ht="12.8" hidden="false" customHeight="false" outlineLevel="0" collapsed="false">
      <c r="A712" s="28"/>
      <c r="B712" s="28" t="n">
        <v>711</v>
      </c>
      <c r="C712" s="43" t="s">
        <v>2053</v>
      </c>
      <c r="D712" s="28" t="s">
        <v>1627</v>
      </c>
      <c r="E712" s="28" t="s">
        <v>1628</v>
      </c>
      <c r="F712" s="28" t="s">
        <v>1629</v>
      </c>
      <c r="G712" s="28" t="s">
        <v>1640</v>
      </c>
      <c r="H712" s="28" t="n">
        <v>-243.2</v>
      </c>
      <c r="I712" s="20" t="n">
        <v>-243.2</v>
      </c>
      <c r="J712" s="9" t="str">
        <f aca="false">IF(H712=I712,"OK","OPSS")</f>
        <v>OK</v>
      </c>
    </row>
    <row r="713" customFormat="false" ht="12.8" hidden="false" customHeight="false" outlineLevel="0" collapsed="false">
      <c r="A713" s="28"/>
      <c r="B713" s="28" t="n">
        <v>712</v>
      </c>
      <c r="C713" s="43" t="s">
        <v>2053</v>
      </c>
      <c r="D713" s="28" t="s">
        <v>1627</v>
      </c>
      <c r="E713" s="28" t="s">
        <v>1628</v>
      </c>
      <c r="F713" s="28" t="s">
        <v>1629</v>
      </c>
      <c r="G713" s="28" t="s">
        <v>1683</v>
      </c>
      <c r="H713" s="28" t="n">
        <v>-270</v>
      </c>
      <c r="I713" s="20" t="n">
        <v>-270</v>
      </c>
      <c r="J713" s="9" t="str">
        <f aca="false">IF(H713=I713,"OK","OPSS")</f>
        <v>OK</v>
      </c>
    </row>
    <row r="714" customFormat="false" ht="12.8" hidden="false" customHeight="false" outlineLevel="0" collapsed="false">
      <c r="A714" s="28"/>
      <c r="B714" s="28" t="n">
        <v>713</v>
      </c>
      <c r="C714" s="43" t="s">
        <v>2053</v>
      </c>
      <c r="D714" s="28" t="s">
        <v>1627</v>
      </c>
      <c r="E714" s="28" t="s">
        <v>1628</v>
      </c>
      <c r="F714" s="28" t="s">
        <v>1631</v>
      </c>
      <c r="G714" s="28" t="s">
        <v>1641</v>
      </c>
      <c r="H714" s="28" t="n">
        <v>-54.99</v>
      </c>
      <c r="I714" s="20" t="n">
        <v>-54.99</v>
      </c>
      <c r="J714" s="9" t="str">
        <f aca="false">IF(H714=I714,"OK","OPSS")</f>
        <v>OK</v>
      </c>
    </row>
    <row r="715" customFormat="false" ht="12.8" hidden="false" customHeight="false" outlineLevel="0" collapsed="false">
      <c r="A715" s="28"/>
      <c r="B715" s="28" t="n">
        <v>714</v>
      </c>
      <c r="C715" s="43" t="s">
        <v>2053</v>
      </c>
      <c r="D715" s="28" t="s">
        <v>1627</v>
      </c>
      <c r="E715" s="28" t="s">
        <v>1628</v>
      </c>
      <c r="F715" s="28" t="s">
        <v>1631</v>
      </c>
      <c r="G715" s="28" t="s">
        <v>1952</v>
      </c>
      <c r="H715" s="28" t="n">
        <v>-326.33</v>
      </c>
      <c r="I715" s="20" t="n">
        <v>-326.33</v>
      </c>
      <c r="J715" s="9" t="str">
        <f aca="false">IF(H715=I715,"OK","OPSS")</f>
        <v>OK</v>
      </c>
    </row>
    <row r="716" customFormat="false" ht="12.8" hidden="false" customHeight="false" outlineLevel="0" collapsed="false">
      <c r="A716" s="28"/>
      <c r="B716" s="28" t="n">
        <v>715</v>
      </c>
      <c r="C716" s="43" t="s">
        <v>2053</v>
      </c>
      <c r="D716" s="28" t="s">
        <v>1627</v>
      </c>
      <c r="E716" s="28" t="s">
        <v>1628</v>
      </c>
      <c r="F716" s="28" t="s">
        <v>1631</v>
      </c>
      <c r="G716" s="28" t="s">
        <v>1637</v>
      </c>
      <c r="H716" s="28" t="n">
        <v>-522.06</v>
      </c>
      <c r="I716" s="20" t="n">
        <v>-522.06</v>
      </c>
      <c r="J716" s="9" t="str">
        <f aca="false">IF(H716=I716,"OK","OPSS")</f>
        <v>OK</v>
      </c>
    </row>
    <row r="717" customFormat="false" ht="23.85" hidden="false" customHeight="false" outlineLevel="0" collapsed="false">
      <c r="A717" s="28"/>
      <c r="B717" s="28" t="n">
        <v>716</v>
      </c>
      <c r="C717" s="43" t="s">
        <v>2054</v>
      </c>
      <c r="D717" s="28" t="s">
        <v>1660</v>
      </c>
      <c r="E717" s="28" t="s">
        <v>1628</v>
      </c>
      <c r="F717" s="28" t="s">
        <v>1661</v>
      </c>
      <c r="G717" s="28" t="s">
        <v>1684</v>
      </c>
      <c r="H717" s="28" t="n">
        <v>15000</v>
      </c>
      <c r="I717" s="20" t="n">
        <v>15000</v>
      </c>
      <c r="J717" s="9" t="str">
        <f aca="false">IF(H717=I717,"OK","OPSS")</f>
        <v>OK</v>
      </c>
    </row>
    <row r="718" customFormat="false" ht="12.8" hidden="false" customHeight="false" outlineLevel="0" collapsed="false">
      <c r="A718" s="28"/>
      <c r="B718" s="28" t="n">
        <v>717</v>
      </c>
      <c r="C718" s="43" t="s">
        <v>2054</v>
      </c>
      <c r="D718" s="28" t="s">
        <v>1627</v>
      </c>
      <c r="E718" s="28" t="s">
        <v>1628</v>
      </c>
      <c r="F718" s="28" t="s">
        <v>1629</v>
      </c>
      <c r="G718" s="28" t="s">
        <v>1649</v>
      </c>
      <c r="H718" s="28" t="n">
        <v>-500</v>
      </c>
      <c r="I718" s="20" t="n">
        <v>-500</v>
      </c>
      <c r="J718" s="9" t="str">
        <f aca="false">IF(H718=I718,"OK","OPSS")</f>
        <v>OK</v>
      </c>
    </row>
    <row r="719" customFormat="false" ht="12.8" hidden="false" customHeight="false" outlineLevel="0" collapsed="false">
      <c r="A719" s="28"/>
      <c r="B719" s="28" t="n">
        <v>718</v>
      </c>
      <c r="C719" s="43" t="s">
        <v>2055</v>
      </c>
      <c r="D719" s="28" t="s">
        <v>1627</v>
      </c>
      <c r="E719" s="28" t="s">
        <v>1628</v>
      </c>
      <c r="F719" s="28" t="s">
        <v>1629</v>
      </c>
      <c r="G719" s="28" t="s">
        <v>1683</v>
      </c>
      <c r="H719" s="28" t="n">
        <v>-200</v>
      </c>
      <c r="I719" s="20" t="n">
        <v>-200</v>
      </c>
      <c r="J719" s="9" t="str">
        <f aca="false">IF(H719=I719,"OK","OPSS")</f>
        <v>OK</v>
      </c>
    </row>
    <row r="720" customFormat="false" ht="12.8" hidden="false" customHeight="false" outlineLevel="0" collapsed="false">
      <c r="A720" s="28"/>
      <c r="B720" s="28" t="n">
        <v>719</v>
      </c>
      <c r="C720" s="43" t="s">
        <v>2055</v>
      </c>
      <c r="D720" s="28" t="s">
        <v>1627</v>
      </c>
      <c r="E720" s="28" t="s">
        <v>1628</v>
      </c>
      <c r="F720" s="28" t="s">
        <v>1629</v>
      </c>
      <c r="G720" s="28" t="s">
        <v>1649</v>
      </c>
      <c r="H720" s="28" t="n">
        <v>-303.69</v>
      </c>
      <c r="I720" s="20" t="n">
        <v>-303.69</v>
      </c>
      <c r="J720" s="9" t="str">
        <f aca="false">IF(H720=I720,"OK","OPSS")</f>
        <v>OK</v>
      </c>
    </row>
    <row r="721" customFormat="false" ht="23.85" hidden="false" customHeight="false" outlineLevel="0" collapsed="false">
      <c r="A721" s="28"/>
      <c r="B721" s="28" t="n">
        <v>720</v>
      </c>
      <c r="C721" s="43" t="s">
        <v>2055</v>
      </c>
      <c r="D721" s="28" t="s">
        <v>1627</v>
      </c>
      <c r="E721" s="28" t="s">
        <v>1628</v>
      </c>
      <c r="F721" s="28" t="s">
        <v>1633</v>
      </c>
      <c r="G721" s="28" t="s">
        <v>1634</v>
      </c>
      <c r="H721" s="28" t="n">
        <v>-100</v>
      </c>
      <c r="I721" s="20" t="n">
        <v>-100</v>
      </c>
      <c r="J721" s="9" t="str">
        <f aca="false">IF(H721=I721,"OK","OPSS")</f>
        <v>OK</v>
      </c>
    </row>
    <row r="722" customFormat="false" ht="12.8" hidden="false" customHeight="false" outlineLevel="0" collapsed="false">
      <c r="A722" s="28"/>
      <c r="B722" s="28" t="n">
        <v>721</v>
      </c>
      <c r="C722" s="43" t="s">
        <v>2056</v>
      </c>
      <c r="D722" s="28" t="s">
        <v>1627</v>
      </c>
      <c r="E722" s="28" t="s">
        <v>1628</v>
      </c>
      <c r="F722" s="28" t="s">
        <v>1631</v>
      </c>
      <c r="G722" s="28" t="s">
        <v>1632</v>
      </c>
      <c r="H722" s="28" t="n">
        <v>-60</v>
      </c>
      <c r="I722" s="20" t="n">
        <v>-60</v>
      </c>
      <c r="J722" s="9" t="str">
        <f aca="false">IF(H722=I722,"OK","OPSS")</f>
        <v>OK</v>
      </c>
    </row>
    <row r="723" customFormat="false" ht="12.8" hidden="false" customHeight="false" outlineLevel="0" collapsed="false">
      <c r="A723" s="28"/>
      <c r="B723" s="28" t="n">
        <v>722</v>
      </c>
      <c r="C723" s="43" t="s">
        <v>2056</v>
      </c>
      <c r="D723" s="28" t="s">
        <v>1627</v>
      </c>
      <c r="E723" s="28" t="s">
        <v>1628</v>
      </c>
      <c r="F723" s="28" t="s">
        <v>1644</v>
      </c>
      <c r="G723" s="28" t="s">
        <v>1651</v>
      </c>
      <c r="H723" s="28" t="n">
        <v>-5</v>
      </c>
      <c r="I723" s="20" t="n">
        <v>-5</v>
      </c>
      <c r="J723" s="9" t="str">
        <f aca="false">IF(H723=I723,"OK","OPSS")</f>
        <v>OK</v>
      </c>
    </row>
    <row r="724" customFormat="false" ht="12.8" hidden="false" customHeight="false" outlineLevel="0" collapsed="false">
      <c r="A724" s="28"/>
      <c r="B724" s="28" t="n">
        <v>723</v>
      </c>
      <c r="C724" s="43" t="s">
        <v>2057</v>
      </c>
      <c r="D724" s="28" t="s">
        <v>1627</v>
      </c>
      <c r="E724" s="28" t="s">
        <v>1628</v>
      </c>
      <c r="F724" s="28" t="s">
        <v>1629</v>
      </c>
      <c r="G724" s="28" t="s">
        <v>1683</v>
      </c>
      <c r="H724" s="28" t="n">
        <v>-140</v>
      </c>
      <c r="I724" s="9" t="n">
        <v>-140</v>
      </c>
      <c r="J724" s="9" t="str">
        <f aca="false">IF(H724=I724,"OK","OPSS")</f>
        <v>OK</v>
      </c>
    </row>
    <row r="725" customFormat="false" ht="12.8" hidden="false" customHeight="false" outlineLevel="0" collapsed="false">
      <c r="A725" s="28"/>
      <c r="B725" s="28" t="n">
        <v>724</v>
      </c>
      <c r="C725" s="43" t="s">
        <v>2057</v>
      </c>
      <c r="D725" s="28" t="s">
        <v>1627</v>
      </c>
      <c r="E725" s="28" t="s">
        <v>1628</v>
      </c>
      <c r="F725" s="28" t="s">
        <v>1629</v>
      </c>
      <c r="G725" s="28" t="s">
        <v>1683</v>
      </c>
      <c r="H725" s="28" t="n">
        <v>-350</v>
      </c>
      <c r="I725" s="20" t="n">
        <v>-350</v>
      </c>
      <c r="J725" s="9" t="str">
        <f aca="false">IF(H725=I725,"OK","OPSS")</f>
        <v>OK</v>
      </c>
    </row>
    <row r="726" customFormat="false" ht="12.8" hidden="false" customHeight="false" outlineLevel="0" collapsed="false">
      <c r="A726" s="28"/>
      <c r="B726" s="28" t="n">
        <v>725</v>
      </c>
      <c r="C726" s="43" t="s">
        <v>2057</v>
      </c>
      <c r="D726" s="28" t="s">
        <v>1627</v>
      </c>
      <c r="E726" s="28" t="s">
        <v>1628</v>
      </c>
      <c r="F726" s="28" t="s">
        <v>1631</v>
      </c>
      <c r="G726" s="28" t="s">
        <v>1659</v>
      </c>
      <c r="H726" s="28" t="n">
        <v>-100</v>
      </c>
      <c r="I726" s="20" t="n">
        <v>-100</v>
      </c>
      <c r="J726" s="9" t="str">
        <f aca="false">IF(H726=I726,"OK","OPSS")</f>
        <v>OK</v>
      </c>
    </row>
    <row r="727" customFormat="false" ht="12.8" hidden="false" customHeight="false" outlineLevel="0" collapsed="false">
      <c r="A727" s="28"/>
      <c r="B727" s="28" t="n">
        <v>726</v>
      </c>
      <c r="C727" s="43" t="s">
        <v>2057</v>
      </c>
      <c r="D727" s="28" t="s">
        <v>1627</v>
      </c>
      <c r="E727" s="28" t="s">
        <v>1628</v>
      </c>
      <c r="F727" s="28" t="s">
        <v>1644</v>
      </c>
      <c r="G727" s="28" t="s">
        <v>1651</v>
      </c>
      <c r="H727" s="28" t="n">
        <v>-13.25</v>
      </c>
      <c r="I727" s="20" t="n">
        <v>-13.25</v>
      </c>
      <c r="J727" s="9" t="str">
        <f aca="false">IF(H727=I727,"OK","OPSS")</f>
        <v>OK</v>
      </c>
    </row>
    <row r="728" customFormat="false" ht="23.85" hidden="false" customHeight="false" outlineLevel="0" collapsed="false">
      <c r="A728" s="28"/>
      <c r="B728" s="28" t="n">
        <v>727</v>
      </c>
      <c r="C728" s="43" t="s">
        <v>2058</v>
      </c>
      <c r="D728" s="28" t="s">
        <v>1627</v>
      </c>
      <c r="E728" s="28" t="s">
        <v>1628</v>
      </c>
      <c r="F728" s="28" t="s">
        <v>1633</v>
      </c>
      <c r="G728" s="28" t="s">
        <v>1782</v>
      </c>
      <c r="H728" s="28" t="n">
        <v>-1000</v>
      </c>
      <c r="I728" s="20" t="n">
        <v>-1000</v>
      </c>
      <c r="J728" s="9" t="str">
        <f aca="false">IF(H728=I728,"OK","OPSS")</f>
        <v>OK</v>
      </c>
    </row>
    <row r="729" customFormat="false" ht="12.8" hidden="false" customHeight="false" outlineLevel="0" collapsed="false">
      <c r="A729" s="28"/>
      <c r="B729" s="28" t="n">
        <v>728</v>
      </c>
      <c r="C729" s="43" t="s">
        <v>2059</v>
      </c>
      <c r="D729" s="28" t="s">
        <v>1627</v>
      </c>
      <c r="E729" s="28" t="s">
        <v>1628</v>
      </c>
      <c r="F729" s="28" t="s">
        <v>1631</v>
      </c>
      <c r="G729" s="28" t="s">
        <v>1637</v>
      </c>
      <c r="H729" s="28" t="n">
        <v>-200</v>
      </c>
      <c r="I729" s="20" t="n">
        <v>-200</v>
      </c>
      <c r="J729" s="9" t="str">
        <f aca="false">IF(H729=I729,"OK","OPSS")</f>
        <v>OK</v>
      </c>
    </row>
    <row r="730" customFormat="false" ht="12.8" hidden="false" customHeight="false" outlineLevel="0" collapsed="false">
      <c r="A730" s="28"/>
      <c r="B730" s="28" t="n">
        <v>729</v>
      </c>
      <c r="C730" s="43" t="s">
        <v>2059</v>
      </c>
      <c r="D730" s="28" t="s">
        <v>1627</v>
      </c>
      <c r="E730" s="28" t="s">
        <v>1628</v>
      </c>
      <c r="F730" s="28" t="s">
        <v>1631</v>
      </c>
      <c r="G730" s="28" t="s">
        <v>1659</v>
      </c>
      <c r="H730" s="28" t="n">
        <v>-112</v>
      </c>
      <c r="I730" s="20" t="n">
        <v>-112</v>
      </c>
      <c r="J730" s="9" t="str">
        <f aca="false">IF(H730=I730,"OK","OPSS")</f>
        <v>OK</v>
      </c>
    </row>
    <row r="731" customFormat="false" ht="12.8" hidden="false" customHeight="false" outlineLevel="0" collapsed="false">
      <c r="A731" s="28"/>
      <c r="B731" s="28" t="n">
        <v>730</v>
      </c>
      <c r="C731" s="43" t="s">
        <v>2060</v>
      </c>
      <c r="D731" s="28" t="s">
        <v>1627</v>
      </c>
      <c r="E731" s="28" t="s">
        <v>1628</v>
      </c>
      <c r="F731" s="28" t="s">
        <v>1644</v>
      </c>
      <c r="G731" s="28" t="s">
        <v>1651</v>
      </c>
      <c r="H731" s="28" t="n">
        <v>-5</v>
      </c>
      <c r="I731" s="20" t="n">
        <v>-5</v>
      </c>
      <c r="J731" s="9" t="str">
        <f aca="false">IF(H731=I731,"OK","OPSS")</f>
        <v>OK</v>
      </c>
    </row>
    <row r="732" customFormat="false" ht="23.85" hidden="false" customHeight="false" outlineLevel="0" collapsed="false">
      <c r="A732" s="28"/>
      <c r="B732" s="28" t="n">
        <v>731</v>
      </c>
      <c r="C732" s="43" t="s">
        <v>2061</v>
      </c>
      <c r="D732" s="28" t="s">
        <v>1660</v>
      </c>
      <c r="E732" s="28" t="s">
        <v>1628</v>
      </c>
      <c r="F732" s="28" t="s">
        <v>1661</v>
      </c>
      <c r="G732" s="28" t="s">
        <v>1684</v>
      </c>
      <c r="H732" s="28" t="n">
        <v>80</v>
      </c>
      <c r="I732" s="20" t="n">
        <v>80</v>
      </c>
      <c r="J732" s="9" t="str">
        <f aca="false">IF(H732=I732,"OK","OPSS")</f>
        <v>OK</v>
      </c>
    </row>
    <row r="733" customFormat="false" ht="12.8" hidden="false" customHeight="false" outlineLevel="0" collapsed="false">
      <c r="A733" s="28"/>
      <c r="B733" s="28" t="n">
        <v>732</v>
      </c>
      <c r="C733" s="43" t="s">
        <v>2061</v>
      </c>
      <c r="D733" s="28" t="s">
        <v>1627</v>
      </c>
      <c r="E733" s="28" t="s">
        <v>1628</v>
      </c>
      <c r="F733" s="28" t="s">
        <v>1644</v>
      </c>
      <c r="G733" s="28" t="s">
        <v>1651</v>
      </c>
      <c r="H733" s="28" t="n">
        <v>-13.25</v>
      </c>
      <c r="I733" s="20" t="n">
        <v>-13.25</v>
      </c>
      <c r="J733" s="9" t="str">
        <f aca="false">IF(H733=I733,"OK","OPSS")</f>
        <v>OK</v>
      </c>
    </row>
    <row r="734" customFormat="false" ht="12.8" hidden="false" customHeight="false" outlineLevel="0" collapsed="false">
      <c r="A734" s="28"/>
      <c r="B734" s="28" t="n">
        <v>733</v>
      </c>
      <c r="C734" s="43" t="s">
        <v>2062</v>
      </c>
      <c r="D734" s="28" t="s">
        <v>1627</v>
      </c>
      <c r="E734" s="28" t="s">
        <v>1628</v>
      </c>
      <c r="F734" s="28" t="s">
        <v>1644</v>
      </c>
      <c r="G734" s="28" t="s">
        <v>1651</v>
      </c>
      <c r="H734" s="28" t="n">
        <v>-5</v>
      </c>
      <c r="I734" s="20" t="n">
        <v>-5</v>
      </c>
      <c r="J734" s="9" t="str">
        <f aca="false">IF(H734=I734,"OK","OPSS")</f>
        <v>OK</v>
      </c>
    </row>
    <row r="735" customFormat="false" ht="23.85" hidden="false" customHeight="false" outlineLevel="0" collapsed="false">
      <c r="A735" s="28"/>
      <c r="B735" s="28" t="n">
        <v>734</v>
      </c>
      <c r="C735" s="43" t="s">
        <v>2063</v>
      </c>
      <c r="D735" s="28" t="s">
        <v>1660</v>
      </c>
      <c r="E735" s="28" t="s">
        <v>1628</v>
      </c>
      <c r="F735" s="28" t="s">
        <v>1661</v>
      </c>
      <c r="G735" s="28" t="s">
        <v>1684</v>
      </c>
      <c r="H735" s="28" t="n">
        <v>150</v>
      </c>
      <c r="I735" s="9" t="n">
        <v>150</v>
      </c>
      <c r="J735" s="9" t="str">
        <f aca="false">IF(H735=I735,"OK","OPSS")</f>
        <v>OK</v>
      </c>
    </row>
    <row r="736" customFormat="false" ht="12.8" hidden="false" customHeight="false" outlineLevel="0" collapsed="false">
      <c r="A736" s="28"/>
      <c r="B736" s="28" t="n">
        <v>735</v>
      </c>
      <c r="C736" s="43" t="s">
        <v>2064</v>
      </c>
      <c r="D736" s="28" t="s">
        <v>1627</v>
      </c>
      <c r="E736" s="28" t="s">
        <v>1628</v>
      </c>
      <c r="F736" s="28" t="s">
        <v>1629</v>
      </c>
      <c r="G736" s="28" t="s">
        <v>1649</v>
      </c>
      <c r="H736" s="28" t="n">
        <v>-516.26</v>
      </c>
      <c r="I736" s="20" t="n">
        <v>-516.26</v>
      </c>
      <c r="J736" s="9" t="str">
        <f aca="false">IF(H736=I736,"OK","OPSS")</f>
        <v>OK</v>
      </c>
    </row>
    <row r="737" customFormat="false" ht="12.8" hidden="false" customHeight="false" outlineLevel="0" collapsed="false">
      <c r="A737" s="28"/>
      <c r="B737" s="28" t="n">
        <v>736</v>
      </c>
      <c r="C737" s="43" t="s">
        <v>2064</v>
      </c>
      <c r="D737" s="28" t="s">
        <v>1627</v>
      </c>
      <c r="E737" s="28" t="s">
        <v>1628</v>
      </c>
      <c r="F737" s="28" t="s">
        <v>1644</v>
      </c>
      <c r="G737" s="28" t="s">
        <v>1651</v>
      </c>
      <c r="H737" s="28" t="n">
        <v>-13.25</v>
      </c>
      <c r="I737" s="20" t="n">
        <v>-13.25</v>
      </c>
      <c r="J737" s="9" t="str">
        <f aca="false">IF(H737=I737,"OK","OPSS")</f>
        <v>OK</v>
      </c>
    </row>
    <row r="738" customFormat="false" ht="12.8" hidden="false" customHeight="false" outlineLevel="0" collapsed="false">
      <c r="A738" s="28"/>
      <c r="B738" s="28" t="n">
        <v>737</v>
      </c>
      <c r="C738" s="43" t="s">
        <v>2065</v>
      </c>
      <c r="D738" s="28" t="s">
        <v>1627</v>
      </c>
      <c r="E738" s="28" t="s">
        <v>1628</v>
      </c>
      <c r="F738" s="28" t="s">
        <v>1631</v>
      </c>
      <c r="G738" s="28" t="s">
        <v>1647</v>
      </c>
      <c r="H738" s="28" t="n">
        <v>-879.12</v>
      </c>
      <c r="I738" s="20" t="n">
        <v>-879.12</v>
      </c>
      <c r="J738" s="9" t="str">
        <f aca="false">IF(H738=I738,"OK","OPSS")</f>
        <v>OK</v>
      </c>
    </row>
    <row r="739" customFormat="false" ht="23.85" hidden="false" customHeight="false" outlineLevel="0" collapsed="false">
      <c r="A739" s="28"/>
      <c r="B739" s="28" t="n">
        <v>738</v>
      </c>
      <c r="C739" s="43" t="s">
        <v>2066</v>
      </c>
      <c r="D739" s="28" t="s">
        <v>1627</v>
      </c>
      <c r="E739" s="28" t="s">
        <v>1628</v>
      </c>
      <c r="F739" s="28" t="s">
        <v>1633</v>
      </c>
      <c r="G739" s="28" t="s">
        <v>1634</v>
      </c>
      <c r="H739" s="28" t="n">
        <v>-302</v>
      </c>
      <c r="I739" s="20" t="n">
        <v>-302</v>
      </c>
      <c r="J739" s="9" t="str">
        <f aca="false">IF(H739=I739,"OK","OPSS")</f>
        <v>OK</v>
      </c>
    </row>
    <row r="740" customFormat="false" ht="12.8" hidden="false" customHeight="false" outlineLevel="0" collapsed="false">
      <c r="A740" s="28"/>
      <c r="B740" s="28" t="n">
        <v>739</v>
      </c>
      <c r="C740" s="43" t="s">
        <v>2066</v>
      </c>
      <c r="D740" s="28" t="s">
        <v>1627</v>
      </c>
      <c r="E740" s="28" t="s">
        <v>1628</v>
      </c>
      <c r="F740" s="28" t="s">
        <v>1644</v>
      </c>
      <c r="G740" s="28" t="s">
        <v>1651</v>
      </c>
      <c r="H740" s="28" t="n">
        <v>-10.45</v>
      </c>
      <c r="I740" s="20" t="n">
        <v>-10.45</v>
      </c>
      <c r="J740" s="9" t="str">
        <f aca="false">IF(H740=I740,"OK","OPSS")</f>
        <v>OK</v>
      </c>
    </row>
    <row r="741" customFormat="false" ht="12.8" hidden="false" customHeight="false" outlineLevel="0" collapsed="false">
      <c r="A741" s="28"/>
      <c r="B741" s="28" t="n">
        <v>740</v>
      </c>
      <c r="C741" s="43" t="s">
        <v>2066</v>
      </c>
      <c r="D741" s="28" t="s">
        <v>1627</v>
      </c>
      <c r="E741" s="28" t="s">
        <v>1628</v>
      </c>
      <c r="F741" s="28" t="s">
        <v>1644</v>
      </c>
      <c r="G741" s="28" t="s">
        <v>1651</v>
      </c>
      <c r="H741" s="28" t="n">
        <v>-14.6</v>
      </c>
      <c r="I741" s="20" t="n">
        <v>-14.6</v>
      </c>
      <c r="J741" s="9" t="str">
        <f aca="false">IF(H741=I741,"OK","OPSS")</f>
        <v>OK</v>
      </c>
    </row>
    <row r="742" customFormat="false" ht="12.8" hidden="false" customHeight="false" outlineLevel="0" collapsed="false">
      <c r="A742" s="28"/>
      <c r="B742" s="28" t="n">
        <v>741</v>
      </c>
      <c r="C742" s="43" t="s">
        <v>2067</v>
      </c>
      <c r="D742" s="28" t="s">
        <v>1627</v>
      </c>
      <c r="E742" s="28" t="s">
        <v>1628</v>
      </c>
      <c r="F742" s="28" t="s">
        <v>1631</v>
      </c>
      <c r="G742" s="28" t="s">
        <v>1659</v>
      </c>
      <c r="H742" s="28" t="n">
        <v>-81</v>
      </c>
      <c r="I742" s="20" t="n">
        <v>-81</v>
      </c>
      <c r="J742" s="9" t="str">
        <f aca="false">IF(H742=I742,"OK","OPSS")</f>
        <v>OK</v>
      </c>
    </row>
    <row r="743" customFormat="false" ht="12.8" hidden="false" customHeight="false" outlineLevel="0" collapsed="false">
      <c r="A743" s="28"/>
      <c r="B743" s="28" t="n">
        <v>742</v>
      </c>
      <c r="C743" s="43" t="s">
        <v>2068</v>
      </c>
      <c r="D743" s="28" t="s">
        <v>1627</v>
      </c>
      <c r="E743" s="28" t="s">
        <v>1628</v>
      </c>
      <c r="F743" s="28" t="s">
        <v>1644</v>
      </c>
      <c r="G743" s="28" t="s">
        <v>1651</v>
      </c>
      <c r="H743" s="28" t="n">
        <v>-5</v>
      </c>
      <c r="I743" s="20" t="n">
        <v>-5</v>
      </c>
      <c r="J743" s="9" t="str">
        <f aca="false">IF(H743=I743,"OK","OPSS")</f>
        <v>OK</v>
      </c>
    </row>
    <row r="744" customFormat="false" ht="23.85" hidden="false" customHeight="false" outlineLevel="0" collapsed="false">
      <c r="A744" s="28"/>
      <c r="B744" s="28" t="n">
        <v>743</v>
      </c>
      <c r="C744" s="43" t="s">
        <v>2069</v>
      </c>
      <c r="D744" s="28" t="s">
        <v>1627</v>
      </c>
      <c r="E744" s="28" t="s">
        <v>1628</v>
      </c>
      <c r="F744" s="28" t="s">
        <v>1633</v>
      </c>
      <c r="G744" s="28" t="s">
        <v>1883</v>
      </c>
      <c r="H744" s="28" t="n">
        <v>-136.59</v>
      </c>
      <c r="I744" s="20" t="n">
        <v>-136.59</v>
      </c>
      <c r="J744" s="9" t="str">
        <f aca="false">IF(H744=I744,"OK","OPSS")</f>
        <v>OK</v>
      </c>
    </row>
    <row r="745" customFormat="false" ht="23.85" hidden="false" customHeight="false" outlineLevel="0" collapsed="false">
      <c r="A745" s="28"/>
      <c r="B745" s="28" t="n">
        <v>744</v>
      </c>
      <c r="C745" s="43" t="s">
        <v>2070</v>
      </c>
      <c r="D745" s="28" t="s">
        <v>1660</v>
      </c>
      <c r="E745" s="28" t="s">
        <v>1628</v>
      </c>
      <c r="F745" s="28" t="s">
        <v>1661</v>
      </c>
      <c r="G745" s="28" t="s">
        <v>1743</v>
      </c>
      <c r="H745" s="28" t="n">
        <v>1926.02</v>
      </c>
      <c r="I745" s="20" t="n">
        <v>1926.02</v>
      </c>
      <c r="J745" s="9" t="str">
        <f aca="false">IF(H745=I745,"OK","OPSS")</f>
        <v>OK</v>
      </c>
    </row>
    <row r="746" customFormat="false" ht="23.85" hidden="false" customHeight="false" outlineLevel="0" collapsed="false">
      <c r="A746" s="28"/>
      <c r="B746" s="28" t="n">
        <v>745</v>
      </c>
      <c r="C746" s="43" t="s">
        <v>2071</v>
      </c>
      <c r="D746" s="28" t="s">
        <v>1660</v>
      </c>
      <c r="E746" s="28" t="s">
        <v>1628</v>
      </c>
      <c r="F746" s="28" t="s">
        <v>1661</v>
      </c>
      <c r="G746" s="28" t="s">
        <v>1684</v>
      </c>
      <c r="H746" s="28" t="n">
        <v>100</v>
      </c>
      <c r="I746" s="9" t="n">
        <v>100</v>
      </c>
      <c r="J746" s="9" t="str">
        <f aca="false">IF(H746=I746,"OK","OPSS")</f>
        <v>OK</v>
      </c>
    </row>
  </sheetData>
  <autoFilter ref="B1:J74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4857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2020-07-15T23:40:42Z</dcterms:modified>
  <cp:revision>1528</cp:revision>
  <dc:subject/>
  <dc:title/>
</cp:coreProperties>
</file>