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aiakira/dev/auto-encoder_dev/images/"/>
    </mc:Choice>
  </mc:AlternateContent>
  <xr:revisionPtr revIDLastSave="0" documentId="13_ncr:1_{C7223F89-619A-1444-8D94-A334E729707C}" xr6:coauthVersionLast="47" xr6:coauthVersionMax="47" xr10:uidLastSave="{00000000-0000-0000-0000-000000000000}"/>
  <bookViews>
    <workbookView xWindow="8960" yWindow="460" windowWidth="22220" windowHeight="20720" firstSheet="13" activeTab="28" xr2:uid="{C7985C89-3B8E-A74B-BA1A-777ABE646193}"/>
  </bookViews>
  <sheets>
    <sheet name="answer" sheetId="10" r:id="rId1"/>
    <sheet name="Expert_1" sheetId="7" r:id="rId2"/>
    <sheet name="Expert_2" sheetId="9" r:id="rId3"/>
    <sheet name="Expert_3" sheetId="11" r:id="rId4"/>
    <sheet name="Expert_4" sheetId="13" r:id="rId5"/>
    <sheet name="Expert_5" sheetId="14" r:id="rId6"/>
    <sheet name="Expert_6" sheetId="16" r:id="rId7"/>
    <sheet name="Expert_7" sheetId="17" r:id="rId8"/>
    <sheet name="Expert_8" sheetId="18" r:id="rId9"/>
    <sheet name="fellow_1" sheetId="2" r:id="rId10"/>
    <sheet name="fellow_2" sheetId="12" r:id="rId11"/>
    <sheet name="fellow_3" sheetId="15" r:id="rId12"/>
    <sheet name="fellow_4" sheetId="19" r:id="rId13"/>
    <sheet name="fellow_5" sheetId="20" r:id="rId14"/>
    <sheet name="fellow_6" sheetId="22" r:id="rId15"/>
    <sheet name="fellow_7" sheetId="23" r:id="rId16"/>
    <sheet name="fellow_8" sheetId="28" r:id="rId17"/>
    <sheet name="fellow_9" sheetId="29" r:id="rId18"/>
    <sheet name="fellow_10" sheetId="31" r:id="rId19"/>
    <sheet name="resident_1" sheetId="3" r:id="rId20"/>
    <sheet name="resident_2" sheetId="4" r:id="rId21"/>
    <sheet name="resident_3" sheetId="21" r:id="rId22"/>
    <sheet name="resident_4" sheetId="24" r:id="rId23"/>
    <sheet name="resident_5" sheetId="25" r:id="rId24"/>
    <sheet name="resident_6" sheetId="26" r:id="rId25"/>
    <sheet name="resident_7" sheetId="27" r:id="rId26"/>
    <sheet name="resident_8" sheetId="32" r:id="rId27"/>
    <sheet name="resident_9" sheetId="33" r:id="rId28"/>
    <sheet name="summary_new" sheetId="8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8" l="1"/>
  <c r="Z15" i="8"/>
  <c r="Q53" i="8"/>
  <c r="R4" i="8"/>
  <c r="P23" i="8"/>
  <c r="P22" i="8"/>
  <c r="P20" i="8"/>
  <c r="P19" i="8"/>
  <c r="P18" i="8"/>
  <c r="P15" i="8"/>
  <c r="P13" i="8"/>
  <c r="P12" i="8"/>
  <c r="P11" i="8"/>
  <c r="P10" i="8"/>
  <c r="P6" i="8"/>
  <c r="P5" i="8"/>
  <c r="P4" i="8"/>
  <c r="P3" i="8"/>
  <c r="P2" i="8"/>
  <c r="Y15" i="8"/>
  <c r="Y14" i="8"/>
  <c r="Y12" i="8"/>
  <c r="Y11" i="8"/>
  <c r="Y10" i="8"/>
  <c r="Y9" i="8"/>
  <c r="Y8" i="8"/>
  <c r="Y7" i="8"/>
  <c r="Y6" i="8"/>
  <c r="Y5" i="8"/>
  <c r="Y4" i="8"/>
  <c r="Y3" i="8"/>
  <c r="Y2" i="8"/>
  <c r="AB2" i="8"/>
  <c r="AB3" i="8"/>
  <c r="AB4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AC2" i="8"/>
  <c r="AB15" i="8"/>
  <c r="AB14" i="8"/>
  <c r="AB13" i="8"/>
  <c r="AB12" i="8"/>
  <c r="AB11" i="8"/>
  <c r="AB10" i="8"/>
  <c r="AB9" i="8"/>
  <c r="AB8" i="8"/>
  <c r="AB7" i="8"/>
  <c r="AB6" i="8"/>
  <c r="AB5" i="8"/>
  <c r="AA15" i="8"/>
  <c r="AA14" i="8"/>
  <c r="AA13" i="8"/>
  <c r="AA12" i="8"/>
  <c r="AA11" i="8"/>
  <c r="AA10" i="8"/>
  <c r="AA9" i="8"/>
  <c r="AA8" i="8"/>
  <c r="AA7" i="8"/>
  <c r="AA6" i="8"/>
  <c r="AA5" i="8"/>
  <c r="AA4" i="8"/>
  <c r="AA3" i="8"/>
  <c r="AA2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T54" i="8"/>
  <c r="T53" i="8"/>
  <c r="T52" i="8"/>
  <c r="T45" i="8"/>
  <c r="T44" i="8"/>
  <c r="T37" i="8"/>
  <c r="T36" i="8"/>
  <c r="T29" i="8"/>
  <c r="T28" i="8"/>
  <c r="T21" i="8"/>
  <c r="T20" i="8"/>
  <c r="T13" i="8"/>
  <c r="T12" i="8"/>
  <c r="T5" i="8"/>
  <c r="T4" i="8"/>
  <c r="S53" i="8"/>
  <c r="S52" i="8"/>
  <c r="S47" i="8"/>
  <c r="S45" i="8"/>
  <c r="S44" i="8"/>
  <c r="S37" i="8"/>
  <c r="S36" i="8"/>
  <c r="S29" i="8"/>
  <c r="S28" i="8"/>
  <c r="S21" i="8"/>
  <c r="S20" i="8"/>
  <c r="S13" i="8"/>
  <c r="S12" i="8"/>
  <c r="S5" i="8"/>
  <c r="S4" i="8"/>
  <c r="R53" i="8"/>
  <c r="R52" i="8"/>
  <c r="R45" i="8"/>
  <c r="R44" i="8"/>
  <c r="R37" i="8"/>
  <c r="R36" i="8"/>
  <c r="R29" i="8"/>
  <c r="R28" i="8"/>
  <c r="R21" i="8"/>
  <c r="R20" i="8"/>
  <c r="R13" i="8"/>
  <c r="R12" i="8"/>
  <c r="R5" i="8"/>
  <c r="Q52" i="8"/>
  <c r="Q45" i="8"/>
  <c r="Q44" i="8"/>
  <c r="Q37" i="8"/>
  <c r="Q36" i="8"/>
  <c r="Q29" i="8"/>
  <c r="Q28" i="8"/>
  <c r="Q21" i="8"/>
  <c r="Q20" i="8"/>
  <c r="Q13" i="8"/>
  <c r="Q12" i="8"/>
  <c r="Q5" i="8"/>
  <c r="Q4" i="8"/>
  <c r="P53" i="8"/>
  <c r="P52" i="8"/>
  <c r="P45" i="8"/>
  <c r="P44" i="8"/>
  <c r="P37" i="8"/>
  <c r="P36" i="8"/>
  <c r="P29" i="8"/>
  <c r="P28" i="8"/>
  <c r="P21" i="8"/>
  <c r="M41" i="33"/>
  <c r="L41" i="33"/>
  <c r="K41" i="33"/>
  <c r="J41" i="33"/>
  <c r="M40" i="33"/>
  <c r="L40" i="33"/>
  <c r="K40" i="33"/>
  <c r="J40" i="33"/>
  <c r="M39" i="33"/>
  <c r="L39" i="33"/>
  <c r="K39" i="33"/>
  <c r="J39" i="33"/>
  <c r="M38" i="33"/>
  <c r="L38" i="33"/>
  <c r="K38" i="33"/>
  <c r="J38" i="33"/>
  <c r="M37" i="33"/>
  <c r="L37" i="33"/>
  <c r="K37" i="33"/>
  <c r="J37" i="33"/>
  <c r="M36" i="33"/>
  <c r="L36" i="33"/>
  <c r="K36" i="33"/>
  <c r="J36" i="33"/>
  <c r="M35" i="33"/>
  <c r="L35" i="33"/>
  <c r="K35" i="33"/>
  <c r="J35" i="33"/>
  <c r="M34" i="33"/>
  <c r="L34" i="33"/>
  <c r="K34" i="33"/>
  <c r="J34" i="33"/>
  <c r="M33" i="33"/>
  <c r="L33" i="33"/>
  <c r="K33" i="33"/>
  <c r="J33" i="33"/>
  <c r="M32" i="33"/>
  <c r="L32" i="33"/>
  <c r="K32" i="33"/>
  <c r="J32" i="33"/>
  <c r="M31" i="33"/>
  <c r="L31" i="33"/>
  <c r="K31" i="33"/>
  <c r="J31" i="33"/>
  <c r="M30" i="33"/>
  <c r="L30" i="33"/>
  <c r="K30" i="33"/>
  <c r="J30" i="33"/>
  <c r="M29" i="33"/>
  <c r="L29" i="33"/>
  <c r="K29" i="33"/>
  <c r="J29" i="33"/>
  <c r="M28" i="33"/>
  <c r="L28" i="33"/>
  <c r="K28" i="33"/>
  <c r="J28" i="33"/>
  <c r="M27" i="33"/>
  <c r="L27" i="33"/>
  <c r="K27" i="33"/>
  <c r="J27" i="33"/>
  <c r="M26" i="33"/>
  <c r="L26" i="33"/>
  <c r="K26" i="33"/>
  <c r="J26" i="33"/>
  <c r="M25" i="33"/>
  <c r="L25" i="33"/>
  <c r="K25" i="33"/>
  <c r="J25" i="33"/>
  <c r="M24" i="33"/>
  <c r="L24" i="33"/>
  <c r="K24" i="33"/>
  <c r="J24" i="33"/>
  <c r="M23" i="33"/>
  <c r="L23" i="33"/>
  <c r="K23" i="33"/>
  <c r="J23" i="33"/>
  <c r="M22" i="33"/>
  <c r="L22" i="33"/>
  <c r="K22" i="33"/>
  <c r="J22" i="33"/>
  <c r="M21" i="33"/>
  <c r="L21" i="33"/>
  <c r="K21" i="33"/>
  <c r="J21" i="33"/>
  <c r="M20" i="33"/>
  <c r="L20" i="33"/>
  <c r="K20" i="33"/>
  <c r="J20" i="33"/>
  <c r="M19" i="33"/>
  <c r="L19" i="33"/>
  <c r="K19" i="33"/>
  <c r="J19" i="33"/>
  <c r="M18" i="33"/>
  <c r="L18" i="33"/>
  <c r="K18" i="33"/>
  <c r="J18" i="33"/>
  <c r="M17" i="33"/>
  <c r="L17" i="33"/>
  <c r="K17" i="33"/>
  <c r="J17" i="33"/>
  <c r="M16" i="33"/>
  <c r="L16" i="33"/>
  <c r="K16" i="33"/>
  <c r="J16" i="33"/>
  <c r="M15" i="33"/>
  <c r="L15" i="33"/>
  <c r="K15" i="33"/>
  <c r="J15" i="33"/>
  <c r="M14" i="33"/>
  <c r="L14" i="33"/>
  <c r="K14" i="33"/>
  <c r="J14" i="33"/>
  <c r="M13" i="33"/>
  <c r="L13" i="33"/>
  <c r="K13" i="33"/>
  <c r="J13" i="33"/>
  <c r="M12" i="33"/>
  <c r="L12" i="33"/>
  <c r="K12" i="33"/>
  <c r="J12" i="33"/>
  <c r="M11" i="33"/>
  <c r="L11" i="33"/>
  <c r="K11" i="33"/>
  <c r="J11" i="33"/>
  <c r="M10" i="33"/>
  <c r="L10" i="33"/>
  <c r="K10" i="33"/>
  <c r="J10" i="33"/>
  <c r="M9" i="33"/>
  <c r="L9" i="33"/>
  <c r="K9" i="33"/>
  <c r="J9" i="33"/>
  <c r="M8" i="33"/>
  <c r="L8" i="33"/>
  <c r="K8" i="33"/>
  <c r="J8" i="33"/>
  <c r="M7" i="33"/>
  <c r="L7" i="33"/>
  <c r="K7" i="33"/>
  <c r="J7" i="33"/>
  <c r="M6" i="33"/>
  <c r="L6" i="33"/>
  <c r="K6" i="33"/>
  <c r="J6" i="33"/>
  <c r="M5" i="33"/>
  <c r="L5" i="33"/>
  <c r="K5" i="33"/>
  <c r="J5" i="33"/>
  <c r="M4" i="33"/>
  <c r="L4" i="33"/>
  <c r="K4" i="33"/>
  <c r="J4" i="33"/>
  <c r="M3" i="33"/>
  <c r="L3" i="33"/>
  <c r="K3" i="33"/>
  <c r="J3" i="33"/>
  <c r="M2" i="33"/>
  <c r="L2" i="33"/>
  <c r="K2" i="33"/>
  <c r="J2" i="33"/>
  <c r="M41" i="32"/>
  <c r="L41" i="32"/>
  <c r="K41" i="32"/>
  <c r="J41" i="32"/>
  <c r="M40" i="32"/>
  <c r="L40" i="32"/>
  <c r="K40" i="32"/>
  <c r="J40" i="32"/>
  <c r="M39" i="32"/>
  <c r="L39" i="32"/>
  <c r="K39" i="32"/>
  <c r="J39" i="32"/>
  <c r="M38" i="32"/>
  <c r="L38" i="32"/>
  <c r="K38" i="32"/>
  <c r="J38" i="32"/>
  <c r="M37" i="32"/>
  <c r="L37" i="32"/>
  <c r="K37" i="32"/>
  <c r="J37" i="32"/>
  <c r="M36" i="32"/>
  <c r="L36" i="32"/>
  <c r="K36" i="32"/>
  <c r="J36" i="32"/>
  <c r="M35" i="32"/>
  <c r="L35" i="32"/>
  <c r="K35" i="32"/>
  <c r="J35" i="32"/>
  <c r="M34" i="32"/>
  <c r="L34" i="32"/>
  <c r="K34" i="32"/>
  <c r="J34" i="32"/>
  <c r="M33" i="32"/>
  <c r="L33" i="32"/>
  <c r="K33" i="32"/>
  <c r="J33" i="32"/>
  <c r="M32" i="32"/>
  <c r="L32" i="32"/>
  <c r="K32" i="32"/>
  <c r="J32" i="32"/>
  <c r="M31" i="32"/>
  <c r="L31" i="32"/>
  <c r="K31" i="32"/>
  <c r="J31" i="32"/>
  <c r="M30" i="32"/>
  <c r="L30" i="32"/>
  <c r="K30" i="32"/>
  <c r="J30" i="32"/>
  <c r="M29" i="32"/>
  <c r="L29" i="32"/>
  <c r="K29" i="32"/>
  <c r="J29" i="32"/>
  <c r="M28" i="32"/>
  <c r="L28" i="32"/>
  <c r="K28" i="32"/>
  <c r="J28" i="32"/>
  <c r="M27" i="32"/>
  <c r="L27" i="32"/>
  <c r="K27" i="32"/>
  <c r="J27" i="32"/>
  <c r="M26" i="32"/>
  <c r="L26" i="32"/>
  <c r="K26" i="32"/>
  <c r="J26" i="32"/>
  <c r="M25" i="32"/>
  <c r="L25" i="32"/>
  <c r="K25" i="32"/>
  <c r="J25" i="32"/>
  <c r="M24" i="32"/>
  <c r="L24" i="32"/>
  <c r="K24" i="32"/>
  <c r="J24" i="32"/>
  <c r="M23" i="32"/>
  <c r="L23" i="32"/>
  <c r="K23" i="32"/>
  <c r="J23" i="32"/>
  <c r="M22" i="32"/>
  <c r="L22" i="32"/>
  <c r="K22" i="32"/>
  <c r="J22" i="32"/>
  <c r="M21" i="32"/>
  <c r="L21" i="32"/>
  <c r="K21" i="32"/>
  <c r="J21" i="32"/>
  <c r="M20" i="32"/>
  <c r="L20" i="32"/>
  <c r="K20" i="32"/>
  <c r="J20" i="32"/>
  <c r="M19" i="32"/>
  <c r="L19" i="32"/>
  <c r="K19" i="32"/>
  <c r="J19" i="32"/>
  <c r="M18" i="32"/>
  <c r="L18" i="32"/>
  <c r="K18" i="32"/>
  <c r="J18" i="32"/>
  <c r="M17" i="32"/>
  <c r="L17" i="32"/>
  <c r="K17" i="32"/>
  <c r="J17" i="32"/>
  <c r="M16" i="32"/>
  <c r="L16" i="32"/>
  <c r="K16" i="32"/>
  <c r="J16" i="32"/>
  <c r="M15" i="32"/>
  <c r="L15" i="32"/>
  <c r="K15" i="32"/>
  <c r="J15" i="32"/>
  <c r="M14" i="32"/>
  <c r="L14" i="32"/>
  <c r="K14" i="32"/>
  <c r="J14" i="32"/>
  <c r="M13" i="32"/>
  <c r="L13" i="32"/>
  <c r="K13" i="32"/>
  <c r="J13" i="32"/>
  <c r="M12" i="32"/>
  <c r="L12" i="32"/>
  <c r="K12" i="32"/>
  <c r="J12" i="32"/>
  <c r="M11" i="32"/>
  <c r="L11" i="32"/>
  <c r="K11" i="32"/>
  <c r="J11" i="32"/>
  <c r="M10" i="32"/>
  <c r="L10" i="32"/>
  <c r="K10" i="32"/>
  <c r="J10" i="32"/>
  <c r="M9" i="32"/>
  <c r="L9" i="32"/>
  <c r="K9" i="32"/>
  <c r="J9" i="32"/>
  <c r="M8" i="32"/>
  <c r="L8" i="32"/>
  <c r="K8" i="32"/>
  <c r="J8" i="32"/>
  <c r="M7" i="32"/>
  <c r="L7" i="32"/>
  <c r="K7" i="32"/>
  <c r="J7" i="32"/>
  <c r="M6" i="32"/>
  <c r="L6" i="32"/>
  <c r="K6" i="32"/>
  <c r="J6" i="32"/>
  <c r="M5" i="32"/>
  <c r="L5" i="32"/>
  <c r="K5" i="32"/>
  <c r="J5" i="32"/>
  <c r="M4" i="32"/>
  <c r="L4" i="32"/>
  <c r="K4" i="32"/>
  <c r="J4" i="32"/>
  <c r="M3" i="32"/>
  <c r="L3" i="32"/>
  <c r="K3" i="32"/>
  <c r="J3" i="32"/>
  <c r="M2" i="32"/>
  <c r="L2" i="32"/>
  <c r="K2" i="32"/>
  <c r="J2" i="32"/>
  <c r="P35" i="8"/>
  <c r="T51" i="8"/>
  <c r="T50" i="8"/>
  <c r="S51" i="8"/>
  <c r="S50" i="8"/>
  <c r="R51" i="8"/>
  <c r="R50" i="8"/>
  <c r="Q51" i="8"/>
  <c r="Q50" i="8"/>
  <c r="P51" i="8"/>
  <c r="P50" i="8"/>
  <c r="T43" i="8"/>
  <c r="T42" i="8"/>
  <c r="S43" i="8"/>
  <c r="S42" i="8"/>
  <c r="R43" i="8"/>
  <c r="R42" i="8"/>
  <c r="R35" i="8"/>
  <c r="R34" i="8"/>
  <c r="Q43" i="8"/>
  <c r="Q42" i="8"/>
  <c r="Q35" i="8"/>
  <c r="Q34" i="8"/>
  <c r="P43" i="8"/>
  <c r="P42" i="8"/>
  <c r="P34" i="8"/>
  <c r="T27" i="8"/>
  <c r="T26" i="8"/>
  <c r="S27" i="8"/>
  <c r="S26" i="8"/>
  <c r="R27" i="8"/>
  <c r="R26" i="8"/>
  <c r="Q27" i="8"/>
  <c r="Q26" i="8"/>
  <c r="P27" i="8"/>
  <c r="P26" i="8"/>
  <c r="T19" i="8"/>
  <c r="T18" i="8"/>
  <c r="S19" i="8"/>
  <c r="S18" i="8"/>
  <c r="R19" i="8"/>
  <c r="R18" i="8"/>
  <c r="Q19" i="8"/>
  <c r="Q18" i="8"/>
  <c r="T11" i="8"/>
  <c r="T10" i="8"/>
  <c r="S11" i="8"/>
  <c r="S10" i="8"/>
  <c r="R11" i="8"/>
  <c r="R10" i="8"/>
  <c r="Q11" i="8"/>
  <c r="Q10" i="8"/>
  <c r="T3" i="8"/>
  <c r="T2" i="8"/>
  <c r="S3" i="8"/>
  <c r="S2" i="8"/>
  <c r="R3" i="8"/>
  <c r="R2" i="8"/>
  <c r="Q3" i="8"/>
  <c r="Q2" i="8"/>
  <c r="M41" i="31"/>
  <c r="L41" i="31"/>
  <c r="K41" i="31"/>
  <c r="J41" i="31"/>
  <c r="M40" i="31"/>
  <c r="L40" i="31"/>
  <c r="K40" i="31"/>
  <c r="J40" i="31"/>
  <c r="M39" i="31"/>
  <c r="L39" i="31"/>
  <c r="K39" i="31"/>
  <c r="J39" i="31"/>
  <c r="M38" i="31"/>
  <c r="L38" i="31"/>
  <c r="K38" i="31"/>
  <c r="J38" i="31"/>
  <c r="M37" i="31"/>
  <c r="L37" i="31"/>
  <c r="K37" i="31"/>
  <c r="J37" i="31"/>
  <c r="M36" i="31"/>
  <c r="L36" i="31"/>
  <c r="K36" i="31"/>
  <c r="J36" i="31"/>
  <c r="M35" i="31"/>
  <c r="L35" i="31"/>
  <c r="K35" i="31"/>
  <c r="J35" i="31"/>
  <c r="M34" i="31"/>
  <c r="L34" i="31"/>
  <c r="K34" i="31"/>
  <c r="J34" i="31"/>
  <c r="M33" i="31"/>
  <c r="L33" i="31"/>
  <c r="K33" i="31"/>
  <c r="J33" i="31"/>
  <c r="M32" i="31"/>
  <c r="L32" i="31"/>
  <c r="K32" i="31"/>
  <c r="J32" i="31"/>
  <c r="M31" i="31"/>
  <c r="L31" i="31"/>
  <c r="K31" i="31"/>
  <c r="J31" i="31"/>
  <c r="M30" i="31"/>
  <c r="L30" i="31"/>
  <c r="K30" i="31"/>
  <c r="J30" i="31"/>
  <c r="M29" i="31"/>
  <c r="L29" i="31"/>
  <c r="K29" i="31"/>
  <c r="J29" i="31"/>
  <c r="M28" i="31"/>
  <c r="L28" i="31"/>
  <c r="K28" i="31"/>
  <c r="J28" i="31"/>
  <c r="M27" i="31"/>
  <c r="L27" i="31"/>
  <c r="K27" i="31"/>
  <c r="J27" i="31"/>
  <c r="M26" i="31"/>
  <c r="L26" i="31"/>
  <c r="K26" i="31"/>
  <c r="J26" i="31"/>
  <c r="M25" i="31"/>
  <c r="L25" i="31"/>
  <c r="K25" i="31"/>
  <c r="J25" i="31"/>
  <c r="M24" i="31"/>
  <c r="L24" i="31"/>
  <c r="K24" i="31"/>
  <c r="J24" i="31"/>
  <c r="M23" i="31"/>
  <c r="L23" i="31"/>
  <c r="K23" i="31"/>
  <c r="J23" i="31"/>
  <c r="M22" i="31"/>
  <c r="L22" i="31"/>
  <c r="K22" i="31"/>
  <c r="J22" i="31"/>
  <c r="M21" i="31"/>
  <c r="L21" i="31"/>
  <c r="K21" i="31"/>
  <c r="J21" i="31"/>
  <c r="M20" i="31"/>
  <c r="L20" i="31"/>
  <c r="K20" i="31"/>
  <c r="J20" i="31"/>
  <c r="M19" i="31"/>
  <c r="L19" i="31"/>
  <c r="K19" i="31"/>
  <c r="J19" i="31"/>
  <c r="M18" i="31"/>
  <c r="L18" i="31"/>
  <c r="K18" i="31"/>
  <c r="J18" i="31"/>
  <c r="M17" i="31"/>
  <c r="L17" i="31"/>
  <c r="K17" i="31"/>
  <c r="J17" i="31"/>
  <c r="M16" i="31"/>
  <c r="L16" i="31"/>
  <c r="K16" i="31"/>
  <c r="J16" i="31"/>
  <c r="M15" i="31"/>
  <c r="L15" i="31"/>
  <c r="K15" i="31"/>
  <c r="J15" i="31"/>
  <c r="M14" i="31"/>
  <c r="L14" i="31"/>
  <c r="K14" i="31"/>
  <c r="J14" i="31"/>
  <c r="M13" i="31"/>
  <c r="L13" i="31"/>
  <c r="K13" i="31"/>
  <c r="J13" i="31"/>
  <c r="M12" i="31"/>
  <c r="L12" i="31"/>
  <c r="K12" i="31"/>
  <c r="J12" i="31"/>
  <c r="M11" i="31"/>
  <c r="L11" i="31"/>
  <c r="K11" i="31"/>
  <c r="J11" i="31"/>
  <c r="M10" i="31"/>
  <c r="L10" i="31"/>
  <c r="K10" i="31"/>
  <c r="J10" i="31"/>
  <c r="M9" i="31"/>
  <c r="L9" i="31"/>
  <c r="K9" i="31"/>
  <c r="J9" i="31"/>
  <c r="M8" i="31"/>
  <c r="L8" i="31"/>
  <c r="K8" i="31"/>
  <c r="J8" i="31"/>
  <c r="M7" i="31"/>
  <c r="L7" i="31"/>
  <c r="K7" i="31"/>
  <c r="J7" i="31"/>
  <c r="M6" i="31"/>
  <c r="L6" i="31"/>
  <c r="K6" i="31"/>
  <c r="J6" i="31"/>
  <c r="M5" i="31"/>
  <c r="L5" i="31"/>
  <c r="K5" i="31"/>
  <c r="J5" i="31"/>
  <c r="M4" i="31"/>
  <c r="L4" i="31"/>
  <c r="K4" i="31"/>
  <c r="J4" i="31"/>
  <c r="M3" i="31"/>
  <c r="L3" i="31"/>
  <c r="K3" i="31"/>
  <c r="J3" i="31"/>
  <c r="M2" i="31"/>
  <c r="L2" i="31"/>
  <c r="K2" i="31"/>
  <c r="J2" i="31"/>
  <c r="T35" i="8"/>
  <c r="T34" i="8"/>
  <c r="S35" i="8"/>
  <c r="S34" i="8"/>
  <c r="M41" i="29"/>
  <c r="L41" i="29"/>
  <c r="K41" i="29"/>
  <c r="J41" i="29"/>
  <c r="M40" i="29"/>
  <c r="L40" i="29"/>
  <c r="K40" i="29"/>
  <c r="J40" i="29"/>
  <c r="M39" i="29"/>
  <c r="L39" i="29"/>
  <c r="K39" i="29"/>
  <c r="J39" i="29"/>
  <c r="M38" i="29"/>
  <c r="L38" i="29"/>
  <c r="K38" i="29"/>
  <c r="J38" i="29"/>
  <c r="M37" i="29"/>
  <c r="L37" i="29"/>
  <c r="K37" i="29"/>
  <c r="J37" i="29"/>
  <c r="M36" i="29"/>
  <c r="L36" i="29"/>
  <c r="K36" i="29"/>
  <c r="J36" i="29"/>
  <c r="M35" i="29"/>
  <c r="L35" i="29"/>
  <c r="K35" i="29"/>
  <c r="J35" i="29"/>
  <c r="M34" i="29"/>
  <c r="L34" i="29"/>
  <c r="K34" i="29"/>
  <c r="J34" i="29"/>
  <c r="M33" i="29"/>
  <c r="L33" i="29"/>
  <c r="K33" i="29"/>
  <c r="J33" i="29"/>
  <c r="M32" i="29"/>
  <c r="L32" i="29"/>
  <c r="K32" i="29"/>
  <c r="J32" i="29"/>
  <c r="M31" i="29"/>
  <c r="L31" i="29"/>
  <c r="K31" i="29"/>
  <c r="J31" i="29"/>
  <c r="M30" i="29"/>
  <c r="L30" i="29"/>
  <c r="K30" i="29"/>
  <c r="J30" i="29"/>
  <c r="M29" i="29"/>
  <c r="L29" i="29"/>
  <c r="K29" i="29"/>
  <c r="J29" i="29"/>
  <c r="M28" i="29"/>
  <c r="L28" i="29"/>
  <c r="K28" i="29"/>
  <c r="J28" i="29"/>
  <c r="M27" i="29"/>
  <c r="L27" i="29"/>
  <c r="K27" i="29"/>
  <c r="J27" i="29"/>
  <c r="M26" i="29"/>
  <c r="L26" i="29"/>
  <c r="K26" i="29"/>
  <c r="J26" i="29"/>
  <c r="M25" i="29"/>
  <c r="L25" i="29"/>
  <c r="K25" i="29"/>
  <c r="J25" i="29"/>
  <c r="M24" i="29"/>
  <c r="L24" i="29"/>
  <c r="K24" i="29"/>
  <c r="J24" i="29"/>
  <c r="M23" i="29"/>
  <c r="L23" i="29"/>
  <c r="K23" i="29"/>
  <c r="J23" i="29"/>
  <c r="M22" i="29"/>
  <c r="L22" i="29"/>
  <c r="K22" i="29"/>
  <c r="J22" i="29"/>
  <c r="M21" i="29"/>
  <c r="L21" i="29"/>
  <c r="K21" i="29"/>
  <c r="J21" i="29"/>
  <c r="M20" i="29"/>
  <c r="L20" i="29"/>
  <c r="K20" i="29"/>
  <c r="J20" i="29"/>
  <c r="M19" i="29"/>
  <c r="L19" i="29"/>
  <c r="K19" i="29"/>
  <c r="J19" i="29"/>
  <c r="M18" i="29"/>
  <c r="L18" i="29"/>
  <c r="K18" i="29"/>
  <c r="J18" i="29"/>
  <c r="M17" i="29"/>
  <c r="L17" i="29"/>
  <c r="K17" i="29"/>
  <c r="J17" i="29"/>
  <c r="M16" i="29"/>
  <c r="L16" i="29"/>
  <c r="K16" i="29"/>
  <c r="J16" i="29"/>
  <c r="M15" i="29"/>
  <c r="L15" i="29"/>
  <c r="K15" i="29"/>
  <c r="J15" i="29"/>
  <c r="M14" i="29"/>
  <c r="L14" i="29"/>
  <c r="K14" i="29"/>
  <c r="J14" i="29"/>
  <c r="M13" i="29"/>
  <c r="L13" i="29"/>
  <c r="K13" i="29"/>
  <c r="J13" i="29"/>
  <c r="M12" i="29"/>
  <c r="L12" i="29"/>
  <c r="K12" i="29"/>
  <c r="J12" i="29"/>
  <c r="M11" i="29"/>
  <c r="L11" i="29"/>
  <c r="K11" i="29"/>
  <c r="J11" i="29"/>
  <c r="M10" i="29"/>
  <c r="L10" i="29"/>
  <c r="K10" i="29"/>
  <c r="J10" i="29"/>
  <c r="M9" i="29"/>
  <c r="L9" i="29"/>
  <c r="K9" i="29"/>
  <c r="J9" i="29"/>
  <c r="M8" i="29"/>
  <c r="L8" i="29"/>
  <c r="K8" i="29"/>
  <c r="J8" i="29"/>
  <c r="M7" i="29"/>
  <c r="L7" i="29"/>
  <c r="K7" i="29"/>
  <c r="J7" i="29"/>
  <c r="M6" i="29"/>
  <c r="L6" i="29"/>
  <c r="K6" i="29"/>
  <c r="J6" i="29"/>
  <c r="M5" i="29"/>
  <c r="L5" i="29"/>
  <c r="K5" i="29"/>
  <c r="J5" i="29"/>
  <c r="M4" i="29"/>
  <c r="L4" i="29"/>
  <c r="K4" i="29"/>
  <c r="J4" i="29"/>
  <c r="M3" i="29"/>
  <c r="L3" i="29"/>
  <c r="K3" i="29"/>
  <c r="J3" i="29"/>
  <c r="M2" i="29"/>
  <c r="L2" i="29"/>
  <c r="K2" i="29"/>
  <c r="J2" i="29"/>
  <c r="M41" i="28"/>
  <c r="L41" i="28"/>
  <c r="K41" i="28"/>
  <c r="J41" i="28"/>
  <c r="M40" i="28"/>
  <c r="L40" i="28"/>
  <c r="K40" i="28"/>
  <c r="J40" i="28"/>
  <c r="M39" i="28"/>
  <c r="L39" i="28"/>
  <c r="K39" i="28"/>
  <c r="J39" i="28"/>
  <c r="M38" i="28"/>
  <c r="L38" i="28"/>
  <c r="K38" i="28"/>
  <c r="J38" i="28"/>
  <c r="M37" i="28"/>
  <c r="L37" i="28"/>
  <c r="K37" i="28"/>
  <c r="J37" i="28"/>
  <c r="M36" i="28"/>
  <c r="L36" i="28"/>
  <c r="K36" i="28"/>
  <c r="J36" i="28"/>
  <c r="M35" i="28"/>
  <c r="L35" i="28"/>
  <c r="K35" i="28"/>
  <c r="J35" i="28"/>
  <c r="M34" i="28"/>
  <c r="L34" i="28"/>
  <c r="K34" i="28"/>
  <c r="J34" i="28"/>
  <c r="M33" i="28"/>
  <c r="L33" i="28"/>
  <c r="K33" i="28"/>
  <c r="J33" i="28"/>
  <c r="M32" i="28"/>
  <c r="L32" i="28"/>
  <c r="K32" i="28"/>
  <c r="J32" i="28"/>
  <c r="M31" i="28"/>
  <c r="L31" i="28"/>
  <c r="K31" i="28"/>
  <c r="J31" i="28"/>
  <c r="M30" i="28"/>
  <c r="L30" i="28"/>
  <c r="K30" i="28"/>
  <c r="J30" i="28"/>
  <c r="M29" i="28"/>
  <c r="L29" i="28"/>
  <c r="K29" i="28"/>
  <c r="J29" i="28"/>
  <c r="M28" i="28"/>
  <c r="L28" i="28"/>
  <c r="K28" i="28"/>
  <c r="J28" i="28"/>
  <c r="M27" i="28"/>
  <c r="L27" i="28"/>
  <c r="K27" i="28"/>
  <c r="J27" i="28"/>
  <c r="M26" i="28"/>
  <c r="L26" i="28"/>
  <c r="K26" i="28"/>
  <c r="J26" i="28"/>
  <c r="M25" i="28"/>
  <c r="L25" i="28"/>
  <c r="K25" i="28"/>
  <c r="J25" i="28"/>
  <c r="M24" i="28"/>
  <c r="L24" i="28"/>
  <c r="K24" i="28"/>
  <c r="J24" i="28"/>
  <c r="M23" i="28"/>
  <c r="L23" i="28"/>
  <c r="K23" i="28"/>
  <c r="J23" i="28"/>
  <c r="M22" i="28"/>
  <c r="L22" i="28"/>
  <c r="K22" i="28"/>
  <c r="J22" i="28"/>
  <c r="M21" i="28"/>
  <c r="L21" i="28"/>
  <c r="K21" i="28"/>
  <c r="J21" i="28"/>
  <c r="M20" i="28"/>
  <c r="L20" i="28"/>
  <c r="K20" i="28"/>
  <c r="J20" i="28"/>
  <c r="M19" i="28"/>
  <c r="L19" i="28"/>
  <c r="K19" i="28"/>
  <c r="J19" i="28"/>
  <c r="M18" i="28"/>
  <c r="L18" i="28"/>
  <c r="K18" i="28"/>
  <c r="J18" i="28"/>
  <c r="M17" i="28"/>
  <c r="L17" i="28"/>
  <c r="K17" i="28"/>
  <c r="J17" i="28"/>
  <c r="M16" i="28"/>
  <c r="L16" i="28"/>
  <c r="K16" i="28"/>
  <c r="J16" i="28"/>
  <c r="M15" i="28"/>
  <c r="L15" i="28"/>
  <c r="K15" i="28"/>
  <c r="J15" i="28"/>
  <c r="M14" i="28"/>
  <c r="L14" i="28"/>
  <c r="K14" i="28"/>
  <c r="J14" i="28"/>
  <c r="M13" i="28"/>
  <c r="L13" i="28"/>
  <c r="K13" i="28"/>
  <c r="J13" i="28"/>
  <c r="M12" i="28"/>
  <c r="L12" i="28"/>
  <c r="K12" i="28"/>
  <c r="J12" i="28"/>
  <c r="M11" i="28"/>
  <c r="L11" i="28"/>
  <c r="K11" i="28"/>
  <c r="J11" i="28"/>
  <c r="M10" i="28"/>
  <c r="L10" i="28"/>
  <c r="K10" i="28"/>
  <c r="J10" i="28"/>
  <c r="M9" i="28"/>
  <c r="L9" i="28"/>
  <c r="K9" i="28"/>
  <c r="J9" i="28"/>
  <c r="M8" i="28"/>
  <c r="L8" i="28"/>
  <c r="K8" i="28"/>
  <c r="J8" i="28"/>
  <c r="M7" i="28"/>
  <c r="L7" i="28"/>
  <c r="K7" i="28"/>
  <c r="J7" i="28"/>
  <c r="M6" i="28"/>
  <c r="L6" i="28"/>
  <c r="K6" i="28"/>
  <c r="J6" i="28"/>
  <c r="M5" i="28"/>
  <c r="L5" i="28"/>
  <c r="K5" i="28"/>
  <c r="J5" i="28"/>
  <c r="M4" i="28"/>
  <c r="L4" i="28"/>
  <c r="K4" i="28"/>
  <c r="J4" i="28"/>
  <c r="M3" i="28"/>
  <c r="L3" i="28"/>
  <c r="K3" i="28"/>
  <c r="J3" i="28"/>
  <c r="M2" i="28"/>
  <c r="L2" i="28"/>
  <c r="K2" i="28"/>
  <c r="J2" i="28"/>
  <c r="P46" i="8"/>
  <c r="S55" i="8"/>
  <c r="S54" i="8"/>
  <c r="T55" i="8"/>
  <c r="T47" i="8"/>
  <c r="T46" i="8"/>
  <c r="S46" i="8"/>
  <c r="T39" i="8"/>
  <c r="S39" i="8"/>
  <c r="T38" i="8"/>
  <c r="S38" i="8"/>
  <c r="T31" i="8"/>
  <c r="S31" i="8"/>
  <c r="T30" i="8"/>
  <c r="S30" i="8"/>
  <c r="T23" i="8"/>
  <c r="S23" i="8"/>
  <c r="T22" i="8"/>
  <c r="S22" i="8"/>
  <c r="T7" i="8"/>
  <c r="T6" i="8"/>
  <c r="T15" i="8"/>
  <c r="T14" i="8"/>
  <c r="S15" i="8"/>
  <c r="S14" i="8"/>
  <c r="S6" i="8"/>
  <c r="S7" i="8"/>
  <c r="R55" i="8"/>
  <c r="R54" i="8"/>
  <c r="R47" i="8"/>
  <c r="R46" i="8"/>
  <c r="R39" i="8"/>
  <c r="R38" i="8"/>
  <c r="R31" i="8"/>
  <c r="R30" i="8"/>
  <c r="R23" i="8"/>
  <c r="R22" i="8"/>
  <c r="R15" i="8"/>
  <c r="R14" i="8"/>
  <c r="R7" i="8"/>
  <c r="R6" i="8"/>
  <c r="Q55" i="8"/>
  <c r="Q54" i="8"/>
  <c r="P55" i="8"/>
  <c r="P54" i="8"/>
  <c r="Q47" i="8"/>
  <c r="Q46" i="8"/>
  <c r="P47" i="8"/>
  <c r="Q39" i="8"/>
  <c r="Q38" i="8"/>
  <c r="P39" i="8"/>
  <c r="P38" i="8"/>
  <c r="Q31" i="8"/>
  <c r="Q30" i="8"/>
  <c r="P31" i="8"/>
  <c r="P30" i="8"/>
  <c r="Q22" i="8"/>
  <c r="Q15" i="8"/>
  <c r="Q14" i="8"/>
  <c r="P14" i="8"/>
  <c r="Q7" i="8"/>
  <c r="Q6" i="8"/>
  <c r="P7" i="8"/>
  <c r="M41" i="27"/>
  <c r="L41" i="27"/>
  <c r="K41" i="27"/>
  <c r="J41" i="27"/>
  <c r="M40" i="27"/>
  <c r="L40" i="27"/>
  <c r="K40" i="27"/>
  <c r="J40" i="27"/>
  <c r="M39" i="27"/>
  <c r="L39" i="27"/>
  <c r="K39" i="27"/>
  <c r="J39" i="27"/>
  <c r="M38" i="27"/>
  <c r="L38" i="27"/>
  <c r="K38" i="27"/>
  <c r="J38" i="27"/>
  <c r="M37" i="27"/>
  <c r="L37" i="27"/>
  <c r="K37" i="27"/>
  <c r="J37" i="27"/>
  <c r="M36" i="27"/>
  <c r="L36" i="27"/>
  <c r="K36" i="27"/>
  <c r="J36" i="27"/>
  <c r="M35" i="27"/>
  <c r="L35" i="27"/>
  <c r="K35" i="27"/>
  <c r="J35" i="27"/>
  <c r="M34" i="27"/>
  <c r="L34" i="27"/>
  <c r="K34" i="27"/>
  <c r="J34" i="27"/>
  <c r="M33" i="27"/>
  <c r="L33" i="27"/>
  <c r="K33" i="27"/>
  <c r="J33" i="27"/>
  <c r="M32" i="27"/>
  <c r="L32" i="27"/>
  <c r="K32" i="27"/>
  <c r="J32" i="27"/>
  <c r="M31" i="27"/>
  <c r="L31" i="27"/>
  <c r="K31" i="27"/>
  <c r="J31" i="27"/>
  <c r="M30" i="27"/>
  <c r="L30" i="27"/>
  <c r="K30" i="27"/>
  <c r="J30" i="27"/>
  <c r="M29" i="27"/>
  <c r="L29" i="27"/>
  <c r="K29" i="27"/>
  <c r="J29" i="27"/>
  <c r="M28" i="27"/>
  <c r="L28" i="27"/>
  <c r="K28" i="27"/>
  <c r="J28" i="27"/>
  <c r="M27" i="27"/>
  <c r="L27" i="27"/>
  <c r="K27" i="27"/>
  <c r="J27" i="27"/>
  <c r="M26" i="27"/>
  <c r="L26" i="27"/>
  <c r="K26" i="27"/>
  <c r="J26" i="27"/>
  <c r="M25" i="27"/>
  <c r="L25" i="27"/>
  <c r="K25" i="27"/>
  <c r="J25" i="27"/>
  <c r="M24" i="27"/>
  <c r="L24" i="27"/>
  <c r="K24" i="27"/>
  <c r="J24" i="27"/>
  <c r="M23" i="27"/>
  <c r="L23" i="27"/>
  <c r="K23" i="27"/>
  <c r="J23" i="27"/>
  <c r="M22" i="27"/>
  <c r="L22" i="27"/>
  <c r="K22" i="27"/>
  <c r="J22" i="27"/>
  <c r="M21" i="27"/>
  <c r="L21" i="27"/>
  <c r="K21" i="27"/>
  <c r="J21" i="27"/>
  <c r="M20" i="27"/>
  <c r="L20" i="27"/>
  <c r="K20" i="27"/>
  <c r="J20" i="27"/>
  <c r="M19" i="27"/>
  <c r="L19" i="27"/>
  <c r="K19" i="27"/>
  <c r="J19" i="27"/>
  <c r="M18" i="27"/>
  <c r="L18" i="27"/>
  <c r="K18" i="27"/>
  <c r="J18" i="27"/>
  <c r="M17" i="27"/>
  <c r="L17" i="27"/>
  <c r="K17" i="27"/>
  <c r="J17" i="27"/>
  <c r="M16" i="27"/>
  <c r="L16" i="27"/>
  <c r="K16" i="27"/>
  <c r="J16" i="27"/>
  <c r="M15" i="27"/>
  <c r="L15" i="27"/>
  <c r="K15" i="27"/>
  <c r="J15" i="27"/>
  <c r="M14" i="27"/>
  <c r="L14" i="27"/>
  <c r="K14" i="27"/>
  <c r="J14" i="27"/>
  <c r="M13" i="27"/>
  <c r="L13" i="27"/>
  <c r="K13" i="27"/>
  <c r="J13" i="27"/>
  <c r="M12" i="27"/>
  <c r="L12" i="27"/>
  <c r="K12" i="27"/>
  <c r="J12" i="27"/>
  <c r="M11" i="27"/>
  <c r="L11" i="27"/>
  <c r="K11" i="27"/>
  <c r="J11" i="27"/>
  <c r="M10" i="27"/>
  <c r="L10" i="27"/>
  <c r="K10" i="27"/>
  <c r="J10" i="27"/>
  <c r="M9" i="27"/>
  <c r="L9" i="27"/>
  <c r="K9" i="27"/>
  <c r="J9" i="27"/>
  <c r="M8" i="27"/>
  <c r="L8" i="27"/>
  <c r="K8" i="27"/>
  <c r="J8" i="27"/>
  <c r="M7" i="27"/>
  <c r="L7" i="27"/>
  <c r="K7" i="27"/>
  <c r="J7" i="27"/>
  <c r="M6" i="27"/>
  <c r="L6" i="27"/>
  <c r="K6" i="27"/>
  <c r="J6" i="27"/>
  <c r="M5" i="27"/>
  <c r="L5" i="27"/>
  <c r="K5" i="27"/>
  <c r="J5" i="27"/>
  <c r="M4" i="27"/>
  <c r="L4" i="27"/>
  <c r="K4" i="27"/>
  <c r="J4" i="27"/>
  <c r="M3" i="27"/>
  <c r="L3" i="27"/>
  <c r="K3" i="27"/>
  <c r="J3" i="27"/>
  <c r="M2" i="27"/>
  <c r="L2" i="27"/>
  <c r="K2" i="27"/>
  <c r="J2" i="27"/>
  <c r="M41" i="26"/>
  <c r="L41" i="26"/>
  <c r="K41" i="26"/>
  <c r="J41" i="26"/>
  <c r="M40" i="26"/>
  <c r="L40" i="26"/>
  <c r="K40" i="26"/>
  <c r="J40" i="26"/>
  <c r="M39" i="26"/>
  <c r="L39" i="26"/>
  <c r="K39" i="26"/>
  <c r="J39" i="26"/>
  <c r="M38" i="26"/>
  <c r="L38" i="26"/>
  <c r="K38" i="26"/>
  <c r="J38" i="26"/>
  <c r="M37" i="26"/>
  <c r="L37" i="26"/>
  <c r="K37" i="26"/>
  <c r="J37" i="26"/>
  <c r="M36" i="26"/>
  <c r="L36" i="26"/>
  <c r="K36" i="26"/>
  <c r="J36" i="26"/>
  <c r="M35" i="26"/>
  <c r="L35" i="26"/>
  <c r="K35" i="26"/>
  <c r="J35" i="26"/>
  <c r="M34" i="26"/>
  <c r="L34" i="26"/>
  <c r="K34" i="26"/>
  <c r="J34" i="26"/>
  <c r="M33" i="26"/>
  <c r="L33" i="26"/>
  <c r="K33" i="26"/>
  <c r="J33" i="26"/>
  <c r="M32" i="26"/>
  <c r="L32" i="26"/>
  <c r="K32" i="26"/>
  <c r="J32" i="26"/>
  <c r="M31" i="26"/>
  <c r="L31" i="26"/>
  <c r="K31" i="26"/>
  <c r="J31" i="26"/>
  <c r="M30" i="26"/>
  <c r="L30" i="26"/>
  <c r="K30" i="26"/>
  <c r="J30" i="26"/>
  <c r="M29" i="26"/>
  <c r="L29" i="26"/>
  <c r="K29" i="26"/>
  <c r="J29" i="26"/>
  <c r="M28" i="26"/>
  <c r="L28" i="26"/>
  <c r="K28" i="26"/>
  <c r="J28" i="26"/>
  <c r="M27" i="26"/>
  <c r="L27" i="26"/>
  <c r="K27" i="26"/>
  <c r="J27" i="26"/>
  <c r="M26" i="26"/>
  <c r="L26" i="26"/>
  <c r="K26" i="26"/>
  <c r="J26" i="26"/>
  <c r="M25" i="26"/>
  <c r="L25" i="26"/>
  <c r="K25" i="26"/>
  <c r="J25" i="26"/>
  <c r="M24" i="26"/>
  <c r="L24" i="26"/>
  <c r="K24" i="26"/>
  <c r="J24" i="26"/>
  <c r="M23" i="26"/>
  <c r="L23" i="26"/>
  <c r="K23" i="26"/>
  <c r="J23" i="26"/>
  <c r="M22" i="26"/>
  <c r="L22" i="26"/>
  <c r="K22" i="26"/>
  <c r="J22" i="26"/>
  <c r="M21" i="26"/>
  <c r="L21" i="26"/>
  <c r="K21" i="26"/>
  <c r="J21" i="26"/>
  <c r="M20" i="26"/>
  <c r="L20" i="26"/>
  <c r="K20" i="26"/>
  <c r="J20" i="26"/>
  <c r="M19" i="26"/>
  <c r="L19" i="26"/>
  <c r="K19" i="26"/>
  <c r="J19" i="26"/>
  <c r="M18" i="26"/>
  <c r="L18" i="26"/>
  <c r="K18" i="26"/>
  <c r="J18" i="26"/>
  <c r="M17" i="26"/>
  <c r="L17" i="26"/>
  <c r="K17" i="26"/>
  <c r="J17" i="26"/>
  <c r="M16" i="26"/>
  <c r="L16" i="26"/>
  <c r="K16" i="26"/>
  <c r="J16" i="26"/>
  <c r="M15" i="26"/>
  <c r="L15" i="26"/>
  <c r="K15" i="26"/>
  <c r="J15" i="26"/>
  <c r="M14" i="26"/>
  <c r="L14" i="26"/>
  <c r="K14" i="26"/>
  <c r="J14" i="26"/>
  <c r="M13" i="26"/>
  <c r="L13" i="26"/>
  <c r="K13" i="26"/>
  <c r="J13" i="26"/>
  <c r="M12" i="26"/>
  <c r="L12" i="26"/>
  <c r="K12" i="26"/>
  <c r="J12" i="26"/>
  <c r="M11" i="26"/>
  <c r="L11" i="26"/>
  <c r="K11" i="26"/>
  <c r="J11" i="26"/>
  <c r="M10" i="26"/>
  <c r="L10" i="26"/>
  <c r="K10" i="26"/>
  <c r="J10" i="26"/>
  <c r="M9" i="26"/>
  <c r="L9" i="26"/>
  <c r="K9" i="26"/>
  <c r="J9" i="26"/>
  <c r="M8" i="26"/>
  <c r="L8" i="26"/>
  <c r="K8" i="26"/>
  <c r="J8" i="26"/>
  <c r="M7" i="26"/>
  <c r="L7" i="26"/>
  <c r="K7" i="26"/>
  <c r="J7" i="26"/>
  <c r="M6" i="26"/>
  <c r="L6" i="26"/>
  <c r="K6" i="26"/>
  <c r="J6" i="26"/>
  <c r="M5" i="26"/>
  <c r="L5" i="26"/>
  <c r="K5" i="26"/>
  <c r="J5" i="26"/>
  <c r="M4" i="26"/>
  <c r="L4" i="26"/>
  <c r="K4" i="26"/>
  <c r="J4" i="26"/>
  <c r="M3" i="26"/>
  <c r="L3" i="26"/>
  <c r="K3" i="26"/>
  <c r="J3" i="26"/>
  <c r="M2" i="26"/>
  <c r="L2" i="26"/>
  <c r="K2" i="26"/>
  <c r="J2" i="26"/>
  <c r="M41" i="25"/>
  <c r="L41" i="25"/>
  <c r="K41" i="25"/>
  <c r="J41" i="25"/>
  <c r="M40" i="25"/>
  <c r="L40" i="25"/>
  <c r="K40" i="25"/>
  <c r="J40" i="25"/>
  <c r="M39" i="25"/>
  <c r="L39" i="25"/>
  <c r="K39" i="25"/>
  <c r="J39" i="25"/>
  <c r="M38" i="25"/>
  <c r="L38" i="25"/>
  <c r="K38" i="25"/>
  <c r="J38" i="25"/>
  <c r="M37" i="25"/>
  <c r="L37" i="25"/>
  <c r="K37" i="25"/>
  <c r="J37" i="25"/>
  <c r="M36" i="25"/>
  <c r="L36" i="25"/>
  <c r="K36" i="25"/>
  <c r="J36" i="25"/>
  <c r="M35" i="25"/>
  <c r="L35" i="25"/>
  <c r="K35" i="25"/>
  <c r="J35" i="25"/>
  <c r="M34" i="25"/>
  <c r="L34" i="25"/>
  <c r="K34" i="25"/>
  <c r="J34" i="25"/>
  <c r="M33" i="25"/>
  <c r="L33" i="25"/>
  <c r="K33" i="25"/>
  <c r="J33" i="25"/>
  <c r="M32" i="25"/>
  <c r="L32" i="25"/>
  <c r="K32" i="25"/>
  <c r="J32" i="25"/>
  <c r="M31" i="25"/>
  <c r="L31" i="25"/>
  <c r="K31" i="25"/>
  <c r="J31" i="25"/>
  <c r="M30" i="25"/>
  <c r="L30" i="25"/>
  <c r="K30" i="25"/>
  <c r="J30" i="25"/>
  <c r="M29" i="25"/>
  <c r="L29" i="25"/>
  <c r="K29" i="25"/>
  <c r="J29" i="25"/>
  <c r="M28" i="25"/>
  <c r="L28" i="25"/>
  <c r="K28" i="25"/>
  <c r="J28" i="25"/>
  <c r="M27" i="25"/>
  <c r="L27" i="25"/>
  <c r="K27" i="25"/>
  <c r="J27" i="25"/>
  <c r="M26" i="25"/>
  <c r="L26" i="25"/>
  <c r="K26" i="25"/>
  <c r="J26" i="25"/>
  <c r="M25" i="25"/>
  <c r="L25" i="25"/>
  <c r="K25" i="25"/>
  <c r="J25" i="25"/>
  <c r="M24" i="25"/>
  <c r="L24" i="25"/>
  <c r="K24" i="25"/>
  <c r="J24" i="25"/>
  <c r="M23" i="25"/>
  <c r="L23" i="25"/>
  <c r="K23" i="25"/>
  <c r="J23" i="25"/>
  <c r="M22" i="25"/>
  <c r="L22" i="25"/>
  <c r="K22" i="25"/>
  <c r="J22" i="25"/>
  <c r="M21" i="25"/>
  <c r="L21" i="25"/>
  <c r="K21" i="25"/>
  <c r="J21" i="25"/>
  <c r="M20" i="25"/>
  <c r="L20" i="25"/>
  <c r="K20" i="25"/>
  <c r="J20" i="25"/>
  <c r="M19" i="25"/>
  <c r="L19" i="25"/>
  <c r="K19" i="25"/>
  <c r="J19" i="25"/>
  <c r="M18" i="25"/>
  <c r="L18" i="25"/>
  <c r="K18" i="25"/>
  <c r="J18" i="25"/>
  <c r="M17" i="25"/>
  <c r="L17" i="25"/>
  <c r="K17" i="25"/>
  <c r="J17" i="25"/>
  <c r="M16" i="25"/>
  <c r="L16" i="25"/>
  <c r="K16" i="25"/>
  <c r="J16" i="25"/>
  <c r="M15" i="25"/>
  <c r="L15" i="25"/>
  <c r="K15" i="25"/>
  <c r="J15" i="25"/>
  <c r="M14" i="25"/>
  <c r="L14" i="25"/>
  <c r="K14" i="25"/>
  <c r="J14" i="25"/>
  <c r="M13" i="25"/>
  <c r="L13" i="25"/>
  <c r="K13" i="25"/>
  <c r="J13" i="25"/>
  <c r="M12" i="25"/>
  <c r="L12" i="25"/>
  <c r="K12" i="25"/>
  <c r="J12" i="25"/>
  <c r="M11" i="25"/>
  <c r="L11" i="25"/>
  <c r="K11" i="25"/>
  <c r="J11" i="25"/>
  <c r="M10" i="25"/>
  <c r="L10" i="25"/>
  <c r="K10" i="25"/>
  <c r="J10" i="25"/>
  <c r="M9" i="25"/>
  <c r="L9" i="25"/>
  <c r="K9" i="25"/>
  <c r="J9" i="25"/>
  <c r="M8" i="25"/>
  <c r="L8" i="25"/>
  <c r="K8" i="25"/>
  <c r="J8" i="25"/>
  <c r="M7" i="25"/>
  <c r="L7" i="25"/>
  <c r="K7" i="25"/>
  <c r="J7" i="25"/>
  <c r="M6" i="25"/>
  <c r="L6" i="25"/>
  <c r="K6" i="25"/>
  <c r="J6" i="25"/>
  <c r="M5" i="25"/>
  <c r="L5" i="25"/>
  <c r="K5" i="25"/>
  <c r="J5" i="25"/>
  <c r="M4" i="25"/>
  <c r="L4" i="25"/>
  <c r="K4" i="25"/>
  <c r="J4" i="25"/>
  <c r="M3" i="25"/>
  <c r="L3" i="25"/>
  <c r="K3" i="25"/>
  <c r="J3" i="25"/>
  <c r="M2" i="25"/>
  <c r="L2" i="25"/>
  <c r="K2" i="25"/>
  <c r="J2" i="25"/>
  <c r="M41" i="24"/>
  <c r="L41" i="24"/>
  <c r="K41" i="24"/>
  <c r="J41" i="24"/>
  <c r="M40" i="24"/>
  <c r="L40" i="24"/>
  <c r="K40" i="24"/>
  <c r="J40" i="24"/>
  <c r="M39" i="24"/>
  <c r="L39" i="24"/>
  <c r="K39" i="24"/>
  <c r="J39" i="24"/>
  <c r="M38" i="24"/>
  <c r="L38" i="24"/>
  <c r="K38" i="24"/>
  <c r="J38" i="24"/>
  <c r="M37" i="24"/>
  <c r="L37" i="24"/>
  <c r="K37" i="24"/>
  <c r="J37" i="24"/>
  <c r="M36" i="24"/>
  <c r="L36" i="24"/>
  <c r="K36" i="24"/>
  <c r="J36" i="24"/>
  <c r="M35" i="24"/>
  <c r="L35" i="24"/>
  <c r="K35" i="24"/>
  <c r="J35" i="24"/>
  <c r="M34" i="24"/>
  <c r="L34" i="24"/>
  <c r="K34" i="24"/>
  <c r="J34" i="24"/>
  <c r="M33" i="24"/>
  <c r="L33" i="24"/>
  <c r="K33" i="24"/>
  <c r="J33" i="24"/>
  <c r="M32" i="24"/>
  <c r="L32" i="24"/>
  <c r="K32" i="24"/>
  <c r="J32" i="24"/>
  <c r="M31" i="24"/>
  <c r="L31" i="24"/>
  <c r="K31" i="24"/>
  <c r="J31" i="24"/>
  <c r="M30" i="24"/>
  <c r="L30" i="24"/>
  <c r="K30" i="24"/>
  <c r="J30" i="24"/>
  <c r="M29" i="24"/>
  <c r="L29" i="24"/>
  <c r="K29" i="24"/>
  <c r="J29" i="24"/>
  <c r="M28" i="24"/>
  <c r="L28" i="24"/>
  <c r="K28" i="24"/>
  <c r="J28" i="24"/>
  <c r="M27" i="24"/>
  <c r="L27" i="24"/>
  <c r="K27" i="24"/>
  <c r="J27" i="24"/>
  <c r="M26" i="24"/>
  <c r="L26" i="24"/>
  <c r="K26" i="24"/>
  <c r="J26" i="24"/>
  <c r="M25" i="24"/>
  <c r="L25" i="24"/>
  <c r="K25" i="24"/>
  <c r="J25" i="24"/>
  <c r="M24" i="24"/>
  <c r="L24" i="24"/>
  <c r="K24" i="24"/>
  <c r="J24" i="24"/>
  <c r="M23" i="24"/>
  <c r="L23" i="24"/>
  <c r="K23" i="24"/>
  <c r="J23" i="24"/>
  <c r="M22" i="24"/>
  <c r="L22" i="24"/>
  <c r="K22" i="24"/>
  <c r="J22" i="24"/>
  <c r="M21" i="24"/>
  <c r="L21" i="24"/>
  <c r="K21" i="24"/>
  <c r="J21" i="24"/>
  <c r="M20" i="24"/>
  <c r="L20" i="24"/>
  <c r="K20" i="24"/>
  <c r="J20" i="24"/>
  <c r="M19" i="24"/>
  <c r="L19" i="24"/>
  <c r="K19" i="24"/>
  <c r="J19" i="24"/>
  <c r="M18" i="24"/>
  <c r="L18" i="24"/>
  <c r="K18" i="24"/>
  <c r="J18" i="24"/>
  <c r="M17" i="24"/>
  <c r="L17" i="24"/>
  <c r="K17" i="24"/>
  <c r="J17" i="24"/>
  <c r="M16" i="24"/>
  <c r="L16" i="24"/>
  <c r="K16" i="24"/>
  <c r="J16" i="24"/>
  <c r="M15" i="24"/>
  <c r="L15" i="24"/>
  <c r="K15" i="24"/>
  <c r="J15" i="24"/>
  <c r="M14" i="24"/>
  <c r="L14" i="24"/>
  <c r="K14" i="24"/>
  <c r="J14" i="24"/>
  <c r="M13" i="24"/>
  <c r="L13" i="24"/>
  <c r="K13" i="24"/>
  <c r="J13" i="24"/>
  <c r="M12" i="24"/>
  <c r="L12" i="24"/>
  <c r="K12" i="24"/>
  <c r="J12" i="24"/>
  <c r="M11" i="24"/>
  <c r="L11" i="24"/>
  <c r="K11" i="24"/>
  <c r="J11" i="24"/>
  <c r="M10" i="24"/>
  <c r="L10" i="24"/>
  <c r="K10" i="24"/>
  <c r="J10" i="24"/>
  <c r="M9" i="24"/>
  <c r="L9" i="24"/>
  <c r="K9" i="24"/>
  <c r="J9" i="24"/>
  <c r="M8" i="24"/>
  <c r="L8" i="24"/>
  <c r="K8" i="24"/>
  <c r="J8" i="24"/>
  <c r="M7" i="24"/>
  <c r="L7" i="24"/>
  <c r="K7" i="24"/>
  <c r="J7" i="24"/>
  <c r="M6" i="24"/>
  <c r="L6" i="24"/>
  <c r="K6" i="24"/>
  <c r="J6" i="24"/>
  <c r="M5" i="24"/>
  <c r="L5" i="24"/>
  <c r="K5" i="24"/>
  <c r="J5" i="24"/>
  <c r="M4" i="24"/>
  <c r="L4" i="24"/>
  <c r="K4" i="24"/>
  <c r="J4" i="24"/>
  <c r="M3" i="24"/>
  <c r="L3" i="24"/>
  <c r="K3" i="24"/>
  <c r="J3" i="24"/>
  <c r="M2" i="24"/>
  <c r="L2" i="24"/>
  <c r="K2" i="24"/>
  <c r="J2" i="24"/>
  <c r="M41" i="23"/>
  <c r="L41" i="23"/>
  <c r="K41" i="23"/>
  <c r="J41" i="23"/>
  <c r="M40" i="23"/>
  <c r="L40" i="23"/>
  <c r="K40" i="23"/>
  <c r="J40" i="23"/>
  <c r="M39" i="23"/>
  <c r="L39" i="23"/>
  <c r="K39" i="23"/>
  <c r="J39" i="23"/>
  <c r="M38" i="23"/>
  <c r="L38" i="23"/>
  <c r="K38" i="23"/>
  <c r="J38" i="23"/>
  <c r="M37" i="23"/>
  <c r="L37" i="23"/>
  <c r="K37" i="23"/>
  <c r="J37" i="23"/>
  <c r="M36" i="23"/>
  <c r="L36" i="23"/>
  <c r="K36" i="23"/>
  <c r="J36" i="23"/>
  <c r="M35" i="23"/>
  <c r="L35" i="23"/>
  <c r="K35" i="23"/>
  <c r="J35" i="23"/>
  <c r="M34" i="23"/>
  <c r="L34" i="23"/>
  <c r="K34" i="23"/>
  <c r="J34" i="23"/>
  <c r="M33" i="23"/>
  <c r="L33" i="23"/>
  <c r="K33" i="23"/>
  <c r="J33" i="23"/>
  <c r="M32" i="23"/>
  <c r="L32" i="23"/>
  <c r="K32" i="23"/>
  <c r="J32" i="23"/>
  <c r="M31" i="23"/>
  <c r="L31" i="23"/>
  <c r="K31" i="23"/>
  <c r="J31" i="23"/>
  <c r="M30" i="23"/>
  <c r="L30" i="23"/>
  <c r="K30" i="23"/>
  <c r="J30" i="23"/>
  <c r="M29" i="23"/>
  <c r="L29" i="23"/>
  <c r="K29" i="23"/>
  <c r="J29" i="23"/>
  <c r="M28" i="23"/>
  <c r="L28" i="23"/>
  <c r="K28" i="23"/>
  <c r="J28" i="23"/>
  <c r="M27" i="23"/>
  <c r="L27" i="23"/>
  <c r="K27" i="23"/>
  <c r="J27" i="23"/>
  <c r="M26" i="23"/>
  <c r="L26" i="23"/>
  <c r="K26" i="23"/>
  <c r="J26" i="23"/>
  <c r="M25" i="23"/>
  <c r="L25" i="23"/>
  <c r="K25" i="23"/>
  <c r="J25" i="23"/>
  <c r="M24" i="23"/>
  <c r="L24" i="23"/>
  <c r="K24" i="23"/>
  <c r="J24" i="23"/>
  <c r="M23" i="23"/>
  <c r="L23" i="23"/>
  <c r="K23" i="23"/>
  <c r="J23" i="23"/>
  <c r="M22" i="23"/>
  <c r="L22" i="23"/>
  <c r="K22" i="23"/>
  <c r="J22" i="23"/>
  <c r="M21" i="23"/>
  <c r="L21" i="23"/>
  <c r="K21" i="23"/>
  <c r="J21" i="23"/>
  <c r="M20" i="23"/>
  <c r="L20" i="23"/>
  <c r="K20" i="23"/>
  <c r="J20" i="23"/>
  <c r="M19" i="23"/>
  <c r="L19" i="23"/>
  <c r="K19" i="23"/>
  <c r="J19" i="23"/>
  <c r="M18" i="23"/>
  <c r="L18" i="23"/>
  <c r="K18" i="23"/>
  <c r="J18" i="23"/>
  <c r="M17" i="23"/>
  <c r="L17" i="23"/>
  <c r="K17" i="23"/>
  <c r="J17" i="23"/>
  <c r="M16" i="23"/>
  <c r="L16" i="23"/>
  <c r="K16" i="23"/>
  <c r="J16" i="23"/>
  <c r="M15" i="23"/>
  <c r="L15" i="23"/>
  <c r="K15" i="23"/>
  <c r="J15" i="23"/>
  <c r="M14" i="23"/>
  <c r="L14" i="23"/>
  <c r="K14" i="23"/>
  <c r="J14" i="23"/>
  <c r="M13" i="23"/>
  <c r="L13" i="23"/>
  <c r="K13" i="23"/>
  <c r="J13" i="23"/>
  <c r="M12" i="23"/>
  <c r="L12" i="23"/>
  <c r="K12" i="23"/>
  <c r="J12" i="23"/>
  <c r="M11" i="23"/>
  <c r="L11" i="23"/>
  <c r="K11" i="23"/>
  <c r="J11" i="23"/>
  <c r="M10" i="23"/>
  <c r="L10" i="23"/>
  <c r="K10" i="23"/>
  <c r="J10" i="23"/>
  <c r="M9" i="23"/>
  <c r="L9" i="23"/>
  <c r="K9" i="23"/>
  <c r="J9" i="23"/>
  <c r="M8" i="23"/>
  <c r="L8" i="23"/>
  <c r="K8" i="23"/>
  <c r="J8" i="23"/>
  <c r="M7" i="23"/>
  <c r="L7" i="23"/>
  <c r="K7" i="23"/>
  <c r="J7" i="23"/>
  <c r="M6" i="23"/>
  <c r="L6" i="23"/>
  <c r="K6" i="23"/>
  <c r="J6" i="23"/>
  <c r="M5" i="23"/>
  <c r="L5" i="23"/>
  <c r="K5" i="23"/>
  <c r="J5" i="23"/>
  <c r="M4" i="23"/>
  <c r="L4" i="23"/>
  <c r="K4" i="23"/>
  <c r="J4" i="23"/>
  <c r="M3" i="23"/>
  <c r="L3" i="23"/>
  <c r="K3" i="23"/>
  <c r="J3" i="23"/>
  <c r="M2" i="23"/>
  <c r="L2" i="23"/>
  <c r="K2" i="23"/>
  <c r="J2" i="23"/>
  <c r="J2" i="22"/>
  <c r="K2" i="22"/>
  <c r="L2" i="22"/>
  <c r="M2" i="22"/>
  <c r="J3" i="22"/>
  <c r="K3" i="22"/>
  <c r="L3" i="22"/>
  <c r="M3" i="22"/>
  <c r="J4" i="22"/>
  <c r="K4" i="22"/>
  <c r="L4" i="22"/>
  <c r="M4" i="22"/>
  <c r="J5" i="22"/>
  <c r="K5" i="22"/>
  <c r="L5" i="22"/>
  <c r="M5" i="22"/>
  <c r="J6" i="22"/>
  <c r="K6" i="22"/>
  <c r="L6" i="22"/>
  <c r="M6" i="22"/>
  <c r="J7" i="22"/>
  <c r="K7" i="22"/>
  <c r="L7" i="22"/>
  <c r="M7" i="22"/>
  <c r="J8" i="22"/>
  <c r="K8" i="22"/>
  <c r="L8" i="22"/>
  <c r="M8" i="22"/>
  <c r="J9" i="22"/>
  <c r="K9" i="22"/>
  <c r="L9" i="22"/>
  <c r="M9" i="22"/>
  <c r="J10" i="22"/>
  <c r="K10" i="22"/>
  <c r="L10" i="22"/>
  <c r="M10" i="22"/>
  <c r="J11" i="22"/>
  <c r="K11" i="22"/>
  <c r="L11" i="22"/>
  <c r="M11" i="22"/>
  <c r="J12" i="22"/>
  <c r="K12" i="22"/>
  <c r="L12" i="22"/>
  <c r="M12" i="22"/>
  <c r="J13" i="22"/>
  <c r="K13" i="22"/>
  <c r="L13" i="22"/>
  <c r="M13" i="22"/>
  <c r="J14" i="22"/>
  <c r="K14" i="22"/>
  <c r="L14" i="22"/>
  <c r="M14" i="22"/>
  <c r="J15" i="22"/>
  <c r="K15" i="22"/>
  <c r="L15" i="22"/>
  <c r="M15" i="22"/>
  <c r="J16" i="22"/>
  <c r="K16" i="22"/>
  <c r="L16" i="22"/>
  <c r="M16" i="22"/>
  <c r="J17" i="22"/>
  <c r="K17" i="22"/>
  <c r="L17" i="22"/>
  <c r="M17" i="22"/>
  <c r="J18" i="22"/>
  <c r="K18" i="22"/>
  <c r="L18" i="22"/>
  <c r="M18" i="22"/>
  <c r="J19" i="22"/>
  <c r="K19" i="22"/>
  <c r="L19" i="22"/>
  <c r="M19" i="22"/>
  <c r="J20" i="22"/>
  <c r="K20" i="22"/>
  <c r="L20" i="22"/>
  <c r="M20" i="22"/>
  <c r="J21" i="22"/>
  <c r="K21" i="22"/>
  <c r="L21" i="22"/>
  <c r="M21" i="22"/>
  <c r="J22" i="22"/>
  <c r="K22" i="22"/>
  <c r="L22" i="22"/>
  <c r="M22" i="22"/>
  <c r="J23" i="22"/>
  <c r="K23" i="22"/>
  <c r="L23" i="22"/>
  <c r="M23" i="22"/>
  <c r="J24" i="22"/>
  <c r="K24" i="22"/>
  <c r="L24" i="22"/>
  <c r="M24" i="22"/>
  <c r="J25" i="22"/>
  <c r="K25" i="22"/>
  <c r="L25" i="22"/>
  <c r="M25" i="22"/>
  <c r="J26" i="22"/>
  <c r="K26" i="22"/>
  <c r="L26" i="22"/>
  <c r="M26" i="22"/>
  <c r="J27" i="22"/>
  <c r="K27" i="22"/>
  <c r="L27" i="22"/>
  <c r="M27" i="22"/>
  <c r="J28" i="22"/>
  <c r="K28" i="22"/>
  <c r="L28" i="22"/>
  <c r="M28" i="22"/>
  <c r="J29" i="22"/>
  <c r="K29" i="22"/>
  <c r="L29" i="22"/>
  <c r="M29" i="22"/>
  <c r="J30" i="22"/>
  <c r="K30" i="22"/>
  <c r="L30" i="22"/>
  <c r="M30" i="22"/>
  <c r="J31" i="22"/>
  <c r="K31" i="22"/>
  <c r="L31" i="22"/>
  <c r="M31" i="22"/>
  <c r="J32" i="22"/>
  <c r="K32" i="22"/>
  <c r="L32" i="22"/>
  <c r="M32" i="22"/>
  <c r="J33" i="22"/>
  <c r="K33" i="22"/>
  <c r="L33" i="22"/>
  <c r="M33" i="22"/>
  <c r="J34" i="22"/>
  <c r="K34" i="22"/>
  <c r="L34" i="22"/>
  <c r="M34" i="22"/>
  <c r="J35" i="22"/>
  <c r="K35" i="22"/>
  <c r="L35" i="22"/>
  <c r="M35" i="22"/>
  <c r="J36" i="22"/>
  <c r="K36" i="22"/>
  <c r="L36" i="22"/>
  <c r="M36" i="22"/>
  <c r="J37" i="22"/>
  <c r="K37" i="22"/>
  <c r="L37" i="22"/>
  <c r="M37" i="22"/>
  <c r="J38" i="22"/>
  <c r="K38" i="22"/>
  <c r="L38" i="22"/>
  <c r="M38" i="22"/>
  <c r="J39" i="22"/>
  <c r="K39" i="22"/>
  <c r="L39" i="22"/>
  <c r="M39" i="22"/>
  <c r="J40" i="22"/>
  <c r="K40" i="22"/>
  <c r="L40" i="22"/>
  <c r="M40" i="22"/>
  <c r="J41" i="22"/>
  <c r="K41" i="22"/>
  <c r="L41" i="22"/>
  <c r="M41" i="22"/>
  <c r="M41" i="21"/>
  <c r="L41" i="21"/>
  <c r="K41" i="21"/>
  <c r="J41" i="21"/>
  <c r="M40" i="21"/>
  <c r="L40" i="21"/>
  <c r="K40" i="21"/>
  <c r="J40" i="21"/>
  <c r="M39" i="21"/>
  <c r="L39" i="21"/>
  <c r="K39" i="21"/>
  <c r="J39" i="21"/>
  <c r="M38" i="21"/>
  <c r="L38" i="21"/>
  <c r="K38" i="21"/>
  <c r="J38" i="21"/>
  <c r="M37" i="21"/>
  <c r="L37" i="21"/>
  <c r="K37" i="21"/>
  <c r="J37" i="21"/>
  <c r="M36" i="21"/>
  <c r="L36" i="21"/>
  <c r="K36" i="21"/>
  <c r="J36" i="21"/>
  <c r="M35" i="21"/>
  <c r="L35" i="21"/>
  <c r="K35" i="21"/>
  <c r="J35" i="21"/>
  <c r="M34" i="21"/>
  <c r="L34" i="21"/>
  <c r="K34" i="21"/>
  <c r="J34" i="21"/>
  <c r="M33" i="21"/>
  <c r="L33" i="21"/>
  <c r="K33" i="21"/>
  <c r="J33" i="21"/>
  <c r="M32" i="21"/>
  <c r="L32" i="21"/>
  <c r="K32" i="21"/>
  <c r="J32" i="21"/>
  <c r="M31" i="21"/>
  <c r="L31" i="21"/>
  <c r="K31" i="21"/>
  <c r="J31" i="21"/>
  <c r="M30" i="21"/>
  <c r="L30" i="21"/>
  <c r="K30" i="21"/>
  <c r="J30" i="21"/>
  <c r="M29" i="21"/>
  <c r="L29" i="21"/>
  <c r="K29" i="21"/>
  <c r="J29" i="21"/>
  <c r="M28" i="21"/>
  <c r="L28" i="21"/>
  <c r="K28" i="21"/>
  <c r="J28" i="21"/>
  <c r="M27" i="21"/>
  <c r="L27" i="21"/>
  <c r="K27" i="21"/>
  <c r="J27" i="21"/>
  <c r="M26" i="21"/>
  <c r="L26" i="21"/>
  <c r="K26" i="21"/>
  <c r="J26" i="21"/>
  <c r="M25" i="21"/>
  <c r="L25" i="21"/>
  <c r="K25" i="21"/>
  <c r="J25" i="21"/>
  <c r="M24" i="21"/>
  <c r="L24" i="21"/>
  <c r="K24" i="21"/>
  <c r="J24" i="21"/>
  <c r="M23" i="21"/>
  <c r="L23" i="21"/>
  <c r="K23" i="21"/>
  <c r="J23" i="21"/>
  <c r="M22" i="21"/>
  <c r="L22" i="21"/>
  <c r="K22" i="21"/>
  <c r="J22" i="21"/>
  <c r="M21" i="21"/>
  <c r="L21" i="21"/>
  <c r="K21" i="21"/>
  <c r="J21" i="21"/>
  <c r="M20" i="21"/>
  <c r="L20" i="21"/>
  <c r="K20" i="21"/>
  <c r="J20" i="21"/>
  <c r="M19" i="21"/>
  <c r="L19" i="21"/>
  <c r="K19" i="21"/>
  <c r="J19" i="21"/>
  <c r="M18" i="21"/>
  <c r="L18" i="21"/>
  <c r="K18" i="21"/>
  <c r="J18" i="21"/>
  <c r="M17" i="21"/>
  <c r="L17" i="21"/>
  <c r="K17" i="21"/>
  <c r="J17" i="21"/>
  <c r="M16" i="21"/>
  <c r="L16" i="21"/>
  <c r="K16" i="21"/>
  <c r="J16" i="21"/>
  <c r="M15" i="21"/>
  <c r="L15" i="21"/>
  <c r="K15" i="21"/>
  <c r="J15" i="21"/>
  <c r="M14" i="21"/>
  <c r="L14" i="21"/>
  <c r="K14" i="21"/>
  <c r="J14" i="21"/>
  <c r="M13" i="21"/>
  <c r="L13" i="21"/>
  <c r="K13" i="21"/>
  <c r="J13" i="21"/>
  <c r="M12" i="21"/>
  <c r="L12" i="21"/>
  <c r="K12" i="21"/>
  <c r="J12" i="21"/>
  <c r="M11" i="21"/>
  <c r="L11" i="21"/>
  <c r="K11" i="21"/>
  <c r="J11" i="21"/>
  <c r="M10" i="21"/>
  <c r="L10" i="21"/>
  <c r="K10" i="21"/>
  <c r="J10" i="21"/>
  <c r="M9" i="21"/>
  <c r="L9" i="21"/>
  <c r="K9" i="21"/>
  <c r="J9" i="21"/>
  <c r="M8" i="21"/>
  <c r="L8" i="21"/>
  <c r="K8" i="21"/>
  <c r="J8" i="21"/>
  <c r="M7" i="21"/>
  <c r="L7" i="21"/>
  <c r="K7" i="21"/>
  <c r="J7" i="21"/>
  <c r="M6" i="21"/>
  <c r="L6" i="21"/>
  <c r="K6" i="21"/>
  <c r="J6" i="21"/>
  <c r="M5" i="21"/>
  <c r="L5" i="21"/>
  <c r="K5" i="21"/>
  <c r="J5" i="21"/>
  <c r="M4" i="21"/>
  <c r="L4" i="21"/>
  <c r="K4" i="21"/>
  <c r="J4" i="21"/>
  <c r="M3" i="21"/>
  <c r="L3" i="21"/>
  <c r="K3" i="21"/>
  <c r="J3" i="21"/>
  <c r="M2" i="21"/>
  <c r="L2" i="21"/>
  <c r="K2" i="21"/>
  <c r="J2" i="21"/>
  <c r="M41" i="20"/>
  <c r="L41" i="20"/>
  <c r="K41" i="20"/>
  <c r="J41" i="20"/>
  <c r="M40" i="20"/>
  <c r="L40" i="20"/>
  <c r="K40" i="20"/>
  <c r="J40" i="20"/>
  <c r="M39" i="20"/>
  <c r="L39" i="20"/>
  <c r="K39" i="20"/>
  <c r="J39" i="20"/>
  <c r="M38" i="20"/>
  <c r="L38" i="20"/>
  <c r="K38" i="20"/>
  <c r="J38" i="20"/>
  <c r="M37" i="20"/>
  <c r="L37" i="20"/>
  <c r="K37" i="20"/>
  <c r="J37" i="20"/>
  <c r="M36" i="20"/>
  <c r="L36" i="20"/>
  <c r="K36" i="20"/>
  <c r="J36" i="20"/>
  <c r="M35" i="20"/>
  <c r="L35" i="20"/>
  <c r="K35" i="20"/>
  <c r="J35" i="20"/>
  <c r="M34" i="20"/>
  <c r="L34" i="20"/>
  <c r="K34" i="20"/>
  <c r="J34" i="20"/>
  <c r="M33" i="20"/>
  <c r="L33" i="20"/>
  <c r="K33" i="20"/>
  <c r="J33" i="20"/>
  <c r="M32" i="20"/>
  <c r="L32" i="20"/>
  <c r="K32" i="20"/>
  <c r="J32" i="20"/>
  <c r="M31" i="20"/>
  <c r="L31" i="20"/>
  <c r="K31" i="20"/>
  <c r="J31" i="20"/>
  <c r="M30" i="20"/>
  <c r="L30" i="20"/>
  <c r="K30" i="20"/>
  <c r="J30" i="20"/>
  <c r="M29" i="20"/>
  <c r="L29" i="20"/>
  <c r="K29" i="20"/>
  <c r="J29" i="20"/>
  <c r="M28" i="20"/>
  <c r="L28" i="20"/>
  <c r="K28" i="20"/>
  <c r="J28" i="20"/>
  <c r="M27" i="20"/>
  <c r="L27" i="20"/>
  <c r="K27" i="20"/>
  <c r="J27" i="20"/>
  <c r="M26" i="20"/>
  <c r="L26" i="20"/>
  <c r="K26" i="20"/>
  <c r="J26" i="20"/>
  <c r="M25" i="20"/>
  <c r="L25" i="20"/>
  <c r="K25" i="20"/>
  <c r="J25" i="20"/>
  <c r="M24" i="20"/>
  <c r="L24" i="20"/>
  <c r="K24" i="20"/>
  <c r="J24" i="20"/>
  <c r="M23" i="20"/>
  <c r="L23" i="20"/>
  <c r="K23" i="20"/>
  <c r="J23" i="20"/>
  <c r="M22" i="20"/>
  <c r="L22" i="20"/>
  <c r="K22" i="20"/>
  <c r="J22" i="20"/>
  <c r="M21" i="20"/>
  <c r="L21" i="20"/>
  <c r="K21" i="20"/>
  <c r="J21" i="20"/>
  <c r="M20" i="20"/>
  <c r="L20" i="20"/>
  <c r="K20" i="20"/>
  <c r="J20" i="20"/>
  <c r="M19" i="20"/>
  <c r="L19" i="20"/>
  <c r="K19" i="20"/>
  <c r="J19" i="20"/>
  <c r="M18" i="20"/>
  <c r="L18" i="20"/>
  <c r="K18" i="20"/>
  <c r="J18" i="20"/>
  <c r="M17" i="20"/>
  <c r="L17" i="20"/>
  <c r="K17" i="20"/>
  <c r="J17" i="20"/>
  <c r="M16" i="20"/>
  <c r="L16" i="20"/>
  <c r="K16" i="20"/>
  <c r="J16" i="20"/>
  <c r="M15" i="20"/>
  <c r="L15" i="20"/>
  <c r="K15" i="20"/>
  <c r="J15" i="20"/>
  <c r="M14" i="20"/>
  <c r="L14" i="20"/>
  <c r="K14" i="20"/>
  <c r="J14" i="20"/>
  <c r="M13" i="20"/>
  <c r="L13" i="20"/>
  <c r="K13" i="20"/>
  <c r="J13" i="20"/>
  <c r="M12" i="20"/>
  <c r="L12" i="20"/>
  <c r="K12" i="20"/>
  <c r="J12" i="20"/>
  <c r="M11" i="20"/>
  <c r="L11" i="20"/>
  <c r="K11" i="20"/>
  <c r="J11" i="20"/>
  <c r="M10" i="20"/>
  <c r="L10" i="20"/>
  <c r="K10" i="20"/>
  <c r="J10" i="20"/>
  <c r="M9" i="20"/>
  <c r="L9" i="20"/>
  <c r="K9" i="20"/>
  <c r="J9" i="20"/>
  <c r="M8" i="20"/>
  <c r="L8" i="20"/>
  <c r="K8" i="20"/>
  <c r="J8" i="20"/>
  <c r="M7" i="20"/>
  <c r="L7" i="20"/>
  <c r="K7" i="20"/>
  <c r="J7" i="20"/>
  <c r="M6" i="20"/>
  <c r="L6" i="20"/>
  <c r="K6" i="20"/>
  <c r="J6" i="20"/>
  <c r="M5" i="20"/>
  <c r="L5" i="20"/>
  <c r="K5" i="20"/>
  <c r="J5" i="20"/>
  <c r="M4" i="20"/>
  <c r="L4" i="20"/>
  <c r="K4" i="20"/>
  <c r="J4" i="20"/>
  <c r="M3" i="20"/>
  <c r="L3" i="20"/>
  <c r="K3" i="20"/>
  <c r="J3" i="20"/>
  <c r="M2" i="20"/>
  <c r="L2" i="20"/>
  <c r="K2" i="20"/>
  <c r="J2" i="20"/>
  <c r="Q23" i="8"/>
  <c r="M41" i="19"/>
  <c r="L41" i="19"/>
  <c r="K41" i="19"/>
  <c r="J41" i="19"/>
  <c r="M40" i="19"/>
  <c r="L40" i="19"/>
  <c r="K40" i="19"/>
  <c r="J40" i="19"/>
  <c r="M39" i="19"/>
  <c r="L39" i="19"/>
  <c r="K39" i="19"/>
  <c r="J39" i="19"/>
  <c r="M38" i="19"/>
  <c r="L38" i="19"/>
  <c r="K38" i="19"/>
  <c r="J38" i="19"/>
  <c r="M37" i="19"/>
  <c r="L37" i="19"/>
  <c r="K37" i="19"/>
  <c r="J37" i="19"/>
  <c r="M36" i="19"/>
  <c r="L36" i="19"/>
  <c r="K36" i="19"/>
  <c r="J36" i="19"/>
  <c r="M35" i="19"/>
  <c r="L35" i="19"/>
  <c r="K35" i="19"/>
  <c r="J35" i="19"/>
  <c r="M34" i="19"/>
  <c r="L34" i="19"/>
  <c r="K34" i="19"/>
  <c r="J34" i="19"/>
  <c r="M33" i="19"/>
  <c r="L33" i="19"/>
  <c r="K33" i="19"/>
  <c r="J33" i="19"/>
  <c r="M32" i="19"/>
  <c r="L32" i="19"/>
  <c r="K32" i="19"/>
  <c r="J32" i="19"/>
  <c r="M31" i="19"/>
  <c r="L31" i="19"/>
  <c r="K31" i="19"/>
  <c r="J31" i="19"/>
  <c r="M30" i="19"/>
  <c r="L30" i="19"/>
  <c r="K30" i="19"/>
  <c r="J30" i="19"/>
  <c r="M29" i="19"/>
  <c r="L29" i="19"/>
  <c r="K29" i="19"/>
  <c r="J29" i="19"/>
  <c r="M28" i="19"/>
  <c r="L28" i="19"/>
  <c r="K28" i="19"/>
  <c r="J28" i="19"/>
  <c r="M27" i="19"/>
  <c r="L27" i="19"/>
  <c r="K27" i="19"/>
  <c r="J27" i="19"/>
  <c r="M26" i="19"/>
  <c r="L26" i="19"/>
  <c r="K26" i="19"/>
  <c r="J26" i="19"/>
  <c r="M25" i="19"/>
  <c r="L25" i="19"/>
  <c r="K25" i="19"/>
  <c r="J25" i="19"/>
  <c r="M24" i="19"/>
  <c r="L24" i="19"/>
  <c r="K24" i="19"/>
  <c r="J24" i="19"/>
  <c r="M23" i="19"/>
  <c r="L23" i="19"/>
  <c r="K23" i="19"/>
  <c r="J23" i="19"/>
  <c r="M22" i="19"/>
  <c r="L22" i="19"/>
  <c r="K22" i="19"/>
  <c r="J22" i="19"/>
  <c r="M21" i="19"/>
  <c r="L21" i="19"/>
  <c r="K21" i="19"/>
  <c r="J21" i="19"/>
  <c r="M20" i="19"/>
  <c r="L20" i="19"/>
  <c r="K20" i="19"/>
  <c r="J20" i="19"/>
  <c r="M19" i="19"/>
  <c r="L19" i="19"/>
  <c r="K19" i="19"/>
  <c r="J19" i="19"/>
  <c r="M18" i="19"/>
  <c r="L18" i="19"/>
  <c r="K18" i="19"/>
  <c r="J18" i="19"/>
  <c r="M17" i="19"/>
  <c r="L17" i="19"/>
  <c r="K17" i="19"/>
  <c r="J17" i="19"/>
  <c r="M16" i="19"/>
  <c r="L16" i="19"/>
  <c r="K16" i="19"/>
  <c r="J16" i="19"/>
  <c r="M15" i="19"/>
  <c r="L15" i="19"/>
  <c r="K15" i="19"/>
  <c r="J15" i="19"/>
  <c r="M14" i="19"/>
  <c r="L14" i="19"/>
  <c r="K14" i="19"/>
  <c r="J14" i="19"/>
  <c r="M13" i="19"/>
  <c r="L13" i="19"/>
  <c r="K13" i="19"/>
  <c r="J13" i="19"/>
  <c r="M12" i="19"/>
  <c r="L12" i="19"/>
  <c r="K12" i="19"/>
  <c r="J12" i="19"/>
  <c r="M11" i="19"/>
  <c r="L11" i="19"/>
  <c r="K11" i="19"/>
  <c r="J11" i="19"/>
  <c r="M10" i="19"/>
  <c r="L10" i="19"/>
  <c r="K10" i="19"/>
  <c r="J10" i="19"/>
  <c r="M9" i="19"/>
  <c r="L9" i="19"/>
  <c r="K9" i="19"/>
  <c r="J9" i="19"/>
  <c r="M8" i="19"/>
  <c r="L8" i="19"/>
  <c r="K8" i="19"/>
  <c r="J8" i="19"/>
  <c r="M7" i="19"/>
  <c r="L7" i="19"/>
  <c r="K7" i="19"/>
  <c r="J7" i="19"/>
  <c r="M6" i="19"/>
  <c r="L6" i="19"/>
  <c r="K6" i="19"/>
  <c r="J6" i="19"/>
  <c r="M5" i="19"/>
  <c r="L5" i="19"/>
  <c r="K5" i="19"/>
  <c r="J5" i="19"/>
  <c r="M4" i="19"/>
  <c r="L4" i="19"/>
  <c r="K4" i="19"/>
  <c r="J4" i="19"/>
  <c r="M3" i="19"/>
  <c r="L3" i="19"/>
  <c r="K3" i="19"/>
  <c r="J3" i="19"/>
  <c r="M2" i="19"/>
  <c r="L2" i="19"/>
  <c r="K2" i="19"/>
  <c r="J2" i="19"/>
  <c r="M41" i="18"/>
  <c r="L41" i="18"/>
  <c r="K41" i="18"/>
  <c r="J41" i="18"/>
  <c r="M40" i="18"/>
  <c r="L40" i="18"/>
  <c r="K40" i="18"/>
  <c r="J40" i="18"/>
  <c r="M39" i="18"/>
  <c r="L39" i="18"/>
  <c r="K39" i="18"/>
  <c r="J39" i="18"/>
  <c r="M38" i="18"/>
  <c r="L38" i="18"/>
  <c r="K38" i="18"/>
  <c r="J38" i="18"/>
  <c r="M37" i="18"/>
  <c r="L37" i="18"/>
  <c r="K37" i="18"/>
  <c r="J37" i="18"/>
  <c r="M36" i="18"/>
  <c r="L36" i="18"/>
  <c r="K36" i="18"/>
  <c r="J36" i="18"/>
  <c r="M35" i="18"/>
  <c r="L35" i="18"/>
  <c r="K35" i="18"/>
  <c r="J35" i="18"/>
  <c r="M34" i="18"/>
  <c r="L34" i="18"/>
  <c r="K34" i="18"/>
  <c r="J34" i="18"/>
  <c r="M33" i="18"/>
  <c r="L33" i="18"/>
  <c r="K33" i="18"/>
  <c r="J33" i="18"/>
  <c r="M32" i="18"/>
  <c r="L32" i="18"/>
  <c r="K32" i="18"/>
  <c r="J32" i="18"/>
  <c r="M31" i="18"/>
  <c r="L31" i="18"/>
  <c r="K31" i="18"/>
  <c r="J31" i="18"/>
  <c r="M30" i="18"/>
  <c r="L30" i="18"/>
  <c r="K30" i="18"/>
  <c r="J30" i="18"/>
  <c r="M29" i="18"/>
  <c r="L29" i="18"/>
  <c r="K29" i="18"/>
  <c r="J29" i="18"/>
  <c r="M28" i="18"/>
  <c r="L28" i="18"/>
  <c r="K28" i="18"/>
  <c r="J28" i="18"/>
  <c r="M27" i="18"/>
  <c r="L27" i="18"/>
  <c r="K27" i="18"/>
  <c r="J27" i="18"/>
  <c r="M26" i="18"/>
  <c r="L26" i="18"/>
  <c r="K26" i="18"/>
  <c r="J26" i="18"/>
  <c r="M25" i="18"/>
  <c r="L25" i="18"/>
  <c r="K25" i="18"/>
  <c r="J25" i="18"/>
  <c r="M24" i="18"/>
  <c r="L24" i="18"/>
  <c r="K24" i="18"/>
  <c r="J24" i="18"/>
  <c r="M23" i="18"/>
  <c r="L23" i="18"/>
  <c r="K23" i="18"/>
  <c r="J23" i="18"/>
  <c r="M22" i="18"/>
  <c r="L22" i="18"/>
  <c r="K22" i="18"/>
  <c r="J22" i="18"/>
  <c r="M21" i="18"/>
  <c r="L21" i="18"/>
  <c r="K21" i="18"/>
  <c r="J21" i="18"/>
  <c r="M20" i="18"/>
  <c r="L20" i="18"/>
  <c r="K20" i="18"/>
  <c r="J20" i="18"/>
  <c r="M19" i="18"/>
  <c r="L19" i="18"/>
  <c r="K19" i="18"/>
  <c r="J19" i="18"/>
  <c r="M18" i="18"/>
  <c r="L18" i="18"/>
  <c r="K18" i="18"/>
  <c r="J18" i="18"/>
  <c r="M17" i="18"/>
  <c r="L17" i="18"/>
  <c r="K17" i="18"/>
  <c r="J17" i="18"/>
  <c r="M16" i="18"/>
  <c r="L16" i="18"/>
  <c r="K16" i="18"/>
  <c r="J16" i="18"/>
  <c r="M15" i="18"/>
  <c r="L15" i="18"/>
  <c r="K15" i="18"/>
  <c r="J15" i="18"/>
  <c r="M14" i="18"/>
  <c r="L14" i="18"/>
  <c r="K14" i="18"/>
  <c r="J14" i="18"/>
  <c r="M13" i="18"/>
  <c r="L13" i="18"/>
  <c r="K13" i="18"/>
  <c r="J13" i="18"/>
  <c r="M12" i="18"/>
  <c r="L12" i="18"/>
  <c r="K12" i="18"/>
  <c r="J12" i="18"/>
  <c r="M11" i="18"/>
  <c r="L11" i="18"/>
  <c r="K11" i="18"/>
  <c r="J11" i="18"/>
  <c r="M10" i="18"/>
  <c r="L10" i="18"/>
  <c r="K10" i="18"/>
  <c r="J10" i="18"/>
  <c r="M9" i="18"/>
  <c r="L9" i="18"/>
  <c r="K9" i="18"/>
  <c r="J9" i="18"/>
  <c r="M8" i="18"/>
  <c r="L8" i="18"/>
  <c r="K8" i="18"/>
  <c r="J8" i="18"/>
  <c r="M7" i="18"/>
  <c r="L7" i="18"/>
  <c r="K7" i="18"/>
  <c r="J7" i="18"/>
  <c r="M6" i="18"/>
  <c r="L6" i="18"/>
  <c r="K6" i="18"/>
  <c r="J6" i="18"/>
  <c r="M5" i="18"/>
  <c r="L5" i="18"/>
  <c r="K5" i="18"/>
  <c r="J5" i="18"/>
  <c r="M4" i="18"/>
  <c r="L4" i="18"/>
  <c r="K4" i="18"/>
  <c r="J4" i="18"/>
  <c r="M3" i="18"/>
  <c r="L3" i="18"/>
  <c r="K3" i="18"/>
  <c r="J3" i="18"/>
  <c r="M2" i="18"/>
  <c r="L2" i="18"/>
  <c r="K2" i="18"/>
  <c r="J2" i="18"/>
  <c r="M41" i="17"/>
  <c r="L41" i="17"/>
  <c r="K41" i="17"/>
  <c r="J41" i="17"/>
  <c r="M40" i="17"/>
  <c r="L40" i="17"/>
  <c r="K40" i="17"/>
  <c r="J40" i="17"/>
  <c r="M39" i="17"/>
  <c r="L39" i="17"/>
  <c r="K39" i="17"/>
  <c r="J39" i="17"/>
  <c r="M38" i="17"/>
  <c r="L38" i="17"/>
  <c r="K38" i="17"/>
  <c r="J38" i="17"/>
  <c r="M37" i="17"/>
  <c r="L37" i="17"/>
  <c r="K37" i="17"/>
  <c r="J37" i="17"/>
  <c r="M36" i="17"/>
  <c r="L36" i="17"/>
  <c r="K36" i="17"/>
  <c r="J36" i="17"/>
  <c r="M35" i="17"/>
  <c r="L35" i="17"/>
  <c r="K35" i="17"/>
  <c r="J35" i="17"/>
  <c r="M34" i="17"/>
  <c r="L34" i="17"/>
  <c r="K34" i="17"/>
  <c r="J34" i="17"/>
  <c r="M33" i="17"/>
  <c r="L33" i="17"/>
  <c r="K33" i="17"/>
  <c r="J33" i="17"/>
  <c r="M32" i="17"/>
  <c r="L32" i="17"/>
  <c r="K32" i="17"/>
  <c r="J32" i="17"/>
  <c r="M31" i="17"/>
  <c r="L31" i="17"/>
  <c r="K31" i="17"/>
  <c r="J31" i="17"/>
  <c r="M30" i="17"/>
  <c r="L30" i="17"/>
  <c r="K30" i="17"/>
  <c r="J30" i="17"/>
  <c r="M29" i="17"/>
  <c r="L29" i="17"/>
  <c r="K29" i="17"/>
  <c r="J29" i="17"/>
  <c r="M28" i="17"/>
  <c r="L28" i="17"/>
  <c r="K28" i="17"/>
  <c r="J28" i="17"/>
  <c r="M27" i="17"/>
  <c r="L27" i="17"/>
  <c r="K27" i="17"/>
  <c r="J27" i="17"/>
  <c r="M26" i="17"/>
  <c r="L26" i="17"/>
  <c r="K26" i="17"/>
  <c r="J26" i="17"/>
  <c r="M25" i="17"/>
  <c r="L25" i="17"/>
  <c r="K25" i="17"/>
  <c r="J25" i="17"/>
  <c r="M24" i="17"/>
  <c r="L24" i="17"/>
  <c r="K24" i="17"/>
  <c r="J24" i="17"/>
  <c r="M23" i="17"/>
  <c r="L23" i="17"/>
  <c r="K23" i="17"/>
  <c r="J23" i="17"/>
  <c r="M22" i="17"/>
  <c r="L22" i="17"/>
  <c r="K22" i="17"/>
  <c r="J22" i="17"/>
  <c r="M21" i="17"/>
  <c r="L21" i="17"/>
  <c r="K21" i="17"/>
  <c r="J21" i="17"/>
  <c r="M20" i="17"/>
  <c r="L20" i="17"/>
  <c r="K20" i="17"/>
  <c r="J20" i="17"/>
  <c r="M19" i="17"/>
  <c r="L19" i="17"/>
  <c r="K19" i="17"/>
  <c r="J19" i="17"/>
  <c r="M18" i="17"/>
  <c r="L18" i="17"/>
  <c r="K18" i="17"/>
  <c r="J18" i="17"/>
  <c r="M17" i="17"/>
  <c r="L17" i="17"/>
  <c r="K17" i="17"/>
  <c r="J17" i="17"/>
  <c r="M16" i="17"/>
  <c r="L16" i="17"/>
  <c r="K16" i="17"/>
  <c r="J16" i="17"/>
  <c r="M15" i="17"/>
  <c r="L15" i="17"/>
  <c r="K15" i="17"/>
  <c r="J15" i="17"/>
  <c r="M14" i="17"/>
  <c r="L14" i="17"/>
  <c r="K14" i="17"/>
  <c r="J14" i="17"/>
  <c r="M13" i="17"/>
  <c r="L13" i="17"/>
  <c r="K13" i="17"/>
  <c r="J13" i="17"/>
  <c r="M12" i="17"/>
  <c r="L12" i="17"/>
  <c r="K12" i="17"/>
  <c r="J12" i="17"/>
  <c r="M11" i="17"/>
  <c r="L11" i="17"/>
  <c r="K11" i="17"/>
  <c r="J11" i="17"/>
  <c r="M10" i="17"/>
  <c r="L10" i="17"/>
  <c r="K10" i="17"/>
  <c r="J10" i="17"/>
  <c r="M9" i="17"/>
  <c r="L9" i="17"/>
  <c r="K9" i="17"/>
  <c r="J9" i="17"/>
  <c r="M8" i="17"/>
  <c r="L8" i="17"/>
  <c r="K8" i="17"/>
  <c r="J8" i="17"/>
  <c r="M7" i="17"/>
  <c r="L7" i="17"/>
  <c r="K7" i="17"/>
  <c r="J7" i="17"/>
  <c r="M6" i="17"/>
  <c r="L6" i="17"/>
  <c r="K6" i="17"/>
  <c r="J6" i="17"/>
  <c r="M5" i="17"/>
  <c r="L5" i="17"/>
  <c r="K5" i="17"/>
  <c r="J5" i="17"/>
  <c r="M4" i="17"/>
  <c r="L4" i="17"/>
  <c r="K4" i="17"/>
  <c r="J4" i="17"/>
  <c r="M3" i="17"/>
  <c r="L3" i="17"/>
  <c r="K3" i="17"/>
  <c r="J3" i="17"/>
  <c r="M2" i="17"/>
  <c r="L2" i="17"/>
  <c r="K2" i="17"/>
  <c r="J2" i="17"/>
  <c r="M41" i="16"/>
  <c r="L41" i="16"/>
  <c r="K41" i="16"/>
  <c r="J41" i="16"/>
  <c r="M40" i="16"/>
  <c r="L40" i="16"/>
  <c r="K40" i="16"/>
  <c r="J40" i="16"/>
  <c r="M39" i="16"/>
  <c r="L39" i="16"/>
  <c r="K39" i="16"/>
  <c r="J39" i="16"/>
  <c r="M38" i="16"/>
  <c r="L38" i="16"/>
  <c r="K38" i="16"/>
  <c r="J38" i="16"/>
  <c r="M37" i="16"/>
  <c r="L37" i="16"/>
  <c r="K37" i="16"/>
  <c r="J37" i="16"/>
  <c r="M36" i="16"/>
  <c r="L36" i="16"/>
  <c r="K36" i="16"/>
  <c r="J36" i="16"/>
  <c r="M35" i="16"/>
  <c r="L35" i="16"/>
  <c r="K35" i="16"/>
  <c r="J35" i="16"/>
  <c r="M34" i="16"/>
  <c r="L34" i="16"/>
  <c r="K34" i="16"/>
  <c r="J34" i="16"/>
  <c r="M33" i="16"/>
  <c r="L33" i="16"/>
  <c r="K33" i="16"/>
  <c r="J33" i="16"/>
  <c r="M32" i="16"/>
  <c r="L32" i="16"/>
  <c r="K32" i="16"/>
  <c r="J32" i="16"/>
  <c r="M31" i="16"/>
  <c r="L31" i="16"/>
  <c r="K31" i="16"/>
  <c r="J31" i="16"/>
  <c r="M30" i="16"/>
  <c r="L30" i="16"/>
  <c r="K30" i="16"/>
  <c r="J30" i="16"/>
  <c r="M29" i="16"/>
  <c r="L29" i="16"/>
  <c r="K29" i="16"/>
  <c r="J29" i="16"/>
  <c r="M28" i="16"/>
  <c r="L28" i="16"/>
  <c r="K28" i="16"/>
  <c r="J28" i="16"/>
  <c r="M27" i="16"/>
  <c r="L27" i="16"/>
  <c r="K27" i="16"/>
  <c r="J27" i="16"/>
  <c r="M26" i="16"/>
  <c r="L26" i="16"/>
  <c r="K26" i="16"/>
  <c r="J26" i="16"/>
  <c r="M25" i="16"/>
  <c r="L25" i="16"/>
  <c r="K25" i="16"/>
  <c r="J25" i="16"/>
  <c r="M24" i="16"/>
  <c r="L24" i="16"/>
  <c r="K24" i="16"/>
  <c r="J24" i="16"/>
  <c r="M23" i="16"/>
  <c r="L23" i="16"/>
  <c r="K23" i="16"/>
  <c r="J23" i="16"/>
  <c r="M22" i="16"/>
  <c r="L22" i="16"/>
  <c r="K22" i="16"/>
  <c r="J22" i="16"/>
  <c r="M21" i="16"/>
  <c r="L21" i="16"/>
  <c r="K21" i="16"/>
  <c r="J21" i="16"/>
  <c r="M20" i="16"/>
  <c r="L20" i="16"/>
  <c r="K20" i="16"/>
  <c r="J20" i="16"/>
  <c r="M19" i="16"/>
  <c r="L19" i="16"/>
  <c r="K19" i="16"/>
  <c r="J19" i="16"/>
  <c r="M18" i="16"/>
  <c r="L18" i="16"/>
  <c r="K18" i="16"/>
  <c r="J18" i="16"/>
  <c r="M17" i="16"/>
  <c r="L17" i="16"/>
  <c r="K17" i="16"/>
  <c r="J17" i="16"/>
  <c r="M16" i="16"/>
  <c r="L16" i="16"/>
  <c r="K16" i="16"/>
  <c r="J16" i="16"/>
  <c r="M15" i="16"/>
  <c r="L15" i="16"/>
  <c r="K15" i="16"/>
  <c r="J15" i="16"/>
  <c r="M14" i="16"/>
  <c r="L14" i="16"/>
  <c r="K14" i="16"/>
  <c r="J14" i="16"/>
  <c r="M13" i="16"/>
  <c r="L13" i="16"/>
  <c r="K13" i="16"/>
  <c r="J13" i="16"/>
  <c r="M12" i="16"/>
  <c r="L12" i="16"/>
  <c r="K12" i="16"/>
  <c r="J12" i="16"/>
  <c r="M11" i="16"/>
  <c r="L11" i="16"/>
  <c r="K11" i="16"/>
  <c r="J11" i="16"/>
  <c r="M10" i="16"/>
  <c r="L10" i="16"/>
  <c r="K10" i="16"/>
  <c r="J10" i="16"/>
  <c r="M9" i="16"/>
  <c r="L9" i="16"/>
  <c r="K9" i="16"/>
  <c r="J9" i="16"/>
  <c r="M8" i="16"/>
  <c r="L8" i="16"/>
  <c r="K8" i="16"/>
  <c r="J8" i="16"/>
  <c r="M7" i="16"/>
  <c r="L7" i="16"/>
  <c r="K7" i="16"/>
  <c r="J7" i="16"/>
  <c r="M6" i="16"/>
  <c r="L6" i="16"/>
  <c r="K6" i="16"/>
  <c r="J6" i="16"/>
  <c r="M5" i="16"/>
  <c r="L5" i="16"/>
  <c r="K5" i="16"/>
  <c r="J5" i="16"/>
  <c r="M4" i="16"/>
  <c r="L4" i="16"/>
  <c r="K4" i="16"/>
  <c r="J4" i="16"/>
  <c r="M3" i="16"/>
  <c r="L3" i="16"/>
  <c r="K3" i="16"/>
  <c r="J3" i="16"/>
  <c r="M2" i="16"/>
  <c r="L2" i="16"/>
  <c r="K2" i="16"/>
  <c r="J2" i="16"/>
  <c r="M41" i="15"/>
  <c r="L41" i="15"/>
  <c r="K41" i="15"/>
  <c r="J41" i="15"/>
  <c r="M40" i="15"/>
  <c r="L40" i="15"/>
  <c r="K40" i="15"/>
  <c r="J40" i="15"/>
  <c r="M39" i="15"/>
  <c r="L39" i="15"/>
  <c r="K39" i="15"/>
  <c r="J39" i="15"/>
  <c r="M38" i="15"/>
  <c r="L38" i="15"/>
  <c r="K38" i="15"/>
  <c r="J38" i="15"/>
  <c r="M37" i="15"/>
  <c r="L37" i="15"/>
  <c r="K37" i="15"/>
  <c r="J37" i="15"/>
  <c r="M36" i="15"/>
  <c r="L36" i="15"/>
  <c r="K36" i="15"/>
  <c r="J36" i="15"/>
  <c r="M35" i="15"/>
  <c r="L35" i="15"/>
  <c r="K35" i="15"/>
  <c r="J35" i="15"/>
  <c r="M34" i="15"/>
  <c r="L34" i="15"/>
  <c r="K34" i="15"/>
  <c r="J34" i="15"/>
  <c r="M33" i="15"/>
  <c r="L33" i="15"/>
  <c r="K33" i="15"/>
  <c r="J33" i="15"/>
  <c r="M32" i="15"/>
  <c r="L32" i="15"/>
  <c r="K32" i="15"/>
  <c r="J32" i="15"/>
  <c r="M31" i="15"/>
  <c r="L31" i="15"/>
  <c r="K31" i="15"/>
  <c r="J31" i="15"/>
  <c r="M30" i="15"/>
  <c r="L30" i="15"/>
  <c r="K30" i="15"/>
  <c r="J30" i="15"/>
  <c r="M29" i="15"/>
  <c r="L29" i="15"/>
  <c r="K29" i="15"/>
  <c r="J29" i="15"/>
  <c r="M28" i="15"/>
  <c r="L28" i="15"/>
  <c r="K28" i="15"/>
  <c r="J28" i="15"/>
  <c r="M27" i="15"/>
  <c r="L27" i="15"/>
  <c r="K27" i="15"/>
  <c r="J27" i="15"/>
  <c r="M26" i="15"/>
  <c r="L26" i="15"/>
  <c r="K26" i="15"/>
  <c r="J26" i="15"/>
  <c r="M25" i="15"/>
  <c r="L25" i="15"/>
  <c r="K25" i="15"/>
  <c r="J25" i="15"/>
  <c r="M24" i="15"/>
  <c r="L24" i="15"/>
  <c r="K24" i="15"/>
  <c r="J24" i="15"/>
  <c r="M23" i="15"/>
  <c r="L23" i="15"/>
  <c r="K23" i="15"/>
  <c r="J23" i="15"/>
  <c r="M22" i="15"/>
  <c r="L22" i="15"/>
  <c r="K22" i="15"/>
  <c r="J22" i="15"/>
  <c r="M21" i="15"/>
  <c r="L21" i="15"/>
  <c r="K21" i="15"/>
  <c r="J21" i="15"/>
  <c r="M20" i="15"/>
  <c r="L20" i="15"/>
  <c r="K20" i="15"/>
  <c r="J20" i="15"/>
  <c r="M19" i="15"/>
  <c r="L19" i="15"/>
  <c r="K19" i="15"/>
  <c r="J19" i="15"/>
  <c r="M18" i="15"/>
  <c r="L18" i="15"/>
  <c r="K18" i="15"/>
  <c r="J18" i="15"/>
  <c r="M17" i="15"/>
  <c r="L17" i="15"/>
  <c r="K17" i="15"/>
  <c r="J17" i="15"/>
  <c r="M16" i="15"/>
  <c r="L16" i="15"/>
  <c r="K16" i="15"/>
  <c r="J16" i="15"/>
  <c r="M15" i="15"/>
  <c r="L15" i="15"/>
  <c r="K15" i="15"/>
  <c r="J15" i="15"/>
  <c r="M14" i="15"/>
  <c r="L14" i="15"/>
  <c r="K14" i="15"/>
  <c r="J14" i="15"/>
  <c r="M13" i="15"/>
  <c r="L13" i="15"/>
  <c r="K13" i="15"/>
  <c r="J13" i="15"/>
  <c r="M12" i="15"/>
  <c r="L12" i="15"/>
  <c r="K12" i="15"/>
  <c r="J12" i="15"/>
  <c r="M11" i="15"/>
  <c r="L11" i="15"/>
  <c r="K11" i="15"/>
  <c r="J11" i="15"/>
  <c r="M10" i="15"/>
  <c r="L10" i="15"/>
  <c r="K10" i="15"/>
  <c r="J10" i="15"/>
  <c r="M9" i="15"/>
  <c r="L9" i="15"/>
  <c r="K9" i="15"/>
  <c r="J9" i="15"/>
  <c r="M8" i="15"/>
  <c r="L8" i="15"/>
  <c r="K8" i="15"/>
  <c r="J8" i="15"/>
  <c r="M7" i="15"/>
  <c r="L7" i="15"/>
  <c r="K7" i="15"/>
  <c r="J7" i="15"/>
  <c r="M6" i="15"/>
  <c r="L6" i="15"/>
  <c r="K6" i="15"/>
  <c r="J6" i="15"/>
  <c r="M5" i="15"/>
  <c r="L5" i="15"/>
  <c r="K5" i="15"/>
  <c r="J5" i="15"/>
  <c r="M4" i="15"/>
  <c r="L4" i="15"/>
  <c r="K4" i="15"/>
  <c r="J4" i="15"/>
  <c r="M3" i="15"/>
  <c r="L3" i="15"/>
  <c r="K3" i="15"/>
  <c r="J3" i="15"/>
  <c r="M2" i="15"/>
  <c r="L2" i="15"/>
  <c r="K2" i="15"/>
  <c r="J2" i="15"/>
  <c r="M41" i="14"/>
  <c r="L41" i="14"/>
  <c r="K41" i="14"/>
  <c r="J41" i="14"/>
  <c r="M40" i="14"/>
  <c r="L40" i="14"/>
  <c r="K40" i="14"/>
  <c r="J40" i="14"/>
  <c r="M39" i="14"/>
  <c r="L39" i="14"/>
  <c r="K39" i="14"/>
  <c r="J39" i="14"/>
  <c r="M38" i="14"/>
  <c r="L38" i="14"/>
  <c r="K38" i="14"/>
  <c r="J38" i="14"/>
  <c r="M37" i="14"/>
  <c r="L37" i="14"/>
  <c r="K37" i="14"/>
  <c r="J37" i="14"/>
  <c r="M36" i="14"/>
  <c r="L36" i="14"/>
  <c r="K36" i="14"/>
  <c r="J36" i="14"/>
  <c r="M35" i="14"/>
  <c r="L35" i="14"/>
  <c r="K35" i="14"/>
  <c r="J35" i="14"/>
  <c r="M34" i="14"/>
  <c r="L34" i="14"/>
  <c r="K34" i="14"/>
  <c r="J34" i="14"/>
  <c r="M33" i="14"/>
  <c r="L33" i="14"/>
  <c r="K33" i="14"/>
  <c r="J33" i="14"/>
  <c r="M32" i="14"/>
  <c r="L32" i="14"/>
  <c r="K32" i="14"/>
  <c r="J32" i="14"/>
  <c r="M31" i="14"/>
  <c r="L31" i="14"/>
  <c r="K31" i="14"/>
  <c r="J31" i="14"/>
  <c r="M30" i="14"/>
  <c r="L30" i="14"/>
  <c r="K30" i="14"/>
  <c r="J30" i="14"/>
  <c r="M29" i="14"/>
  <c r="L29" i="14"/>
  <c r="K29" i="14"/>
  <c r="J29" i="14"/>
  <c r="M28" i="14"/>
  <c r="L28" i="14"/>
  <c r="K28" i="14"/>
  <c r="J28" i="14"/>
  <c r="M27" i="14"/>
  <c r="L27" i="14"/>
  <c r="K27" i="14"/>
  <c r="J27" i="14"/>
  <c r="M26" i="14"/>
  <c r="L26" i="14"/>
  <c r="K26" i="14"/>
  <c r="J26" i="14"/>
  <c r="M25" i="14"/>
  <c r="L25" i="14"/>
  <c r="K25" i="14"/>
  <c r="J25" i="14"/>
  <c r="M24" i="14"/>
  <c r="L24" i="14"/>
  <c r="K24" i="14"/>
  <c r="J24" i="14"/>
  <c r="M23" i="14"/>
  <c r="L23" i="14"/>
  <c r="K23" i="14"/>
  <c r="J23" i="14"/>
  <c r="M22" i="14"/>
  <c r="L22" i="14"/>
  <c r="K22" i="14"/>
  <c r="J22" i="14"/>
  <c r="M21" i="14"/>
  <c r="L21" i="14"/>
  <c r="K21" i="14"/>
  <c r="J21" i="14"/>
  <c r="M20" i="14"/>
  <c r="L20" i="14"/>
  <c r="K20" i="14"/>
  <c r="J20" i="14"/>
  <c r="M19" i="14"/>
  <c r="L19" i="14"/>
  <c r="K19" i="14"/>
  <c r="J19" i="14"/>
  <c r="M18" i="14"/>
  <c r="L18" i="14"/>
  <c r="K18" i="14"/>
  <c r="J18" i="14"/>
  <c r="M17" i="14"/>
  <c r="L17" i="14"/>
  <c r="K17" i="14"/>
  <c r="J17" i="14"/>
  <c r="M16" i="14"/>
  <c r="L16" i="14"/>
  <c r="K16" i="14"/>
  <c r="J16" i="14"/>
  <c r="M15" i="14"/>
  <c r="L15" i="14"/>
  <c r="K15" i="14"/>
  <c r="J15" i="14"/>
  <c r="M14" i="14"/>
  <c r="L14" i="14"/>
  <c r="K14" i="14"/>
  <c r="J14" i="14"/>
  <c r="M13" i="14"/>
  <c r="L13" i="14"/>
  <c r="K13" i="14"/>
  <c r="J13" i="14"/>
  <c r="M12" i="14"/>
  <c r="L12" i="14"/>
  <c r="K12" i="14"/>
  <c r="J12" i="14"/>
  <c r="M11" i="14"/>
  <c r="L11" i="14"/>
  <c r="K11" i="14"/>
  <c r="J11" i="14"/>
  <c r="M10" i="14"/>
  <c r="L10" i="14"/>
  <c r="K10" i="14"/>
  <c r="J10" i="14"/>
  <c r="M9" i="14"/>
  <c r="L9" i="14"/>
  <c r="K9" i="14"/>
  <c r="J9" i="14"/>
  <c r="M8" i="14"/>
  <c r="L8" i="14"/>
  <c r="K8" i="14"/>
  <c r="J8" i="14"/>
  <c r="M7" i="14"/>
  <c r="L7" i="14"/>
  <c r="K7" i="14"/>
  <c r="J7" i="14"/>
  <c r="M6" i="14"/>
  <c r="L6" i="14"/>
  <c r="K6" i="14"/>
  <c r="J6" i="14"/>
  <c r="M5" i="14"/>
  <c r="L5" i="14"/>
  <c r="K5" i="14"/>
  <c r="J5" i="14"/>
  <c r="M4" i="14"/>
  <c r="L4" i="14"/>
  <c r="K4" i="14"/>
  <c r="J4" i="14"/>
  <c r="M3" i="14"/>
  <c r="L3" i="14"/>
  <c r="K3" i="14"/>
  <c r="J3" i="14"/>
  <c r="M2" i="14"/>
  <c r="L2" i="14"/>
  <c r="K2" i="14"/>
  <c r="J2" i="14"/>
  <c r="M41" i="13"/>
  <c r="L41" i="13"/>
  <c r="K41" i="13"/>
  <c r="J41" i="13"/>
  <c r="M40" i="13"/>
  <c r="L40" i="13"/>
  <c r="K40" i="13"/>
  <c r="J40" i="13"/>
  <c r="M39" i="13"/>
  <c r="L39" i="13"/>
  <c r="K39" i="13"/>
  <c r="J39" i="13"/>
  <c r="M38" i="13"/>
  <c r="L38" i="13"/>
  <c r="K38" i="13"/>
  <c r="J38" i="13"/>
  <c r="M37" i="13"/>
  <c r="L37" i="13"/>
  <c r="K37" i="13"/>
  <c r="J37" i="13"/>
  <c r="M36" i="13"/>
  <c r="L36" i="13"/>
  <c r="K36" i="13"/>
  <c r="J36" i="13"/>
  <c r="M35" i="13"/>
  <c r="L35" i="13"/>
  <c r="K35" i="13"/>
  <c r="J35" i="13"/>
  <c r="M34" i="13"/>
  <c r="L34" i="13"/>
  <c r="K34" i="13"/>
  <c r="J34" i="13"/>
  <c r="M33" i="13"/>
  <c r="L33" i="13"/>
  <c r="K33" i="13"/>
  <c r="J33" i="13"/>
  <c r="M32" i="13"/>
  <c r="L32" i="13"/>
  <c r="K32" i="13"/>
  <c r="J32" i="13"/>
  <c r="M31" i="13"/>
  <c r="L31" i="13"/>
  <c r="K31" i="13"/>
  <c r="J31" i="13"/>
  <c r="M30" i="13"/>
  <c r="L30" i="13"/>
  <c r="K30" i="13"/>
  <c r="J30" i="13"/>
  <c r="M29" i="13"/>
  <c r="L29" i="13"/>
  <c r="K29" i="13"/>
  <c r="J29" i="13"/>
  <c r="M28" i="13"/>
  <c r="L28" i="13"/>
  <c r="K28" i="13"/>
  <c r="J28" i="13"/>
  <c r="M27" i="13"/>
  <c r="L27" i="13"/>
  <c r="K27" i="13"/>
  <c r="J27" i="13"/>
  <c r="M26" i="13"/>
  <c r="L26" i="13"/>
  <c r="K26" i="13"/>
  <c r="J26" i="13"/>
  <c r="M25" i="13"/>
  <c r="L25" i="13"/>
  <c r="K25" i="13"/>
  <c r="J25" i="13"/>
  <c r="M24" i="13"/>
  <c r="L24" i="13"/>
  <c r="K24" i="13"/>
  <c r="J24" i="13"/>
  <c r="M23" i="13"/>
  <c r="L23" i="13"/>
  <c r="K23" i="13"/>
  <c r="J23" i="13"/>
  <c r="M22" i="13"/>
  <c r="L22" i="13"/>
  <c r="K22" i="13"/>
  <c r="J22" i="13"/>
  <c r="M21" i="13"/>
  <c r="L21" i="13"/>
  <c r="K21" i="13"/>
  <c r="J21" i="13"/>
  <c r="M20" i="13"/>
  <c r="L20" i="13"/>
  <c r="K20" i="13"/>
  <c r="J20" i="13"/>
  <c r="M19" i="13"/>
  <c r="L19" i="13"/>
  <c r="K19" i="13"/>
  <c r="J19" i="13"/>
  <c r="M18" i="13"/>
  <c r="L18" i="13"/>
  <c r="K18" i="13"/>
  <c r="J18" i="13"/>
  <c r="M17" i="13"/>
  <c r="L17" i="13"/>
  <c r="K17" i="13"/>
  <c r="J17" i="13"/>
  <c r="M16" i="13"/>
  <c r="L16" i="13"/>
  <c r="K16" i="13"/>
  <c r="J16" i="13"/>
  <c r="M15" i="13"/>
  <c r="L15" i="13"/>
  <c r="K15" i="13"/>
  <c r="J15" i="13"/>
  <c r="M14" i="13"/>
  <c r="L14" i="13"/>
  <c r="K14" i="13"/>
  <c r="J14" i="13"/>
  <c r="M13" i="13"/>
  <c r="L13" i="13"/>
  <c r="K13" i="13"/>
  <c r="J13" i="13"/>
  <c r="M12" i="13"/>
  <c r="L12" i="13"/>
  <c r="K12" i="13"/>
  <c r="J12" i="13"/>
  <c r="M11" i="13"/>
  <c r="L11" i="13"/>
  <c r="K11" i="13"/>
  <c r="J11" i="13"/>
  <c r="M10" i="13"/>
  <c r="L10" i="13"/>
  <c r="K10" i="13"/>
  <c r="J10" i="13"/>
  <c r="M9" i="13"/>
  <c r="L9" i="13"/>
  <c r="K9" i="13"/>
  <c r="J9" i="13"/>
  <c r="M8" i="13"/>
  <c r="L8" i="13"/>
  <c r="K8" i="13"/>
  <c r="J8" i="13"/>
  <c r="M7" i="13"/>
  <c r="L7" i="13"/>
  <c r="K7" i="13"/>
  <c r="J7" i="13"/>
  <c r="M6" i="13"/>
  <c r="L6" i="13"/>
  <c r="K6" i="13"/>
  <c r="J6" i="13"/>
  <c r="M5" i="13"/>
  <c r="L5" i="13"/>
  <c r="K5" i="13"/>
  <c r="J5" i="13"/>
  <c r="M4" i="13"/>
  <c r="L4" i="13"/>
  <c r="K4" i="13"/>
  <c r="J4" i="13"/>
  <c r="M3" i="13"/>
  <c r="L3" i="13"/>
  <c r="K3" i="13"/>
  <c r="J3" i="13"/>
  <c r="M2" i="13"/>
  <c r="L2" i="13"/>
  <c r="K2" i="13"/>
  <c r="J2" i="13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J2" i="11"/>
  <c r="K2" i="11"/>
  <c r="L2" i="11"/>
  <c r="M2" i="11"/>
  <c r="J3" i="11"/>
  <c r="K3" i="11"/>
  <c r="L3" i="11"/>
  <c r="M3" i="11"/>
  <c r="J4" i="11"/>
  <c r="K4" i="11"/>
  <c r="L4" i="11"/>
  <c r="M4" i="11"/>
  <c r="J5" i="11"/>
  <c r="K5" i="11"/>
  <c r="L5" i="11"/>
  <c r="M5" i="11"/>
  <c r="J6" i="11"/>
  <c r="K6" i="11"/>
  <c r="L6" i="11"/>
  <c r="M6" i="11"/>
  <c r="J7" i="11"/>
  <c r="K7" i="11"/>
  <c r="L7" i="11"/>
  <c r="M7" i="11"/>
  <c r="J8" i="11"/>
  <c r="K8" i="11"/>
  <c r="L8" i="11"/>
  <c r="M8" i="11"/>
  <c r="J9" i="11"/>
  <c r="K9" i="11"/>
  <c r="L9" i="11"/>
  <c r="M9" i="11"/>
  <c r="J10" i="11"/>
  <c r="K10" i="11"/>
  <c r="L10" i="11"/>
  <c r="M10" i="11"/>
  <c r="J11" i="11"/>
  <c r="K11" i="11"/>
  <c r="L11" i="11"/>
  <c r="M11" i="11"/>
  <c r="J12" i="11"/>
  <c r="K12" i="11"/>
  <c r="L12" i="11"/>
  <c r="M12" i="11"/>
  <c r="J13" i="11"/>
  <c r="K13" i="11"/>
  <c r="L13" i="11"/>
  <c r="M13" i="11"/>
  <c r="J14" i="11"/>
  <c r="K14" i="11"/>
  <c r="L14" i="11"/>
  <c r="M14" i="11"/>
  <c r="J15" i="11"/>
  <c r="K15" i="11"/>
  <c r="L15" i="11"/>
  <c r="M15" i="11"/>
  <c r="J16" i="11"/>
  <c r="K16" i="11"/>
  <c r="L16" i="11"/>
  <c r="M16" i="11"/>
  <c r="J17" i="11"/>
  <c r="K17" i="11"/>
  <c r="L17" i="11"/>
  <c r="M17" i="11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M41" i="9"/>
  <c r="L41" i="9"/>
  <c r="K41" i="9"/>
  <c r="J41" i="9"/>
  <c r="M40" i="9"/>
  <c r="L40" i="9"/>
  <c r="K40" i="9"/>
  <c r="J40" i="9"/>
  <c r="M39" i="9"/>
  <c r="L39" i="9"/>
  <c r="K39" i="9"/>
  <c r="J39" i="9"/>
  <c r="M38" i="9"/>
  <c r="L38" i="9"/>
  <c r="K38" i="9"/>
  <c r="J38" i="9"/>
  <c r="M37" i="9"/>
  <c r="L37" i="9"/>
  <c r="K37" i="9"/>
  <c r="J37" i="9"/>
  <c r="M36" i="9"/>
  <c r="L36" i="9"/>
  <c r="K36" i="9"/>
  <c r="J36" i="9"/>
  <c r="M35" i="9"/>
  <c r="L35" i="9"/>
  <c r="K35" i="9"/>
  <c r="J35" i="9"/>
  <c r="M34" i="9"/>
  <c r="L34" i="9"/>
  <c r="K34" i="9"/>
  <c r="J34" i="9"/>
  <c r="M33" i="9"/>
  <c r="L33" i="9"/>
  <c r="K33" i="9"/>
  <c r="J33" i="9"/>
  <c r="M32" i="9"/>
  <c r="L32" i="9"/>
  <c r="K32" i="9"/>
  <c r="J32" i="9"/>
  <c r="M31" i="9"/>
  <c r="L31" i="9"/>
  <c r="K31" i="9"/>
  <c r="J31" i="9"/>
  <c r="M30" i="9"/>
  <c r="L30" i="9"/>
  <c r="K30" i="9"/>
  <c r="J30" i="9"/>
  <c r="M29" i="9"/>
  <c r="L29" i="9"/>
  <c r="K29" i="9"/>
  <c r="J29" i="9"/>
  <c r="M28" i="9"/>
  <c r="L28" i="9"/>
  <c r="K28" i="9"/>
  <c r="J28" i="9"/>
  <c r="M27" i="9"/>
  <c r="L27" i="9"/>
  <c r="K27" i="9"/>
  <c r="J27" i="9"/>
  <c r="M26" i="9"/>
  <c r="L26" i="9"/>
  <c r="K26" i="9"/>
  <c r="J26" i="9"/>
  <c r="M25" i="9"/>
  <c r="L25" i="9"/>
  <c r="K25" i="9"/>
  <c r="J25" i="9"/>
  <c r="M24" i="9"/>
  <c r="L24" i="9"/>
  <c r="K24" i="9"/>
  <c r="J24" i="9"/>
  <c r="M23" i="9"/>
  <c r="L23" i="9"/>
  <c r="K23" i="9"/>
  <c r="J23" i="9"/>
  <c r="M22" i="9"/>
  <c r="L22" i="9"/>
  <c r="K22" i="9"/>
  <c r="J22" i="9"/>
  <c r="M21" i="9"/>
  <c r="L21" i="9"/>
  <c r="K21" i="9"/>
  <c r="J21" i="9"/>
  <c r="M20" i="9"/>
  <c r="L20" i="9"/>
  <c r="K20" i="9"/>
  <c r="J20" i="9"/>
  <c r="M19" i="9"/>
  <c r="L19" i="9"/>
  <c r="K19" i="9"/>
  <c r="J19" i="9"/>
  <c r="M18" i="9"/>
  <c r="L18" i="9"/>
  <c r="K18" i="9"/>
  <c r="J18" i="9"/>
  <c r="M17" i="9"/>
  <c r="L17" i="9"/>
  <c r="K17" i="9"/>
  <c r="J17" i="9"/>
  <c r="M16" i="9"/>
  <c r="L16" i="9"/>
  <c r="K16" i="9"/>
  <c r="J16" i="9"/>
  <c r="M15" i="9"/>
  <c r="L15" i="9"/>
  <c r="K15" i="9"/>
  <c r="J15" i="9"/>
  <c r="M14" i="9"/>
  <c r="L14" i="9"/>
  <c r="K14" i="9"/>
  <c r="J14" i="9"/>
  <c r="M13" i="9"/>
  <c r="L13" i="9"/>
  <c r="K13" i="9"/>
  <c r="J13" i="9"/>
  <c r="M12" i="9"/>
  <c r="L12" i="9"/>
  <c r="K12" i="9"/>
  <c r="J12" i="9"/>
  <c r="M11" i="9"/>
  <c r="L11" i="9"/>
  <c r="K11" i="9"/>
  <c r="J11" i="9"/>
  <c r="M10" i="9"/>
  <c r="L10" i="9"/>
  <c r="K10" i="9"/>
  <c r="J10" i="9"/>
  <c r="M9" i="9"/>
  <c r="L9" i="9"/>
  <c r="K9" i="9"/>
  <c r="J9" i="9"/>
  <c r="M8" i="9"/>
  <c r="L8" i="9"/>
  <c r="K8" i="9"/>
  <c r="J8" i="9"/>
  <c r="M7" i="9"/>
  <c r="L7" i="9"/>
  <c r="K7" i="9"/>
  <c r="J7" i="9"/>
  <c r="M6" i="9"/>
  <c r="L6" i="9"/>
  <c r="K6" i="9"/>
  <c r="J6" i="9"/>
  <c r="M5" i="9"/>
  <c r="L5" i="9"/>
  <c r="K5" i="9"/>
  <c r="J5" i="9"/>
  <c r="M4" i="9"/>
  <c r="L4" i="9"/>
  <c r="K4" i="9"/>
  <c r="J4" i="9"/>
  <c r="M3" i="9"/>
  <c r="L3" i="9"/>
  <c r="K3" i="9"/>
  <c r="J3" i="9"/>
  <c r="M2" i="9"/>
  <c r="L2" i="9"/>
  <c r="K2" i="9"/>
  <c r="J2" i="9"/>
  <c r="M41" i="7"/>
  <c r="L41" i="7"/>
  <c r="K41" i="7"/>
  <c r="J41" i="7"/>
  <c r="M40" i="7"/>
  <c r="L40" i="7"/>
  <c r="K40" i="7"/>
  <c r="J40" i="7"/>
  <c r="M39" i="7"/>
  <c r="L39" i="7"/>
  <c r="K39" i="7"/>
  <c r="J39" i="7"/>
  <c r="M38" i="7"/>
  <c r="L38" i="7"/>
  <c r="K38" i="7"/>
  <c r="J38" i="7"/>
  <c r="M37" i="7"/>
  <c r="L37" i="7"/>
  <c r="K37" i="7"/>
  <c r="J37" i="7"/>
  <c r="M36" i="7"/>
  <c r="L36" i="7"/>
  <c r="K36" i="7"/>
  <c r="J36" i="7"/>
  <c r="M35" i="7"/>
  <c r="L35" i="7"/>
  <c r="K35" i="7"/>
  <c r="J35" i="7"/>
  <c r="M34" i="7"/>
  <c r="L34" i="7"/>
  <c r="K34" i="7"/>
  <c r="J34" i="7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M29" i="7"/>
  <c r="L29" i="7"/>
  <c r="K29" i="7"/>
  <c r="J29" i="7"/>
  <c r="M28" i="7"/>
  <c r="L28" i="7"/>
  <c r="K28" i="7"/>
  <c r="J28" i="7"/>
  <c r="M27" i="7"/>
  <c r="L27" i="7"/>
  <c r="K27" i="7"/>
  <c r="J27" i="7"/>
  <c r="M26" i="7"/>
  <c r="L26" i="7"/>
  <c r="K26" i="7"/>
  <c r="J26" i="7"/>
  <c r="M25" i="7"/>
  <c r="L25" i="7"/>
  <c r="K25" i="7"/>
  <c r="J25" i="7"/>
  <c r="M24" i="7"/>
  <c r="L24" i="7"/>
  <c r="K24" i="7"/>
  <c r="J24" i="7"/>
  <c r="M23" i="7"/>
  <c r="L23" i="7"/>
  <c r="K23" i="7"/>
  <c r="J23" i="7"/>
  <c r="M22" i="7"/>
  <c r="L22" i="7"/>
  <c r="K22" i="7"/>
  <c r="J22" i="7"/>
  <c r="M21" i="7"/>
  <c r="L21" i="7"/>
  <c r="K21" i="7"/>
  <c r="J21" i="7"/>
  <c r="M20" i="7"/>
  <c r="L20" i="7"/>
  <c r="K20" i="7"/>
  <c r="J20" i="7"/>
  <c r="M19" i="7"/>
  <c r="L19" i="7"/>
  <c r="K19" i="7"/>
  <c r="J19" i="7"/>
  <c r="M18" i="7"/>
  <c r="L18" i="7"/>
  <c r="K18" i="7"/>
  <c r="J18" i="7"/>
  <c r="M17" i="7"/>
  <c r="L17" i="7"/>
  <c r="K17" i="7"/>
  <c r="J17" i="7"/>
  <c r="M16" i="7"/>
  <c r="L16" i="7"/>
  <c r="K16" i="7"/>
  <c r="J16" i="7"/>
  <c r="M15" i="7"/>
  <c r="L15" i="7"/>
  <c r="K15" i="7"/>
  <c r="J15" i="7"/>
  <c r="M14" i="7"/>
  <c r="L14" i="7"/>
  <c r="K14" i="7"/>
  <c r="J14" i="7"/>
  <c r="M13" i="7"/>
  <c r="L13" i="7"/>
  <c r="K13" i="7"/>
  <c r="J13" i="7"/>
  <c r="M12" i="7"/>
  <c r="L12" i="7"/>
  <c r="K12" i="7"/>
  <c r="J12" i="7"/>
  <c r="M11" i="7"/>
  <c r="L11" i="7"/>
  <c r="K11" i="7"/>
  <c r="J11" i="7"/>
  <c r="M10" i="7"/>
  <c r="L10" i="7"/>
  <c r="K10" i="7"/>
  <c r="J10" i="7"/>
  <c r="M9" i="7"/>
  <c r="L9" i="7"/>
  <c r="K9" i="7"/>
  <c r="J9" i="7"/>
  <c r="M8" i="7"/>
  <c r="L8" i="7"/>
  <c r="K8" i="7"/>
  <c r="J8" i="7"/>
  <c r="M7" i="7"/>
  <c r="L7" i="7"/>
  <c r="K7" i="7"/>
  <c r="J7" i="7"/>
  <c r="M6" i="7"/>
  <c r="L6" i="7"/>
  <c r="K6" i="7"/>
  <c r="J6" i="7"/>
  <c r="M5" i="7"/>
  <c r="L5" i="7"/>
  <c r="K5" i="7"/>
  <c r="J5" i="7"/>
  <c r="M4" i="7"/>
  <c r="L4" i="7"/>
  <c r="K4" i="7"/>
  <c r="J4" i="7"/>
  <c r="M3" i="7"/>
  <c r="L3" i="7"/>
  <c r="K3" i="7"/>
  <c r="J3" i="7"/>
  <c r="M2" i="7"/>
  <c r="L2" i="7"/>
  <c r="K2" i="7"/>
  <c r="K42" i="7"/>
  <c r="J2" i="7"/>
  <c r="J42" i="7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2" i="4"/>
  <c r="L2" i="4"/>
  <c r="K2" i="4"/>
  <c r="K42" i="4"/>
  <c r="J2" i="4"/>
  <c r="J42" i="4"/>
  <c r="M41" i="3"/>
  <c r="L41" i="3"/>
  <c r="K41" i="3"/>
  <c r="J41" i="3"/>
  <c r="M40" i="3"/>
  <c r="L40" i="3"/>
  <c r="K40" i="3"/>
  <c r="J40" i="3"/>
  <c r="M39" i="3"/>
  <c r="L39" i="3"/>
  <c r="K39" i="3"/>
  <c r="J39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L2" i="3"/>
  <c r="K2" i="3"/>
  <c r="K42" i="3"/>
  <c r="J2" i="3"/>
  <c r="J4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2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3" i="2"/>
  <c r="M4" i="2"/>
  <c r="M5" i="2"/>
  <c r="M6" i="2"/>
  <c r="M7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K42" i="2"/>
  <c r="J42" i="2"/>
</calcChain>
</file>

<file path=xl/sharedStrings.xml><?xml version="1.0" encoding="utf-8"?>
<sst xmlns="http://schemas.openxmlformats.org/spreadsheetml/2006/main" count="520" uniqueCount="75">
  <si>
    <t>AIスコア</t>
    <phoneticPr fontId="3"/>
  </si>
  <si>
    <t>乱数</t>
    <rPh sb="0" eb="2">
      <t>ランスウ</t>
    </rPh>
    <phoneticPr fontId="3"/>
  </si>
  <si>
    <t>新番号</t>
    <rPh sb="0" eb="3">
      <t>シンバンゴウ</t>
    </rPh>
    <phoneticPr fontId="3"/>
  </si>
  <si>
    <t>旧動画番号</t>
    <rPh sb="0" eb="1">
      <t>キュウ</t>
    </rPh>
    <rPh sb="1" eb="3">
      <t>ドウガ</t>
    </rPh>
    <rPh sb="3" eb="5">
      <t>バンゴウ</t>
    </rPh>
    <phoneticPr fontId="3"/>
  </si>
  <si>
    <t>正解</t>
  </si>
  <si>
    <t>正解</t>
    <rPh sb="0" eb="2">
      <t>セイカイ</t>
    </rPh>
    <phoneticPr fontId="3"/>
  </si>
  <si>
    <t>doctor</t>
  </si>
  <si>
    <t>doctor</t>
    <phoneticPr fontId="3"/>
  </si>
  <si>
    <t>doctor + AI</t>
  </si>
  <si>
    <t>doctor + AI</t>
    <phoneticPr fontId="3"/>
  </si>
  <si>
    <t>confidence</t>
  </si>
  <si>
    <t>confidence</t>
    <phoneticPr fontId="3"/>
  </si>
  <si>
    <t>doctor TorF</t>
  </si>
  <si>
    <t>doctor TorF</t>
    <phoneticPr fontId="3"/>
  </si>
  <si>
    <t>doctor + AITorF</t>
  </si>
  <si>
    <t>doctor + AITorF</t>
    <phoneticPr fontId="3"/>
  </si>
  <si>
    <t>doctor score</t>
  </si>
  <si>
    <t>doctor score</t>
    <phoneticPr fontId="3"/>
  </si>
  <si>
    <t>doctor + AI score</t>
  </si>
  <si>
    <t>doctor + AI score</t>
    <phoneticPr fontId="3"/>
  </si>
  <si>
    <t>AIスコア</t>
  </si>
  <si>
    <t>旧動画番号</t>
  </si>
  <si>
    <t>乱数</t>
  </si>
  <si>
    <t>新番号</t>
  </si>
  <si>
    <t>auc</t>
  </si>
  <si>
    <t>fellow</t>
  </si>
  <si>
    <t>fellow + AI</t>
  </si>
  <si>
    <t>resident</t>
  </si>
  <si>
    <t>resident+ AI</t>
  </si>
  <si>
    <t>expert</t>
  </si>
  <si>
    <t>expert + AI</t>
  </si>
  <si>
    <t>acc</t>
  </si>
  <si>
    <t>fpr</t>
  </si>
  <si>
    <t>tpr</t>
  </si>
  <si>
    <t>precision</t>
  </si>
  <si>
    <t>recall</t>
  </si>
  <si>
    <t>F1</t>
  </si>
  <si>
    <t>DORV TGA VSD</t>
  </si>
  <si>
    <t>Nromal</t>
  </si>
  <si>
    <t>case</t>
  </si>
  <si>
    <t>Normal</t>
  </si>
  <si>
    <t>HLHS</t>
  </si>
  <si>
    <t>TOF</t>
  </si>
  <si>
    <t>TGA1</t>
  </si>
  <si>
    <t>Ebstein</t>
    <phoneticPr fontId="1"/>
  </si>
  <si>
    <t>PAIVS</t>
  </si>
  <si>
    <t>TA</t>
  </si>
  <si>
    <t>TGA1</t>
    <phoneticPr fontId="1"/>
  </si>
  <si>
    <t>TOF</t>
    <phoneticPr fontId="1"/>
  </si>
  <si>
    <t> 0.8823529411764706</t>
  </si>
  <si>
    <t>旧動画番号</t>
    <rPh sb="0" eb="1">
      <t>キュウ</t>
    </rPh>
    <rPh sb="1" eb="3">
      <t>ドウガ</t>
    </rPh>
    <rPh sb="3" eb="5">
      <t>バンゴウ</t>
    </rPh>
    <phoneticPr fontId="4"/>
  </si>
  <si>
    <t>AIスコア</t>
    <phoneticPr fontId="4"/>
  </si>
  <si>
    <t>乱数</t>
    <rPh sb="0" eb="2">
      <t>ランスウ</t>
    </rPh>
    <phoneticPr fontId="4"/>
  </si>
  <si>
    <t>新番号</t>
    <rPh sb="0" eb="3">
      <t>シンバンゴウ</t>
    </rPh>
    <phoneticPr fontId="4"/>
  </si>
  <si>
    <t>正解</t>
    <rPh sb="0" eb="2">
      <t>セイカイ</t>
    </rPh>
    <phoneticPr fontId="4"/>
  </si>
  <si>
    <t>doctor</t>
    <phoneticPr fontId="4"/>
  </si>
  <si>
    <t>confidence</t>
    <phoneticPr fontId="4"/>
  </si>
  <si>
    <t>doctor + AI</t>
    <phoneticPr fontId="4"/>
  </si>
  <si>
    <t>doctor TorF</t>
    <phoneticPr fontId="4"/>
  </si>
  <si>
    <t>doctor + AITorF</t>
    <phoneticPr fontId="4"/>
  </si>
  <si>
    <t>doctor score</t>
    <phoneticPr fontId="4"/>
  </si>
  <si>
    <t>doctor + AI score</t>
    <phoneticPr fontId="4"/>
  </si>
  <si>
    <t>平均</t>
  </si>
  <si>
    <t>標準偏差</t>
  </si>
  <si>
    <t>中央値</t>
  </si>
  <si>
    <t>最小値</t>
  </si>
  <si>
    <t>最大値</t>
  </si>
  <si>
    <t>auc+AI</t>
  </si>
  <si>
    <t>acc+AI</t>
  </si>
  <si>
    <t>fpr+AI</t>
  </si>
  <si>
    <t>tpr+AI</t>
  </si>
  <si>
    <t>precision+AI</t>
  </si>
  <si>
    <t>recall+AI</t>
  </si>
  <si>
    <t>F1+AI</t>
  </si>
  <si>
    <t>RAA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</si>
</sst>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Menlo"/>
      <family val="2"/>
    </font>
    <font>
      <sz val="6"/>
      <name val="Calibri"/>
      <family val="3"/>
      <charset val="128"/>
      <scheme val="minor"/>
    </font>
    <font>
      <sz val="11"/>
      <color rgb="FFFF0000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2" fillId="0" borderId="0" xfId="0" applyFont="1"/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2">
      <alignment vertical="center"/>
    </xf>
    <xf numFmtId="0" fontId="7" fillId="0" borderId="0" xfId="0" applyFont="1"/>
    <xf numFmtId="0" fontId="0" fillId="0" borderId="0" xfId="0" applyFont="1"/>
  </cellXfs>
  <cellStyles count="3">
    <cellStyle name="Normal" xfId="0" builtinId="0"/>
    <cellStyle name="標準 2" xfId="1" xr:uid="{5AFD71D8-0C5B-4F52-8CBB-3A03F4D62DEB}"/>
    <cellStyle name="標準 3" xfId="2" xr:uid="{08FE3DAB-ED82-8543-87ED-178E27C40A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7084-5528-E347-B982-81402E87C15C}">
  <dimension ref="A1:F41"/>
  <sheetViews>
    <sheetView workbookViewId="0">
      <selection activeCell="H39" sqref="H39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39</v>
      </c>
    </row>
    <row r="2" spans="1:6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10" t="s">
        <v>37</v>
      </c>
    </row>
    <row r="3" spans="1:6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t="s">
        <v>38</v>
      </c>
    </row>
    <row r="4" spans="1:6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t="s">
        <v>38</v>
      </c>
    </row>
    <row r="5" spans="1:6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t="s">
        <v>40</v>
      </c>
    </row>
    <row r="6" spans="1:6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t="s">
        <v>41</v>
      </c>
    </row>
    <row r="7" spans="1:6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t="s">
        <v>42</v>
      </c>
    </row>
    <row r="8" spans="1:6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t="s">
        <v>40</v>
      </c>
    </row>
    <row r="9" spans="1:6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t="s">
        <v>42</v>
      </c>
    </row>
    <row r="10" spans="1:6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t="s">
        <v>43</v>
      </c>
    </row>
    <row r="11" spans="1:6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10" t="s">
        <v>44</v>
      </c>
    </row>
    <row r="12" spans="1:6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t="s">
        <v>40</v>
      </c>
    </row>
    <row r="13" spans="1:6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11" t="s">
        <v>41</v>
      </c>
    </row>
    <row r="14" spans="1:6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t="s">
        <v>40</v>
      </c>
    </row>
    <row r="15" spans="1:6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11" t="s">
        <v>43</v>
      </c>
    </row>
    <row r="16" spans="1:6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11" t="s">
        <v>45</v>
      </c>
    </row>
    <row r="17" spans="1:6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10" t="s">
        <v>46</v>
      </c>
    </row>
    <row r="18" spans="1:6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10" t="s">
        <v>40</v>
      </c>
    </row>
    <row r="19" spans="1:6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10" t="s">
        <v>44</v>
      </c>
    </row>
    <row r="20" spans="1:6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11" t="s">
        <v>45</v>
      </c>
    </row>
    <row r="21" spans="1:6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11" t="s">
        <v>74</v>
      </c>
    </row>
    <row r="22" spans="1:6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11" t="s">
        <v>40</v>
      </c>
    </row>
    <row r="23" spans="1:6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10" t="s">
        <v>37</v>
      </c>
    </row>
    <row r="24" spans="1:6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10" t="s">
        <v>47</v>
      </c>
    </row>
    <row r="25" spans="1:6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10" t="s">
        <v>40</v>
      </c>
    </row>
    <row r="26" spans="1:6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10" t="s">
        <v>40</v>
      </c>
    </row>
    <row r="27" spans="1:6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10" t="s">
        <v>43</v>
      </c>
    </row>
    <row r="28" spans="1:6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10" t="s">
        <v>40</v>
      </c>
    </row>
    <row r="29" spans="1:6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10" t="s">
        <v>40</v>
      </c>
    </row>
    <row r="30" spans="1:6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10" t="s">
        <v>40</v>
      </c>
    </row>
    <row r="31" spans="1:6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10" t="s">
        <v>40</v>
      </c>
    </row>
    <row r="32" spans="1:6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10" t="s">
        <v>48</v>
      </c>
    </row>
    <row r="33" spans="1:6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10" t="s">
        <v>40</v>
      </c>
    </row>
    <row r="34" spans="1:6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10" t="s">
        <v>40</v>
      </c>
    </row>
    <row r="35" spans="1:6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10" t="s">
        <v>48</v>
      </c>
    </row>
    <row r="36" spans="1:6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10" t="s">
        <v>40</v>
      </c>
    </row>
    <row r="37" spans="1:6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10" t="s">
        <v>40</v>
      </c>
    </row>
    <row r="38" spans="1:6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10" t="s">
        <v>40</v>
      </c>
    </row>
    <row r="39" spans="1:6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10" t="s">
        <v>46</v>
      </c>
    </row>
    <row r="40" spans="1:6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11" t="s">
        <v>74</v>
      </c>
    </row>
    <row r="41" spans="1:6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11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34CC-378A-0A4C-A912-2ADB12EEE4C6}">
  <dimension ref="A1:M42"/>
  <sheetViews>
    <sheetView zoomScale="125" zoomScaleNormal="85" workbookViewId="0">
      <selection activeCell="H16" sqref="H16"/>
    </sheetView>
  </sheetViews>
  <sheetFormatPr baseColWidth="10" defaultColWidth="10.83203125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2">
        <v>1</v>
      </c>
      <c r="G2" s="2">
        <v>4</v>
      </c>
      <c r="H2" s="3">
        <v>1</v>
      </c>
      <c r="I2" s="3">
        <v>5</v>
      </c>
      <c r="J2">
        <f>IF(E2=F2,1,0)</f>
        <v>1</v>
      </c>
      <c r="K2">
        <f>IF(E2=H2,1,0)</f>
        <v>1</v>
      </c>
      <c r="L2">
        <f>(10 - (10 - ( F2 - 0.5)*2*G2*2)/2)*0.1</f>
        <v>0.9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2">
        <v>0</v>
      </c>
      <c r="G3" s="2">
        <v>5</v>
      </c>
      <c r="H3" s="3">
        <v>0</v>
      </c>
      <c r="I3" s="3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2">
        <v>0</v>
      </c>
      <c r="G4" s="2">
        <v>3</v>
      </c>
      <c r="H4" s="3">
        <v>0</v>
      </c>
      <c r="I4" s="3">
        <v>4</v>
      </c>
      <c r="J4">
        <f t="shared" si="0"/>
        <v>1</v>
      </c>
      <c r="K4">
        <f t="shared" si="1"/>
        <v>1</v>
      </c>
      <c r="L4">
        <f t="shared" si="2"/>
        <v>0.2</v>
      </c>
      <c r="M4">
        <f t="shared" si="3"/>
        <v>0.1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2">
        <v>1</v>
      </c>
      <c r="G5" s="2">
        <v>3</v>
      </c>
      <c r="H5" s="3">
        <v>0</v>
      </c>
      <c r="I5" s="3">
        <v>4</v>
      </c>
      <c r="J5">
        <f t="shared" si="0"/>
        <v>0</v>
      </c>
      <c r="K5">
        <f t="shared" si="1"/>
        <v>1</v>
      </c>
      <c r="L5">
        <f t="shared" si="2"/>
        <v>0.8</v>
      </c>
      <c r="M5">
        <f t="shared" si="3"/>
        <v>0.1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2">
        <v>1</v>
      </c>
      <c r="G6" s="2">
        <v>5</v>
      </c>
      <c r="H6" s="3">
        <v>1</v>
      </c>
      <c r="I6" s="3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2">
        <v>1</v>
      </c>
      <c r="G7" s="2">
        <v>5</v>
      </c>
      <c r="H7" s="3">
        <v>1</v>
      </c>
      <c r="I7" s="3">
        <v>5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2">
        <v>0</v>
      </c>
      <c r="G8" s="2">
        <v>2</v>
      </c>
      <c r="H8" s="3">
        <v>0</v>
      </c>
      <c r="I8" s="3">
        <v>2</v>
      </c>
      <c r="J8">
        <f t="shared" si="0"/>
        <v>1</v>
      </c>
      <c r="K8">
        <f t="shared" si="1"/>
        <v>1</v>
      </c>
      <c r="L8">
        <f t="shared" si="2"/>
        <v>0.30000000000000004</v>
      </c>
      <c r="M8">
        <f t="shared" si="3"/>
        <v>0.30000000000000004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2">
        <v>1</v>
      </c>
      <c r="G9" s="2">
        <v>4</v>
      </c>
      <c r="H9" s="3">
        <v>1</v>
      </c>
      <c r="I9" s="3">
        <v>5</v>
      </c>
      <c r="J9">
        <f t="shared" si="0"/>
        <v>1</v>
      </c>
      <c r="K9">
        <f t="shared" si="1"/>
        <v>1</v>
      </c>
      <c r="L9">
        <f t="shared" si="2"/>
        <v>0.9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2">
        <v>1</v>
      </c>
      <c r="G10" s="2">
        <v>2</v>
      </c>
      <c r="H10" s="3">
        <v>1</v>
      </c>
      <c r="I10" s="3">
        <v>2</v>
      </c>
      <c r="J10">
        <f t="shared" si="0"/>
        <v>1</v>
      </c>
      <c r="K10">
        <f t="shared" si="1"/>
        <v>1</v>
      </c>
      <c r="L10">
        <f t="shared" si="2"/>
        <v>0.70000000000000007</v>
      </c>
      <c r="M10">
        <f t="shared" si="3"/>
        <v>0.70000000000000007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2">
        <v>0</v>
      </c>
      <c r="G11" s="2">
        <v>3</v>
      </c>
      <c r="H11" s="3">
        <v>0</v>
      </c>
      <c r="I11" s="3">
        <v>3</v>
      </c>
      <c r="J11">
        <f t="shared" si="0"/>
        <v>0</v>
      </c>
      <c r="K11">
        <f t="shared" si="1"/>
        <v>0</v>
      </c>
      <c r="L11">
        <f t="shared" si="2"/>
        <v>0.2</v>
      </c>
      <c r="M11">
        <f t="shared" si="3"/>
        <v>0.2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2">
        <v>0</v>
      </c>
      <c r="G12" s="2">
        <v>5</v>
      </c>
      <c r="H12" s="3">
        <v>0</v>
      </c>
      <c r="I12" s="3">
        <v>5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2">
        <v>1</v>
      </c>
      <c r="G13" s="2">
        <v>5</v>
      </c>
      <c r="H13" s="3">
        <v>1</v>
      </c>
      <c r="I13" s="3">
        <v>3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0.8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2">
        <v>0</v>
      </c>
      <c r="G14" s="2">
        <v>5</v>
      </c>
      <c r="H14" s="3">
        <v>0</v>
      </c>
      <c r="I14" s="3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2">
        <v>1</v>
      </c>
      <c r="G15" s="2">
        <v>4</v>
      </c>
      <c r="H15" s="3">
        <v>1</v>
      </c>
      <c r="I15" s="3">
        <v>4</v>
      </c>
      <c r="J15">
        <f t="shared" si="0"/>
        <v>1</v>
      </c>
      <c r="K15">
        <f t="shared" si="1"/>
        <v>1</v>
      </c>
      <c r="L15">
        <f t="shared" si="2"/>
        <v>0.9</v>
      </c>
      <c r="M15">
        <f t="shared" si="3"/>
        <v>0.9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2">
        <v>1</v>
      </c>
      <c r="G16" s="2">
        <v>4</v>
      </c>
      <c r="H16" s="3">
        <v>1</v>
      </c>
      <c r="I16" s="3">
        <v>5</v>
      </c>
      <c r="J16">
        <f t="shared" si="0"/>
        <v>1</v>
      </c>
      <c r="K16">
        <f t="shared" si="1"/>
        <v>1</v>
      </c>
      <c r="L16">
        <f t="shared" si="2"/>
        <v>0.9</v>
      </c>
      <c r="M16">
        <f t="shared" si="3"/>
        <v>1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2">
        <v>1</v>
      </c>
      <c r="G17" s="2">
        <v>5</v>
      </c>
      <c r="H17" s="3">
        <v>1</v>
      </c>
      <c r="I17" s="3">
        <v>4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0.9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2">
        <v>0</v>
      </c>
      <c r="G18" s="2">
        <v>5</v>
      </c>
      <c r="H18" s="3">
        <v>0</v>
      </c>
      <c r="I18" s="3">
        <v>4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0.1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2">
        <v>1</v>
      </c>
      <c r="G19" s="2">
        <v>1</v>
      </c>
      <c r="H19" s="3">
        <v>1</v>
      </c>
      <c r="I19" s="3">
        <v>4</v>
      </c>
      <c r="J19">
        <f t="shared" si="0"/>
        <v>1</v>
      </c>
      <c r="K19">
        <f t="shared" si="1"/>
        <v>1</v>
      </c>
      <c r="L19">
        <f t="shared" si="2"/>
        <v>0.60000000000000009</v>
      </c>
      <c r="M19">
        <f t="shared" si="3"/>
        <v>0.9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2">
        <v>0</v>
      </c>
      <c r="G20" s="2">
        <v>3</v>
      </c>
      <c r="H20" s="3">
        <v>0</v>
      </c>
      <c r="I20" s="3">
        <v>5</v>
      </c>
      <c r="J20">
        <f t="shared" si="0"/>
        <v>0</v>
      </c>
      <c r="K20">
        <f t="shared" si="1"/>
        <v>0</v>
      </c>
      <c r="L20">
        <f t="shared" si="2"/>
        <v>0.2</v>
      </c>
      <c r="M20">
        <f t="shared" si="3"/>
        <v>0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2">
        <v>1</v>
      </c>
      <c r="G21" s="2">
        <v>5</v>
      </c>
      <c r="H21" s="3">
        <v>1</v>
      </c>
      <c r="I21" s="3">
        <v>5</v>
      </c>
      <c r="J21">
        <f t="shared" si="0"/>
        <v>1</v>
      </c>
      <c r="K21">
        <f t="shared" si="1"/>
        <v>1</v>
      </c>
      <c r="L21">
        <f t="shared" si="2"/>
        <v>1</v>
      </c>
      <c r="M21">
        <f t="shared" si="3"/>
        <v>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2">
        <v>1</v>
      </c>
      <c r="G22" s="2">
        <v>3</v>
      </c>
      <c r="H22" s="3">
        <v>1</v>
      </c>
      <c r="I22" s="3">
        <v>3</v>
      </c>
      <c r="J22">
        <f t="shared" si="0"/>
        <v>0</v>
      </c>
      <c r="K22">
        <f t="shared" si="1"/>
        <v>0</v>
      </c>
      <c r="L22">
        <f t="shared" si="2"/>
        <v>0.8</v>
      </c>
      <c r="M22">
        <f t="shared" si="3"/>
        <v>0.8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2">
        <v>1</v>
      </c>
      <c r="G23" s="2">
        <v>3</v>
      </c>
      <c r="H23" s="3">
        <v>1</v>
      </c>
      <c r="I23" s="3">
        <v>5</v>
      </c>
      <c r="J23">
        <f t="shared" si="0"/>
        <v>1</v>
      </c>
      <c r="K23">
        <f t="shared" si="1"/>
        <v>1</v>
      </c>
      <c r="L23">
        <f t="shared" si="2"/>
        <v>0.8</v>
      </c>
      <c r="M23">
        <f t="shared" si="3"/>
        <v>1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2">
        <v>0</v>
      </c>
      <c r="G24" s="2">
        <v>3</v>
      </c>
      <c r="H24" s="3">
        <v>1</v>
      </c>
      <c r="I24" s="3">
        <v>4</v>
      </c>
      <c r="J24">
        <f t="shared" si="0"/>
        <v>0</v>
      </c>
      <c r="K24">
        <f t="shared" si="1"/>
        <v>1</v>
      </c>
      <c r="L24">
        <f t="shared" si="2"/>
        <v>0.2</v>
      </c>
      <c r="M24">
        <f t="shared" si="3"/>
        <v>0.9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2">
        <v>0</v>
      </c>
      <c r="G25" s="2">
        <v>4</v>
      </c>
      <c r="H25" s="3">
        <v>0</v>
      </c>
      <c r="I25" s="3">
        <v>5</v>
      </c>
      <c r="J25">
        <f t="shared" si="0"/>
        <v>1</v>
      </c>
      <c r="K25">
        <f t="shared" si="1"/>
        <v>1</v>
      </c>
      <c r="L25">
        <f t="shared" si="2"/>
        <v>0.1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2">
        <v>0</v>
      </c>
      <c r="G26" s="2">
        <v>3</v>
      </c>
      <c r="H26" s="3">
        <v>0</v>
      </c>
      <c r="I26" s="3">
        <v>4</v>
      </c>
      <c r="J26">
        <f t="shared" si="0"/>
        <v>1</v>
      </c>
      <c r="K26">
        <f t="shared" si="1"/>
        <v>1</v>
      </c>
      <c r="L26">
        <f t="shared" si="2"/>
        <v>0.2</v>
      </c>
      <c r="M26">
        <f t="shared" si="3"/>
        <v>0.1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2">
        <v>1</v>
      </c>
      <c r="G27" s="2">
        <v>4</v>
      </c>
      <c r="H27" s="3">
        <v>1</v>
      </c>
      <c r="I27" s="3">
        <v>5</v>
      </c>
      <c r="J27">
        <f t="shared" si="0"/>
        <v>1</v>
      </c>
      <c r="K27">
        <f t="shared" si="1"/>
        <v>1</v>
      </c>
      <c r="L27">
        <f t="shared" si="2"/>
        <v>0.9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2">
        <v>0</v>
      </c>
      <c r="G28" s="2">
        <v>4</v>
      </c>
      <c r="H28" s="3">
        <v>0</v>
      </c>
      <c r="I28" s="3">
        <v>5</v>
      </c>
      <c r="J28">
        <f t="shared" si="0"/>
        <v>1</v>
      </c>
      <c r="K28">
        <f t="shared" si="1"/>
        <v>1</v>
      </c>
      <c r="L28">
        <f t="shared" si="2"/>
        <v>0.1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2">
        <v>0</v>
      </c>
      <c r="G29" s="2">
        <v>4</v>
      </c>
      <c r="H29" s="3">
        <v>0</v>
      </c>
      <c r="I29" s="3">
        <v>5</v>
      </c>
      <c r="J29">
        <f t="shared" si="0"/>
        <v>1</v>
      </c>
      <c r="K29">
        <f t="shared" si="1"/>
        <v>1</v>
      </c>
      <c r="L29">
        <f t="shared" si="2"/>
        <v>0.1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2">
        <v>1</v>
      </c>
      <c r="G30" s="2">
        <v>5</v>
      </c>
      <c r="H30" s="3">
        <v>0</v>
      </c>
      <c r="I30" s="3">
        <v>4</v>
      </c>
      <c r="J30">
        <f t="shared" si="0"/>
        <v>0</v>
      </c>
      <c r="K30">
        <f t="shared" si="1"/>
        <v>1</v>
      </c>
      <c r="L30">
        <f t="shared" si="2"/>
        <v>1</v>
      </c>
      <c r="M30">
        <f t="shared" si="3"/>
        <v>0.1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2">
        <v>0</v>
      </c>
      <c r="G31" s="2">
        <v>3</v>
      </c>
      <c r="H31" s="3">
        <v>0</v>
      </c>
      <c r="I31" s="3">
        <v>4</v>
      </c>
      <c r="J31">
        <f t="shared" si="0"/>
        <v>1</v>
      </c>
      <c r="K31">
        <f t="shared" si="1"/>
        <v>1</v>
      </c>
      <c r="L31">
        <f t="shared" si="2"/>
        <v>0.2</v>
      </c>
      <c r="M31">
        <f t="shared" si="3"/>
        <v>0.1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2">
        <v>1</v>
      </c>
      <c r="G32" s="2">
        <v>4</v>
      </c>
      <c r="H32" s="3">
        <v>1</v>
      </c>
      <c r="I32" s="3">
        <v>5</v>
      </c>
      <c r="J32">
        <f t="shared" si="0"/>
        <v>1</v>
      </c>
      <c r="K32">
        <f t="shared" si="1"/>
        <v>1</v>
      </c>
      <c r="L32">
        <f t="shared" si="2"/>
        <v>0.9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2">
        <v>0</v>
      </c>
      <c r="G33" s="2">
        <v>5</v>
      </c>
      <c r="H33" s="3">
        <v>0</v>
      </c>
      <c r="I33" s="3">
        <v>5</v>
      </c>
      <c r="J33">
        <f t="shared" si="0"/>
        <v>1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2">
        <v>1</v>
      </c>
      <c r="G34" s="2">
        <v>3</v>
      </c>
      <c r="H34" s="3">
        <v>1</v>
      </c>
      <c r="I34" s="3">
        <v>5</v>
      </c>
      <c r="J34">
        <f t="shared" si="0"/>
        <v>0</v>
      </c>
      <c r="K34">
        <f t="shared" si="1"/>
        <v>0</v>
      </c>
      <c r="L34">
        <f t="shared" si="2"/>
        <v>0.8</v>
      </c>
      <c r="M34">
        <f t="shared" si="3"/>
        <v>1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2">
        <v>1</v>
      </c>
      <c r="G35" s="2">
        <v>3</v>
      </c>
      <c r="H35" s="3">
        <v>1</v>
      </c>
      <c r="I35" s="3">
        <v>5</v>
      </c>
      <c r="J35">
        <f t="shared" si="0"/>
        <v>1</v>
      </c>
      <c r="K35">
        <f t="shared" si="1"/>
        <v>1</v>
      </c>
      <c r="L35">
        <f t="shared" si="2"/>
        <v>0.8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2">
        <v>0</v>
      </c>
      <c r="G36" s="2">
        <v>5</v>
      </c>
      <c r="H36" s="3">
        <v>0</v>
      </c>
      <c r="I36" s="3">
        <v>4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0.1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2">
        <v>1</v>
      </c>
      <c r="G37" s="2">
        <v>4</v>
      </c>
      <c r="H37" s="3">
        <v>0</v>
      </c>
      <c r="I37" s="3">
        <v>5</v>
      </c>
      <c r="J37">
        <f t="shared" si="0"/>
        <v>0</v>
      </c>
      <c r="K37">
        <f t="shared" si="1"/>
        <v>1</v>
      </c>
      <c r="L37">
        <f t="shared" si="2"/>
        <v>0.9</v>
      </c>
      <c r="M37">
        <f t="shared" si="3"/>
        <v>0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2">
        <v>0</v>
      </c>
      <c r="G38" s="2">
        <v>4</v>
      </c>
      <c r="H38" s="3">
        <v>0</v>
      </c>
      <c r="I38" s="3">
        <v>5</v>
      </c>
      <c r="J38">
        <f t="shared" si="0"/>
        <v>1</v>
      </c>
      <c r="K38">
        <f t="shared" si="1"/>
        <v>1</v>
      </c>
      <c r="L38">
        <f t="shared" si="2"/>
        <v>0.1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2">
        <v>0</v>
      </c>
      <c r="G39" s="2">
        <v>3</v>
      </c>
      <c r="H39" s="3">
        <v>0</v>
      </c>
      <c r="I39" s="3">
        <v>4</v>
      </c>
      <c r="J39">
        <f t="shared" si="0"/>
        <v>0</v>
      </c>
      <c r="K39">
        <f t="shared" si="1"/>
        <v>0</v>
      </c>
      <c r="L39">
        <f t="shared" si="2"/>
        <v>0.2</v>
      </c>
      <c r="M39">
        <f t="shared" si="3"/>
        <v>0.1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2">
        <v>1</v>
      </c>
      <c r="G40" s="2">
        <v>5</v>
      </c>
      <c r="H40" s="3">
        <v>1</v>
      </c>
      <c r="I40" s="3">
        <v>5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2">
        <v>0</v>
      </c>
      <c r="G41" s="2">
        <v>4</v>
      </c>
      <c r="H41" s="3">
        <v>0</v>
      </c>
      <c r="I41" s="3">
        <v>4</v>
      </c>
      <c r="J41">
        <f t="shared" si="0"/>
        <v>1</v>
      </c>
      <c r="K41">
        <f t="shared" si="1"/>
        <v>1</v>
      </c>
      <c r="L41">
        <f t="shared" si="2"/>
        <v>0.1</v>
      </c>
      <c r="M41">
        <f t="shared" si="3"/>
        <v>0.1</v>
      </c>
    </row>
    <row r="42" spans="1:13" x14ac:dyDescent="0.2">
      <c r="J42">
        <f>SUM(J2:J41)/40</f>
        <v>0.77500000000000002</v>
      </c>
      <c r="K42">
        <f>SUM(K2:K41)/40</f>
        <v>0.875</v>
      </c>
    </row>
  </sheetData>
  <sortState xmlns:xlrd2="http://schemas.microsoft.com/office/spreadsheetml/2017/richdata2" ref="A2:C41">
    <sortCondition ref="C2:C41"/>
  </sortState>
  <phoneticPr fontId="3"/>
  <pageMargins left="0.7" right="0.7" top="0.75" bottom="0.75" header="0.3" footer="0.3"/>
  <pageSetup paperSize="0" orientation="portrait" horizontalDpi="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F630-CA6D-A949-94BD-5AC247ED6642}">
  <dimension ref="A1:M42"/>
  <sheetViews>
    <sheetView workbookViewId="0">
      <selection activeCell="H16" sqref="H16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3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0.8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3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0.2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4</v>
      </c>
      <c r="H4" s="8">
        <v>0</v>
      </c>
      <c r="I4" s="8">
        <v>5</v>
      </c>
      <c r="J4">
        <f t="shared" si="0"/>
        <v>1</v>
      </c>
      <c r="K4">
        <f t="shared" si="1"/>
        <v>1</v>
      </c>
      <c r="L4">
        <f t="shared" si="2"/>
        <v>0.1</v>
      </c>
      <c r="M4">
        <f t="shared" si="3"/>
        <v>0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3</v>
      </c>
      <c r="H5" s="8">
        <v>1</v>
      </c>
      <c r="I5" s="8">
        <v>2</v>
      </c>
      <c r="J5">
        <f t="shared" si="0"/>
        <v>0</v>
      </c>
      <c r="K5">
        <f t="shared" si="1"/>
        <v>0</v>
      </c>
      <c r="L5">
        <f t="shared" si="2"/>
        <v>0.8</v>
      </c>
      <c r="M5">
        <f t="shared" si="3"/>
        <v>0.70000000000000007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2</v>
      </c>
      <c r="H7" s="8">
        <v>1</v>
      </c>
      <c r="I7" s="8">
        <v>4</v>
      </c>
      <c r="J7">
        <f t="shared" si="0"/>
        <v>1</v>
      </c>
      <c r="K7">
        <f t="shared" si="1"/>
        <v>1</v>
      </c>
      <c r="L7">
        <f t="shared" si="2"/>
        <v>0.70000000000000007</v>
      </c>
      <c r="M7">
        <f t="shared" si="3"/>
        <v>0.9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3</v>
      </c>
      <c r="H8" s="8">
        <v>0</v>
      </c>
      <c r="I8" s="8">
        <v>3</v>
      </c>
      <c r="J8">
        <f t="shared" si="0"/>
        <v>1</v>
      </c>
      <c r="K8">
        <f t="shared" si="1"/>
        <v>1</v>
      </c>
      <c r="L8">
        <f t="shared" si="2"/>
        <v>0.2</v>
      </c>
      <c r="M8">
        <f t="shared" si="3"/>
        <v>0.2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0</v>
      </c>
      <c r="G9" s="8">
        <v>2</v>
      </c>
      <c r="H9" s="8">
        <v>1</v>
      </c>
      <c r="I9" s="8">
        <v>2</v>
      </c>
      <c r="J9">
        <f t="shared" si="0"/>
        <v>0</v>
      </c>
      <c r="K9">
        <f t="shared" si="1"/>
        <v>1</v>
      </c>
      <c r="L9">
        <f t="shared" si="2"/>
        <v>0.30000000000000004</v>
      </c>
      <c r="M9">
        <f t="shared" si="3"/>
        <v>0.70000000000000007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0</v>
      </c>
      <c r="G10" s="8">
        <v>3</v>
      </c>
      <c r="H10" s="8">
        <v>1</v>
      </c>
      <c r="I10" s="8">
        <v>2</v>
      </c>
      <c r="J10">
        <f t="shared" si="0"/>
        <v>0</v>
      </c>
      <c r="K10">
        <f t="shared" si="1"/>
        <v>1</v>
      </c>
      <c r="L10">
        <f t="shared" si="2"/>
        <v>0.2</v>
      </c>
      <c r="M10">
        <f t="shared" si="3"/>
        <v>0.70000000000000007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3</v>
      </c>
      <c r="H11" s="8">
        <v>1</v>
      </c>
      <c r="I11" s="8">
        <v>3</v>
      </c>
      <c r="J11">
        <f t="shared" si="0"/>
        <v>1</v>
      </c>
      <c r="K11">
        <f t="shared" si="1"/>
        <v>1</v>
      </c>
      <c r="L11">
        <f t="shared" si="2"/>
        <v>0.8</v>
      </c>
      <c r="M11">
        <f t="shared" si="3"/>
        <v>0.8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5</v>
      </c>
      <c r="H12" s="8">
        <v>0</v>
      </c>
      <c r="I12" s="8">
        <v>5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4</v>
      </c>
      <c r="H13" s="8">
        <v>1</v>
      </c>
      <c r="I13" s="8">
        <v>5</v>
      </c>
      <c r="J13">
        <f t="shared" si="0"/>
        <v>1</v>
      </c>
      <c r="K13">
        <f t="shared" si="1"/>
        <v>1</v>
      </c>
      <c r="L13">
        <f t="shared" si="2"/>
        <v>0.9</v>
      </c>
      <c r="M13">
        <f t="shared" si="3"/>
        <v>1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1</v>
      </c>
      <c r="G14" s="8">
        <v>3</v>
      </c>
      <c r="H14" s="8">
        <v>0</v>
      </c>
      <c r="I14" s="8">
        <v>5</v>
      </c>
      <c r="J14">
        <f t="shared" si="0"/>
        <v>0</v>
      </c>
      <c r="K14">
        <f t="shared" si="1"/>
        <v>1</v>
      </c>
      <c r="L14">
        <f t="shared" si="2"/>
        <v>0.8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3</v>
      </c>
      <c r="H15" s="8">
        <v>1</v>
      </c>
      <c r="I15" s="8">
        <v>4</v>
      </c>
      <c r="J15">
        <f t="shared" si="0"/>
        <v>1</v>
      </c>
      <c r="K15">
        <f t="shared" si="1"/>
        <v>1</v>
      </c>
      <c r="L15">
        <f t="shared" si="2"/>
        <v>0.8</v>
      </c>
      <c r="M15">
        <f t="shared" si="3"/>
        <v>0.9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2</v>
      </c>
      <c r="H16" s="8">
        <v>1</v>
      </c>
      <c r="I16" s="8">
        <v>4</v>
      </c>
      <c r="J16">
        <f t="shared" si="0"/>
        <v>1</v>
      </c>
      <c r="K16">
        <f t="shared" si="1"/>
        <v>1</v>
      </c>
      <c r="L16">
        <f t="shared" si="2"/>
        <v>0.70000000000000007</v>
      </c>
      <c r="M16">
        <f t="shared" si="3"/>
        <v>0.9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4</v>
      </c>
      <c r="H17" s="8">
        <v>1</v>
      </c>
      <c r="I17" s="8">
        <v>3</v>
      </c>
      <c r="J17">
        <f t="shared" si="0"/>
        <v>1</v>
      </c>
      <c r="K17">
        <f t="shared" si="1"/>
        <v>1</v>
      </c>
      <c r="L17">
        <f t="shared" si="2"/>
        <v>0.9</v>
      </c>
      <c r="M17">
        <f t="shared" si="3"/>
        <v>0.8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4</v>
      </c>
      <c r="H18" s="8">
        <v>0</v>
      </c>
      <c r="I18" s="8">
        <v>5</v>
      </c>
      <c r="J18">
        <f t="shared" si="0"/>
        <v>1</v>
      </c>
      <c r="K18">
        <f t="shared" si="1"/>
        <v>1</v>
      </c>
      <c r="L18">
        <f t="shared" si="2"/>
        <v>0.1</v>
      </c>
      <c r="M18">
        <f t="shared" si="3"/>
        <v>0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0</v>
      </c>
      <c r="G19" s="8">
        <v>3</v>
      </c>
      <c r="H19" s="8">
        <v>1</v>
      </c>
      <c r="I19" s="8">
        <v>2</v>
      </c>
      <c r="J19">
        <f t="shared" si="0"/>
        <v>0</v>
      </c>
      <c r="K19">
        <f t="shared" si="1"/>
        <v>1</v>
      </c>
      <c r="L19">
        <f t="shared" si="2"/>
        <v>0.2</v>
      </c>
      <c r="M19">
        <f t="shared" si="3"/>
        <v>0.70000000000000007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2</v>
      </c>
      <c r="H20" s="8">
        <v>0</v>
      </c>
      <c r="I20" s="8">
        <v>4</v>
      </c>
      <c r="J20">
        <f t="shared" si="0"/>
        <v>0</v>
      </c>
      <c r="K20">
        <f t="shared" si="1"/>
        <v>0</v>
      </c>
      <c r="L20">
        <f t="shared" si="2"/>
        <v>0.30000000000000004</v>
      </c>
      <c r="M20">
        <f t="shared" si="3"/>
        <v>0.1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0</v>
      </c>
      <c r="G21" s="8">
        <v>5</v>
      </c>
      <c r="H21" s="8">
        <v>0</v>
      </c>
      <c r="I21" s="8">
        <v>5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3</v>
      </c>
      <c r="H22" s="8">
        <v>0</v>
      </c>
      <c r="I22" s="8">
        <v>3</v>
      </c>
      <c r="J22">
        <f t="shared" si="0"/>
        <v>1</v>
      </c>
      <c r="K22">
        <f t="shared" si="1"/>
        <v>1</v>
      </c>
      <c r="L22">
        <f t="shared" si="2"/>
        <v>0.2</v>
      </c>
      <c r="M22">
        <f t="shared" si="3"/>
        <v>0.2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3</v>
      </c>
      <c r="H23" s="8">
        <v>1</v>
      </c>
      <c r="I23" s="8">
        <v>3</v>
      </c>
      <c r="J23">
        <f t="shared" si="0"/>
        <v>1</v>
      </c>
      <c r="K23">
        <f t="shared" si="1"/>
        <v>1</v>
      </c>
      <c r="L23">
        <f t="shared" si="2"/>
        <v>0.8</v>
      </c>
      <c r="M23">
        <f t="shared" si="3"/>
        <v>0.8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0</v>
      </c>
      <c r="G24" s="8">
        <v>3</v>
      </c>
      <c r="H24" s="8">
        <v>0</v>
      </c>
      <c r="I24" s="8">
        <v>4</v>
      </c>
      <c r="J24">
        <f t="shared" si="0"/>
        <v>0</v>
      </c>
      <c r="K24">
        <f t="shared" si="1"/>
        <v>0</v>
      </c>
      <c r="L24">
        <f t="shared" si="2"/>
        <v>0.2</v>
      </c>
      <c r="M24">
        <f t="shared" si="3"/>
        <v>0.1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1</v>
      </c>
      <c r="G25" s="8">
        <v>3</v>
      </c>
      <c r="H25" s="8">
        <v>0</v>
      </c>
      <c r="I25" s="8">
        <v>4</v>
      </c>
      <c r="J25">
        <f t="shared" si="0"/>
        <v>0</v>
      </c>
      <c r="K25">
        <f t="shared" si="1"/>
        <v>1</v>
      </c>
      <c r="L25">
        <f t="shared" si="2"/>
        <v>0.8</v>
      </c>
      <c r="M25">
        <f t="shared" si="3"/>
        <v>0.1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3</v>
      </c>
      <c r="H26" s="8">
        <v>0</v>
      </c>
      <c r="I26" s="8">
        <v>4</v>
      </c>
      <c r="J26">
        <f t="shared" si="0"/>
        <v>1</v>
      </c>
      <c r="K26">
        <f t="shared" si="1"/>
        <v>1</v>
      </c>
      <c r="L26">
        <f t="shared" si="2"/>
        <v>0.2</v>
      </c>
      <c r="M26">
        <f t="shared" si="3"/>
        <v>0.1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0</v>
      </c>
      <c r="G27" s="8">
        <v>4</v>
      </c>
      <c r="H27" s="8">
        <v>0</v>
      </c>
      <c r="I27" s="8">
        <v>1</v>
      </c>
      <c r="J27">
        <f t="shared" si="0"/>
        <v>0</v>
      </c>
      <c r="K27">
        <f t="shared" si="1"/>
        <v>0</v>
      </c>
      <c r="L27">
        <f t="shared" si="2"/>
        <v>0.1</v>
      </c>
      <c r="M27">
        <f t="shared" si="3"/>
        <v>0.4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4</v>
      </c>
      <c r="H28" s="8">
        <v>0</v>
      </c>
      <c r="I28" s="8">
        <v>3</v>
      </c>
      <c r="J28">
        <f t="shared" si="0"/>
        <v>1</v>
      </c>
      <c r="K28">
        <f t="shared" si="1"/>
        <v>1</v>
      </c>
      <c r="L28">
        <f t="shared" si="2"/>
        <v>0.1</v>
      </c>
      <c r="M28">
        <f t="shared" si="3"/>
        <v>0.2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3</v>
      </c>
      <c r="H29" s="8">
        <v>0</v>
      </c>
      <c r="I29" s="8">
        <v>4</v>
      </c>
      <c r="J29">
        <f t="shared" si="0"/>
        <v>1</v>
      </c>
      <c r="K29">
        <f t="shared" si="1"/>
        <v>1</v>
      </c>
      <c r="L29">
        <f t="shared" si="2"/>
        <v>0.2</v>
      </c>
      <c r="M29">
        <f t="shared" si="3"/>
        <v>0.1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3</v>
      </c>
      <c r="H30" s="8">
        <v>0</v>
      </c>
      <c r="I30" s="8">
        <v>5</v>
      </c>
      <c r="J30">
        <f t="shared" si="0"/>
        <v>1</v>
      </c>
      <c r="K30">
        <f t="shared" si="1"/>
        <v>1</v>
      </c>
      <c r="L30">
        <f t="shared" si="2"/>
        <v>0.2</v>
      </c>
      <c r="M30">
        <f t="shared" si="3"/>
        <v>0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1</v>
      </c>
      <c r="G31" s="8">
        <v>4</v>
      </c>
      <c r="H31" s="8">
        <v>0</v>
      </c>
      <c r="I31" s="8">
        <v>2</v>
      </c>
      <c r="J31">
        <f t="shared" si="0"/>
        <v>0</v>
      </c>
      <c r="K31">
        <f t="shared" si="1"/>
        <v>1</v>
      </c>
      <c r="L31">
        <f t="shared" si="2"/>
        <v>0.9</v>
      </c>
      <c r="M31">
        <f t="shared" si="3"/>
        <v>0.30000000000000004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4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0.9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3</v>
      </c>
      <c r="H33" s="8">
        <v>0</v>
      </c>
      <c r="I33" s="8">
        <v>5</v>
      </c>
      <c r="J33">
        <f t="shared" si="0"/>
        <v>1</v>
      </c>
      <c r="K33">
        <f t="shared" si="1"/>
        <v>1</v>
      </c>
      <c r="L33">
        <f t="shared" si="2"/>
        <v>0.2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2</v>
      </c>
      <c r="H34" s="8">
        <v>1</v>
      </c>
      <c r="I34" s="8">
        <v>5</v>
      </c>
      <c r="J34">
        <f t="shared" si="0"/>
        <v>0</v>
      </c>
      <c r="K34">
        <f t="shared" si="1"/>
        <v>0</v>
      </c>
      <c r="L34">
        <f t="shared" si="2"/>
        <v>0.70000000000000007</v>
      </c>
      <c r="M34">
        <f t="shared" si="3"/>
        <v>1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3</v>
      </c>
      <c r="H35" s="8">
        <v>1</v>
      </c>
      <c r="I35" s="8">
        <v>4</v>
      </c>
      <c r="J35">
        <f t="shared" si="0"/>
        <v>1</v>
      </c>
      <c r="K35">
        <f t="shared" si="1"/>
        <v>1</v>
      </c>
      <c r="L35">
        <f t="shared" si="2"/>
        <v>0.8</v>
      </c>
      <c r="M35">
        <f t="shared" si="3"/>
        <v>0.9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4</v>
      </c>
      <c r="H36" s="8">
        <v>0</v>
      </c>
      <c r="I36" s="8">
        <v>5</v>
      </c>
      <c r="J36">
        <f t="shared" si="0"/>
        <v>1</v>
      </c>
      <c r="K36">
        <f t="shared" si="1"/>
        <v>1</v>
      </c>
      <c r="L36">
        <f t="shared" si="2"/>
        <v>0.1</v>
      </c>
      <c r="M36">
        <f t="shared" si="3"/>
        <v>0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3</v>
      </c>
      <c r="H37" s="8">
        <v>0</v>
      </c>
      <c r="I37" s="8">
        <v>3</v>
      </c>
      <c r="J37">
        <f t="shared" si="0"/>
        <v>0</v>
      </c>
      <c r="K37">
        <f t="shared" si="1"/>
        <v>1</v>
      </c>
      <c r="L37">
        <f t="shared" si="2"/>
        <v>0.8</v>
      </c>
      <c r="M37">
        <f t="shared" si="3"/>
        <v>0.2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3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0.2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3</v>
      </c>
      <c r="H39" s="8">
        <v>1</v>
      </c>
      <c r="I39" s="8">
        <v>4</v>
      </c>
      <c r="J39">
        <f t="shared" si="0"/>
        <v>1</v>
      </c>
      <c r="K39">
        <f t="shared" si="1"/>
        <v>1</v>
      </c>
      <c r="L39">
        <f t="shared" si="2"/>
        <v>0.8</v>
      </c>
      <c r="M39">
        <f t="shared" si="3"/>
        <v>0.9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0</v>
      </c>
      <c r="G40" s="8">
        <v>3</v>
      </c>
      <c r="H40" s="8">
        <v>0</v>
      </c>
      <c r="I40" s="8">
        <v>3</v>
      </c>
      <c r="J40">
        <f t="shared" si="0"/>
        <v>0</v>
      </c>
      <c r="K40">
        <f t="shared" si="1"/>
        <v>0</v>
      </c>
      <c r="L40">
        <f t="shared" si="2"/>
        <v>0.2</v>
      </c>
      <c r="M40">
        <f t="shared" si="3"/>
        <v>0.2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4</v>
      </c>
      <c r="H41" s="8">
        <v>0</v>
      </c>
      <c r="I41" s="8">
        <v>5</v>
      </c>
      <c r="J41">
        <f t="shared" si="0"/>
        <v>1</v>
      </c>
      <c r="K41">
        <f t="shared" si="1"/>
        <v>1</v>
      </c>
      <c r="L41">
        <f t="shared" si="2"/>
        <v>0.1</v>
      </c>
      <c r="M41">
        <f t="shared" si="3"/>
        <v>0</v>
      </c>
    </row>
    <row r="42" spans="1:13" x14ac:dyDescent="0.2">
      <c r="J42">
        <f>SUM(J2:J41)/40</f>
        <v>0.65</v>
      </c>
      <c r="K42">
        <f>SUM(K2:K41)/40</f>
        <v>0.82499999999999996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9C36-3268-1F46-AB34-39A8834ECD7B}">
  <dimension ref="A1:M41"/>
  <sheetViews>
    <sheetView workbookViewId="0">
      <selection activeCell="G16" sqref="G16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4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0.9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4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0.1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4</v>
      </c>
      <c r="H4" s="8">
        <v>0</v>
      </c>
      <c r="I4" s="8">
        <v>5</v>
      </c>
      <c r="J4">
        <f t="shared" si="0"/>
        <v>1</v>
      </c>
      <c r="K4">
        <f t="shared" si="1"/>
        <v>1</v>
      </c>
      <c r="L4">
        <f t="shared" si="2"/>
        <v>0.1</v>
      </c>
      <c r="M4">
        <f t="shared" si="3"/>
        <v>0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2</v>
      </c>
      <c r="H5" s="8">
        <v>1</v>
      </c>
      <c r="I5" s="8">
        <v>2</v>
      </c>
      <c r="J5">
        <f t="shared" si="0"/>
        <v>0</v>
      </c>
      <c r="K5">
        <f t="shared" si="1"/>
        <v>0</v>
      </c>
      <c r="L5">
        <f t="shared" si="2"/>
        <v>0.70000000000000007</v>
      </c>
      <c r="M5">
        <f t="shared" si="3"/>
        <v>0.70000000000000007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1</v>
      </c>
      <c r="H7" s="8">
        <v>1</v>
      </c>
      <c r="I7" s="8">
        <v>3</v>
      </c>
      <c r="J7">
        <f t="shared" si="0"/>
        <v>1</v>
      </c>
      <c r="K7">
        <f t="shared" si="1"/>
        <v>1</v>
      </c>
      <c r="L7">
        <f t="shared" si="2"/>
        <v>0.60000000000000009</v>
      </c>
      <c r="M7">
        <f t="shared" si="3"/>
        <v>0.8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5</v>
      </c>
      <c r="H8" s="8">
        <v>0</v>
      </c>
      <c r="I8" s="8">
        <v>3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0.2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3</v>
      </c>
      <c r="H9" s="8">
        <v>1</v>
      </c>
      <c r="I9" s="8">
        <v>3</v>
      </c>
      <c r="J9">
        <f t="shared" si="0"/>
        <v>1</v>
      </c>
      <c r="K9">
        <f t="shared" si="1"/>
        <v>1</v>
      </c>
      <c r="L9">
        <f t="shared" si="2"/>
        <v>0.8</v>
      </c>
      <c r="M9">
        <f t="shared" si="3"/>
        <v>0.8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0</v>
      </c>
      <c r="G10" s="8">
        <v>2</v>
      </c>
      <c r="H10" s="8">
        <v>1</v>
      </c>
      <c r="I10" s="8">
        <v>1</v>
      </c>
      <c r="J10">
        <f t="shared" si="0"/>
        <v>0</v>
      </c>
      <c r="K10">
        <f t="shared" si="1"/>
        <v>1</v>
      </c>
      <c r="L10">
        <f t="shared" si="2"/>
        <v>0.30000000000000004</v>
      </c>
      <c r="M10">
        <f t="shared" si="3"/>
        <v>0.60000000000000009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3</v>
      </c>
      <c r="H11" s="8">
        <v>1</v>
      </c>
      <c r="I11" s="8">
        <v>1</v>
      </c>
      <c r="J11">
        <f t="shared" si="0"/>
        <v>1</v>
      </c>
      <c r="K11">
        <f t="shared" si="1"/>
        <v>1</v>
      </c>
      <c r="L11">
        <f t="shared" si="2"/>
        <v>0.8</v>
      </c>
      <c r="M11">
        <f t="shared" si="3"/>
        <v>0.60000000000000009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5</v>
      </c>
      <c r="H12" s="8">
        <v>0</v>
      </c>
      <c r="I12" s="8">
        <v>5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1</v>
      </c>
      <c r="I13" s="8">
        <v>4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0.9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2</v>
      </c>
      <c r="H15" s="8">
        <v>1</v>
      </c>
      <c r="I15" s="8">
        <v>4</v>
      </c>
      <c r="J15">
        <f t="shared" si="0"/>
        <v>1</v>
      </c>
      <c r="K15">
        <f t="shared" si="1"/>
        <v>1</v>
      </c>
      <c r="L15">
        <f t="shared" si="2"/>
        <v>0.70000000000000007</v>
      </c>
      <c r="M15">
        <f t="shared" si="3"/>
        <v>0.9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0</v>
      </c>
      <c r="G16" s="8">
        <v>5</v>
      </c>
      <c r="H16" s="8">
        <v>1</v>
      </c>
      <c r="I16" s="8">
        <v>5</v>
      </c>
      <c r="J16">
        <f t="shared" si="0"/>
        <v>0</v>
      </c>
      <c r="K16">
        <f t="shared" si="1"/>
        <v>1</v>
      </c>
      <c r="L16">
        <f t="shared" si="2"/>
        <v>0</v>
      </c>
      <c r="M16">
        <f t="shared" si="3"/>
        <v>1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3</v>
      </c>
      <c r="H17" s="8">
        <v>1</v>
      </c>
      <c r="I17" s="8">
        <v>4</v>
      </c>
      <c r="J17">
        <f t="shared" si="0"/>
        <v>1</v>
      </c>
      <c r="K17">
        <f t="shared" si="1"/>
        <v>1</v>
      </c>
      <c r="L17">
        <f t="shared" si="2"/>
        <v>0.8</v>
      </c>
      <c r="M17">
        <f t="shared" si="3"/>
        <v>0.9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5</v>
      </c>
      <c r="H18" s="8">
        <v>0</v>
      </c>
      <c r="I18" s="8">
        <v>4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0.1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3</v>
      </c>
      <c r="H19" s="8">
        <v>1</v>
      </c>
      <c r="I19" s="8">
        <v>3</v>
      </c>
      <c r="J19">
        <f t="shared" si="0"/>
        <v>1</v>
      </c>
      <c r="K19">
        <f t="shared" si="1"/>
        <v>1</v>
      </c>
      <c r="L19">
        <f t="shared" si="2"/>
        <v>0.8</v>
      </c>
      <c r="M19">
        <f t="shared" si="3"/>
        <v>0.8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5</v>
      </c>
      <c r="H20" s="8">
        <v>0</v>
      </c>
      <c r="I20" s="8">
        <v>4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0.1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0</v>
      </c>
      <c r="G21" s="8">
        <v>4</v>
      </c>
      <c r="H21" s="8">
        <v>0</v>
      </c>
      <c r="I21" s="8">
        <v>4</v>
      </c>
      <c r="J21">
        <f t="shared" si="0"/>
        <v>0</v>
      </c>
      <c r="K21">
        <f t="shared" si="1"/>
        <v>0</v>
      </c>
      <c r="L21">
        <f t="shared" si="2"/>
        <v>0.1</v>
      </c>
      <c r="M21">
        <f t="shared" si="3"/>
        <v>0.1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4</v>
      </c>
      <c r="H22" s="8">
        <v>0</v>
      </c>
      <c r="I22" s="8">
        <v>2</v>
      </c>
      <c r="J22">
        <f t="shared" si="0"/>
        <v>1</v>
      </c>
      <c r="K22">
        <f t="shared" si="1"/>
        <v>1</v>
      </c>
      <c r="L22">
        <f t="shared" si="2"/>
        <v>0.1</v>
      </c>
      <c r="M22">
        <f t="shared" si="3"/>
        <v>0.30000000000000004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4</v>
      </c>
      <c r="H23" s="8">
        <v>1</v>
      </c>
      <c r="I23" s="8">
        <v>3</v>
      </c>
      <c r="J23">
        <f t="shared" si="0"/>
        <v>1</v>
      </c>
      <c r="K23">
        <f t="shared" si="1"/>
        <v>1</v>
      </c>
      <c r="L23">
        <f t="shared" si="2"/>
        <v>0.9</v>
      </c>
      <c r="M23">
        <f t="shared" si="3"/>
        <v>0.8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0</v>
      </c>
      <c r="G24" s="8">
        <v>5</v>
      </c>
      <c r="H24" s="8">
        <v>0</v>
      </c>
      <c r="I24" s="8">
        <v>2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0.30000000000000004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1</v>
      </c>
      <c r="G26" s="8">
        <v>5</v>
      </c>
      <c r="H26" s="8">
        <v>0</v>
      </c>
      <c r="I26" s="8">
        <v>5</v>
      </c>
      <c r="J26">
        <f t="shared" si="0"/>
        <v>0</v>
      </c>
      <c r="K26">
        <f t="shared" si="1"/>
        <v>1</v>
      </c>
      <c r="L26">
        <f t="shared" si="2"/>
        <v>1</v>
      </c>
      <c r="M26">
        <f t="shared" si="3"/>
        <v>0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0</v>
      </c>
      <c r="G27" s="8">
        <v>5</v>
      </c>
      <c r="H27" s="8">
        <v>0</v>
      </c>
      <c r="I27" s="8">
        <v>1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0.4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3</v>
      </c>
      <c r="H29" s="8">
        <v>0</v>
      </c>
      <c r="I29" s="8">
        <v>1</v>
      </c>
      <c r="J29">
        <f t="shared" si="0"/>
        <v>1</v>
      </c>
      <c r="K29">
        <f t="shared" si="1"/>
        <v>1</v>
      </c>
      <c r="L29">
        <f t="shared" si="2"/>
        <v>0.2</v>
      </c>
      <c r="M29">
        <f t="shared" si="3"/>
        <v>0.4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3</v>
      </c>
      <c r="H30" s="8">
        <v>1</v>
      </c>
      <c r="I30" s="8">
        <v>3</v>
      </c>
      <c r="J30">
        <f t="shared" si="0"/>
        <v>1</v>
      </c>
      <c r="K30">
        <f t="shared" si="1"/>
        <v>0</v>
      </c>
      <c r="L30">
        <f t="shared" si="2"/>
        <v>0.2</v>
      </c>
      <c r="M30">
        <f t="shared" si="3"/>
        <v>0.8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1</v>
      </c>
      <c r="G31" s="8">
        <v>4</v>
      </c>
      <c r="H31" s="8">
        <v>0</v>
      </c>
      <c r="I31" s="8">
        <v>4</v>
      </c>
      <c r="J31">
        <f t="shared" si="0"/>
        <v>0</v>
      </c>
      <c r="K31">
        <f t="shared" si="1"/>
        <v>1</v>
      </c>
      <c r="L31">
        <f t="shared" si="2"/>
        <v>0.9</v>
      </c>
      <c r="M31">
        <f t="shared" si="3"/>
        <v>0.1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3</v>
      </c>
      <c r="H32" s="8">
        <v>1</v>
      </c>
      <c r="I32" s="8">
        <v>2</v>
      </c>
      <c r="J32">
        <f t="shared" si="0"/>
        <v>1</v>
      </c>
      <c r="K32">
        <f t="shared" si="1"/>
        <v>1</v>
      </c>
      <c r="L32">
        <f t="shared" si="2"/>
        <v>0.8</v>
      </c>
      <c r="M32">
        <f t="shared" si="3"/>
        <v>0.70000000000000007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4</v>
      </c>
      <c r="H33" s="8">
        <v>0</v>
      </c>
      <c r="I33" s="8">
        <v>4</v>
      </c>
      <c r="J33">
        <f t="shared" si="0"/>
        <v>1</v>
      </c>
      <c r="K33">
        <f t="shared" si="1"/>
        <v>1</v>
      </c>
      <c r="L33">
        <f t="shared" si="2"/>
        <v>0.1</v>
      </c>
      <c r="M33">
        <f t="shared" si="3"/>
        <v>0.1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5</v>
      </c>
      <c r="H34" s="8">
        <v>1</v>
      </c>
      <c r="I34" s="8">
        <v>3</v>
      </c>
      <c r="J34">
        <f t="shared" si="0"/>
        <v>0</v>
      </c>
      <c r="K34">
        <f t="shared" si="1"/>
        <v>0</v>
      </c>
      <c r="L34">
        <f t="shared" si="2"/>
        <v>1</v>
      </c>
      <c r="M34">
        <f t="shared" si="3"/>
        <v>0.8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2</v>
      </c>
      <c r="H35" s="8">
        <v>1</v>
      </c>
      <c r="I35" s="8">
        <v>3</v>
      </c>
      <c r="J35">
        <f t="shared" si="0"/>
        <v>1</v>
      </c>
      <c r="K35">
        <f t="shared" si="1"/>
        <v>1</v>
      </c>
      <c r="L35">
        <f t="shared" si="2"/>
        <v>0.70000000000000007</v>
      </c>
      <c r="M35">
        <f t="shared" si="3"/>
        <v>0.8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5</v>
      </c>
      <c r="H36" s="8">
        <v>0</v>
      </c>
      <c r="I36" s="8">
        <v>4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0.1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5</v>
      </c>
      <c r="H37" s="8">
        <v>1</v>
      </c>
      <c r="I37" s="8">
        <v>5</v>
      </c>
      <c r="J37">
        <f t="shared" si="0"/>
        <v>0</v>
      </c>
      <c r="K37">
        <f t="shared" si="1"/>
        <v>0</v>
      </c>
      <c r="L37">
        <f t="shared" si="2"/>
        <v>1</v>
      </c>
      <c r="M37">
        <f t="shared" si="3"/>
        <v>1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5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5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0</v>
      </c>
      <c r="G40" s="8">
        <v>3</v>
      </c>
      <c r="H40" s="8">
        <v>0</v>
      </c>
      <c r="I40" s="8">
        <v>4</v>
      </c>
      <c r="J40">
        <f t="shared" si="0"/>
        <v>0</v>
      </c>
      <c r="K40">
        <f t="shared" si="1"/>
        <v>0</v>
      </c>
      <c r="L40">
        <f t="shared" si="2"/>
        <v>0.2</v>
      </c>
      <c r="M40">
        <f t="shared" si="3"/>
        <v>0.1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4</v>
      </c>
      <c r="H41" s="8">
        <v>0</v>
      </c>
      <c r="I41" s="8">
        <v>3</v>
      </c>
      <c r="J41">
        <f t="shared" si="0"/>
        <v>1</v>
      </c>
      <c r="K41">
        <f t="shared" si="1"/>
        <v>1</v>
      </c>
      <c r="L41">
        <f t="shared" si="2"/>
        <v>0.1</v>
      </c>
      <c r="M41">
        <f t="shared" si="3"/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9557-BE8F-F342-82A1-953FE50A3D94}">
  <dimension ref="A1:M41"/>
  <sheetViews>
    <sheetView workbookViewId="0">
      <selection activeCell="M41" sqref="A1:M41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4</v>
      </c>
      <c r="H2" s="8">
        <v>1</v>
      </c>
      <c r="I2" s="8">
        <v>4</v>
      </c>
      <c r="J2">
        <f>IF(E2=F2,1,0)</f>
        <v>1</v>
      </c>
      <c r="K2">
        <f>IF(E2=H2,1,0)</f>
        <v>1</v>
      </c>
      <c r="L2">
        <f>(10 - (10 - ( F2 - 0.5)*2*G2*2)/2)*0.1</f>
        <v>0.9</v>
      </c>
      <c r="M2">
        <f>(10 - (10 - ( H2 - 0.5)*2*I2*2)/2)*0.1</f>
        <v>0.9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4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0.1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4</v>
      </c>
      <c r="H4" s="8">
        <v>0</v>
      </c>
      <c r="I4" s="8">
        <v>5</v>
      </c>
      <c r="J4">
        <f t="shared" si="0"/>
        <v>1</v>
      </c>
      <c r="K4">
        <f t="shared" si="1"/>
        <v>1</v>
      </c>
      <c r="L4">
        <f t="shared" si="2"/>
        <v>0.1</v>
      </c>
      <c r="M4">
        <f t="shared" si="3"/>
        <v>0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0</v>
      </c>
      <c r="G5" s="8">
        <v>3</v>
      </c>
      <c r="H5" s="8">
        <v>0</v>
      </c>
      <c r="I5" s="8">
        <v>4</v>
      </c>
      <c r="J5">
        <f t="shared" si="0"/>
        <v>1</v>
      </c>
      <c r="K5">
        <f t="shared" si="1"/>
        <v>1</v>
      </c>
      <c r="L5">
        <f t="shared" si="2"/>
        <v>0.2</v>
      </c>
      <c r="M5">
        <f t="shared" si="3"/>
        <v>0.1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3</v>
      </c>
      <c r="H7" s="8">
        <v>1</v>
      </c>
      <c r="I7" s="8">
        <v>4</v>
      </c>
      <c r="J7">
        <f t="shared" si="0"/>
        <v>1</v>
      </c>
      <c r="K7">
        <f t="shared" si="1"/>
        <v>1</v>
      </c>
      <c r="L7">
        <f t="shared" si="2"/>
        <v>0.8</v>
      </c>
      <c r="M7">
        <f t="shared" si="3"/>
        <v>0.9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1</v>
      </c>
      <c r="G8" s="8">
        <v>4</v>
      </c>
      <c r="H8" s="8">
        <v>1</v>
      </c>
      <c r="I8" s="8">
        <v>4</v>
      </c>
      <c r="J8">
        <f t="shared" si="0"/>
        <v>0</v>
      </c>
      <c r="K8">
        <f t="shared" si="1"/>
        <v>0</v>
      </c>
      <c r="L8">
        <f t="shared" si="2"/>
        <v>0.9</v>
      </c>
      <c r="M8">
        <f t="shared" si="3"/>
        <v>0.9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4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0.9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5</v>
      </c>
      <c r="H10" s="8">
        <v>1</v>
      </c>
      <c r="I10" s="8">
        <v>5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1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0</v>
      </c>
      <c r="G11" s="8">
        <v>3</v>
      </c>
      <c r="H11" s="8">
        <v>1</v>
      </c>
      <c r="I11" s="8">
        <v>3</v>
      </c>
      <c r="J11">
        <f t="shared" si="0"/>
        <v>0</v>
      </c>
      <c r="K11">
        <f t="shared" si="1"/>
        <v>1</v>
      </c>
      <c r="L11">
        <f t="shared" si="2"/>
        <v>0.2</v>
      </c>
      <c r="M11">
        <f t="shared" si="3"/>
        <v>0.8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5</v>
      </c>
      <c r="H12" s="8">
        <v>0</v>
      </c>
      <c r="I12" s="8">
        <v>5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4</v>
      </c>
      <c r="H13" s="8">
        <v>1</v>
      </c>
      <c r="I13" s="8">
        <v>3</v>
      </c>
      <c r="J13">
        <f t="shared" si="0"/>
        <v>1</v>
      </c>
      <c r="K13">
        <f t="shared" si="1"/>
        <v>1</v>
      </c>
      <c r="L13">
        <f t="shared" si="2"/>
        <v>0.9</v>
      </c>
      <c r="M13">
        <f t="shared" si="3"/>
        <v>0.8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5</v>
      </c>
      <c r="H15" s="8">
        <v>1</v>
      </c>
      <c r="I15" s="8">
        <v>5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4</v>
      </c>
      <c r="H16" s="8">
        <v>1</v>
      </c>
      <c r="I16" s="8">
        <v>5</v>
      </c>
      <c r="J16">
        <f t="shared" si="0"/>
        <v>1</v>
      </c>
      <c r="K16">
        <f t="shared" si="1"/>
        <v>1</v>
      </c>
      <c r="L16">
        <f t="shared" si="2"/>
        <v>0.9</v>
      </c>
      <c r="M16">
        <f t="shared" si="3"/>
        <v>1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4</v>
      </c>
      <c r="H17" s="8">
        <v>1</v>
      </c>
      <c r="I17" s="8">
        <v>3</v>
      </c>
      <c r="J17">
        <f t="shared" si="0"/>
        <v>1</v>
      </c>
      <c r="K17">
        <f t="shared" si="1"/>
        <v>1</v>
      </c>
      <c r="L17">
        <f t="shared" si="2"/>
        <v>0.9</v>
      </c>
      <c r="M17">
        <f t="shared" si="3"/>
        <v>0.8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5</v>
      </c>
      <c r="H18" s="8">
        <v>0</v>
      </c>
      <c r="I18" s="8">
        <v>5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4</v>
      </c>
      <c r="H19" s="8">
        <v>1</v>
      </c>
      <c r="I19" s="8">
        <v>3</v>
      </c>
      <c r="J19">
        <f t="shared" si="0"/>
        <v>1</v>
      </c>
      <c r="K19">
        <f t="shared" si="1"/>
        <v>1</v>
      </c>
      <c r="L19">
        <f t="shared" si="2"/>
        <v>0.9</v>
      </c>
      <c r="M19">
        <f t="shared" si="3"/>
        <v>0.8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3</v>
      </c>
      <c r="H20" s="8">
        <v>1</v>
      </c>
      <c r="I20" s="8">
        <v>3</v>
      </c>
      <c r="J20">
        <f t="shared" si="0"/>
        <v>1</v>
      </c>
      <c r="K20">
        <f t="shared" si="1"/>
        <v>1</v>
      </c>
      <c r="L20">
        <f t="shared" si="2"/>
        <v>0.8</v>
      </c>
      <c r="M20">
        <f t="shared" si="3"/>
        <v>0.8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0</v>
      </c>
      <c r="G21" s="8">
        <v>4</v>
      </c>
      <c r="H21" s="8">
        <v>0</v>
      </c>
      <c r="I21" s="8">
        <v>4</v>
      </c>
      <c r="J21">
        <f t="shared" si="0"/>
        <v>0</v>
      </c>
      <c r="K21">
        <f t="shared" si="1"/>
        <v>0</v>
      </c>
      <c r="L21">
        <f t="shared" si="2"/>
        <v>0.1</v>
      </c>
      <c r="M21">
        <f t="shared" si="3"/>
        <v>0.1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4</v>
      </c>
      <c r="H22" s="8">
        <v>0</v>
      </c>
      <c r="I22" s="8">
        <v>4</v>
      </c>
      <c r="J22">
        <f t="shared" si="0"/>
        <v>1</v>
      </c>
      <c r="K22">
        <f t="shared" si="1"/>
        <v>1</v>
      </c>
      <c r="L22">
        <f t="shared" si="2"/>
        <v>0.1</v>
      </c>
      <c r="M22">
        <f t="shared" si="3"/>
        <v>0.1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4</v>
      </c>
      <c r="H23" s="8">
        <v>1</v>
      </c>
      <c r="I23" s="8">
        <v>4</v>
      </c>
      <c r="J23">
        <f t="shared" si="0"/>
        <v>1</v>
      </c>
      <c r="K23">
        <f t="shared" si="1"/>
        <v>1</v>
      </c>
      <c r="L23">
        <f t="shared" si="2"/>
        <v>0.9</v>
      </c>
      <c r="M23">
        <f t="shared" si="3"/>
        <v>0.9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3</v>
      </c>
      <c r="H24" s="8">
        <v>1</v>
      </c>
      <c r="I24" s="8">
        <v>3</v>
      </c>
      <c r="J24">
        <f t="shared" si="0"/>
        <v>1</v>
      </c>
      <c r="K24">
        <f t="shared" si="1"/>
        <v>1</v>
      </c>
      <c r="L24">
        <f t="shared" si="2"/>
        <v>0.8</v>
      </c>
      <c r="M24">
        <f t="shared" si="3"/>
        <v>0.8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5</v>
      </c>
      <c r="H26" s="8">
        <v>0</v>
      </c>
      <c r="I26" s="8">
        <v>5</v>
      </c>
      <c r="J26">
        <f t="shared" si="0"/>
        <v>1</v>
      </c>
      <c r="K26">
        <f t="shared" si="1"/>
        <v>1</v>
      </c>
      <c r="L26">
        <f t="shared" si="2"/>
        <v>0</v>
      </c>
      <c r="M26">
        <f t="shared" si="3"/>
        <v>0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4</v>
      </c>
      <c r="H27" s="8">
        <v>1</v>
      </c>
      <c r="I27" s="8">
        <v>5</v>
      </c>
      <c r="J27">
        <f t="shared" si="0"/>
        <v>1</v>
      </c>
      <c r="K27">
        <f t="shared" si="1"/>
        <v>1</v>
      </c>
      <c r="L27">
        <f t="shared" si="2"/>
        <v>0.9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5</v>
      </c>
      <c r="H29" s="8">
        <v>0</v>
      </c>
      <c r="I29" s="8">
        <v>5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5</v>
      </c>
      <c r="H30" s="8">
        <v>0</v>
      </c>
      <c r="I30" s="8">
        <v>5</v>
      </c>
      <c r="J30">
        <f t="shared" si="0"/>
        <v>1</v>
      </c>
      <c r="K30">
        <f t="shared" si="1"/>
        <v>1</v>
      </c>
      <c r="L30">
        <f t="shared" si="2"/>
        <v>0</v>
      </c>
      <c r="M30">
        <f t="shared" si="3"/>
        <v>0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4</v>
      </c>
      <c r="H31" s="8">
        <v>0</v>
      </c>
      <c r="I31" s="8">
        <v>4</v>
      </c>
      <c r="J31">
        <f t="shared" si="0"/>
        <v>1</v>
      </c>
      <c r="K31">
        <f t="shared" si="1"/>
        <v>1</v>
      </c>
      <c r="L31">
        <f t="shared" si="2"/>
        <v>0.1</v>
      </c>
      <c r="M31">
        <f t="shared" si="3"/>
        <v>0.1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5</v>
      </c>
      <c r="H33" s="8">
        <v>0</v>
      </c>
      <c r="I33" s="8">
        <v>5</v>
      </c>
      <c r="J33">
        <f t="shared" si="0"/>
        <v>1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3</v>
      </c>
      <c r="H34" s="8">
        <v>1</v>
      </c>
      <c r="I34" s="8">
        <v>4</v>
      </c>
      <c r="J34">
        <f t="shared" si="0"/>
        <v>0</v>
      </c>
      <c r="K34">
        <f t="shared" si="1"/>
        <v>0</v>
      </c>
      <c r="L34">
        <f t="shared" si="2"/>
        <v>0.8</v>
      </c>
      <c r="M34">
        <f t="shared" si="3"/>
        <v>0.9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4</v>
      </c>
      <c r="H35" s="8">
        <v>1</v>
      </c>
      <c r="I35" s="8">
        <v>4</v>
      </c>
      <c r="J35">
        <f t="shared" si="0"/>
        <v>1</v>
      </c>
      <c r="K35">
        <f t="shared" si="1"/>
        <v>1</v>
      </c>
      <c r="L35">
        <f t="shared" si="2"/>
        <v>0.9</v>
      </c>
      <c r="M35">
        <f t="shared" si="3"/>
        <v>0.9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5</v>
      </c>
      <c r="H36" s="8">
        <v>0</v>
      </c>
      <c r="I36" s="8">
        <v>5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5</v>
      </c>
      <c r="H37" s="8">
        <v>1</v>
      </c>
      <c r="I37" s="8">
        <v>3</v>
      </c>
      <c r="J37">
        <f t="shared" si="0"/>
        <v>0</v>
      </c>
      <c r="K37">
        <f t="shared" si="1"/>
        <v>0</v>
      </c>
      <c r="L37">
        <f t="shared" si="2"/>
        <v>1</v>
      </c>
      <c r="M37">
        <f t="shared" si="3"/>
        <v>0.8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4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0.1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3</v>
      </c>
      <c r="H39" s="8">
        <v>1</v>
      </c>
      <c r="I39" s="8">
        <v>3</v>
      </c>
      <c r="J39">
        <f t="shared" si="0"/>
        <v>1</v>
      </c>
      <c r="K39">
        <f t="shared" si="1"/>
        <v>1</v>
      </c>
      <c r="L39">
        <f t="shared" si="2"/>
        <v>0.8</v>
      </c>
      <c r="M39">
        <f t="shared" si="3"/>
        <v>0.8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0</v>
      </c>
      <c r="G40" s="8">
        <v>4</v>
      </c>
      <c r="H40" s="8">
        <v>0</v>
      </c>
      <c r="I40" s="8">
        <v>4</v>
      </c>
      <c r="J40">
        <f t="shared" si="0"/>
        <v>0</v>
      </c>
      <c r="K40">
        <f t="shared" si="1"/>
        <v>0</v>
      </c>
      <c r="L40">
        <f t="shared" si="2"/>
        <v>0.1</v>
      </c>
      <c r="M40">
        <f t="shared" si="3"/>
        <v>0.1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5</v>
      </c>
      <c r="H41" s="8">
        <v>0</v>
      </c>
      <c r="I41" s="8">
        <v>5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1C2C-3933-9347-8F0B-9231CE261EC2}">
  <dimension ref="A1:M41"/>
  <sheetViews>
    <sheetView workbookViewId="0">
      <selection activeCell="M41" sqref="A1:M41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4</v>
      </c>
      <c r="H2" s="8">
        <v>1</v>
      </c>
      <c r="I2" s="8">
        <v>4</v>
      </c>
      <c r="J2">
        <f>IF(E2=F2,1,0)</f>
        <v>1</v>
      </c>
      <c r="K2">
        <f>IF(E2=H2,1,0)</f>
        <v>1</v>
      </c>
      <c r="L2">
        <f>(10 - (10 - ( F2 - 0.5)*2*G2*2)/2)*0.1</f>
        <v>0.9</v>
      </c>
      <c r="M2">
        <f>(10 - (10 - ( H2 - 0.5)*2*I2*2)/2)*0.1</f>
        <v>0.9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5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5</v>
      </c>
      <c r="H4" s="8">
        <v>0</v>
      </c>
      <c r="I4" s="8">
        <v>5</v>
      </c>
      <c r="J4">
        <f t="shared" si="0"/>
        <v>1</v>
      </c>
      <c r="K4">
        <f t="shared" si="1"/>
        <v>1</v>
      </c>
      <c r="L4">
        <f t="shared" si="2"/>
        <v>0</v>
      </c>
      <c r="M4">
        <f t="shared" si="3"/>
        <v>0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3</v>
      </c>
      <c r="H5" s="8">
        <v>1</v>
      </c>
      <c r="I5" s="8">
        <v>2</v>
      </c>
      <c r="J5">
        <f t="shared" si="0"/>
        <v>0</v>
      </c>
      <c r="K5">
        <f t="shared" si="1"/>
        <v>0</v>
      </c>
      <c r="L5">
        <f t="shared" si="2"/>
        <v>0.8</v>
      </c>
      <c r="M5">
        <f t="shared" si="3"/>
        <v>0.70000000000000007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0</v>
      </c>
      <c r="G7" s="8">
        <v>1</v>
      </c>
      <c r="H7" s="8">
        <v>1</v>
      </c>
      <c r="I7" s="8">
        <v>4</v>
      </c>
      <c r="J7">
        <f t="shared" si="0"/>
        <v>0</v>
      </c>
      <c r="K7">
        <f t="shared" si="1"/>
        <v>1</v>
      </c>
      <c r="L7">
        <f t="shared" si="2"/>
        <v>0.4</v>
      </c>
      <c r="M7">
        <f t="shared" si="3"/>
        <v>0.9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4</v>
      </c>
      <c r="H8" s="8">
        <v>0</v>
      </c>
      <c r="I8" s="8">
        <v>4</v>
      </c>
      <c r="J8">
        <f t="shared" si="0"/>
        <v>1</v>
      </c>
      <c r="K8">
        <f t="shared" si="1"/>
        <v>1</v>
      </c>
      <c r="L8">
        <f t="shared" si="2"/>
        <v>0.1</v>
      </c>
      <c r="M8">
        <f t="shared" si="3"/>
        <v>0.1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4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0.9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2</v>
      </c>
      <c r="H10" s="8">
        <v>1</v>
      </c>
      <c r="I10" s="8">
        <v>3</v>
      </c>
      <c r="J10">
        <f t="shared" si="0"/>
        <v>1</v>
      </c>
      <c r="K10">
        <f t="shared" si="1"/>
        <v>1</v>
      </c>
      <c r="L10">
        <f t="shared" si="2"/>
        <v>0.70000000000000007</v>
      </c>
      <c r="M10">
        <f t="shared" si="3"/>
        <v>0.8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0</v>
      </c>
      <c r="G11" s="8">
        <v>2</v>
      </c>
      <c r="H11" s="8">
        <v>0</v>
      </c>
      <c r="I11" s="8">
        <v>2</v>
      </c>
      <c r="J11">
        <f t="shared" si="0"/>
        <v>0</v>
      </c>
      <c r="K11">
        <f t="shared" si="1"/>
        <v>0</v>
      </c>
      <c r="L11">
        <f t="shared" si="2"/>
        <v>0.30000000000000004</v>
      </c>
      <c r="M11">
        <f t="shared" si="3"/>
        <v>0.30000000000000004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5</v>
      </c>
      <c r="H12" s="8">
        <v>0</v>
      </c>
      <c r="I12" s="8">
        <v>5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1</v>
      </c>
      <c r="I13" s="8">
        <v>5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3</v>
      </c>
      <c r="H15" s="8">
        <v>1</v>
      </c>
      <c r="I15" s="8">
        <v>5</v>
      </c>
      <c r="J15">
        <f t="shared" si="0"/>
        <v>1</v>
      </c>
      <c r="K15">
        <f t="shared" si="1"/>
        <v>1</v>
      </c>
      <c r="L15">
        <f t="shared" si="2"/>
        <v>0.8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0</v>
      </c>
      <c r="G16" s="8">
        <v>3</v>
      </c>
      <c r="H16" s="8">
        <v>0</v>
      </c>
      <c r="I16" s="8">
        <v>4</v>
      </c>
      <c r="J16">
        <f t="shared" si="0"/>
        <v>0</v>
      </c>
      <c r="K16">
        <f t="shared" si="1"/>
        <v>0</v>
      </c>
      <c r="L16">
        <f t="shared" si="2"/>
        <v>0.2</v>
      </c>
      <c r="M16">
        <f t="shared" si="3"/>
        <v>0.1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5</v>
      </c>
      <c r="H17" s="8">
        <v>1</v>
      </c>
      <c r="I17" s="8">
        <v>4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0.9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5</v>
      </c>
      <c r="H18" s="8">
        <v>0</v>
      </c>
      <c r="I18" s="8">
        <v>5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0</v>
      </c>
      <c r="G19" s="8">
        <v>3</v>
      </c>
      <c r="H19" s="8">
        <v>0</v>
      </c>
      <c r="I19" s="8">
        <v>3</v>
      </c>
      <c r="J19">
        <f t="shared" si="0"/>
        <v>0</v>
      </c>
      <c r="K19">
        <f t="shared" si="1"/>
        <v>0</v>
      </c>
      <c r="L19">
        <f t="shared" si="2"/>
        <v>0.2</v>
      </c>
      <c r="M19">
        <f t="shared" si="3"/>
        <v>0.2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4</v>
      </c>
      <c r="H20" s="8">
        <v>0</v>
      </c>
      <c r="I20" s="8">
        <v>3</v>
      </c>
      <c r="J20">
        <f t="shared" si="0"/>
        <v>0</v>
      </c>
      <c r="K20">
        <f t="shared" si="1"/>
        <v>0</v>
      </c>
      <c r="L20">
        <f t="shared" si="2"/>
        <v>0.1</v>
      </c>
      <c r="M20">
        <f t="shared" si="3"/>
        <v>0.2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2</v>
      </c>
      <c r="H21" s="8">
        <v>1</v>
      </c>
      <c r="I21" s="8">
        <v>3</v>
      </c>
      <c r="J21">
        <f t="shared" si="0"/>
        <v>1</v>
      </c>
      <c r="K21">
        <f t="shared" si="1"/>
        <v>1</v>
      </c>
      <c r="L21">
        <f t="shared" si="2"/>
        <v>0.70000000000000007</v>
      </c>
      <c r="M21">
        <f t="shared" si="3"/>
        <v>0.8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4</v>
      </c>
      <c r="H22" s="8">
        <v>0</v>
      </c>
      <c r="I22" s="8">
        <v>4</v>
      </c>
      <c r="J22">
        <f t="shared" si="0"/>
        <v>1</v>
      </c>
      <c r="K22">
        <f t="shared" si="1"/>
        <v>1</v>
      </c>
      <c r="L22">
        <f t="shared" si="2"/>
        <v>0.1</v>
      </c>
      <c r="M22">
        <f t="shared" si="3"/>
        <v>0.1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4</v>
      </c>
      <c r="H23" s="8">
        <v>1</v>
      </c>
      <c r="I23" s="8">
        <v>5</v>
      </c>
      <c r="J23">
        <f t="shared" si="0"/>
        <v>1</v>
      </c>
      <c r="K23">
        <f t="shared" si="1"/>
        <v>1</v>
      </c>
      <c r="L23">
        <f t="shared" si="2"/>
        <v>0.9</v>
      </c>
      <c r="M23">
        <f t="shared" si="3"/>
        <v>1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2</v>
      </c>
      <c r="H24" s="8">
        <v>1</v>
      </c>
      <c r="I24" s="8">
        <v>4</v>
      </c>
      <c r="J24">
        <f t="shared" si="0"/>
        <v>1</v>
      </c>
      <c r="K24">
        <f t="shared" si="1"/>
        <v>1</v>
      </c>
      <c r="L24">
        <f t="shared" si="2"/>
        <v>0.70000000000000007</v>
      </c>
      <c r="M24">
        <f t="shared" si="3"/>
        <v>0.9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3</v>
      </c>
      <c r="H26" s="8">
        <v>0</v>
      </c>
      <c r="I26" s="8">
        <v>5</v>
      </c>
      <c r="J26">
        <f t="shared" si="0"/>
        <v>1</v>
      </c>
      <c r="K26">
        <f t="shared" si="1"/>
        <v>1</v>
      </c>
      <c r="L26">
        <f t="shared" si="2"/>
        <v>0.2</v>
      </c>
      <c r="M26">
        <f t="shared" si="3"/>
        <v>0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2</v>
      </c>
      <c r="H27" s="8">
        <v>1</v>
      </c>
      <c r="I27" s="8">
        <v>4</v>
      </c>
      <c r="J27">
        <f t="shared" si="0"/>
        <v>1</v>
      </c>
      <c r="K27">
        <f t="shared" si="1"/>
        <v>1</v>
      </c>
      <c r="L27">
        <f t="shared" si="2"/>
        <v>0.70000000000000007</v>
      </c>
      <c r="M27">
        <f t="shared" si="3"/>
        <v>0.9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5</v>
      </c>
      <c r="H29" s="8">
        <v>0</v>
      </c>
      <c r="I29" s="8">
        <v>5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5</v>
      </c>
      <c r="H30" s="8">
        <v>0</v>
      </c>
      <c r="I30" s="8">
        <v>5</v>
      </c>
      <c r="J30">
        <f t="shared" si="0"/>
        <v>1</v>
      </c>
      <c r="K30">
        <f t="shared" si="1"/>
        <v>1</v>
      </c>
      <c r="L30">
        <f t="shared" si="2"/>
        <v>0</v>
      </c>
      <c r="M30">
        <f t="shared" si="3"/>
        <v>0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3</v>
      </c>
      <c r="H31" s="8">
        <v>0</v>
      </c>
      <c r="I31" s="8">
        <v>4</v>
      </c>
      <c r="J31">
        <f t="shared" si="0"/>
        <v>1</v>
      </c>
      <c r="K31">
        <f t="shared" si="1"/>
        <v>1</v>
      </c>
      <c r="L31">
        <f t="shared" si="2"/>
        <v>0.2</v>
      </c>
      <c r="M31">
        <f t="shared" si="3"/>
        <v>0.1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4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0.9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5</v>
      </c>
      <c r="H33" s="8">
        <v>0</v>
      </c>
      <c r="I33" s="8">
        <v>5</v>
      </c>
      <c r="J33">
        <f t="shared" si="0"/>
        <v>1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2</v>
      </c>
      <c r="H34" s="8">
        <v>1</v>
      </c>
      <c r="I34" s="8">
        <v>4</v>
      </c>
      <c r="J34">
        <f t="shared" si="0"/>
        <v>0</v>
      </c>
      <c r="K34">
        <f t="shared" si="1"/>
        <v>0</v>
      </c>
      <c r="L34">
        <f t="shared" si="2"/>
        <v>0.70000000000000007</v>
      </c>
      <c r="M34">
        <f t="shared" si="3"/>
        <v>0.9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3</v>
      </c>
      <c r="H35" s="8">
        <v>1</v>
      </c>
      <c r="I35" s="8">
        <v>3</v>
      </c>
      <c r="J35">
        <f t="shared" si="0"/>
        <v>1</v>
      </c>
      <c r="K35">
        <f t="shared" si="1"/>
        <v>1</v>
      </c>
      <c r="L35">
        <f t="shared" si="2"/>
        <v>0.8</v>
      </c>
      <c r="M35">
        <f t="shared" si="3"/>
        <v>0.8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4</v>
      </c>
      <c r="H36" s="8">
        <v>0</v>
      </c>
      <c r="I36" s="8">
        <v>5</v>
      </c>
      <c r="J36">
        <f t="shared" si="0"/>
        <v>1</v>
      </c>
      <c r="K36">
        <f t="shared" si="1"/>
        <v>1</v>
      </c>
      <c r="L36">
        <f t="shared" si="2"/>
        <v>0.1</v>
      </c>
      <c r="M36">
        <f t="shared" si="3"/>
        <v>0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2</v>
      </c>
      <c r="H37" s="8">
        <v>1</v>
      </c>
      <c r="I37" s="8">
        <v>1</v>
      </c>
      <c r="J37">
        <f t="shared" si="0"/>
        <v>0</v>
      </c>
      <c r="K37">
        <f t="shared" si="1"/>
        <v>0</v>
      </c>
      <c r="L37">
        <f t="shared" si="2"/>
        <v>0.70000000000000007</v>
      </c>
      <c r="M37">
        <f t="shared" si="3"/>
        <v>0.60000000000000009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5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5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3</v>
      </c>
      <c r="H40" s="8">
        <v>1</v>
      </c>
      <c r="I40" s="8">
        <v>3</v>
      </c>
      <c r="J40">
        <f t="shared" si="0"/>
        <v>1</v>
      </c>
      <c r="K40">
        <f t="shared" si="1"/>
        <v>1</v>
      </c>
      <c r="L40">
        <f t="shared" si="2"/>
        <v>0.8</v>
      </c>
      <c r="M40">
        <f t="shared" si="3"/>
        <v>0.8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5</v>
      </c>
      <c r="H41" s="8">
        <v>0</v>
      </c>
      <c r="I41" s="8">
        <v>5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4E4D-D034-F741-A21C-A5C26DAAC572}">
  <dimension ref="A1:M41"/>
  <sheetViews>
    <sheetView workbookViewId="0">
      <selection activeCell="M41" sqref="A1:M41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4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0.9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4</v>
      </c>
      <c r="H3" s="8">
        <v>0</v>
      </c>
      <c r="I3" s="8">
        <v>4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0.1</v>
      </c>
      <c r="M3">
        <f t="shared" ref="M3:M41" si="3">(10 - (10 - ( H3 - 0.5)*2*I3*2)/2)*0.1</f>
        <v>0.1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1</v>
      </c>
      <c r="G4" s="8">
        <v>1</v>
      </c>
      <c r="H4" s="8">
        <v>1</v>
      </c>
      <c r="I4" s="8">
        <v>3</v>
      </c>
      <c r="J4">
        <f t="shared" si="0"/>
        <v>0</v>
      </c>
      <c r="K4">
        <f t="shared" si="1"/>
        <v>0</v>
      </c>
      <c r="L4">
        <f t="shared" si="2"/>
        <v>0.60000000000000009</v>
      </c>
      <c r="M4">
        <f t="shared" si="3"/>
        <v>0.8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3</v>
      </c>
      <c r="H5" s="8">
        <v>1</v>
      </c>
      <c r="I5" s="8">
        <v>3</v>
      </c>
      <c r="J5">
        <f t="shared" si="0"/>
        <v>0</v>
      </c>
      <c r="K5">
        <f t="shared" si="1"/>
        <v>0</v>
      </c>
      <c r="L5">
        <f t="shared" si="2"/>
        <v>0.8</v>
      </c>
      <c r="M5">
        <f t="shared" si="3"/>
        <v>0.8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1</v>
      </c>
      <c r="H7" s="8">
        <v>1</v>
      </c>
      <c r="I7" s="8">
        <v>3</v>
      </c>
      <c r="J7">
        <f t="shared" si="0"/>
        <v>1</v>
      </c>
      <c r="K7">
        <f t="shared" si="1"/>
        <v>1</v>
      </c>
      <c r="L7">
        <f t="shared" si="2"/>
        <v>0.60000000000000009</v>
      </c>
      <c r="M7">
        <f t="shared" si="3"/>
        <v>0.8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3</v>
      </c>
      <c r="H8" s="8">
        <v>1</v>
      </c>
      <c r="I8" s="8">
        <v>2</v>
      </c>
      <c r="J8">
        <f t="shared" si="0"/>
        <v>1</v>
      </c>
      <c r="K8">
        <f t="shared" si="1"/>
        <v>0</v>
      </c>
      <c r="L8">
        <f t="shared" si="2"/>
        <v>0.2</v>
      </c>
      <c r="M8">
        <f t="shared" si="3"/>
        <v>0.70000000000000007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3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0.8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0</v>
      </c>
      <c r="G10" s="8">
        <v>2</v>
      </c>
      <c r="H10" s="8">
        <v>0</v>
      </c>
      <c r="I10" s="8">
        <v>2</v>
      </c>
      <c r="J10">
        <f t="shared" si="0"/>
        <v>0</v>
      </c>
      <c r="K10">
        <f t="shared" si="1"/>
        <v>0</v>
      </c>
      <c r="L10">
        <f t="shared" si="2"/>
        <v>0.30000000000000004</v>
      </c>
      <c r="M10">
        <f t="shared" si="3"/>
        <v>0.30000000000000004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1</v>
      </c>
      <c r="H11" s="8">
        <v>1</v>
      </c>
      <c r="I11" s="8">
        <v>4</v>
      </c>
      <c r="J11">
        <f t="shared" si="0"/>
        <v>1</v>
      </c>
      <c r="K11">
        <f t="shared" si="1"/>
        <v>1</v>
      </c>
      <c r="L11">
        <f t="shared" si="2"/>
        <v>0.60000000000000009</v>
      </c>
      <c r="M11">
        <f t="shared" si="3"/>
        <v>0.9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5</v>
      </c>
      <c r="H12" s="8">
        <v>0</v>
      </c>
      <c r="I12" s="8">
        <v>5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1</v>
      </c>
      <c r="I13" s="8">
        <v>5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2</v>
      </c>
      <c r="H15" s="8">
        <v>1</v>
      </c>
      <c r="I15" s="8">
        <v>4</v>
      </c>
      <c r="J15">
        <f t="shared" si="0"/>
        <v>1</v>
      </c>
      <c r="K15">
        <f t="shared" si="1"/>
        <v>1</v>
      </c>
      <c r="L15">
        <f t="shared" si="2"/>
        <v>0.70000000000000007</v>
      </c>
      <c r="M15">
        <f t="shared" si="3"/>
        <v>0.9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2</v>
      </c>
      <c r="H16" s="8">
        <v>1</v>
      </c>
      <c r="I16" s="8">
        <v>2</v>
      </c>
      <c r="J16">
        <f t="shared" si="0"/>
        <v>1</v>
      </c>
      <c r="K16">
        <f t="shared" si="1"/>
        <v>1</v>
      </c>
      <c r="L16">
        <f t="shared" si="2"/>
        <v>0.70000000000000007</v>
      </c>
      <c r="M16">
        <f t="shared" si="3"/>
        <v>0.70000000000000007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1</v>
      </c>
      <c r="H17" s="8">
        <v>1</v>
      </c>
      <c r="I17" s="8">
        <v>2</v>
      </c>
      <c r="J17">
        <f t="shared" si="0"/>
        <v>1</v>
      </c>
      <c r="K17">
        <f t="shared" si="1"/>
        <v>1</v>
      </c>
      <c r="L17">
        <f t="shared" si="2"/>
        <v>0.60000000000000009</v>
      </c>
      <c r="M17">
        <f t="shared" si="3"/>
        <v>0.70000000000000007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4</v>
      </c>
      <c r="H18" s="8">
        <v>0</v>
      </c>
      <c r="I18" s="8">
        <v>4</v>
      </c>
      <c r="J18">
        <f t="shared" si="0"/>
        <v>1</v>
      </c>
      <c r="K18">
        <f t="shared" si="1"/>
        <v>1</v>
      </c>
      <c r="L18">
        <f t="shared" si="2"/>
        <v>0.1</v>
      </c>
      <c r="M18">
        <f t="shared" si="3"/>
        <v>0.1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1</v>
      </c>
      <c r="H19" s="8">
        <v>1</v>
      </c>
      <c r="I19" s="8">
        <v>2</v>
      </c>
      <c r="J19">
        <f t="shared" si="0"/>
        <v>1</v>
      </c>
      <c r="K19">
        <f t="shared" si="1"/>
        <v>1</v>
      </c>
      <c r="L19">
        <f t="shared" si="2"/>
        <v>0.60000000000000009</v>
      </c>
      <c r="M19">
        <f t="shared" si="3"/>
        <v>0.70000000000000007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2</v>
      </c>
      <c r="H20" s="8">
        <v>0</v>
      </c>
      <c r="I20" s="8">
        <v>3</v>
      </c>
      <c r="J20">
        <f t="shared" si="0"/>
        <v>0</v>
      </c>
      <c r="K20">
        <f t="shared" si="1"/>
        <v>0</v>
      </c>
      <c r="L20">
        <f t="shared" si="2"/>
        <v>0.30000000000000004</v>
      </c>
      <c r="M20">
        <f t="shared" si="3"/>
        <v>0.2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1</v>
      </c>
      <c r="H21" s="8">
        <v>1</v>
      </c>
      <c r="I21" s="8">
        <v>1</v>
      </c>
      <c r="J21">
        <f t="shared" si="0"/>
        <v>1</v>
      </c>
      <c r="K21">
        <f t="shared" si="1"/>
        <v>1</v>
      </c>
      <c r="L21">
        <f t="shared" si="2"/>
        <v>0.60000000000000009</v>
      </c>
      <c r="M21">
        <f t="shared" si="3"/>
        <v>0.60000000000000009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3</v>
      </c>
      <c r="H22" s="8">
        <v>0</v>
      </c>
      <c r="I22" s="8">
        <v>1</v>
      </c>
      <c r="J22">
        <f t="shared" si="0"/>
        <v>1</v>
      </c>
      <c r="K22">
        <f t="shared" si="1"/>
        <v>1</v>
      </c>
      <c r="L22">
        <f t="shared" si="2"/>
        <v>0.2</v>
      </c>
      <c r="M22">
        <f t="shared" si="3"/>
        <v>0.4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0</v>
      </c>
      <c r="G23" s="8">
        <v>3</v>
      </c>
      <c r="H23" s="8">
        <v>1</v>
      </c>
      <c r="I23" s="8">
        <v>3</v>
      </c>
      <c r="J23">
        <f t="shared" si="0"/>
        <v>0</v>
      </c>
      <c r="K23">
        <f t="shared" si="1"/>
        <v>1</v>
      </c>
      <c r="L23">
        <f t="shared" si="2"/>
        <v>0.2</v>
      </c>
      <c r="M23">
        <f t="shared" si="3"/>
        <v>0.8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0</v>
      </c>
      <c r="G24" s="8">
        <v>4</v>
      </c>
      <c r="H24" s="8">
        <v>0</v>
      </c>
      <c r="I24" s="8">
        <v>2</v>
      </c>
      <c r="J24">
        <f t="shared" si="0"/>
        <v>0</v>
      </c>
      <c r="K24">
        <f t="shared" si="1"/>
        <v>0</v>
      </c>
      <c r="L24">
        <f t="shared" si="2"/>
        <v>0.1</v>
      </c>
      <c r="M24">
        <f t="shared" si="3"/>
        <v>0.30000000000000004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4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0.1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2</v>
      </c>
      <c r="H26" s="8">
        <v>0</v>
      </c>
      <c r="I26" s="8">
        <v>4</v>
      </c>
      <c r="J26">
        <f t="shared" si="0"/>
        <v>1</v>
      </c>
      <c r="K26">
        <f t="shared" si="1"/>
        <v>1</v>
      </c>
      <c r="L26">
        <f t="shared" si="2"/>
        <v>0.30000000000000004</v>
      </c>
      <c r="M26">
        <f t="shared" si="3"/>
        <v>0.1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0</v>
      </c>
      <c r="G27" s="8">
        <v>4</v>
      </c>
      <c r="H27" s="8">
        <v>1</v>
      </c>
      <c r="I27" s="8">
        <v>2</v>
      </c>
      <c r="J27">
        <f t="shared" si="0"/>
        <v>0</v>
      </c>
      <c r="K27">
        <f t="shared" si="1"/>
        <v>1</v>
      </c>
      <c r="L27">
        <f t="shared" si="2"/>
        <v>0.1</v>
      </c>
      <c r="M27">
        <f t="shared" si="3"/>
        <v>0.70000000000000007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1</v>
      </c>
      <c r="G28" s="8">
        <v>1</v>
      </c>
      <c r="H28" s="8">
        <v>0</v>
      </c>
      <c r="I28" s="8">
        <v>5</v>
      </c>
      <c r="J28">
        <f t="shared" si="0"/>
        <v>0</v>
      </c>
      <c r="K28">
        <f t="shared" si="1"/>
        <v>1</v>
      </c>
      <c r="L28">
        <f t="shared" si="2"/>
        <v>0.60000000000000009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4</v>
      </c>
      <c r="H29" s="8">
        <v>0</v>
      </c>
      <c r="I29" s="8">
        <v>3</v>
      </c>
      <c r="J29">
        <f t="shared" si="0"/>
        <v>1</v>
      </c>
      <c r="K29">
        <f t="shared" si="1"/>
        <v>1</v>
      </c>
      <c r="L29">
        <f t="shared" si="2"/>
        <v>0.1</v>
      </c>
      <c r="M29">
        <f t="shared" si="3"/>
        <v>0.2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1</v>
      </c>
      <c r="G30" s="8">
        <v>3</v>
      </c>
      <c r="H30" s="8">
        <v>1</v>
      </c>
      <c r="I30" s="8">
        <v>2</v>
      </c>
      <c r="J30">
        <f t="shared" si="0"/>
        <v>0</v>
      </c>
      <c r="K30">
        <f t="shared" si="1"/>
        <v>0</v>
      </c>
      <c r="L30">
        <f t="shared" si="2"/>
        <v>0.8</v>
      </c>
      <c r="M30">
        <f t="shared" si="3"/>
        <v>0.70000000000000007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2</v>
      </c>
      <c r="H31" s="8">
        <v>0</v>
      </c>
      <c r="I31" s="8">
        <v>2</v>
      </c>
      <c r="J31">
        <f t="shared" si="0"/>
        <v>1</v>
      </c>
      <c r="K31">
        <f t="shared" si="1"/>
        <v>1</v>
      </c>
      <c r="L31">
        <f t="shared" si="2"/>
        <v>0.30000000000000004</v>
      </c>
      <c r="M31">
        <f t="shared" si="3"/>
        <v>0.30000000000000004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2</v>
      </c>
      <c r="H33" s="8">
        <v>0</v>
      </c>
      <c r="I33" s="8">
        <v>4</v>
      </c>
      <c r="J33">
        <f t="shared" si="0"/>
        <v>1</v>
      </c>
      <c r="K33">
        <f t="shared" si="1"/>
        <v>1</v>
      </c>
      <c r="L33">
        <f t="shared" si="2"/>
        <v>0.30000000000000004</v>
      </c>
      <c r="M33">
        <f t="shared" si="3"/>
        <v>0.1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1</v>
      </c>
      <c r="H34" s="8">
        <v>1</v>
      </c>
      <c r="I34" s="8">
        <v>2</v>
      </c>
      <c r="J34">
        <f t="shared" si="0"/>
        <v>0</v>
      </c>
      <c r="K34">
        <f t="shared" si="1"/>
        <v>0</v>
      </c>
      <c r="L34">
        <f t="shared" si="2"/>
        <v>0.60000000000000009</v>
      </c>
      <c r="M34">
        <f t="shared" si="3"/>
        <v>0.70000000000000007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0</v>
      </c>
      <c r="G35" s="8">
        <v>1</v>
      </c>
      <c r="H35" s="8">
        <v>1</v>
      </c>
      <c r="I35" s="8">
        <v>1</v>
      </c>
      <c r="J35">
        <f t="shared" si="0"/>
        <v>0</v>
      </c>
      <c r="K35">
        <f t="shared" si="1"/>
        <v>1</v>
      </c>
      <c r="L35">
        <f t="shared" si="2"/>
        <v>0.4</v>
      </c>
      <c r="M35">
        <f t="shared" si="3"/>
        <v>0.60000000000000009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3</v>
      </c>
      <c r="H36" s="8">
        <v>0</v>
      </c>
      <c r="I36" s="8">
        <v>4</v>
      </c>
      <c r="J36">
        <f t="shared" si="0"/>
        <v>1</v>
      </c>
      <c r="K36">
        <f t="shared" si="1"/>
        <v>1</v>
      </c>
      <c r="L36">
        <f t="shared" si="2"/>
        <v>0.2</v>
      </c>
      <c r="M36">
        <f t="shared" si="3"/>
        <v>0.1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2</v>
      </c>
      <c r="H37" s="8">
        <v>1</v>
      </c>
      <c r="I37" s="8">
        <v>2</v>
      </c>
      <c r="J37">
        <f t="shared" si="0"/>
        <v>0</v>
      </c>
      <c r="K37">
        <f t="shared" si="1"/>
        <v>0</v>
      </c>
      <c r="L37">
        <f t="shared" si="2"/>
        <v>0.70000000000000007</v>
      </c>
      <c r="M37">
        <f t="shared" si="3"/>
        <v>0.70000000000000007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4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0.1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1</v>
      </c>
      <c r="H39" s="8">
        <v>1</v>
      </c>
      <c r="I39" s="8">
        <v>2</v>
      </c>
      <c r="J39">
        <f t="shared" si="0"/>
        <v>1</v>
      </c>
      <c r="K39">
        <f t="shared" si="1"/>
        <v>1</v>
      </c>
      <c r="L39">
        <f t="shared" si="2"/>
        <v>0.60000000000000009</v>
      </c>
      <c r="M39">
        <f t="shared" si="3"/>
        <v>0.70000000000000007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2</v>
      </c>
      <c r="H40" s="8">
        <v>1</v>
      </c>
      <c r="I40" s="8">
        <v>1</v>
      </c>
      <c r="J40">
        <f t="shared" si="0"/>
        <v>1</v>
      </c>
      <c r="K40">
        <f t="shared" si="1"/>
        <v>1</v>
      </c>
      <c r="L40">
        <f t="shared" si="2"/>
        <v>0.70000000000000007</v>
      </c>
      <c r="M40">
        <f t="shared" si="3"/>
        <v>0.60000000000000009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4</v>
      </c>
      <c r="H41" s="8">
        <v>0</v>
      </c>
      <c r="I41" s="8">
        <v>4</v>
      </c>
      <c r="J41">
        <f t="shared" si="0"/>
        <v>1</v>
      </c>
      <c r="K41">
        <f t="shared" si="1"/>
        <v>1</v>
      </c>
      <c r="L41">
        <f t="shared" si="2"/>
        <v>0.1</v>
      </c>
      <c r="M41">
        <f t="shared" si="3"/>
        <v>0.1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4DE0-3E8C-1B44-9962-575874CB90D3}">
  <dimension ref="A1:M41"/>
  <sheetViews>
    <sheetView workbookViewId="0">
      <selection activeCell="M41" sqref="A1:M41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3</v>
      </c>
      <c r="H3" s="8">
        <v>0</v>
      </c>
      <c r="I3" s="8">
        <v>3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0.2</v>
      </c>
      <c r="M3">
        <f t="shared" ref="M3:M41" si="3">(10 - (10 - ( H3 - 0.5)*2*I3*2)/2)*0.1</f>
        <v>0.2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3</v>
      </c>
      <c r="H4" s="8">
        <v>0</v>
      </c>
      <c r="I4" s="8">
        <v>3</v>
      </c>
      <c r="J4">
        <f t="shared" si="0"/>
        <v>1</v>
      </c>
      <c r="K4">
        <f t="shared" si="1"/>
        <v>1</v>
      </c>
      <c r="L4">
        <f t="shared" si="2"/>
        <v>0.2</v>
      </c>
      <c r="M4">
        <f t="shared" si="3"/>
        <v>0.2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3</v>
      </c>
      <c r="H5" s="8">
        <v>1</v>
      </c>
      <c r="I5" s="8">
        <v>2</v>
      </c>
      <c r="J5">
        <f t="shared" si="0"/>
        <v>0</v>
      </c>
      <c r="K5">
        <f t="shared" si="1"/>
        <v>0</v>
      </c>
      <c r="L5">
        <f t="shared" si="2"/>
        <v>0.8</v>
      </c>
      <c r="M5">
        <f t="shared" si="3"/>
        <v>0.70000000000000007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5</v>
      </c>
      <c r="H7" s="8">
        <v>1</v>
      </c>
      <c r="I7" s="8">
        <v>3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0.8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1</v>
      </c>
      <c r="G8" s="8">
        <v>3</v>
      </c>
      <c r="H8" s="8">
        <v>1</v>
      </c>
      <c r="I8" s="8">
        <v>2</v>
      </c>
      <c r="J8">
        <f t="shared" si="0"/>
        <v>0</v>
      </c>
      <c r="K8">
        <f t="shared" si="1"/>
        <v>0</v>
      </c>
      <c r="L8">
        <f t="shared" si="2"/>
        <v>0.8</v>
      </c>
      <c r="M8">
        <f t="shared" si="3"/>
        <v>0.70000000000000007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3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0.8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1</v>
      </c>
      <c r="H10" s="8">
        <v>1</v>
      </c>
      <c r="I10" s="8">
        <v>3</v>
      </c>
      <c r="J10">
        <f t="shared" si="0"/>
        <v>1</v>
      </c>
      <c r="K10">
        <f t="shared" si="1"/>
        <v>1</v>
      </c>
      <c r="L10">
        <f t="shared" si="2"/>
        <v>0.60000000000000009</v>
      </c>
      <c r="M10">
        <f t="shared" si="3"/>
        <v>0.8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1</v>
      </c>
      <c r="H11" s="8">
        <v>1</v>
      </c>
      <c r="I11" s="8">
        <v>4</v>
      </c>
      <c r="J11">
        <f t="shared" si="0"/>
        <v>1</v>
      </c>
      <c r="K11">
        <f t="shared" si="1"/>
        <v>1</v>
      </c>
      <c r="L11">
        <f t="shared" si="2"/>
        <v>0.60000000000000009</v>
      </c>
      <c r="M11">
        <f t="shared" si="3"/>
        <v>0.9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3</v>
      </c>
      <c r="H12" s="8">
        <v>0</v>
      </c>
      <c r="I12" s="8">
        <v>3</v>
      </c>
      <c r="J12">
        <f t="shared" si="0"/>
        <v>1</v>
      </c>
      <c r="K12">
        <f t="shared" si="1"/>
        <v>1</v>
      </c>
      <c r="L12">
        <f t="shared" si="2"/>
        <v>0.2</v>
      </c>
      <c r="M12">
        <f t="shared" si="3"/>
        <v>0.2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1</v>
      </c>
      <c r="I13" s="8">
        <v>2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0.70000000000000007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4</v>
      </c>
      <c r="H14" s="8">
        <v>0</v>
      </c>
      <c r="I14" s="8">
        <v>4</v>
      </c>
      <c r="J14">
        <f t="shared" si="0"/>
        <v>1</v>
      </c>
      <c r="K14">
        <f t="shared" si="1"/>
        <v>1</v>
      </c>
      <c r="L14">
        <f t="shared" si="2"/>
        <v>0.1</v>
      </c>
      <c r="M14">
        <f t="shared" si="3"/>
        <v>0.1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3</v>
      </c>
      <c r="H15" s="8">
        <v>1</v>
      </c>
      <c r="I15" s="8">
        <v>5</v>
      </c>
      <c r="J15">
        <f t="shared" si="0"/>
        <v>1</v>
      </c>
      <c r="K15">
        <f t="shared" si="1"/>
        <v>1</v>
      </c>
      <c r="L15">
        <f t="shared" si="2"/>
        <v>0.8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2</v>
      </c>
      <c r="H16" s="8">
        <v>1</v>
      </c>
      <c r="I16" s="8">
        <v>4</v>
      </c>
      <c r="J16">
        <f t="shared" si="0"/>
        <v>1</v>
      </c>
      <c r="K16">
        <f t="shared" si="1"/>
        <v>1</v>
      </c>
      <c r="L16">
        <f t="shared" si="2"/>
        <v>0.70000000000000007</v>
      </c>
      <c r="M16">
        <f t="shared" si="3"/>
        <v>0.9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2</v>
      </c>
      <c r="H17" s="8">
        <v>1</v>
      </c>
      <c r="I17" s="8">
        <v>4</v>
      </c>
      <c r="J17">
        <f t="shared" si="0"/>
        <v>1</v>
      </c>
      <c r="K17">
        <f t="shared" si="1"/>
        <v>1</v>
      </c>
      <c r="L17">
        <f t="shared" si="2"/>
        <v>0.70000000000000007</v>
      </c>
      <c r="M17">
        <f t="shared" si="3"/>
        <v>0.9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1</v>
      </c>
      <c r="G18" s="8">
        <v>2</v>
      </c>
      <c r="H18" s="8">
        <v>0</v>
      </c>
      <c r="I18" s="8">
        <v>3</v>
      </c>
      <c r="J18">
        <f t="shared" si="0"/>
        <v>0</v>
      </c>
      <c r="K18">
        <f t="shared" si="1"/>
        <v>1</v>
      </c>
      <c r="L18">
        <f t="shared" si="2"/>
        <v>0.70000000000000007</v>
      </c>
      <c r="M18">
        <f t="shared" si="3"/>
        <v>0.2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2</v>
      </c>
      <c r="H19" s="8">
        <v>1</v>
      </c>
      <c r="I19" s="8">
        <v>4</v>
      </c>
      <c r="J19">
        <f t="shared" si="0"/>
        <v>1</v>
      </c>
      <c r="K19">
        <f t="shared" si="1"/>
        <v>1</v>
      </c>
      <c r="L19">
        <f t="shared" si="2"/>
        <v>0.70000000000000007</v>
      </c>
      <c r="M19">
        <f t="shared" si="3"/>
        <v>0.9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1</v>
      </c>
      <c r="H20" s="8">
        <v>1</v>
      </c>
      <c r="I20" s="8">
        <v>3</v>
      </c>
      <c r="J20">
        <f t="shared" si="0"/>
        <v>1</v>
      </c>
      <c r="K20">
        <f t="shared" si="1"/>
        <v>1</v>
      </c>
      <c r="L20">
        <f t="shared" si="2"/>
        <v>0.60000000000000009</v>
      </c>
      <c r="M20">
        <f t="shared" si="3"/>
        <v>0.8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0</v>
      </c>
      <c r="G21" s="8">
        <v>1</v>
      </c>
      <c r="H21" s="8">
        <v>0</v>
      </c>
      <c r="I21" s="8">
        <v>3</v>
      </c>
      <c r="J21">
        <f t="shared" si="0"/>
        <v>0</v>
      </c>
      <c r="K21">
        <f t="shared" si="1"/>
        <v>0</v>
      </c>
      <c r="L21">
        <f t="shared" si="2"/>
        <v>0.4</v>
      </c>
      <c r="M21">
        <f t="shared" si="3"/>
        <v>0.2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2</v>
      </c>
      <c r="H22" s="8">
        <v>0</v>
      </c>
      <c r="I22" s="8">
        <v>3</v>
      </c>
      <c r="J22">
        <f t="shared" si="0"/>
        <v>1</v>
      </c>
      <c r="K22">
        <f t="shared" si="1"/>
        <v>1</v>
      </c>
      <c r="L22">
        <f t="shared" si="2"/>
        <v>0.30000000000000004</v>
      </c>
      <c r="M22">
        <f t="shared" si="3"/>
        <v>0.2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4</v>
      </c>
      <c r="H23" s="8">
        <v>1</v>
      </c>
      <c r="I23" s="8">
        <v>3</v>
      </c>
      <c r="J23">
        <f t="shared" si="0"/>
        <v>1</v>
      </c>
      <c r="K23">
        <f t="shared" si="1"/>
        <v>1</v>
      </c>
      <c r="L23">
        <f t="shared" si="2"/>
        <v>0.9</v>
      </c>
      <c r="M23">
        <f t="shared" si="3"/>
        <v>0.8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3</v>
      </c>
      <c r="H24" s="8">
        <v>1</v>
      </c>
      <c r="I24" s="8">
        <v>4</v>
      </c>
      <c r="J24">
        <f t="shared" si="0"/>
        <v>1</v>
      </c>
      <c r="K24">
        <f t="shared" si="1"/>
        <v>1</v>
      </c>
      <c r="L24">
        <f t="shared" si="2"/>
        <v>0.8</v>
      </c>
      <c r="M24">
        <f t="shared" si="3"/>
        <v>0.9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3</v>
      </c>
      <c r="H25" s="8">
        <v>0</v>
      </c>
      <c r="I25" s="8">
        <v>4</v>
      </c>
      <c r="J25">
        <f t="shared" si="0"/>
        <v>1</v>
      </c>
      <c r="K25">
        <f t="shared" si="1"/>
        <v>1</v>
      </c>
      <c r="L25">
        <f t="shared" si="2"/>
        <v>0.2</v>
      </c>
      <c r="M25">
        <f t="shared" si="3"/>
        <v>0.1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1</v>
      </c>
      <c r="G26" s="8">
        <v>4</v>
      </c>
      <c r="H26" s="8">
        <v>1</v>
      </c>
      <c r="I26" s="8">
        <v>2</v>
      </c>
      <c r="J26">
        <f t="shared" si="0"/>
        <v>0</v>
      </c>
      <c r="K26">
        <f t="shared" si="1"/>
        <v>0</v>
      </c>
      <c r="L26">
        <f t="shared" si="2"/>
        <v>0.9</v>
      </c>
      <c r="M26">
        <f t="shared" si="3"/>
        <v>0.70000000000000007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4</v>
      </c>
      <c r="H27" s="8">
        <v>1</v>
      </c>
      <c r="I27" s="8">
        <v>5</v>
      </c>
      <c r="J27">
        <f t="shared" si="0"/>
        <v>1</v>
      </c>
      <c r="K27">
        <f t="shared" si="1"/>
        <v>1</v>
      </c>
      <c r="L27">
        <f t="shared" si="2"/>
        <v>0.9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3</v>
      </c>
      <c r="H28" s="8">
        <v>0</v>
      </c>
      <c r="I28" s="8">
        <v>3</v>
      </c>
      <c r="J28">
        <f t="shared" si="0"/>
        <v>1</v>
      </c>
      <c r="K28">
        <f t="shared" si="1"/>
        <v>1</v>
      </c>
      <c r="L28">
        <f t="shared" si="2"/>
        <v>0.2</v>
      </c>
      <c r="M28">
        <f t="shared" si="3"/>
        <v>0.2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2</v>
      </c>
      <c r="H29" s="8">
        <v>0</v>
      </c>
      <c r="I29" s="8">
        <v>2</v>
      </c>
      <c r="J29">
        <f t="shared" si="0"/>
        <v>1</v>
      </c>
      <c r="K29">
        <f t="shared" si="1"/>
        <v>1</v>
      </c>
      <c r="L29">
        <f t="shared" si="2"/>
        <v>0.30000000000000004</v>
      </c>
      <c r="M29">
        <f t="shared" si="3"/>
        <v>0.30000000000000004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2</v>
      </c>
      <c r="H30" s="8">
        <v>0</v>
      </c>
      <c r="I30" s="8">
        <v>2</v>
      </c>
      <c r="J30">
        <f t="shared" si="0"/>
        <v>1</v>
      </c>
      <c r="K30">
        <f t="shared" si="1"/>
        <v>1</v>
      </c>
      <c r="L30">
        <f t="shared" si="2"/>
        <v>0.30000000000000004</v>
      </c>
      <c r="M30">
        <f t="shared" si="3"/>
        <v>0.30000000000000004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1</v>
      </c>
      <c r="G31" s="8">
        <v>2</v>
      </c>
      <c r="H31" s="8">
        <v>1</v>
      </c>
      <c r="I31" s="8">
        <v>3</v>
      </c>
      <c r="J31">
        <f t="shared" si="0"/>
        <v>0</v>
      </c>
      <c r="K31">
        <f t="shared" si="1"/>
        <v>0</v>
      </c>
      <c r="L31">
        <f t="shared" si="2"/>
        <v>0.70000000000000007</v>
      </c>
      <c r="M31">
        <f t="shared" si="3"/>
        <v>0.8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3</v>
      </c>
      <c r="H33" s="8">
        <v>1</v>
      </c>
      <c r="I33" s="8">
        <v>2</v>
      </c>
      <c r="J33">
        <f t="shared" si="0"/>
        <v>1</v>
      </c>
      <c r="K33">
        <f t="shared" si="1"/>
        <v>0</v>
      </c>
      <c r="L33">
        <f t="shared" si="2"/>
        <v>0.2</v>
      </c>
      <c r="M33">
        <f t="shared" si="3"/>
        <v>0.70000000000000007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1</v>
      </c>
      <c r="H34" s="8">
        <v>1</v>
      </c>
      <c r="I34" s="8">
        <v>4</v>
      </c>
      <c r="J34">
        <f t="shared" si="0"/>
        <v>0</v>
      </c>
      <c r="K34">
        <f t="shared" si="1"/>
        <v>0</v>
      </c>
      <c r="L34">
        <f t="shared" si="2"/>
        <v>0.60000000000000009</v>
      </c>
      <c r="M34">
        <f t="shared" si="3"/>
        <v>0.9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4</v>
      </c>
      <c r="H35" s="8">
        <v>1</v>
      </c>
      <c r="I35" s="8">
        <v>5</v>
      </c>
      <c r="J35">
        <f t="shared" si="0"/>
        <v>1</v>
      </c>
      <c r="K35">
        <f t="shared" si="1"/>
        <v>1</v>
      </c>
      <c r="L35">
        <f t="shared" si="2"/>
        <v>0.9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4</v>
      </c>
      <c r="H36" s="8">
        <v>0</v>
      </c>
      <c r="I36" s="8">
        <v>3</v>
      </c>
      <c r="J36">
        <f t="shared" si="0"/>
        <v>1</v>
      </c>
      <c r="K36">
        <f t="shared" si="1"/>
        <v>1</v>
      </c>
      <c r="L36">
        <f t="shared" si="2"/>
        <v>0.1</v>
      </c>
      <c r="M36">
        <f t="shared" si="3"/>
        <v>0.2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2</v>
      </c>
      <c r="H37" s="8">
        <v>0</v>
      </c>
      <c r="I37" s="8">
        <v>2</v>
      </c>
      <c r="J37">
        <f t="shared" si="0"/>
        <v>0</v>
      </c>
      <c r="K37">
        <f t="shared" si="1"/>
        <v>1</v>
      </c>
      <c r="L37">
        <f t="shared" si="2"/>
        <v>0.70000000000000007</v>
      </c>
      <c r="M37">
        <f t="shared" si="3"/>
        <v>0.30000000000000004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1</v>
      </c>
      <c r="H38" s="8">
        <v>0</v>
      </c>
      <c r="I38" s="8">
        <v>2</v>
      </c>
      <c r="J38">
        <f t="shared" si="0"/>
        <v>1</v>
      </c>
      <c r="K38">
        <f t="shared" si="1"/>
        <v>1</v>
      </c>
      <c r="L38">
        <f t="shared" si="2"/>
        <v>0.4</v>
      </c>
      <c r="M38">
        <f t="shared" si="3"/>
        <v>0.30000000000000004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1</v>
      </c>
      <c r="H39" s="8">
        <v>1</v>
      </c>
      <c r="I39" s="8">
        <v>4</v>
      </c>
      <c r="J39">
        <f t="shared" si="0"/>
        <v>1</v>
      </c>
      <c r="K39">
        <f t="shared" si="1"/>
        <v>1</v>
      </c>
      <c r="L39">
        <f t="shared" si="2"/>
        <v>0.60000000000000009</v>
      </c>
      <c r="M39">
        <f t="shared" si="3"/>
        <v>0.9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2</v>
      </c>
      <c r="H40" s="8">
        <v>1</v>
      </c>
      <c r="I40" s="8">
        <v>2</v>
      </c>
      <c r="J40">
        <f t="shared" si="0"/>
        <v>1</v>
      </c>
      <c r="K40">
        <f t="shared" si="1"/>
        <v>1</v>
      </c>
      <c r="L40">
        <f t="shared" si="2"/>
        <v>0.70000000000000007</v>
      </c>
      <c r="M40">
        <f t="shared" si="3"/>
        <v>0.70000000000000007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1</v>
      </c>
      <c r="H41" s="8">
        <v>0</v>
      </c>
      <c r="I41" s="8">
        <v>3</v>
      </c>
      <c r="J41">
        <f t="shared" si="0"/>
        <v>1</v>
      </c>
      <c r="K41">
        <f t="shared" si="1"/>
        <v>1</v>
      </c>
      <c r="L41">
        <f t="shared" si="2"/>
        <v>0.4</v>
      </c>
      <c r="M41">
        <f t="shared" si="3"/>
        <v>0.2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803C-AF4A-E747-8445-968E23E80E72}">
  <dimension ref="A1:M41"/>
  <sheetViews>
    <sheetView workbookViewId="0">
      <selection activeCell="L2" sqref="L2:M41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5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4</v>
      </c>
      <c r="H4" s="8">
        <v>0</v>
      </c>
      <c r="I4" s="8">
        <v>4</v>
      </c>
      <c r="J4">
        <f t="shared" si="0"/>
        <v>1</v>
      </c>
      <c r="K4">
        <f t="shared" si="1"/>
        <v>1</v>
      </c>
      <c r="L4">
        <f t="shared" si="2"/>
        <v>0.1</v>
      </c>
      <c r="M4">
        <f t="shared" si="3"/>
        <v>0.1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0</v>
      </c>
      <c r="G5" s="8">
        <v>4</v>
      </c>
      <c r="H5" s="8">
        <v>0</v>
      </c>
      <c r="I5" s="8">
        <v>5</v>
      </c>
      <c r="J5">
        <f t="shared" si="0"/>
        <v>1</v>
      </c>
      <c r="K5">
        <f t="shared" si="1"/>
        <v>1</v>
      </c>
      <c r="L5">
        <f t="shared" si="2"/>
        <v>0.1</v>
      </c>
      <c r="M5">
        <f t="shared" si="3"/>
        <v>0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4</v>
      </c>
      <c r="H7" s="8">
        <v>1</v>
      </c>
      <c r="I7" s="8">
        <v>5</v>
      </c>
      <c r="J7">
        <f t="shared" si="0"/>
        <v>1</v>
      </c>
      <c r="K7">
        <f t="shared" si="1"/>
        <v>1</v>
      </c>
      <c r="L7">
        <f t="shared" si="2"/>
        <v>0.9</v>
      </c>
      <c r="M7">
        <f t="shared" si="3"/>
        <v>1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1</v>
      </c>
      <c r="G8" s="8">
        <v>5</v>
      </c>
      <c r="H8" s="8">
        <v>1</v>
      </c>
      <c r="I8" s="8">
        <v>5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1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5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4</v>
      </c>
      <c r="H10" s="8">
        <v>1</v>
      </c>
      <c r="I10" s="8">
        <v>5</v>
      </c>
      <c r="J10">
        <f t="shared" si="0"/>
        <v>1</v>
      </c>
      <c r="K10">
        <f t="shared" si="1"/>
        <v>1</v>
      </c>
      <c r="L10">
        <f t="shared" si="2"/>
        <v>0.9</v>
      </c>
      <c r="M10">
        <f t="shared" si="3"/>
        <v>1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5</v>
      </c>
      <c r="H11" s="8">
        <v>1</v>
      </c>
      <c r="I11" s="8">
        <v>5</v>
      </c>
      <c r="J11">
        <f t="shared" si="0"/>
        <v>1</v>
      </c>
      <c r="K11">
        <f t="shared" si="1"/>
        <v>1</v>
      </c>
      <c r="L11">
        <f t="shared" si="2"/>
        <v>1</v>
      </c>
      <c r="M11">
        <f t="shared" si="3"/>
        <v>1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5</v>
      </c>
      <c r="H12" s="8">
        <v>0</v>
      </c>
      <c r="I12" s="8">
        <v>5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4</v>
      </c>
      <c r="H13" s="8">
        <v>0</v>
      </c>
      <c r="I13" s="8">
        <v>3</v>
      </c>
      <c r="J13">
        <f t="shared" si="0"/>
        <v>1</v>
      </c>
      <c r="K13">
        <f t="shared" si="1"/>
        <v>0</v>
      </c>
      <c r="L13">
        <f t="shared" si="2"/>
        <v>0.9</v>
      </c>
      <c r="M13">
        <f t="shared" si="3"/>
        <v>0.2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4</v>
      </c>
      <c r="H15" s="8">
        <v>1</v>
      </c>
      <c r="I15" s="8">
        <v>5</v>
      </c>
      <c r="J15">
        <f t="shared" si="0"/>
        <v>1</v>
      </c>
      <c r="K15">
        <f t="shared" si="1"/>
        <v>1</v>
      </c>
      <c r="L15">
        <f t="shared" si="2"/>
        <v>0.9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5</v>
      </c>
      <c r="H16" s="8">
        <v>1</v>
      </c>
      <c r="I16" s="8">
        <v>5</v>
      </c>
      <c r="J16">
        <f t="shared" si="0"/>
        <v>1</v>
      </c>
      <c r="K16">
        <f t="shared" si="1"/>
        <v>1</v>
      </c>
      <c r="L16">
        <f t="shared" si="2"/>
        <v>1</v>
      </c>
      <c r="M16">
        <f t="shared" si="3"/>
        <v>1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4</v>
      </c>
      <c r="H17" s="8">
        <v>0</v>
      </c>
      <c r="I17" s="8">
        <v>3</v>
      </c>
      <c r="J17">
        <f t="shared" si="0"/>
        <v>1</v>
      </c>
      <c r="K17">
        <f t="shared" si="1"/>
        <v>0</v>
      </c>
      <c r="L17">
        <f t="shared" si="2"/>
        <v>0.9</v>
      </c>
      <c r="M17">
        <f t="shared" si="3"/>
        <v>0.2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5</v>
      </c>
      <c r="H18" s="8">
        <v>0</v>
      </c>
      <c r="I18" s="8">
        <v>5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5</v>
      </c>
      <c r="H19" s="8">
        <v>1</v>
      </c>
      <c r="I19" s="8">
        <v>4</v>
      </c>
      <c r="J19">
        <f t="shared" si="0"/>
        <v>1</v>
      </c>
      <c r="K19">
        <f t="shared" si="1"/>
        <v>1</v>
      </c>
      <c r="L19">
        <f t="shared" si="2"/>
        <v>1</v>
      </c>
      <c r="M19">
        <f t="shared" si="3"/>
        <v>0.9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4</v>
      </c>
      <c r="H20" s="8">
        <v>0</v>
      </c>
      <c r="I20" s="8">
        <v>4</v>
      </c>
      <c r="J20">
        <f t="shared" si="0"/>
        <v>0</v>
      </c>
      <c r="K20">
        <f t="shared" si="1"/>
        <v>0</v>
      </c>
      <c r="L20">
        <f t="shared" si="2"/>
        <v>0.1</v>
      </c>
      <c r="M20">
        <f t="shared" si="3"/>
        <v>0.1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4</v>
      </c>
      <c r="H21" s="8">
        <v>1</v>
      </c>
      <c r="I21" s="8">
        <v>5</v>
      </c>
      <c r="J21">
        <f t="shared" si="0"/>
        <v>1</v>
      </c>
      <c r="K21">
        <f t="shared" si="1"/>
        <v>1</v>
      </c>
      <c r="L21">
        <f t="shared" si="2"/>
        <v>0.9</v>
      </c>
      <c r="M21">
        <f t="shared" si="3"/>
        <v>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5</v>
      </c>
      <c r="H22" s="8">
        <v>0</v>
      </c>
      <c r="I22" s="8">
        <v>4</v>
      </c>
      <c r="J22">
        <f t="shared" si="0"/>
        <v>1</v>
      </c>
      <c r="K22">
        <f t="shared" si="1"/>
        <v>1</v>
      </c>
      <c r="L22">
        <f t="shared" si="2"/>
        <v>0</v>
      </c>
      <c r="M22">
        <f t="shared" si="3"/>
        <v>0.1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5</v>
      </c>
      <c r="H23" s="8">
        <v>1</v>
      </c>
      <c r="I23" s="8">
        <v>3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0.8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0</v>
      </c>
      <c r="G24" s="8">
        <v>5</v>
      </c>
      <c r="H24" s="8">
        <v>0</v>
      </c>
      <c r="I24" s="8">
        <v>4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0.1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1</v>
      </c>
      <c r="G26" s="8">
        <v>3</v>
      </c>
      <c r="H26" s="8">
        <v>0</v>
      </c>
      <c r="I26" s="8">
        <v>4</v>
      </c>
      <c r="J26">
        <f t="shared" si="0"/>
        <v>0</v>
      </c>
      <c r="K26">
        <f t="shared" si="1"/>
        <v>1</v>
      </c>
      <c r="L26">
        <f t="shared" si="2"/>
        <v>0.8</v>
      </c>
      <c r="M26">
        <f t="shared" si="3"/>
        <v>0.1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5</v>
      </c>
      <c r="H27" s="8">
        <v>1</v>
      </c>
      <c r="I27" s="8">
        <v>5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4</v>
      </c>
      <c r="H29" s="8">
        <v>0</v>
      </c>
      <c r="I29" s="8">
        <v>5</v>
      </c>
      <c r="J29">
        <f t="shared" si="0"/>
        <v>1</v>
      </c>
      <c r="K29">
        <f t="shared" si="1"/>
        <v>1</v>
      </c>
      <c r="L29">
        <f t="shared" si="2"/>
        <v>0.1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5</v>
      </c>
      <c r="H30" s="8">
        <v>0</v>
      </c>
      <c r="I30" s="8">
        <v>5</v>
      </c>
      <c r="J30">
        <f t="shared" si="0"/>
        <v>1</v>
      </c>
      <c r="K30">
        <f t="shared" si="1"/>
        <v>1</v>
      </c>
      <c r="L30">
        <f t="shared" si="2"/>
        <v>0</v>
      </c>
      <c r="M30">
        <f t="shared" si="3"/>
        <v>0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4</v>
      </c>
      <c r="H31" s="8">
        <v>0</v>
      </c>
      <c r="I31" s="8">
        <v>5</v>
      </c>
      <c r="J31">
        <f t="shared" si="0"/>
        <v>1</v>
      </c>
      <c r="K31">
        <f t="shared" si="1"/>
        <v>1</v>
      </c>
      <c r="L31">
        <f t="shared" si="2"/>
        <v>0.1</v>
      </c>
      <c r="M31">
        <f t="shared" si="3"/>
        <v>0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5</v>
      </c>
      <c r="H33" s="8">
        <v>0</v>
      </c>
      <c r="I33" s="8">
        <v>5</v>
      </c>
      <c r="J33">
        <f t="shared" si="0"/>
        <v>1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5</v>
      </c>
      <c r="H34" s="8">
        <v>1</v>
      </c>
      <c r="I34" s="8">
        <v>5</v>
      </c>
      <c r="J34">
        <f t="shared" si="0"/>
        <v>0</v>
      </c>
      <c r="K34">
        <f t="shared" si="1"/>
        <v>0</v>
      </c>
      <c r="L34">
        <f t="shared" si="2"/>
        <v>1</v>
      </c>
      <c r="M34">
        <f t="shared" si="3"/>
        <v>1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4</v>
      </c>
      <c r="H35" s="8">
        <v>1</v>
      </c>
      <c r="I35" s="8">
        <v>5</v>
      </c>
      <c r="J35">
        <f t="shared" si="0"/>
        <v>1</v>
      </c>
      <c r="K35">
        <f t="shared" si="1"/>
        <v>1</v>
      </c>
      <c r="L35">
        <f t="shared" si="2"/>
        <v>0.9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5</v>
      </c>
      <c r="H36" s="8">
        <v>0</v>
      </c>
      <c r="I36" s="8">
        <v>5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0</v>
      </c>
      <c r="G37" s="8">
        <v>4</v>
      </c>
      <c r="H37" s="8">
        <v>0</v>
      </c>
      <c r="I37" s="8">
        <v>5</v>
      </c>
      <c r="J37">
        <f t="shared" si="0"/>
        <v>1</v>
      </c>
      <c r="K37">
        <f t="shared" si="1"/>
        <v>1</v>
      </c>
      <c r="L37">
        <f t="shared" si="2"/>
        <v>0.1</v>
      </c>
      <c r="M37">
        <f t="shared" si="3"/>
        <v>0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5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3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0.8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0</v>
      </c>
      <c r="G40" s="8">
        <v>5</v>
      </c>
      <c r="H40" s="8">
        <v>0</v>
      </c>
      <c r="I40" s="8">
        <v>5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5</v>
      </c>
      <c r="H41" s="8">
        <v>0</v>
      </c>
      <c r="I41" s="8">
        <v>4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55F6-96EB-A643-B986-5D8D0A6069F9}">
  <dimension ref="A1:M41"/>
  <sheetViews>
    <sheetView workbookViewId="0">
      <selection sqref="A1:M41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5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3</v>
      </c>
      <c r="H4" s="8">
        <v>0</v>
      </c>
      <c r="I4" s="8">
        <v>3</v>
      </c>
      <c r="J4">
        <f t="shared" si="0"/>
        <v>1</v>
      </c>
      <c r="K4">
        <f t="shared" si="1"/>
        <v>1</v>
      </c>
      <c r="L4">
        <f t="shared" si="2"/>
        <v>0.2</v>
      </c>
      <c r="M4">
        <f t="shared" si="3"/>
        <v>0.2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5</v>
      </c>
      <c r="H5" s="8">
        <v>1</v>
      </c>
      <c r="I5" s="8">
        <v>5</v>
      </c>
      <c r="J5">
        <f t="shared" si="0"/>
        <v>0</v>
      </c>
      <c r="K5">
        <f t="shared" si="1"/>
        <v>0</v>
      </c>
      <c r="L5">
        <f t="shared" si="2"/>
        <v>1</v>
      </c>
      <c r="M5">
        <f t="shared" si="3"/>
        <v>1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5</v>
      </c>
      <c r="H7" s="8">
        <v>1</v>
      </c>
      <c r="I7" s="8">
        <v>5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3</v>
      </c>
      <c r="H8" s="8">
        <v>0</v>
      </c>
      <c r="I8" s="8">
        <v>3</v>
      </c>
      <c r="J8">
        <f t="shared" si="0"/>
        <v>1</v>
      </c>
      <c r="K8">
        <f t="shared" si="1"/>
        <v>1</v>
      </c>
      <c r="L8">
        <f t="shared" si="2"/>
        <v>0.2</v>
      </c>
      <c r="M8">
        <f t="shared" si="3"/>
        <v>0.2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5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0</v>
      </c>
      <c r="G10" s="8">
        <v>1</v>
      </c>
      <c r="H10" s="8">
        <v>0</v>
      </c>
      <c r="I10" s="8">
        <v>1</v>
      </c>
      <c r="J10">
        <f t="shared" si="0"/>
        <v>0</v>
      </c>
      <c r="K10">
        <f t="shared" si="1"/>
        <v>0</v>
      </c>
      <c r="L10">
        <f t="shared" si="2"/>
        <v>0.4</v>
      </c>
      <c r="M10">
        <f t="shared" si="3"/>
        <v>0.4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0</v>
      </c>
      <c r="G11" s="8">
        <v>1</v>
      </c>
      <c r="H11" s="8">
        <v>0</v>
      </c>
      <c r="I11" s="8">
        <v>3</v>
      </c>
      <c r="J11">
        <f t="shared" si="0"/>
        <v>0</v>
      </c>
      <c r="K11">
        <f t="shared" si="1"/>
        <v>0</v>
      </c>
      <c r="L11">
        <f t="shared" si="2"/>
        <v>0.4</v>
      </c>
      <c r="M11">
        <f t="shared" si="3"/>
        <v>0.2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1</v>
      </c>
      <c r="G12" s="8">
        <v>5</v>
      </c>
      <c r="H12" s="8">
        <v>1</v>
      </c>
      <c r="I12" s="8">
        <v>3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0.8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1</v>
      </c>
      <c r="H13" s="8">
        <v>1</v>
      </c>
      <c r="I13" s="8">
        <v>1</v>
      </c>
      <c r="J13">
        <f t="shared" si="0"/>
        <v>1</v>
      </c>
      <c r="K13">
        <f t="shared" si="1"/>
        <v>1</v>
      </c>
      <c r="L13">
        <f t="shared" si="2"/>
        <v>0.60000000000000009</v>
      </c>
      <c r="M13">
        <f t="shared" si="3"/>
        <v>0.60000000000000009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8">
        <v>0</v>
      </c>
      <c r="I14" s="8">
        <v>4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0.1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0</v>
      </c>
      <c r="G15" s="8">
        <v>3</v>
      </c>
      <c r="H15" s="8">
        <v>0</v>
      </c>
      <c r="I15" s="8">
        <v>3</v>
      </c>
      <c r="J15">
        <f t="shared" si="0"/>
        <v>0</v>
      </c>
      <c r="K15">
        <f t="shared" si="1"/>
        <v>0</v>
      </c>
      <c r="L15">
        <f t="shared" si="2"/>
        <v>0.2</v>
      </c>
      <c r="M15">
        <f t="shared" si="3"/>
        <v>0.2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0</v>
      </c>
      <c r="G16" s="8">
        <v>5</v>
      </c>
      <c r="H16" s="8">
        <v>0</v>
      </c>
      <c r="I16" s="8">
        <v>5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5</v>
      </c>
      <c r="H17" s="8">
        <v>1</v>
      </c>
      <c r="I17" s="8">
        <v>4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0.9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5</v>
      </c>
      <c r="H18" s="8">
        <v>0</v>
      </c>
      <c r="I18" s="8">
        <v>5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3</v>
      </c>
      <c r="H19" s="8">
        <v>1</v>
      </c>
      <c r="I19" s="8">
        <v>3</v>
      </c>
      <c r="J19">
        <f t="shared" si="0"/>
        <v>1</v>
      </c>
      <c r="K19">
        <f t="shared" si="1"/>
        <v>1</v>
      </c>
      <c r="L19">
        <f t="shared" si="2"/>
        <v>0.8</v>
      </c>
      <c r="M19">
        <f t="shared" si="3"/>
        <v>0.8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1</v>
      </c>
      <c r="H20" s="8">
        <v>1</v>
      </c>
      <c r="I20" s="8">
        <v>1</v>
      </c>
      <c r="J20">
        <f t="shared" si="0"/>
        <v>1</v>
      </c>
      <c r="K20">
        <f t="shared" si="1"/>
        <v>1</v>
      </c>
      <c r="L20">
        <f t="shared" si="2"/>
        <v>0.60000000000000009</v>
      </c>
      <c r="M20">
        <f t="shared" si="3"/>
        <v>0.60000000000000009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5</v>
      </c>
      <c r="H21" s="8">
        <v>1</v>
      </c>
      <c r="I21" s="8">
        <v>5</v>
      </c>
      <c r="J21">
        <f t="shared" si="0"/>
        <v>1</v>
      </c>
      <c r="K21">
        <f t="shared" si="1"/>
        <v>1</v>
      </c>
      <c r="L21">
        <f t="shared" si="2"/>
        <v>1</v>
      </c>
      <c r="M21">
        <f t="shared" si="3"/>
        <v>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1</v>
      </c>
      <c r="G22" s="8">
        <v>3</v>
      </c>
      <c r="H22" s="8">
        <v>1</v>
      </c>
      <c r="I22" s="8">
        <v>3</v>
      </c>
      <c r="J22">
        <f t="shared" si="0"/>
        <v>0</v>
      </c>
      <c r="K22">
        <f t="shared" si="1"/>
        <v>0</v>
      </c>
      <c r="L22">
        <f t="shared" si="2"/>
        <v>0.8</v>
      </c>
      <c r="M22">
        <f t="shared" si="3"/>
        <v>0.8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3</v>
      </c>
      <c r="H23" s="8">
        <v>1</v>
      </c>
      <c r="I23" s="8">
        <v>3</v>
      </c>
      <c r="J23">
        <f t="shared" si="0"/>
        <v>1</v>
      </c>
      <c r="K23">
        <f t="shared" si="1"/>
        <v>1</v>
      </c>
      <c r="L23">
        <f t="shared" si="2"/>
        <v>0.8</v>
      </c>
      <c r="M23">
        <f t="shared" si="3"/>
        <v>0.8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0</v>
      </c>
      <c r="G24" s="8">
        <v>3</v>
      </c>
      <c r="H24" s="8">
        <v>0</v>
      </c>
      <c r="I24" s="8">
        <v>3</v>
      </c>
      <c r="J24">
        <f t="shared" si="0"/>
        <v>0</v>
      </c>
      <c r="K24">
        <f t="shared" si="1"/>
        <v>0</v>
      </c>
      <c r="L24">
        <f t="shared" si="2"/>
        <v>0.2</v>
      </c>
      <c r="M24">
        <f t="shared" si="3"/>
        <v>0.2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1</v>
      </c>
      <c r="G26" s="8">
        <v>3</v>
      </c>
      <c r="H26" s="8">
        <v>1</v>
      </c>
      <c r="I26" s="8">
        <v>3</v>
      </c>
      <c r="J26">
        <f t="shared" si="0"/>
        <v>0</v>
      </c>
      <c r="K26">
        <f t="shared" si="1"/>
        <v>0</v>
      </c>
      <c r="L26">
        <f t="shared" si="2"/>
        <v>0.8</v>
      </c>
      <c r="M26">
        <f t="shared" si="3"/>
        <v>0.8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5</v>
      </c>
      <c r="H27" s="8">
        <v>1</v>
      </c>
      <c r="I27" s="8">
        <v>5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5</v>
      </c>
      <c r="H29" s="8">
        <v>0</v>
      </c>
      <c r="I29" s="8">
        <v>5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3</v>
      </c>
      <c r="H30" s="8">
        <v>0</v>
      </c>
      <c r="I30" s="8">
        <v>2</v>
      </c>
      <c r="J30">
        <f t="shared" si="0"/>
        <v>1</v>
      </c>
      <c r="K30">
        <f t="shared" si="1"/>
        <v>1</v>
      </c>
      <c r="L30">
        <f t="shared" si="2"/>
        <v>0.2</v>
      </c>
      <c r="M30">
        <f t="shared" si="3"/>
        <v>0.30000000000000004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5</v>
      </c>
      <c r="H31" s="8">
        <v>0</v>
      </c>
      <c r="I31" s="8">
        <v>5</v>
      </c>
      <c r="J31">
        <f t="shared" si="0"/>
        <v>1</v>
      </c>
      <c r="K31">
        <f t="shared" si="1"/>
        <v>1</v>
      </c>
      <c r="L31">
        <f t="shared" si="2"/>
        <v>0</v>
      </c>
      <c r="M31">
        <f t="shared" si="3"/>
        <v>0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5</v>
      </c>
      <c r="H33" s="8">
        <v>0</v>
      </c>
      <c r="I33" s="8">
        <v>5</v>
      </c>
      <c r="J33">
        <f t="shared" si="0"/>
        <v>1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0</v>
      </c>
      <c r="G34" s="8">
        <v>3</v>
      </c>
      <c r="H34" s="8">
        <v>0</v>
      </c>
      <c r="I34" s="8">
        <v>3</v>
      </c>
      <c r="J34">
        <f t="shared" si="0"/>
        <v>1</v>
      </c>
      <c r="K34">
        <f t="shared" si="1"/>
        <v>1</v>
      </c>
      <c r="L34">
        <f t="shared" si="2"/>
        <v>0.2</v>
      </c>
      <c r="M34">
        <f t="shared" si="3"/>
        <v>0.2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5</v>
      </c>
      <c r="H35" s="8">
        <v>1</v>
      </c>
      <c r="I35" s="8">
        <v>5</v>
      </c>
      <c r="J35">
        <f t="shared" si="0"/>
        <v>1</v>
      </c>
      <c r="K35">
        <f t="shared" si="1"/>
        <v>1</v>
      </c>
      <c r="L35">
        <f t="shared" si="2"/>
        <v>1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5</v>
      </c>
      <c r="H36" s="8">
        <v>0</v>
      </c>
      <c r="I36" s="8">
        <v>5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0</v>
      </c>
      <c r="G37" s="8">
        <v>3</v>
      </c>
      <c r="H37" s="8">
        <v>0</v>
      </c>
      <c r="I37" s="8">
        <v>3</v>
      </c>
      <c r="J37">
        <f t="shared" si="0"/>
        <v>1</v>
      </c>
      <c r="K37">
        <f t="shared" si="1"/>
        <v>1</v>
      </c>
      <c r="L37">
        <f t="shared" si="2"/>
        <v>0.2</v>
      </c>
      <c r="M37">
        <f t="shared" si="3"/>
        <v>0.2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5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5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5</v>
      </c>
      <c r="H40" s="8">
        <v>1</v>
      </c>
      <c r="I40" s="8">
        <v>5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5</v>
      </c>
      <c r="H41" s="8">
        <v>0</v>
      </c>
      <c r="I41" s="8">
        <v>5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49A0-28CC-A347-9526-C04FE37F78F4}">
  <dimension ref="A1:M41"/>
  <sheetViews>
    <sheetView workbookViewId="0">
      <selection activeCell="L2" sqref="L2:M41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4</v>
      </c>
      <c r="H3" s="8">
        <v>0</v>
      </c>
      <c r="I3" s="8">
        <v>4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0.1</v>
      </c>
      <c r="M3">
        <f t="shared" ref="M3:M41" si="3">(10 - (10 - ( H3 - 0.5)*2*I3*2)/2)*0.1</f>
        <v>0.1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5</v>
      </c>
      <c r="H4" s="8">
        <v>0</v>
      </c>
      <c r="I4" s="8">
        <v>5</v>
      </c>
      <c r="J4">
        <f t="shared" si="0"/>
        <v>1</v>
      </c>
      <c r="K4">
        <f t="shared" si="1"/>
        <v>1</v>
      </c>
      <c r="L4">
        <f t="shared" si="2"/>
        <v>0</v>
      </c>
      <c r="M4">
        <f t="shared" si="3"/>
        <v>0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3</v>
      </c>
      <c r="H5" s="8">
        <v>1</v>
      </c>
      <c r="I5" s="8">
        <v>3</v>
      </c>
      <c r="J5">
        <f t="shared" si="0"/>
        <v>0</v>
      </c>
      <c r="K5">
        <f t="shared" si="1"/>
        <v>0</v>
      </c>
      <c r="L5">
        <f t="shared" si="2"/>
        <v>0.8</v>
      </c>
      <c r="M5">
        <f t="shared" si="3"/>
        <v>0.8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5</v>
      </c>
      <c r="H7" s="8">
        <v>1</v>
      </c>
      <c r="I7" s="8">
        <v>5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5</v>
      </c>
      <c r="H8" s="8">
        <v>0</v>
      </c>
      <c r="I8" s="8">
        <v>2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0.30000000000000004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5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3</v>
      </c>
      <c r="H10" s="8">
        <v>1</v>
      </c>
      <c r="I10" s="8">
        <v>3</v>
      </c>
      <c r="J10">
        <f t="shared" si="0"/>
        <v>1</v>
      </c>
      <c r="K10">
        <f t="shared" si="1"/>
        <v>1</v>
      </c>
      <c r="L10">
        <f t="shared" si="2"/>
        <v>0.8</v>
      </c>
      <c r="M10">
        <f t="shared" si="3"/>
        <v>0.8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3</v>
      </c>
      <c r="H11" s="8">
        <v>1</v>
      </c>
      <c r="I11" s="8">
        <v>3</v>
      </c>
      <c r="J11">
        <f t="shared" si="0"/>
        <v>1</v>
      </c>
      <c r="K11">
        <f t="shared" si="1"/>
        <v>1</v>
      </c>
      <c r="L11">
        <f t="shared" si="2"/>
        <v>0.8</v>
      </c>
      <c r="M11">
        <f t="shared" si="3"/>
        <v>0.8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4</v>
      </c>
      <c r="H12" s="8">
        <v>0</v>
      </c>
      <c r="I12" s="8">
        <v>2</v>
      </c>
      <c r="J12">
        <f t="shared" si="0"/>
        <v>1</v>
      </c>
      <c r="K12">
        <f t="shared" si="1"/>
        <v>1</v>
      </c>
      <c r="L12">
        <f t="shared" si="2"/>
        <v>0.1</v>
      </c>
      <c r="M12">
        <f t="shared" si="3"/>
        <v>0.30000000000000004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4</v>
      </c>
      <c r="H13" s="8">
        <v>1</v>
      </c>
      <c r="I13" s="8">
        <v>4</v>
      </c>
      <c r="J13">
        <f t="shared" si="0"/>
        <v>1</v>
      </c>
      <c r="K13">
        <f t="shared" si="1"/>
        <v>1</v>
      </c>
      <c r="L13">
        <f t="shared" si="2"/>
        <v>0.9</v>
      </c>
      <c r="M13">
        <f t="shared" si="3"/>
        <v>0.9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4</v>
      </c>
      <c r="H15" s="8">
        <v>1</v>
      </c>
      <c r="I15" s="8">
        <v>4</v>
      </c>
      <c r="J15">
        <f t="shared" si="0"/>
        <v>1</v>
      </c>
      <c r="K15">
        <f t="shared" si="1"/>
        <v>1</v>
      </c>
      <c r="L15">
        <f t="shared" si="2"/>
        <v>0.9</v>
      </c>
      <c r="M15">
        <f t="shared" si="3"/>
        <v>0.9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5</v>
      </c>
      <c r="H16" s="8">
        <v>1</v>
      </c>
      <c r="I16" s="8">
        <v>4</v>
      </c>
      <c r="J16">
        <f t="shared" si="0"/>
        <v>1</v>
      </c>
      <c r="K16">
        <f t="shared" si="1"/>
        <v>1</v>
      </c>
      <c r="L16">
        <f t="shared" si="2"/>
        <v>1</v>
      </c>
      <c r="M16">
        <f t="shared" si="3"/>
        <v>0.9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4</v>
      </c>
      <c r="H17" s="8">
        <v>1</v>
      </c>
      <c r="I17" s="8">
        <v>4</v>
      </c>
      <c r="J17">
        <f t="shared" si="0"/>
        <v>1</v>
      </c>
      <c r="K17">
        <f t="shared" si="1"/>
        <v>1</v>
      </c>
      <c r="L17">
        <f t="shared" si="2"/>
        <v>0.9</v>
      </c>
      <c r="M17">
        <f t="shared" si="3"/>
        <v>0.9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5</v>
      </c>
      <c r="H18" s="8">
        <v>0</v>
      </c>
      <c r="I18" s="8">
        <v>5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2</v>
      </c>
      <c r="H19" s="8">
        <v>1</v>
      </c>
      <c r="I19" s="8">
        <v>2</v>
      </c>
      <c r="J19">
        <f t="shared" si="0"/>
        <v>1</v>
      </c>
      <c r="K19">
        <f t="shared" si="1"/>
        <v>1</v>
      </c>
      <c r="L19">
        <f t="shared" si="2"/>
        <v>0.70000000000000007</v>
      </c>
      <c r="M19">
        <f t="shared" si="3"/>
        <v>0.70000000000000007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2</v>
      </c>
      <c r="H20" s="8">
        <v>1</v>
      </c>
      <c r="I20" s="8">
        <v>2</v>
      </c>
      <c r="J20">
        <f t="shared" si="0"/>
        <v>1</v>
      </c>
      <c r="K20">
        <f t="shared" si="1"/>
        <v>1</v>
      </c>
      <c r="L20">
        <f t="shared" si="2"/>
        <v>0.70000000000000007</v>
      </c>
      <c r="M20">
        <f t="shared" si="3"/>
        <v>0.70000000000000007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0</v>
      </c>
      <c r="G21" s="8">
        <v>4</v>
      </c>
      <c r="H21" s="8">
        <v>0</v>
      </c>
      <c r="I21" s="8">
        <v>4</v>
      </c>
      <c r="J21">
        <f t="shared" si="0"/>
        <v>0</v>
      </c>
      <c r="K21">
        <f t="shared" si="1"/>
        <v>0</v>
      </c>
      <c r="L21">
        <f t="shared" si="2"/>
        <v>0.1</v>
      </c>
      <c r="M21">
        <f t="shared" si="3"/>
        <v>0.1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1</v>
      </c>
      <c r="G22" s="8">
        <v>3</v>
      </c>
      <c r="H22" s="8">
        <v>1</v>
      </c>
      <c r="I22" s="8">
        <v>3</v>
      </c>
      <c r="J22">
        <f t="shared" si="0"/>
        <v>0</v>
      </c>
      <c r="K22">
        <f t="shared" si="1"/>
        <v>0</v>
      </c>
      <c r="L22">
        <f t="shared" si="2"/>
        <v>0.8</v>
      </c>
      <c r="M22">
        <f t="shared" si="3"/>
        <v>0.8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5</v>
      </c>
      <c r="H23" s="8">
        <v>1</v>
      </c>
      <c r="I23" s="8">
        <v>5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3</v>
      </c>
      <c r="H24" s="8">
        <v>1</v>
      </c>
      <c r="I24" s="8">
        <v>3</v>
      </c>
      <c r="J24">
        <f t="shared" si="0"/>
        <v>1</v>
      </c>
      <c r="K24">
        <f t="shared" si="1"/>
        <v>1</v>
      </c>
      <c r="L24">
        <f t="shared" si="2"/>
        <v>0.8</v>
      </c>
      <c r="M24">
        <f t="shared" si="3"/>
        <v>0.8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5</v>
      </c>
      <c r="H26" s="8">
        <v>0</v>
      </c>
      <c r="I26" s="8">
        <v>5</v>
      </c>
      <c r="J26">
        <f t="shared" si="0"/>
        <v>1</v>
      </c>
      <c r="K26">
        <f t="shared" si="1"/>
        <v>1</v>
      </c>
      <c r="L26">
        <f t="shared" si="2"/>
        <v>0</v>
      </c>
      <c r="M26">
        <f t="shared" si="3"/>
        <v>0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5</v>
      </c>
      <c r="H27" s="8">
        <v>1</v>
      </c>
      <c r="I27" s="8">
        <v>5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5</v>
      </c>
      <c r="H29" s="8">
        <v>0</v>
      </c>
      <c r="I29" s="8">
        <v>5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5</v>
      </c>
      <c r="H30" s="8">
        <v>0</v>
      </c>
      <c r="I30" s="8">
        <v>5</v>
      </c>
      <c r="J30">
        <f t="shared" si="0"/>
        <v>1</v>
      </c>
      <c r="K30">
        <f t="shared" si="1"/>
        <v>1</v>
      </c>
      <c r="L30">
        <f t="shared" si="2"/>
        <v>0</v>
      </c>
      <c r="M30">
        <f t="shared" si="3"/>
        <v>0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5</v>
      </c>
      <c r="H31" s="8">
        <v>0</v>
      </c>
      <c r="I31" s="8">
        <v>5</v>
      </c>
      <c r="J31">
        <f t="shared" si="0"/>
        <v>1</v>
      </c>
      <c r="K31">
        <f t="shared" si="1"/>
        <v>1</v>
      </c>
      <c r="L31">
        <f t="shared" si="2"/>
        <v>0</v>
      </c>
      <c r="M31">
        <f t="shared" si="3"/>
        <v>0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5</v>
      </c>
      <c r="H33" s="8">
        <v>0</v>
      </c>
      <c r="I33" s="8">
        <v>5</v>
      </c>
      <c r="J33">
        <f t="shared" si="0"/>
        <v>1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4</v>
      </c>
      <c r="H34" s="8">
        <v>1</v>
      </c>
      <c r="I34" s="8">
        <v>4</v>
      </c>
      <c r="J34">
        <f t="shared" si="0"/>
        <v>0</v>
      </c>
      <c r="K34">
        <f t="shared" si="1"/>
        <v>0</v>
      </c>
      <c r="L34">
        <f t="shared" si="2"/>
        <v>0.9</v>
      </c>
      <c r="M34">
        <f t="shared" si="3"/>
        <v>0.9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5</v>
      </c>
      <c r="H35" s="8">
        <v>1</v>
      </c>
      <c r="I35" s="8">
        <v>5</v>
      </c>
      <c r="J35">
        <f t="shared" si="0"/>
        <v>1</v>
      </c>
      <c r="K35">
        <f t="shared" si="1"/>
        <v>1</v>
      </c>
      <c r="L35">
        <f t="shared" si="2"/>
        <v>1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5</v>
      </c>
      <c r="H36" s="8">
        <v>0</v>
      </c>
      <c r="I36" s="8">
        <v>2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0.30000000000000004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4</v>
      </c>
      <c r="H37" s="8">
        <v>1</v>
      </c>
      <c r="I37" s="8">
        <v>4</v>
      </c>
      <c r="J37">
        <f t="shared" si="0"/>
        <v>0</v>
      </c>
      <c r="K37">
        <f t="shared" si="1"/>
        <v>0</v>
      </c>
      <c r="L37">
        <f t="shared" si="2"/>
        <v>0.9</v>
      </c>
      <c r="M37">
        <f t="shared" si="3"/>
        <v>0.9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5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5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0</v>
      </c>
      <c r="G40" s="8">
        <v>3</v>
      </c>
      <c r="H40" s="8">
        <v>0</v>
      </c>
      <c r="I40" s="8">
        <v>3</v>
      </c>
      <c r="J40">
        <f t="shared" si="0"/>
        <v>0</v>
      </c>
      <c r="K40">
        <f t="shared" si="1"/>
        <v>0</v>
      </c>
      <c r="L40">
        <f t="shared" si="2"/>
        <v>0.2</v>
      </c>
      <c r="M40">
        <f t="shared" si="3"/>
        <v>0.2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5</v>
      </c>
      <c r="H41" s="8">
        <v>0</v>
      </c>
      <c r="I41" s="8">
        <v>5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C5F6-BDD3-B84E-9F62-5329A73CCA61}">
  <dimension ref="A1:M42"/>
  <sheetViews>
    <sheetView workbookViewId="0">
      <selection activeCell="J37" sqref="J37"/>
    </sheetView>
  </sheetViews>
  <sheetFormatPr baseColWidth="10" defaultRowHeight="16" x14ac:dyDescent="0.2"/>
  <cols>
    <col min="11" max="11" width="14" customWidth="1"/>
  </cols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5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4</v>
      </c>
      <c r="H4" s="8">
        <v>0</v>
      </c>
      <c r="I4" s="8">
        <v>5</v>
      </c>
      <c r="J4">
        <f t="shared" si="0"/>
        <v>1</v>
      </c>
      <c r="K4">
        <f t="shared" si="1"/>
        <v>1</v>
      </c>
      <c r="L4">
        <f t="shared" si="2"/>
        <v>0.1</v>
      </c>
      <c r="M4">
        <f t="shared" si="3"/>
        <v>0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0</v>
      </c>
      <c r="G5" s="8">
        <v>4</v>
      </c>
      <c r="H5" s="8">
        <v>0</v>
      </c>
      <c r="I5" s="8">
        <v>4</v>
      </c>
      <c r="J5">
        <f t="shared" si="0"/>
        <v>1</v>
      </c>
      <c r="K5">
        <f t="shared" si="1"/>
        <v>1</v>
      </c>
      <c r="L5">
        <f t="shared" si="2"/>
        <v>0.1</v>
      </c>
      <c r="M5">
        <f t="shared" si="3"/>
        <v>0.1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5</v>
      </c>
      <c r="H7" s="8">
        <v>1</v>
      </c>
      <c r="I7" s="8">
        <v>5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5</v>
      </c>
      <c r="H8" s="8">
        <v>0</v>
      </c>
      <c r="I8" s="8">
        <v>4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0.1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5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3</v>
      </c>
      <c r="H10" s="8">
        <v>1</v>
      </c>
      <c r="I10" s="8">
        <v>4</v>
      </c>
      <c r="J10">
        <f t="shared" si="0"/>
        <v>1</v>
      </c>
      <c r="K10">
        <f t="shared" si="1"/>
        <v>1</v>
      </c>
      <c r="L10">
        <f t="shared" si="2"/>
        <v>0.8</v>
      </c>
      <c r="M10">
        <f t="shared" si="3"/>
        <v>0.9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3</v>
      </c>
      <c r="H11" s="8">
        <v>1</v>
      </c>
      <c r="I11" s="8">
        <v>5</v>
      </c>
      <c r="J11">
        <f t="shared" si="0"/>
        <v>1</v>
      </c>
      <c r="K11">
        <f t="shared" si="1"/>
        <v>1</v>
      </c>
      <c r="L11">
        <f t="shared" si="2"/>
        <v>0.8</v>
      </c>
      <c r="M11">
        <f t="shared" si="3"/>
        <v>1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4</v>
      </c>
      <c r="H12" s="8">
        <v>0</v>
      </c>
      <c r="I12" s="8">
        <v>5</v>
      </c>
      <c r="J12">
        <f t="shared" si="0"/>
        <v>1</v>
      </c>
      <c r="K12">
        <f t="shared" si="1"/>
        <v>1</v>
      </c>
      <c r="L12">
        <f t="shared" si="2"/>
        <v>0.1</v>
      </c>
      <c r="M12">
        <f t="shared" si="3"/>
        <v>0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1</v>
      </c>
      <c r="I13" s="8">
        <v>5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5</v>
      </c>
      <c r="H15" s="8">
        <v>1</v>
      </c>
      <c r="I15" s="8">
        <v>5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4</v>
      </c>
      <c r="H16" s="8">
        <v>1</v>
      </c>
      <c r="I16" s="8">
        <v>5</v>
      </c>
      <c r="J16">
        <f t="shared" si="0"/>
        <v>1</v>
      </c>
      <c r="K16">
        <f t="shared" si="1"/>
        <v>1</v>
      </c>
      <c r="L16">
        <f t="shared" si="2"/>
        <v>0.9</v>
      </c>
      <c r="M16">
        <f t="shared" si="3"/>
        <v>1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5</v>
      </c>
      <c r="H17" s="8">
        <v>1</v>
      </c>
      <c r="I17" s="8">
        <v>5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1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5</v>
      </c>
      <c r="H18" s="8">
        <v>0</v>
      </c>
      <c r="I18" s="8">
        <v>5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3</v>
      </c>
      <c r="H19" s="8">
        <v>1</v>
      </c>
      <c r="I19" s="8">
        <v>4</v>
      </c>
      <c r="J19">
        <f t="shared" si="0"/>
        <v>1</v>
      </c>
      <c r="K19">
        <f t="shared" si="1"/>
        <v>1</v>
      </c>
      <c r="L19">
        <f t="shared" si="2"/>
        <v>0.8</v>
      </c>
      <c r="M19">
        <f t="shared" si="3"/>
        <v>0.9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3</v>
      </c>
      <c r="H20" s="8">
        <v>1</v>
      </c>
      <c r="I20" s="8">
        <v>4</v>
      </c>
      <c r="J20">
        <f t="shared" si="0"/>
        <v>1</v>
      </c>
      <c r="K20">
        <f t="shared" si="1"/>
        <v>1</v>
      </c>
      <c r="L20">
        <f t="shared" si="2"/>
        <v>0.8</v>
      </c>
      <c r="M20">
        <f t="shared" si="3"/>
        <v>0.9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4</v>
      </c>
      <c r="H21" s="8">
        <v>1</v>
      </c>
      <c r="I21" s="8">
        <v>5</v>
      </c>
      <c r="J21">
        <f t="shared" si="0"/>
        <v>1</v>
      </c>
      <c r="K21">
        <f t="shared" si="1"/>
        <v>1</v>
      </c>
      <c r="L21">
        <f t="shared" si="2"/>
        <v>0.9</v>
      </c>
      <c r="M21">
        <f t="shared" si="3"/>
        <v>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4</v>
      </c>
      <c r="H22" s="8">
        <v>0</v>
      </c>
      <c r="I22" s="8">
        <v>3</v>
      </c>
      <c r="J22">
        <f t="shared" si="0"/>
        <v>1</v>
      </c>
      <c r="K22">
        <f t="shared" si="1"/>
        <v>1</v>
      </c>
      <c r="L22">
        <f t="shared" si="2"/>
        <v>0.1</v>
      </c>
      <c r="M22">
        <f t="shared" si="3"/>
        <v>0.2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5</v>
      </c>
      <c r="H23" s="8">
        <v>1</v>
      </c>
      <c r="I23" s="8">
        <v>5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5</v>
      </c>
      <c r="H24" s="8">
        <v>1</v>
      </c>
      <c r="I24" s="8">
        <v>5</v>
      </c>
      <c r="J24">
        <f t="shared" si="0"/>
        <v>1</v>
      </c>
      <c r="K24">
        <f t="shared" si="1"/>
        <v>1</v>
      </c>
      <c r="L24">
        <f t="shared" si="2"/>
        <v>1</v>
      </c>
      <c r="M24">
        <f t="shared" si="3"/>
        <v>1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1</v>
      </c>
      <c r="G26" s="8">
        <v>2</v>
      </c>
      <c r="H26" s="8">
        <v>1</v>
      </c>
      <c r="I26" s="8">
        <v>2</v>
      </c>
      <c r="J26">
        <f t="shared" si="0"/>
        <v>0</v>
      </c>
      <c r="K26">
        <f t="shared" si="1"/>
        <v>0</v>
      </c>
      <c r="L26">
        <f t="shared" si="2"/>
        <v>0.70000000000000007</v>
      </c>
      <c r="M26">
        <f t="shared" si="3"/>
        <v>0.70000000000000007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5</v>
      </c>
      <c r="H27" s="8">
        <v>1</v>
      </c>
      <c r="I27" s="8">
        <v>5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3</v>
      </c>
      <c r="H29" s="8">
        <v>0</v>
      </c>
      <c r="I29" s="8">
        <v>5</v>
      </c>
      <c r="J29">
        <f t="shared" si="0"/>
        <v>1</v>
      </c>
      <c r="K29">
        <f t="shared" si="1"/>
        <v>1</v>
      </c>
      <c r="L29">
        <f t="shared" si="2"/>
        <v>0.2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4</v>
      </c>
      <c r="H30" s="8">
        <v>0</v>
      </c>
      <c r="I30" s="8">
        <v>4</v>
      </c>
      <c r="J30">
        <f t="shared" si="0"/>
        <v>1</v>
      </c>
      <c r="K30">
        <f t="shared" si="1"/>
        <v>1</v>
      </c>
      <c r="L30">
        <f t="shared" si="2"/>
        <v>0.1</v>
      </c>
      <c r="M30">
        <f t="shared" si="3"/>
        <v>0.1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4</v>
      </c>
      <c r="H31" s="8">
        <v>0</v>
      </c>
      <c r="I31" s="8">
        <v>4</v>
      </c>
      <c r="J31">
        <f t="shared" si="0"/>
        <v>1</v>
      </c>
      <c r="K31">
        <f t="shared" si="1"/>
        <v>1</v>
      </c>
      <c r="L31">
        <f t="shared" si="2"/>
        <v>0.1</v>
      </c>
      <c r="M31">
        <f t="shared" si="3"/>
        <v>0.1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1</v>
      </c>
      <c r="G33" s="8">
        <v>5</v>
      </c>
      <c r="H33" s="8">
        <v>0</v>
      </c>
      <c r="I33" s="8">
        <v>5</v>
      </c>
      <c r="J33">
        <f t="shared" si="0"/>
        <v>0</v>
      </c>
      <c r="K33">
        <f t="shared" si="1"/>
        <v>1</v>
      </c>
      <c r="L33">
        <f t="shared" si="2"/>
        <v>1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0</v>
      </c>
      <c r="G34" s="8">
        <v>2</v>
      </c>
      <c r="H34" s="8">
        <v>0</v>
      </c>
      <c r="I34" s="8">
        <v>2</v>
      </c>
      <c r="J34">
        <f t="shared" si="0"/>
        <v>1</v>
      </c>
      <c r="K34">
        <f t="shared" si="1"/>
        <v>1</v>
      </c>
      <c r="L34">
        <f t="shared" si="2"/>
        <v>0.30000000000000004</v>
      </c>
      <c r="M34">
        <f t="shared" si="3"/>
        <v>0.30000000000000004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5</v>
      </c>
      <c r="H35" s="8">
        <v>1</v>
      </c>
      <c r="I35" s="8">
        <v>5</v>
      </c>
      <c r="J35">
        <f t="shared" si="0"/>
        <v>1</v>
      </c>
      <c r="K35">
        <f t="shared" si="1"/>
        <v>1</v>
      </c>
      <c r="L35">
        <f t="shared" si="2"/>
        <v>1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4</v>
      </c>
      <c r="H36" s="8">
        <v>0</v>
      </c>
      <c r="I36" s="8">
        <v>4</v>
      </c>
      <c r="J36">
        <f t="shared" si="0"/>
        <v>1</v>
      </c>
      <c r="K36">
        <f t="shared" si="1"/>
        <v>1</v>
      </c>
      <c r="L36">
        <f t="shared" si="2"/>
        <v>0.1</v>
      </c>
      <c r="M36">
        <f t="shared" si="3"/>
        <v>0.1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3</v>
      </c>
      <c r="H37" s="8">
        <v>1</v>
      </c>
      <c r="I37" s="8">
        <v>3</v>
      </c>
      <c r="J37">
        <f t="shared" si="0"/>
        <v>0</v>
      </c>
      <c r="K37">
        <f t="shared" si="1"/>
        <v>0</v>
      </c>
      <c r="L37">
        <f t="shared" si="2"/>
        <v>0.8</v>
      </c>
      <c r="M37">
        <f t="shared" si="3"/>
        <v>0.8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4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0.1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4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0.9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5</v>
      </c>
      <c r="H40" s="8">
        <v>1</v>
      </c>
      <c r="I40" s="8">
        <v>5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1</v>
      </c>
      <c r="G41" s="8">
        <v>3</v>
      </c>
      <c r="H41" s="8">
        <v>0</v>
      </c>
      <c r="I41" s="8">
        <v>3</v>
      </c>
      <c r="J41">
        <f t="shared" si="0"/>
        <v>0</v>
      </c>
      <c r="K41">
        <f t="shared" si="1"/>
        <v>1</v>
      </c>
      <c r="L41">
        <f t="shared" si="2"/>
        <v>0.8</v>
      </c>
      <c r="M41">
        <f t="shared" si="3"/>
        <v>0.2</v>
      </c>
    </row>
    <row r="42" spans="1:13" x14ac:dyDescent="0.2">
      <c r="J42">
        <f>SUM(J2:J41)/40</f>
        <v>0.9</v>
      </c>
      <c r="K42">
        <f>SUM(K2:K41)/40</f>
        <v>0.95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6481-A631-4ABD-9FD3-05180937E427}">
  <dimension ref="A1:M42"/>
  <sheetViews>
    <sheetView workbookViewId="0">
      <selection activeCell="H40" sqref="H40"/>
    </sheetView>
  </sheetViews>
  <sheetFormatPr baseColWidth="10" defaultColWidth="8.83203125" defaultRowHeight="16" x14ac:dyDescent="0.2"/>
  <sheetData>
    <row r="1" spans="1:13" x14ac:dyDescent="0.2">
      <c r="A1" t="s">
        <v>21</v>
      </c>
      <c r="B1" t="s">
        <v>20</v>
      </c>
      <c r="C1" t="s">
        <v>22</v>
      </c>
      <c r="D1" t="s">
        <v>23</v>
      </c>
      <c r="E1" t="s">
        <v>4</v>
      </c>
      <c r="F1" t="s">
        <v>6</v>
      </c>
      <c r="G1" t="s">
        <v>10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</row>
    <row r="2" spans="1:13" x14ac:dyDescent="0.2">
      <c r="A2">
        <v>65</v>
      </c>
      <c r="B2">
        <v>0.83887360010762302</v>
      </c>
      <c r="C2">
        <v>2.8905618240384956E-2</v>
      </c>
      <c r="D2">
        <v>1</v>
      </c>
      <c r="E2">
        <v>1</v>
      </c>
      <c r="F2" s="4">
        <v>0</v>
      </c>
      <c r="G2" s="4">
        <v>3</v>
      </c>
      <c r="H2" s="5">
        <v>1</v>
      </c>
      <c r="I2" s="5">
        <v>4</v>
      </c>
      <c r="J2">
        <f>IF(E2=F2,1,0)</f>
        <v>0</v>
      </c>
      <c r="K2">
        <f>IF(E2=H2,1,0)</f>
        <v>1</v>
      </c>
      <c r="L2">
        <f>(10 - (10 - ( F2 - 0.5)*2*G2*2)/2)*0.1</f>
        <v>0.2</v>
      </c>
      <c r="M2">
        <f>(10 - (10 - ( H2 - 0.5)*2*I2*2)/2)*0.1</f>
        <v>0.9</v>
      </c>
    </row>
    <row r="3" spans="1:13" x14ac:dyDescent="0.2">
      <c r="A3">
        <v>1126</v>
      </c>
      <c r="B3">
        <v>0.52728790482449495</v>
      </c>
      <c r="C3">
        <v>3.0094974375071359E-2</v>
      </c>
      <c r="D3">
        <v>2</v>
      </c>
      <c r="E3">
        <v>0</v>
      </c>
      <c r="F3" s="4">
        <v>0</v>
      </c>
      <c r="G3" s="4">
        <v>4</v>
      </c>
      <c r="H3" s="5">
        <v>0</v>
      </c>
      <c r="I3" s="5">
        <v>2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0.1</v>
      </c>
      <c r="M3">
        <f t="shared" ref="M3:M41" si="3">(10 - (10 - ( H3 - 0.5)*2*I3*2)/2)*0.1</f>
        <v>0.30000000000000004</v>
      </c>
    </row>
    <row r="4" spans="1:13" x14ac:dyDescent="0.2">
      <c r="A4">
        <v>1082</v>
      </c>
      <c r="B4">
        <v>0.68379782748240703</v>
      </c>
      <c r="C4">
        <v>6.2850139916687975E-2</v>
      </c>
      <c r="D4">
        <v>3</v>
      </c>
      <c r="E4">
        <v>0</v>
      </c>
      <c r="F4" s="4">
        <v>0</v>
      </c>
      <c r="G4" s="4">
        <v>2</v>
      </c>
      <c r="H4" s="5">
        <v>1</v>
      </c>
      <c r="I4" s="5">
        <v>3</v>
      </c>
      <c r="J4">
        <f t="shared" si="0"/>
        <v>1</v>
      </c>
      <c r="K4">
        <f t="shared" si="1"/>
        <v>0</v>
      </c>
      <c r="L4">
        <f t="shared" si="2"/>
        <v>0.30000000000000004</v>
      </c>
      <c r="M4">
        <f t="shared" si="3"/>
        <v>0.8</v>
      </c>
    </row>
    <row r="5" spans="1:13" x14ac:dyDescent="0.2">
      <c r="A5">
        <v>1118</v>
      </c>
      <c r="B5">
        <v>0.59511812724716895</v>
      </c>
      <c r="C5">
        <v>0.1070555639423999</v>
      </c>
      <c r="D5">
        <v>4</v>
      </c>
      <c r="E5">
        <v>0</v>
      </c>
      <c r="F5" s="4">
        <v>1</v>
      </c>
      <c r="G5" s="4">
        <v>3</v>
      </c>
      <c r="H5" s="5">
        <v>0</v>
      </c>
      <c r="I5" s="5">
        <v>4</v>
      </c>
      <c r="J5">
        <f t="shared" si="0"/>
        <v>0</v>
      </c>
      <c r="K5">
        <f t="shared" si="1"/>
        <v>1</v>
      </c>
      <c r="L5">
        <f t="shared" si="2"/>
        <v>0.8</v>
      </c>
      <c r="M5">
        <f t="shared" si="3"/>
        <v>0.1</v>
      </c>
    </row>
    <row r="6" spans="1:13" x14ac:dyDescent="0.2">
      <c r="A6">
        <v>108</v>
      </c>
      <c r="B6">
        <v>0.99467267098443202</v>
      </c>
      <c r="C6">
        <v>0.12393575243603461</v>
      </c>
      <c r="D6">
        <v>5</v>
      </c>
      <c r="E6">
        <v>1</v>
      </c>
      <c r="F6" s="4">
        <v>1</v>
      </c>
      <c r="G6" s="4">
        <v>4</v>
      </c>
      <c r="H6" s="5">
        <v>1</v>
      </c>
      <c r="I6" s="5">
        <v>4</v>
      </c>
      <c r="J6">
        <f t="shared" si="0"/>
        <v>1</v>
      </c>
      <c r="K6">
        <f t="shared" si="1"/>
        <v>1</v>
      </c>
      <c r="L6">
        <f t="shared" si="2"/>
        <v>0.9</v>
      </c>
      <c r="M6">
        <f t="shared" si="3"/>
        <v>0.9</v>
      </c>
    </row>
    <row r="7" spans="1:13" x14ac:dyDescent="0.2">
      <c r="A7">
        <v>55</v>
      </c>
      <c r="B7">
        <v>0.80949581611545596</v>
      </c>
      <c r="C7">
        <v>0.14864445164157469</v>
      </c>
      <c r="D7">
        <v>6</v>
      </c>
      <c r="E7">
        <v>1</v>
      </c>
      <c r="F7" s="4">
        <v>0</v>
      </c>
      <c r="G7" s="4">
        <v>5</v>
      </c>
      <c r="H7" s="5">
        <v>1</v>
      </c>
      <c r="I7" s="5">
        <v>2</v>
      </c>
      <c r="J7">
        <f t="shared" si="0"/>
        <v>0</v>
      </c>
      <c r="K7">
        <f t="shared" si="1"/>
        <v>1</v>
      </c>
      <c r="L7">
        <f t="shared" si="2"/>
        <v>0</v>
      </c>
      <c r="M7">
        <f t="shared" si="3"/>
        <v>0.70000000000000007</v>
      </c>
    </row>
    <row r="8" spans="1:13" x14ac:dyDescent="0.2">
      <c r="A8">
        <v>1092</v>
      </c>
      <c r="B8">
        <v>0.89025533375626797</v>
      </c>
      <c r="C8">
        <v>0.1661054088619518</v>
      </c>
      <c r="D8">
        <v>7</v>
      </c>
      <c r="E8">
        <v>0</v>
      </c>
      <c r="F8" s="4">
        <v>0</v>
      </c>
      <c r="G8" s="4">
        <v>4</v>
      </c>
      <c r="H8" s="5">
        <v>1</v>
      </c>
      <c r="I8" s="5">
        <v>3</v>
      </c>
      <c r="J8">
        <f t="shared" si="0"/>
        <v>1</v>
      </c>
      <c r="K8">
        <f t="shared" si="1"/>
        <v>0</v>
      </c>
      <c r="L8">
        <f t="shared" si="2"/>
        <v>0.1</v>
      </c>
      <c r="M8">
        <f t="shared" si="3"/>
        <v>0.8</v>
      </c>
    </row>
    <row r="9" spans="1:13" x14ac:dyDescent="0.2">
      <c r="A9">
        <v>13</v>
      </c>
      <c r="B9">
        <v>0.98042132497483203</v>
      </c>
      <c r="C9">
        <v>0.17958295686318193</v>
      </c>
      <c r="D9">
        <v>8</v>
      </c>
      <c r="E9">
        <v>1</v>
      </c>
      <c r="F9" s="4">
        <v>0</v>
      </c>
      <c r="G9" s="4">
        <v>3</v>
      </c>
      <c r="H9" s="5">
        <v>1</v>
      </c>
      <c r="I9" s="5">
        <v>3</v>
      </c>
      <c r="J9">
        <f t="shared" si="0"/>
        <v>0</v>
      </c>
      <c r="K9">
        <f t="shared" si="1"/>
        <v>1</v>
      </c>
      <c r="L9">
        <f t="shared" si="2"/>
        <v>0.2</v>
      </c>
      <c r="M9">
        <f t="shared" si="3"/>
        <v>0.8</v>
      </c>
    </row>
    <row r="10" spans="1:13" x14ac:dyDescent="0.2">
      <c r="A10">
        <v>20</v>
      </c>
      <c r="B10">
        <v>0.83386194778455203</v>
      </c>
      <c r="C10">
        <v>0.22669565219324583</v>
      </c>
      <c r="D10">
        <v>9</v>
      </c>
      <c r="E10">
        <v>1</v>
      </c>
      <c r="F10" s="4">
        <v>1</v>
      </c>
      <c r="G10" s="4">
        <v>3</v>
      </c>
      <c r="H10" s="5">
        <v>1</v>
      </c>
      <c r="I10" s="5">
        <v>3</v>
      </c>
      <c r="J10">
        <f t="shared" si="0"/>
        <v>1</v>
      </c>
      <c r="K10">
        <f t="shared" si="1"/>
        <v>1</v>
      </c>
      <c r="L10">
        <f t="shared" si="2"/>
        <v>0.8</v>
      </c>
      <c r="M10">
        <f t="shared" si="3"/>
        <v>0.8</v>
      </c>
    </row>
    <row r="11" spans="1:13" x14ac:dyDescent="0.2">
      <c r="A11">
        <v>2</v>
      </c>
      <c r="B11">
        <v>0.851206259443407</v>
      </c>
      <c r="C11">
        <v>0.22869546465543245</v>
      </c>
      <c r="D11">
        <v>10</v>
      </c>
      <c r="E11">
        <v>1</v>
      </c>
      <c r="F11" s="4">
        <v>1</v>
      </c>
      <c r="G11" s="4">
        <v>2</v>
      </c>
      <c r="H11" s="5">
        <v>1</v>
      </c>
      <c r="I11" s="5">
        <v>2</v>
      </c>
      <c r="J11">
        <f t="shared" si="0"/>
        <v>1</v>
      </c>
      <c r="K11">
        <f t="shared" si="1"/>
        <v>1</v>
      </c>
      <c r="L11">
        <f t="shared" si="2"/>
        <v>0.70000000000000007</v>
      </c>
      <c r="M11">
        <f t="shared" si="3"/>
        <v>0.70000000000000007</v>
      </c>
    </row>
    <row r="12" spans="1:13" x14ac:dyDescent="0.2">
      <c r="A12">
        <v>1079</v>
      </c>
      <c r="B12">
        <v>0.51936815403883696</v>
      </c>
      <c r="C12">
        <v>0.23214178800152385</v>
      </c>
      <c r="D12">
        <v>11</v>
      </c>
      <c r="E12">
        <v>0</v>
      </c>
      <c r="F12" s="4">
        <v>0</v>
      </c>
      <c r="G12" s="4">
        <v>4</v>
      </c>
      <c r="H12" s="5">
        <v>0</v>
      </c>
      <c r="I12" s="5">
        <v>1</v>
      </c>
      <c r="J12">
        <f t="shared" si="0"/>
        <v>1</v>
      </c>
      <c r="K12">
        <f t="shared" si="1"/>
        <v>1</v>
      </c>
      <c r="L12">
        <f t="shared" si="2"/>
        <v>0.1</v>
      </c>
      <c r="M12">
        <f t="shared" si="3"/>
        <v>0.4</v>
      </c>
    </row>
    <row r="13" spans="1:13" x14ac:dyDescent="0.2">
      <c r="A13">
        <v>109</v>
      </c>
      <c r="B13">
        <v>0.49514726405345799</v>
      </c>
      <c r="C13">
        <v>0.3410076971898135</v>
      </c>
      <c r="D13">
        <v>12</v>
      </c>
      <c r="E13">
        <v>1</v>
      </c>
      <c r="F13" s="4">
        <v>1</v>
      </c>
      <c r="G13" s="4">
        <v>3</v>
      </c>
      <c r="H13" s="5">
        <v>0</v>
      </c>
      <c r="I13" s="5">
        <v>2</v>
      </c>
      <c r="J13">
        <f t="shared" si="0"/>
        <v>1</v>
      </c>
      <c r="K13">
        <f t="shared" si="1"/>
        <v>0</v>
      </c>
      <c r="L13">
        <f t="shared" si="2"/>
        <v>0.8</v>
      </c>
      <c r="M13">
        <f t="shared" si="3"/>
        <v>0.30000000000000004</v>
      </c>
    </row>
    <row r="14" spans="1:13" x14ac:dyDescent="0.2">
      <c r="A14">
        <v>1062</v>
      </c>
      <c r="B14">
        <v>5.5699878757602898E-2</v>
      </c>
      <c r="C14">
        <v>0.35913297255976084</v>
      </c>
      <c r="D14">
        <v>13</v>
      </c>
      <c r="E14">
        <v>0</v>
      </c>
      <c r="F14" s="4">
        <v>0</v>
      </c>
      <c r="G14" s="4">
        <v>4</v>
      </c>
      <c r="H14" s="5">
        <v>0</v>
      </c>
      <c r="I14" s="5">
        <v>3</v>
      </c>
      <c r="J14">
        <f t="shared" si="0"/>
        <v>1</v>
      </c>
      <c r="K14">
        <f t="shared" si="1"/>
        <v>1</v>
      </c>
      <c r="L14">
        <f t="shared" si="2"/>
        <v>0.1</v>
      </c>
      <c r="M14">
        <f t="shared" si="3"/>
        <v>0.2</v>
      </c>
    </row>
    <row r="15" spans="1:13" x14ac:dyDescent="0.2">
      <c r="A15">
        <v>19</v>
      </c>
      <c r="B15">
        <v>0.98319572452548398</v>
      </c>
      <c r="C15">
        <v>0.38024391075337272</v>
      </c>
      <c r="D15">
        <v>14</v>
      </c>
      <c r="E15">
        <v>1</v>
      </c>
      <c r="F15" s="4">
        <v>1</v>
      </c>
      <c r="G15" s="4">
        <v>3</v>
      </c>
      <c r="H15" s="5">
        <v>1</v>
      </c>
      <c r="I15" s="5">
        <v>3</v>
      </c>
      <c r="J15">
        <f t="shared" si="0"/>
        <v>1</v>
      </c>
      <c r="K15">
        <f t="shared" si="1"/>
        <v>1</v>
      </c>
      <c r="L15">
        <f t="shared" si="2"/>
        <v>0.8</v>
      </c>
      <c r="M15">
        <f t="shared" si="3"/>
        <v>0.8</v>
      </c>
    </row>
    <row r="16" spans="1:13" x14ac:dyDescent="0.2">
      <c r="A16">
        <v>112</v>
      </c>
      <c r="B16">
        <v>0.98617773756748195</v>
      </c>
      <c r="C16">
        <v>0.42290081153498926</v>
      </c>
      <c r="D16">
        <v>15</v>
      </c>
      <c r="E16">
        <v>1</v>
      </c>
      <c r="F16" s="4">
        <v>1</v>
      </c>
      <c r="G16" s="4">
        <v>2</v>
      </c>
      <c r="H16" s="5">
        <v>1</v>
      </c>
      <c r="I16" s="5">
        <v>5</v>
      </c>
      <c r="J16">
        <f t="shared" si="0"/>
        <v>1</v>
      </c>
      <c r="K16">
        <f t="shared" si="1"/>
        <v>1</v>
      </c>
      <c r="L16">
        <f t="shared" si="2"/>
        <v>0.70000000000000007</v>
      </c>
      <c r="M16">
        <f t="shared" si="3"/>
        <v>1</v>
      </c>
    </row>
    <row r="17" spans="1:13" x14ac:dyDescent="0.2">
      <c r="A17">
        <v>114</v>
      </c>
      <c r="B17">
        <v>0.64058833908646096</v>
      </c>
      <c r="C17">
        <v>0.47163087435117346</v>
      </c>
      <c r="D17">
        <v>16</v>
      </c>
      <c r="E17">
        <v>1</v>
      </c>
      <c r="F17" s="4">
        <v>1</v>
      </c>
      <c r="G17" s="4">
        <v>2</v>
      </c>
      <c r="H17" s="5">
        <v>0</v>
      </c>
      <c r="I17" s="5">
        <v>4</v>
      </c>
      <c r="J17">
        <f t="shared" si="0"/>
        <v>1</v>
      </c>
      <c r="K17">
        <f t="shared" si="1"/>
        <v>0</v>
      </c>
      <c r="L17">
        <f t="shared" si="2"/>
        <v>0.70000000000000007</v>
      </c>
      <c r="M17">
        <f t="shared" si="3"/>
        <v>0.1</v>
      </c>
    </row>
    <row r="18" spans="1:13" x14ac:dyDescent="0.2">
      <c r="A18">
        <v>1072</v>
      </c>
      <c r="B18">
        <v>0.55545836714949803</v>
      </c>
      <c r="C18">
        <v>0.48594504872331767</v>
      </c>
      <c r="D18">
        <v>17</v>
      </c>
      <c r="E18">
        <v>0</v>
      </c>
      <c r="F18" s="4">
        <v>0</v>
      </c>
      <c r="G18" s="4">
        <v>4</v>
      </c>
      <c r="H18" s="5">
        <v>0</v>
      </c>
      <c r="I18" s="5">
        <v>2</v>
      </c>
      <c r="J18">
        <f t="shared" si="0"/>
        <v>1</v>
      </c>
      <c r="K18">
        <f t="shared" si="1"/>
        <v>1</v>
      </c>
      <c r="L18">
        <f t="shared" si="2"/>
        <v>0.1</v>
      </c>
      <c r="M18">
        <f t="shared" si="3"/>
        <v>0.30000000000000004</v>
      </c>
    </row>
    <row r="19" spans="1:13" x14ac:dyDescent="0.2">
      <c r="A19">
        <v>1</v>
      </c>
      <c r="B19">
        <v>0.72892988256341196</v>
      </c>
      <c r="C19">
        <v>0.48927601601117188</v>
      </c>
      <c r="D19">
        <v>18</v>
      </c>
      <c r="E19">
        <v>1</v>
      </c>
      <c r="F19" s="4">
        <v>0</v>
      </c>
      <c r="G19" s="4">
        <v>3</v>
      </c>
      <c r="H19" s="5">
        <v>1</v>
      </c>
      <c r="I19" s="5">
        <v>3</v>
      </c>
      <c r="J19">
        <f t="shared" si="0"/>
        <v>0</v>
      </c>
      <c r="K19">
        <f t="shared" si="1"/>
        <v>1</v>
      </c>
      <c r="L19">
        <f t="shared" si="2"/>
        <v>0.2</v>
      </c>
      <c r="M19">
        <f t="shared" si="3"/>
        <v>0.8</v>
      </c>
    </row>
    <row r="20" spans="1:13" x14ac:dyDescent="0.2">
      <c r="A20">
        <v>111</v>
      </c>
      <c r="B20">
        <v>0.60345779677678801</v>
      </c>
      <c r="C20">
        <v>0.50784980304754401</v>
      </c>
      <c r="D20">
        <v>19</v>
      </c>
      <c r="E20">
        <v>1</v>
      </c>
      <c r="F20" s="4">
        <v>1</v>
      </c>
      <c r="G20" s="4">
        <v>2</v>
      </c>
      <c r="H20" s="5">
        <v>0</v>
      </c>
      <c r="I20" s="5">
        <v>2</v>
      </c>
      <c r="J20">
        <f t="shared" si="0"/>
        <v>1</v>
      </c>
      <c r="K20">
        <f t="shared" si="1"/>
        <v>0</v>
      </c>
      <c r="L20">
        <f t="shared" si="2"/>
        <v>0.70000000000000007</v>
      </c>
      <c r="M20">
        <f t="shared" si="3"/>
        <v>0.30000000000000004</v>
      </c>
    </row>
    <row r="21" spans="1:13" x14ac:dyDescent="0.2">
      <c r="A21">
        <v>8</v>
      </c>
      <c r="B21">
        <v>0.61599577863663801</v>
      </c>
      <c r="C21">
        <v>0.51807462825591699</v>
      </c>
      <c r="D21">
        <v>20</v>
      </c>
      <c r="E21">
        <v>1</v>
      </c>
      <c r="F21" s="4">
        <v>0</v>
      </c>
      <c r="G21" s="4">
        <v>4</v>
      </c>
      <c r="H21" s="5">
        <v>0</v>
      </c>
      <c r="I21" s="5">
        <v>3</v>
      </c>
      <c r="J21">
        <f t="shared" si="0"/>
        <v>0</v>
      </c>
      <c r="K21">
        <f t="shared" si="1"/>
        <v>0</v>
      </c>
      <c r="L21">
        <f t="shared" si="2"/>
        <v>0.1</v>
      </c>
      <c r="M21">
        <f t="shared" si="3"/>
        <v>0.2</v>
      </c>
    </row>
    <row r="22" spans="1:13" x14ac:dyDescent="0.2">
      <c r="A22">
        <v>1057</v>
      </c>
      <c r="B22">
        <v>0.73418989105503296</v>
      </c>
      <c r="C22">
        <v>0.55039321387273266</v>
      </c>
      <c r="D22">
        <v>21</v>
      </c>
      <c r="E22">
        <v>0</v>
      </c>
      <c r="F22" s="4">
        <v>0</v>
      </c>
      <c r="G22" s="4">
        <v>4</v>
      </c>
      <c r="H22" s="5">
        <v>1</v>
      </c>
      <c r="I22" s="5">
        <v>2</v>
      </c>
      <c r="J22">
        <f t="shared" si="0"/>
        <v>1</v>
      </c>
      <c r="K22">
        <f t="shared" si="1"/>
        <v>0</v>
      </c>
      <c r="L22">
        <f t="shared" si="2"/>
        <v>0.1</v>
      </c>
      <c r="M22">
        <f t="shared" si="3"/>
        <v>0.70000000000000007</v>
      </c>
    </row>
    <row r="23" spans="1:13" x14ac:dyDescent="0.2">
      <c r="A23">
        <v>64</v>
      </c>
      <c r="B23">
        <v>0.74447745037736202</v>
      </c>
      <c r="C23">
        <v>0.56081843442206081</v>
      </c>
      <c r="D23">
        <v>22</v>
      </c>
      <c r="E23">
        <v>1</v>
      </c>
      <c r="F23" s="4">
        <v>1</v>
      </c>
      <c r="G23" s="4">
        <v>4</v>
      </c>
      <c r="H23" s="5">
        <v>0</v>
      </c>
      <c r="I23" s="5">
        <v>2</v>
      </c>
      <c r="J23">
        <f t="shared" si="0"/>
        <v>1</v>
      </c>
      <c r="K23">
        <f t="shared" si="1"/>
        <v>0</v>
      </c>
      <c r="L23">
        <f t="shared" si="2"/>
        <v>0.9</v>
      </c>
      <c r="M23">
        <f t="shared" si="3"/>
        <v>0.30000000000000004</v>
      </c>
    </row>
    <row r="24" spans="1:13" x14ac:dyDescent="0.2">
      <c r="A24">
        <v>26</v>
      </c>
      <c r="B24">
        <v>0.73932121912502702</v>
      </c>
      <c r="C24">
        <v>0.60126841987193802</v>
      </c>
      <c r="D24">
        <v>23</v>
      </c>
      <c r="E24">
        <v>1</v>
      </c>
      <c r="F24" s="4">
        <v>0</v>
      </c>
      <c r="G24" s="4">
        <v>3</v>
      </c>
      <c r="H24" s="5">
        <v>1</v>
      </c>
      <c r="I24" s="5">
        <v>2</v>
      </c>
      <c r="J24">
        <f t="shared" si="0"/>
        <v>0</v>
      </c>
      <c r="K24">
        <f t="shared" si="1"/>
        <v>1</v>
      </c>
      <c r="L24">
        <f t="shared" si="2"/>
        <v>0.2</v>
      </c>
      <c r="M24">
        <f t="shared" si="3"/>
        <v>0.70000000000000007</v>
      </c>
    </row>
    <row r="25" spans="1:13" x14ac:dyDescent="0.2">
      <c r="A25">
        <v>1065</v>
      </c>
      <c r="B25">
        <v>1.53318519701262E-3</v>
      </c>
      <c r="C25">
        <v>0.61289560009688615</v>
      </c>
      <c r="D25">
        <v>24</v>
      </c>
      <c r="E25">
        <v>0</v>
      </c>
      <c r="F25" s="4">
        <v>0</v>
      </c>
      <c r="G25" s="4">
        <v>3</v>
      </c>
      <c r="H25" s="5">
        <v>0</v>
      </c>
      <c r="I25" s="5">
        <v>2</v>
      </c>
      <c r="J25">
        <f t="shared" si="0"/>
        <v>1</v>
      </c>
      <c r="K25">
        <f t="shared" si="1"/>
        <v>1</v>
      </c>
      <c r="L25">
        <f t="shared" si="2"/>
        <v>0.2</v>
      </c>
      <c r="M25">
        <f t="shared" si="3"/>
        <v>0.30000000000000004</v>
      </c>
    </row>
    <row r="26" spans="1:13" x14ac:dyDescent="0.2">
      <c r="A26">
        <v>1064</v>
      </c>
      <c r="B26">
        <v>0.29203732867285098</v>
      </c>
      <c r="C26">
        <v>0.61772423779365804</v>
      </c>
      <c r="D26">
        <v>25</v>
      </c>
      <c r="E26">
        <v>0</v>
      </c>
      <c r="F26" s="4">
        <v>1</v>
      </c>
      <c r="G26" s="4">
        <v>2</v>
      </c>
      <c r="H26" s="5">
        <v>0</v>
      </c>
      <c r="I26" s="5">
        <v>3</v>
      </c>
      <c r="J26">
        <f t="shared" si="0"/>
        <v>0</v>
      </c>
      <c r="K26">
        <f t="shared" si="1"/>
        <v>1</v>
      </c>
      <c r="L26">
        <f t="shared" si="2"/>
        <v>0.70000000000000007</v>
      </c>
      <c r="M26">
        <f t="shared" si="3"/>
        <v>0.2</v>
      </c>
    </row>
    <row r="27" spans="1:13" x14ac:dyDescent="0.2">
      <c r="A27">
        <v>25</v>
      </c>
      <c r="B27">
        <v>0.97921349702322602</v>
      </c>
      <c r="C27">
        <v>0.6839512710646386</v>
      </c>
      <c r="D27">
        <v>26</v>
      </c>
      <c r="E27">
        <v>1</v>
      </c>
      <c r="F27" s="4">
        <v>0</v>
      </c>
      <c r="G27" s="4">
        <v>2</v>
      </c>
      <c r="H27" s="5">
        <v>1</v>
      </c>
      <c r="I27" s="5">
        <v>2</v>
      </c>
      <c r="J27">
        <f t="shared" si="0"/>
        <v>0</v>
      </c>
      <c r="K27">
        <f t="shared" si="1"/>
        <v>1</v>
      </c>
      <c r="L27">
        <f t="shared" si="2"/>
        <v>0.30000000000000004</v>
      </c>
      <c r="M27">
        <f t="shared" si="3"/>
        <v>0.70000000000000007</v>
      </c>
    </row>
    <row r="28" spans="1:13" x14ac:dyDescent="0.2">
      <c r="A28">
        <v>1063</v>
      </c>
      <c r="B28">
        <v>0.16867810309918699</v>
      </c>
      <c r="C28">
        <v>0.71163081063468192</v>
      </c>
      <c r="D28">
        <v>27</v>
      </c>
      <c r="E28">
        <v>0</v>
      </c>
      <c r="F28" s="4">
        <v>0</v>
      </c>
      <c r="G28" s="4">
        <v>2</v>
      </c>
      <c r="H28" s="5">
        <v>0</v>
      </c>
      <c r="I28" s="5">
        <v>2</v>
      </c>
      <c r="J28">
        <f t="shared" si="0"/>
        <v>1</v>
      </c>
      <c r="K28">
        <f t="shared" si="1"/>
        <v>1</v>
      </c>
      <c r="L28">
        <f t="shared" si="2"/>
        <v>0.30000000000000004</v>
      </c>
      <c r="M28">
        <f t="shared" si="3"/>
        <v>0.30000000000000004</v>
      </c>
    </row>
    <row r="29" spans="1:13" x14ac:dyDescent="0.2">
      <c r="A29">
        <v>1084</v>
      </c>
      <c r="B29">
        <v>0.60258635868310995</v>
      </c>
      <c r="C29">
        <v>0.72717832667321936</v>
      </c>
      <c r="D29">
        <v>28</v>
      </c>
      <c r="E29">
        <v>0</v>
      </c>
      <c r="F29" s="4">
        <v>0</v>
      </c>
      <c r="G29" s="4">
        <v>3</v>
      </c>
      <c r="H29" s="5">
        <v>0</v>
      </c>
      <c r="I29" s="5">
        <v>2</v>
      </c>
      <c r="J29">
        <f t="shared" si="0"/>
        <v>1</v>
      </c>
      <c r="K29">
        <f t="shared" si="1"/>
        <v>1</v>
      </c>
      <c r="L29">
        <f t="shared" si="2"/>
        <v>0.2</v>
      </c>
      <c r="M29">
        <f t="shared" si="3"/>
        <v>0.30000000000000004</v>
      </c>
    </row>
    <row r="30" spans="1:13" x14ac:dyDescent="0.2">
      <c r="A30">
        <v>1080</v>
      </c>
      <c r="B30">
        <v>0.50661127790944505</v>
      </c>
      <c r="C30">
        <v>0.75405088470604842</v>
      </c>
      <c r="D30">
        <v>29</v>
      </c>
      <c r="E30">
        <v>0</v>
      </c>
      <c r="F30" s="4">
        <v>0</v>
      </c>
      <c r="G30" s="4">
        <v>2</v>
      </c>
      <c r="H30" s="5">
        <v>0</v>
      </c>
      <c r="I30" s="5">
        <v>2</v>
      </c>
      <c r="J30">
        <f t="shared" si="0"/>
        <v>1</v>
      </c>
      <c r="K30">
        <f t="shared" si="1"/>
        <v>1</v>
      </c>
      <c r="L30">
        <f t="shared" si="2"/>
        <v>0.30000000000000004</v>
      </c>
      <c r="M30">
        <f t="shared" si="3"/>
        <v>0.30000000000000004</v>
      </c>
    </row>
    <row r="31" spans="1:13" x14ac:dyDescent="0.2">
      <c r="A31">
        <v>1119</v>
      </c>
      <c r="B31">
        <v>0.48621332799136002</v>
      </c>
      <c r="C31">
        <v>0.80616942106274736</v>
      </c>
      <c r="D31">
        <v>30</v>
      </c>
      <c r="E31">
        <v>0</v>
      </c>
      <c r="F31" s="4">
        <v>1</v>
      </c>
      <c r="G31" s="4">
        <v>2</v>
      </c>
      <c r="H31" s="5">
        <v>0</v>
      </c>
      <c r="I31" s="5">
        <v>1</v>
      </c>
      <c r="J31">
        <f t="shared" si="0"/>
        <v>0</v>
      </c>
      <c r="K31">
        <f t="shared" si="1"/>
        <v>1</v>
      </c>
      <c r="L31">
        <f t="shared" si="2"/>
        <v>0.70000000000000007</v>
      </c>
      <c r="M31">
        <f t="shared" si="3"/>
        <v>0.4</v>
      </c>
    </row>
    <row r="32" spans="1:13" x14ac:dyDescent="0.2">
      <c r="A32">
        <v>3</v>
      </c>
      <c r="B32">
        <v>0.91195253087497696</v>
      </c>
      <c r="C32">
        <v>0.82283882892924998</v>
      </c>
      <c r="D32">
        <v>31</v>
      </c>
      <c r="E32">
        <v>1</v>
      </c>
      <c r="F32" s="4">
        <v>1</v>
      </c>
      <c r="G32" s="4">
        <v>4</v>
      </c>
      <c r="H32" s="5">
        <v>1</v>
      </c>
      <c r="I32" s="5">
        <v>2</v>
      </c>
      <c r="J32">
        <f t="shared" si="0"/>
        <v>1</v>
      </c>
      <c r="K32">
        <f t="shared" si="1"/>
        <v>1</v>
      </c>
      <c r="L32">
        <f t="shared" si="2"/>
        <v>0.9</v>
      </c>
      <c r="M32">
        <f t="shared" si="3"/>
        <v>0.70000000000000007</v>
      </c>
    </row>
    <row r="33" spans="1:13" x14ac:dyDescent="0.2">
      <c r="A33">
        <v>1073</v>
      </c>
      <c r="B33">
        <v>0.44687242653651099</v>
      </c>
      <c r="C33">
        <v>0.82644976134103554</v>
      </c>
      <c r="D33">
        <v>32</v>
      </c>
      <c r="E33">
        <v>0</v>
      </c>
      <c r="F33" s="4">
        <v>1</v>
      </c>
      <c r="G33" s="4">
        <v>2</v>
      </c>
      <c r="H33" s="5">
        <v>0</v>
      </c>
      <c r="I33" s="5">
        <v>2</v>
      </c>
      <c r="J33">
        <f t="shared" si="0"/>
        <v>0</v>
      </c>
      <c r="K33">
        <f t="shared" si="1"/>
        <v>1</v>
      </c>
      <c r="L33">
        <f t="shared" si="2"/>
        <v>0.70000000000000007</v>
      </c>
      <c r="M33">
        <f t="shared" si="3"/>
        <v>0.30000000000000004</v>
      </c>
    </row>
    <row r="34" spans="1:13" x14ac:dyDescent="0.2">
      <c r="A34">
        <v>1112</v>
      </c>
      <c r="B34">
        <v>0.93804645032100498</v>
      </c>
      <c r="C34">
        <v>0.83426996143750698</v>
      </c>
      <c r="D34">
        <v>33</v>
      </c>
      <c r="E34">
        <v>0</v>
      </c>
      <c r="F34" s="4">
        <v>1</v>
      </c>
      <c r="G34" s="4">
        <v>3</v>
      </c>
      <c r="H34" s="5">
        <v>1</v>
      </c>
      <c r="I34" s="5">
        <v>2</v>
      </c>
      <c r="J34">
        <f t="shared" si="0"/>
        <v>0</v>
      </c>
      <c r="K34">
        <f t="shared" si="1"/>
        <v>0</v>
      </c>
      <c r="L34">
        <f t="shared" si="2"/>
        <v>0.8</v>
      </c>
      <c r="M34">
        <f t="shared" si="3"/>
        <v>0.70000000000000007</v>
      </c>
    </row>
    <row r="35" spans="1:13" x14ac:dyDescent="0.2">
      <c r="A35">
        <v>56</v>
      </c>
      <c r="B35">
        <v>0.94394141750766403</v>
      </c>
      <c r="C35">
        <v>0.83447471602229861</v>
      </c>
      <c r="D35">
        <v>34</v>
      </c>
      <c r="E35">
        <v>1</v>
      </c>
      <c r="F35" s="4">
        <v>0</v>
      </c>
      <c r="G35" s="4">
        <v>2</v>
      </c>
      <c r="H35" s="5">
        <v>1</v>
      </c>
      <c r="I35" s="5">
        <v>2</v>
      </c>
      <c r="J35">
        <f t="shared" si="0"/>
        <v>0</v>
      </c>
      <c r="K35">
        <f t="shared" si="1"/>
        <v>1</v>
      </c>
      <c r="L35">
        <f t="shared" si="2"/>
        <v>0.30000000000000004</v>
      </c>
      <c r="M35">
        <f t="shared" si="3"/>
        <v>0.70000000000000007</v>
      </c>
    </row>
    <row r="36" spans="1:13" x14ac:dyDescent="0.2">
      <c r="A36">
        <v>1114</v>
      </c>
      <c r="B36">
        <v>0.57168492247735103</v>
      </c>
      <c r="C36">
        <v>0.84114728131942562</v>
      </c>
      <c r="D36">
        <v>35</v>
      </c>
      <c r="E36">
        <v>0</v>
      </c>
      <c r="F36" s="4">
        <v>0</v>
      </c>
      <c r="G36" s="4">
        <v>3</v>
      </c>
      <c r="H36" s="5">
        <v>0</v>
      </c>
      <c r="I36" s="5">
        <v>3</v>
      </c>
      <c r="J36">
        <f t="shared" si="0"/>
        <v>1</v>
      </c>
      <c r="K36">
        <f t="shared" si="1"/>
        <v>1</v>
      </c>
      <c r="L36">
        <f t="shared" si="2"/>
        <v>0.2</v>
      </c>
      <c r="M36">
        <f t="shared" si="3"/>
        <v>0.2</v>
      </c>
    </row>
    <row r="37" spans="1:13" x14ac:dyDescent="0.2">
      <c r="A37">
        <v>1058</v>
      </c>
      <c r="B37">
        <v>0.56198485193364001</v>
      </c>
      <c r="C37">
        <v>0.85815294022491428</v>
      </c>
      <c r="D37">
        <v>36</v>
      </c>
      <c r="E37">
        <v>0</v>
      </c>
      <c r="F37" s="4">
        <v>1</v>
      </c>
      <c r="G37" s="4">
        <v>4</v>
      </c>
      <c r="H37" s="5">
        <v>0</v>
      </c>
      <c r="I37" s="5">
        <v>2</v>
      </c>
      <c r="J37">
        <f t="shared" si="0"/>
        <v>0</v>
      </c>
      <c r="K37">
        <f t="shared" si="1"/>
        <v>1</v>
      </c>
      <c r="L37">
        <f t="shared" si="2"/>
        <v>0.9</v>
      </c>
      <c r="M37">
        <f t="shared" si="3"/>
        <v>0.30000000000000004</v>
      </c>
    </row>
    <row r="38" spans="1:13" x14ac:dyDescent="0.2">
      <c r="A38">
        <v>1093</v>
      </c>
      <c r="B38">
        <v>6.2758978363865996E-3</v>
      </c>
      <c r="C38">
        <v>0.90985355942623802</v>
      </c>
      <c r="D38">
        <v>37</v>
      </c>
      <c r="E38">
        <v>0</v>
      </c>
      <c r="F38" s="4">
        <v>1</v>
      </c>
      <c r="G38" s="4">
        <v>2</v>
      </c>
      <c r="H38" s="5">
        <v>0</v>
      </c>
      <c r="I38" s="5">
        <v>3</v>
      </c>
      <c r="J38">
        <f t="shared" si="0"/>
        <v>0</v>
      </c>
      <c r="K38">
        <f t="shared" si="1"/>
        <v>1</v>
      </c>
      <c r="L38">
        <f t="shared" si="2"/>
        <v>0.70000000000000007</v>
      </c>
      <c r="M38">
        <f t="shared" si="3"/>
        <v>0.2</v>
      </c>
    </row>
    <row r="39" spans="1:13" x14ac:dyDescent="0.2">
      <c r="A39">
        <v>115</v>
      </c>
      <c r="B39">
        <v>0.81456143929167202</v>
      </c>
      <c r="C39">
        <v>0.9660068600046462</v>
      </c>
      <c r="D39">
        <v>38</v>
      </c>
      <c r="E39">
        <v>1</v>
      </c>
      <c r="F39" s="4">
        <v>1</v>
      </c>
      <c r="G39" s="4">
        <v>2</v>
      </c>
      <c r="H39" s="5">
        <v>1</v>
      </c>
      <c r="I39" s="5">
        <v>3</v>
      </c>
      <c r="J39">
        <f t="shared" si="0"/>
        <v>1</v>
      </c>
      <c r="K39">
        <f t="shared" si="1"/>
        <v>1</v>
      </c>
      <c r="L39">
        <f t="shared" si="2"/>
        <v>0.70000000000000007</v>
      </c>
      <c r="M39">
        <f t="shared" si="3"/>
        <v>0.8</v>
      </c>
    </row>
    <row r="40" spans="1:13" x14ac:dyDescent="0.2">
      <c r="A40">
        <v>9</v>
      </c>
      <c r="B40">
        <v>0.50878521737083204</v>
      </c>
      <c r="C40">
        <v>0.97394554645028797</v>
      </c>
      <c r="D40">
        <v>39</v>
      </c>
      <c r="E40">
        <v>1</v>
      </c>
      <c r="F40" s="4">
        <v>0</v>
      </c>
      <c r="G40" s="4">
        <v>3</v>
      </c>
      <c r="H40" s="5">
        <v>0</v>
      </c>
      <c r="I40" s="5">
        <v>2</v>
      </c>
      <c r="J40">
        <f t="shared" si="0"/>
        <v>0</v>
      </c>
      <c r="K40">
        <f t="shared" si="1"/>
        <v>0</v>
      </c>
      <c r="L40">
        <f t="shared" si="2"/>
        <v>0.2</v>
      </c>
      <c r="M40">
        <f t="shared" si="3"/>
        <v>0.30000000000000004</v>
      </c>
    </row>
    <row r="41" spans="1:13" x14ac:dyDescent="0.2">
      <c r="A41">
        <v>1124</v>
      </c>
      <c r="B41">
        <v>0.60372106408682202</v>
      </c>
      <c r="C41">
        <v>0.99296332235545459</v>
      </c>
      <c r="D41">
        <v>40</v>
      </c>
      <c r="E41">
        <v>0</v>
      </c>
      <c r="F41" s="4">
        <v>0</v>
      </c>
      <c r="G41" s="4">
        <v>3</v>
      </c>
      <c r="H41" s="5">
        <v>0</v>
      </c>
      <c r="I41" s="5">
        <v>2</v>
      </c>
      <c r="J41">
        <f t="shared" si="0"/>
        <v>1</v>
      </c>
      <c r="K41">
        <f t="shared" si="1"/>
        <v>1</v>
      </c>
      <c r="L41">
        <f t="shared" si="2"/>
        <v>0.2</v>
      </c>
      <c r="M41">
        <f t="shared" si="3"/>
        <v>0.30000000000000004</v>
      </c>
    </row>
    <row r="42" spans="1:13" x14ac:dyDescent="0.2">
      <c r="J42">
        <f>SUM(J2:J41)/40</f>
        <v>0.6</v>
      </c>
      <c r="K42">
        <f>SUM(K2:K41)/40</f>
        <v>0.75</v>
      </c>
    </row>
  </sheetData>
  <phoneticPr fontId="3"/>
  <pageMargins left="0.7" right="0.7" top="0.75" bottom="0.75" header="0.3" footer="0.3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BDEF-C36C-4346-A026-869F6CC9EA4D}">
  <dimension ref="A1:M42"/>
  <sheetViews>
    <sheetView workbookViewId="0">
      <selection activeCell="M41" sqref="A1:M41"/>
    </sheetView>
  </sheetViews>
  <sheetFormatPr baseColWidth="10" defaultColWidth="8.83203125" defaultRowHeight="16" x14ac:dyDescent="0.2"/>
  <cols>
    <col min="11" max="11" width="18.33203125" customWidth="1"/>
  </cols>
  <sheetData>
    <row r="1" spans="1:13" x14ac:dyDescent="0.2">
      <c r="A1" t="s">
        <v>21</v>
      </c>
      <c r="B1" t="s">
        <v>20</v>
      </c>
      <c r="C1" t="s">
        <v>22</v>
      </c>
      <c r="D1" t="s">
        <v>23</v>
      </c>
      <c r="E1" t="s">
        <v>4</v>
      </c>
      <c r="F1" t="s">
        <v>6</v>
      </c>
      <c r="G1" t="s">
        <v>10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</row>
    <row r="2" spans="1:13" x14ac:dyDescent="0.2">
      <c r="A2">
        <v>65</v>
      </c>
      <c r="B2">
        <v>0.83887360010762302</v>
      </c>
      <c r="C2">
        <v>2.8905618240384956E-2</v>
      </c>
      <c r="D2">
        <v>1</v>
      </c>
      <c r="E2">
        <v>1</v>
      </c>
      <c r="F2" s="6">
        <v>0</v>
      </c>
      <c r="G2" s="6">
        <v>1</v>
      </c>
      <c r="H2" s="7">
        <v>1</v>
      </c>
      <c r="I2" s="7">
        <v>3</v>
      </c>
      <c r="J2">
        <f>IF(E2=F2,1,0)</f>
        <v>0</v>
      </c>
      <c r="K2">
        <f>IF(E2=H2,1,0)</f>
        <v>1</v>
      </c>
      <c r="L2">
        <f>(10 - (10 - ( F2 - 0.5)*2*G2*2)/2)*0.1</f>
        <v>0.4</v>
      </c>
      <c r="M2">
        <f>(10 - (10 - ( H2 - 0.5)*2*I2*2)/2)*0.1</f>
        <v>0.8</v>
      </c>
    </row>
    <row r="3" spans="1:13" x14ac:dyDescent="0.2">
      <c r="A3">
        <v>1126</v>
      </c>
      <c r="B3">
        <v>0.52728790482449495</v>
      </c>
      <c r="C3">
        <v>3.0094974375071359E-2</v>
      </c>
      <c r="D3">
        <v>2</v>
      </c>
      <c r="E3">
        <v>0</v>
      </c>
      <c r="F3" s="6">
        <v>0</v>
      </c>
      <c r="G3" s="6">
        <v>3</v>
      </c>
      <c r="H3" s="7">
        <v>0</v>
      </c>
      <c r="I3" s="7">
        <v>3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0.2</v>
      </c>
      <c r="M3">
        <f t="shared" ref="M3:M41" si="3">(10 - (10 - ( H3 - 0.5)*2*I3*2)/2)*0.1</f>
        <v>0.2</v>
      </c>
    </row>
    <row r="4" spans="1:13" x14ac:dyDescent="0.2">
      <c r="A4">
        <v>1082</v>
      </c>
      <c r="B4">
        <v>0.68379782748240703</v>
      </c>
      <c r="C4">
        <v>6.2850139916687975E-2</v>
      </c>
      <c r="D4">
        <v>3</v>
      </c>
      <c r="E4">
        <v>0</v>
      </c>
      <c r="F4" s="6">
        <v>0</v>
      </c>
      <c r="G4" s="6">
        <v>2</v>
      </c>
      <c r="H4" s="7">
        <v>1</v>
      </c>
      <c r="I4" s="7">
        <v>3</v>
      </c>
      <c r="J4">
        <f t="shared" si="0"/>
        <v>1</v>
      </c>
      <c r="K4">
        <f t="shared" si="1"/>
        <v>0</v>
      </c>
      <c r="L4">
        <f t="shared" si="2"/>
        <v>0.30000000000000004</v>
      </c>
      <c r="M4">
        <f t="shared" si="3"/>
        <v>0.8</v>
      </c>
    </row>
    <row r="5" spans="1:13" x14ac:dyDescent="0.2">
      <c r="A5">
        <v>1118</v>
      </c>
      <c r="B5">
        <v>0.59511812724716895</v>
      </c>
      <c r="C5">
        <v>0.1070555639423999</v>
      </c>
      <c r="D5">
        <v>4</v>
      </c>
      <c r="E5">
        <v>0</v>
      </c>
      <c r="F5" s="6">
        <v>1</v>
      </c>
      <c r="G5" s="6">
        <v>2</v>
      </c>
      <c r="H5" s="7">
        <v>0</v>
      </c>
      <c r="I5" s="7">
        <v>3</v>
      </c>
      <c r="J5">
        <f t="shared" si="0"/>
        <v>0</v>
      </c>
      <c r="K5">
        <f t="shared" si="1"/>
        <v>1</v>
      </c>
      <c r="L5">
        <f t="shared" si="2"/>
        <v>0.70000000000000007</v>
      </c>
      <c r="M5">
        <f t="shared" si="3"/>
        <v>0.2</v>
      </c>
    </row>
    <row r="6" spans="1:13" x14ac:dyDescent="0.2">
      <c r="A6">
        <v>108</v>
      </c>
      <c r="B6">
        <v>0.99467267098443202</v>
      </c>
      <c r="C6">
        <v>0.12393575243603461</v>
      </c>
      <c r="D6">
        <v>5</v>
      </c>
      <c r="E6">
        <v>1</v>
      </c>
      <c r="F6" s="6">
        <v>1</v>
      </c>
      <c r="G6" s="6">
        <v>1</v>
      </c>
      <c r="H6" s="7">
        <v>1</v>
      </c>
      <c r="I6" s="7">
        <v>1</v>
      </c>
      <c r="J6">
        <f t="shared" si="0"/>
        <v>1</v>
      </c>
      <c r="K6">
        <f t="shared" si="1"/>
        <v>1</v>
      </c>
      <c r="L6">
        <f t="shared" si="2"/>
        <v>0.60000000000000009</v>
      </c>
      <c r="M6">
        <f t="shared" si="3"/>
        <v>0.60000000000000009</v>
      </c>
    </row>
    <row r="7" spans="1:13" x14ac:dyDescent="0.2">
      <c r="A7">
        <v>55</v>
      </c>
      <c r="B7">
        <v>0.80949581611545596</v>
      </c>
      <c r="C7">
        <v>0.14864445164157469</v>
      </c>
      <c r="D7">
        <v>6</v>
      </c>
      <c r="E7">
        <v>1</v>
      </c>
      <c r="F7" s="6">
        <v>0</v>
      </c>
      <c r="G7" s="6">
        <v>2</v>
      </c>
      <c r="H7" s="7">
        <v>1</v>
      </c>
      <c r="I7" s="7">
        <v>1</v>
      </c>
      <c r="J7">
        <f t="shared" si="0"/>
        <v>0</v>
      </c>
      <c r="K7">
        <f t="shared" si="1"/>
        <v>1</v>
      </c>
      <c r="L7">
        <f t="shared" si="2"/>
        <v>0.30000000000000004</v>
      </c>
      <c r="M7">
        <f t="shared" si="3"/>
        <v>0.60000000000000009</v>
      </c>
    </row>
    <row r="8" spans="1:13" x14ac:dyDescent="0.2">
      <c r="A8">
        <v>1092</v>
      </c>
      <c r="B8">
        <v>0.89025533375626797</v>
      </c>
      <c r="C8">
        <v>0.1661054088619518</v>
      </c>
      <c r="D8">
        <v>7</v>
      </c>
      <c r="E8">
        <v>0</v>
      </c>
      <c r="F8" s="6">
        <v>0</v>
      </c>
      <c r="G8" s="6">
        <v>1</v>
      </c>
      <c r="H8" s="7">
        <v>1</v>
      </c>
      <c r="I8" s="7">
        <v>1</v>
      </c>
      <c r="J8">
        <f t="shared" si="0"/>
        <v>1</v>
      </c>
      <c r="K8">
        <f t="shared" si="1"/>
        <v>0</v>
      </c>
      <c r="L8">
        <f t="shared" si="2"/>
        <v>0.4</v>
      </c>
      <c r="M8">
        <f t="shared" si="3"/>
        <v>0.60000000000000009</v>
      </c>
    </row>
    <row r="9" spans="1:13" x14ac:dyDescent="0.2">
      <c r="A9">
        <v>13</v>
      </c>
      <c r="B9">
        <v>0.98042132497483203</v>
      </c>
      <c r="C9">
        <v>0.17958295686318193</v>
      </c>
      <c r="D9">
        <v>8</v>
      </c>
      <c r="E9">
        <v>1</v>
      </c>
      <c r="F9" s="6">
        <v>1</v>
      </c>
      <c r="G9" s="6">
        <v>1</v>
      </c>
      <c r="H9" s="7">
        <v>1</v>
      </c>
      <c r="I9" s="7">
        <v>1</v>
      </c>
      <c r="J9">
        <f t="shared" si="0"/>
        <v>1</v>
      </c>
      <c r="K9">
        <f t="shared" si="1"/>
        <v>1</v>
      </c>
      <c r="L9">
        <f t="shared" si="2"/>
        <v>0.60000000000000009</v>
      </c>
      <c r="M9">
        <f t="shared" si="3"/>
        <v>0.60000000000000009</v>
      </c>
    </row>
    <row r="10" spans="1:13" x14ac:dyDescent="0.2">
      <c r="A10">
        <v>20</v>
      </c>
      <c r="B10">
        <v>0.83386194778455203</v>
      </c>
      <c r="C10">
        <v>0.22669565219324583</v>
      </c>
      <c r="D10">
        <v>9</v>
      </c>
      <c r="E10">
        <v>1</v>
      </c>
      <c r="F10" s="6">
        <v>0</v>
      </c>
      <c r="G10" s="6">
        <v>3</v>
      </c>
      <c r="H10" s="7">
        <v>1</v>
      </c>
      <c r="I10" s="7">
        <v>2</v>
      </c>
      <c r="J10">
        <f t="shared" si="0"/>
        <v>0</v>
      </c>
      <c r="K10">
        <f t="shared" si="1"/>
        <v>1</v>
      </c>
      <c r="L10">
        <f t="shared" si="2"/>
        <v>0.2</v>
      </c>
      <c r="M10">
        <f t="shared" si="3"/>
        <v>0.70000000000000007</v>
      </c>
    </row>
    <row r="11" spans="1:13" x14ac:dyDescent="0.2">
      <c r="A11">
        <v>2</v>
      </c>
      <c r="B11">
        <v>0.851206259443407</v>
      </c>
      <c r="C11">
        <v>0.22869546465543245</v>
      </c>
      <c r="D11">
        <v>10</v>
      </c>
      <c r="E11">
        <v>1</v>
      </c>
      <c r="F11" s="6">
        <v>1</v>
      </c>
      <c r="G11" s="6">
        <v>3</v>
      </c>
      <c r="H11" s="7">
        <v>1</v>
      </c>
      <c r="I11" s="7">
        <v>1</v>
      </c>
      <c r="J11">
        <f t="shared" si="0"/>
        <v>1</v>
      </c>
      <c r="K11">
        <f t="shared" si="1"/>
        <v>1</v>
      </c>
      <c r="L11">
        <f t="shared" si="2"/>
        <v>0.8</v>
      </c>
      <c r="M11">
        <f t="shared" si="3"/>
        <v>0.60000000000000009</v>
      </c>
    </row>
    <row r="12" spans="1:13" x14ac:dyDescent="0.2">
      <c r="A12">
        <v>1079</v>
      </c>
      <c r="B12">
        <v>0.51936815403883696</v>
      </c>
      <c r="C12">
        <v>0.23214178800152385</v>
      </c>
      <c r="D12">
        <v>11</v>
      </c>
      <c r="E12">
        <v>0</v>
      </c>
      <c r="F12" s="6">
        <v>0</v>
      </c>
      <c r="G12" s="6">
        <v>2</v>
      </c>
      <c r="H12" s="7">
        <v>0</v>
      </c>
      <c r="I12" s="7">
        <v>2</v>
      </c>
      <c r="J12">
        <f t="shared" si="0"/>
        <v>1</v>
      </c>
      <c r="K12">
        <f t="shared" si="1"/>
        <v>1</v>
      </c>
      <c r="L12">
        <f t="shared" si="2"/>
        <v>0.30000000000000004</v>
      </c>
      <c r="M12">
        <f t="shared" si="3"/>
        <v>0.30000000000000004</v>
      </c>
    </row>
    <row r="13" spans="1:13" x14ac:dyDescent="0.2">
      <c r="A13">
        <v>109</v>
      </c>
      <c r="B13">
        <v>0.49514726405345799</v>
      </c>
      <c r="C13">
        <v>0.3410076971898135</v>
      </c>
      <c r="D13">
        <v>12</v>
      </c>
      <c r="E13">
        <v>1</v>
      </c>
      <c r="F13" s="6">
        <v>1</v>
      </c>
      <c r="G13" s="6">
        <v>1</v>
      </c>
      <c r="H13" s="7">
        <v>0</v>
      </c>
      <c r="I13" s="7">
        <v>1</v>
      </c>
      <c r="J13">
        <f t="shared" si="0"/>
        <v>1</v>
      </c>
      <c r="K13">
        <f t="shared" si="1"/>
        <v>0</v>
      </c>
      <c r="L13">
        <f t="shared" si="2"/>
        <v>0.60000000000000009</v>
      </c>
      <c r="M13">
        <f t="shared" si="3"/>
        <v>0.4</v>
      </c>
    </row>
    <row r="14" spans="1:13" x14ac:dyDescent="0.2">
      <c r="A14">
        <v>1062</v>
      </c>
      <c r="B14">
        <v>5.5699878757602898E-2</v>
      </c>
      <c r="C14">
        <v>0.35913297255976084</v>
      </c>
      <c r="D14">
        <v>13</v>
      </c>
      <c r="E14">
        <v>0</v>
      </c>
      <c r="F14" s="6">
        <v>0</v>
      </c>
      <c r="G14" s="6">
        <v>1</v>
      </c>
      <c r="H14" s="7">
        <v>0</v>
      </c>
      <c r="I14" s="7">
        <v>1</v>
      </c>
      <c r="J14">
        <f t="shared" si="0"/>
        <v>1</v>
      </c>
      <c r="K14">
        <f t="shared" si="1"/>
        <v>1</v>
      </c>
      <c r="L14">
        <f t="shared" si="2"/>
        <v>0.4</v>
      </c>
      <c r="M14">
        <f t="shared" si="3"/>
        <v>0.4</v>
      </c>
    </row>
    <row r="15" spans="1:13" x14ac:dyDescent="0.2">
      <c r="A15">
        <v>19</v>
      </c>
      <c r="B15">
        <v>0.98319572452548398</v>
      </c>
      <c r="C15">
        <v>0.38024391075337272</v>
      </c>
      <c r="D15">
        <v>14</v>
      </c>
      <c r="E15">
        <v>1</v>
      </c>
      <c r="F15" s="6">
        <v>1</v>
      </c>
      <c r="G15" s="6">
        <v>3</v>
      </c>
      <c r="H15" s="7">
        <v>1</v>
      </c>
      <c r="I15" s="7">
        <v>1</v>
      </c>
      <c r="J15">
        <f t="shared" si="0"/>
        <v>1</v>
      </c>
      <c r="K15">
        <f t="shared" si="1"/>
        <v>1</v>
      </c>
      <c r="L15">
        <f t="shared" si="2"/>
        <v>0.8</v>
      </c>
      <c r="M15">
        <f t="shared" si="3"/>
        <v>0.60000000000000009</v>
      </c>
    </row>
    <row r="16" spans="1:13" x14ac:dyDescent="0.2">
      <c r="A16">
        <v>112</v>
      </c>
      <c r="B16">
        <v>0.98617773756748195</v>
      </c>
      <c r="C16">
        <v>0.42290081153498926</v>
      </c>
      <c r="D16">
        <v>15</v>
      </c>
      <c r="E16">
        <v>1</v>
      </c>
      <c r="F16" s="6">
        <v>0</v>
      </c>
      <c r="G16" s="6">
        <v>2</v>
      </c>
      <c r="H16" s="7">
        <v>1</v>
      </c>
      <c r="I16" s="7">
        <v>1</v>
      </c>
      <c r="J16">
        <f t="shared" si="0"/>
        <v>0</v>
      </c>
      <c r="K16">
        <f t="shared" si="1"/>
        <v>1</v>
      </c>
      <c r="L16">
        <f t="shared" si="2"/>
        <v>0.30000000000000004</v>
      </c>
      <c r="M16">
        <f t="shared" si="3"/>
        <v>0.60000000000000009</v>
      </c>
    </row>
    <row r="17" spans="1:13" x14ac:dyDescent="0.2">
      <c r="A17">
        <v>114</v>
      </c>
      <c r="B17">
        <v>0.64058833908646096</v>
      </c>
      <c r="C17">
        <v>0.47163087435117346</v>
      </c>
      <c r="D17">
        <v>16</v>
      </c>
      <c r="E17">
        <v>1</v>
      </c>
      <c r="F17" s="6">
        <v>1</v>
      </c>
      <c r="G17" s="6">
        <v>2</v>
      </c>
      <c r="H17" s="7">
        <v>0</v>
      </c>
      <c r="I17" s="7">
        <v>3</v>
      </c>
      <c r="J17">
        <f t="shared" si="0"/>
        <v>1</v>
      </c>
      <c r="K17">
        <f t="shared" si="1"/>
        <v>0</v>
      </c>
      <c r="L17">
        <f t="shared" si="2"/>
        <v>0.70000000000000007</v>
      </c>
      <c r="M17">
        <f t="shared" si="3"/>
        <v>0.2</v>
      </c>
    </row>
    <row r="18" spans="1:13" x14ac:dyDescent="0.2">
      <c r="A18">
        <v>1072</v>
      </c>
      <c r="B18">
        <v>0.55545836714949803</v>
      </c>
      <c r="C18">
        <v>0.48594504872331767</v>
      </c>
      <c r="D18">
        <v>17</v>
      </c>
      <c r="E18">
        <v>0</v>
      </c>
      <c r="F18" s="6">
        <v>0</v>
      </c>
      <c r="G18" s="6">
        <v>2</v>
      </c>
      <c r="H18" s="7">
        <v>0</v>
      </c>
      <c r="I18" s="7">
        <v>1</v>
      </c>
      <c r="J18">
        <f t="shared" si="0"/>
        <v>1</v>
      </c>
      <c r="K18">
        <f t="shared" si="1"/>
        <v>1</v>
      </c>
      <c r="L18">
        <f t="shared" si="2"/>
        <v>0.30000000000000004</v>
      </c>
      <c r="M18">
        <f t="shared" si="3"/>
        <v>0.4</v>
      </c>
    </row>
    <row r="19" spans="1:13" x14ac:dyDescent="0.2">
      <c r="A19">
        <v>1</v>
      </c>
      <c r="B19">
        <v>0.72892988256341196</v>
      </c>
      <c r="C19">
        <v>0.48927601601117188</v>
      </c>
      <c r="D19">
        <v>18</v>
      </c>
      <c r="E19">
        <v>1</v>
      </c>
      <c r="F19" s="6">
        <v>0</v>
      </c>
      <c r="G19" s="6">
        <v>3</v>
      </c>
      <c r="H19" s="7">
        <v>1</v>
      </c>
      <c r="I19" s="7">
        <v>2</v>
      </c>
      <c r="J19">
        <f t="shared" si="0"/>
        <v>0</v>
      </c>
      <c r="K19">
        <f t="shared" si="1"/>
        <v>1</v>
      </c>
      <c r="L19">
        <f t="shared" si="2"/>
        <v>0.2</v>
      </c>
      <c r="M19">
        <f t="shared" si="3"/>
        <v>0.70000000000000007</v>
      </c>
    </row>
    <row r="20" spans="1:13" x14ac:dyDescent="0.2">
      <c r="A20">
        <v>111</v>
      </c>
      <c r="B20">
        <v>0.60345779677678801</v>
      </c>
      <c r="C20">
        <v>0.50784980304754401</v>
      </c>
      <c r="D20">
        <v>19</v>
      </c>
      <c r="E20">
        <v>1</v>
      </c>
      <c r="F20" s="6">
        <v>1</v>
      </c>
      <c r="G20" s="6">
        <v>3</v>
      </c>
      <c r="H20" s="7">
        <v>0</v>
      </c>
      <c r="I20" s="7">
        <v>1</v>
      </c>
      <c r="J20">
        <f t="shared" si="0"/>
        <v>1</v>
      </c>
      <c r="K20">
        <f t="shared" si="1"/>
        <v>0</v>
      </c>
      <c r="L20">
        <f t="shared" si="2"/>
        <v>0.8</v>
      </c>
      <c r="M20">
        <f t="shared" si="3"/>
        <v>0.4</v>
      </c>
    </row>
    <row r="21" spans="1:13" x14ac:dyDescent="0.2">
      <c r="A21">
        <v>8</v>
      </c>
      <c r="B21">
        <v>0.61599577863663801</v>
      </c>
      <c r="C21">
        <v>0.51807462825591699</v>
      </c>
      <c r="D21">
        <v>20</v>
      </c>
      <c r="E21">
        <v>1</v>
      </c>
      <c r="F21" s="6">
        <v>0</v>
      </c>
      <c r="G21" s="6">
        <v>2</v>
      </c>
      <c r="H21" s="7">
        <v>0</v>
      </c>
      <c r="I21" s="7">
        <v>1</v>
      </c>
      <c r="J21">
        <f t="shared" si="0"/>
        <v>0</v>
      </c>
      <c r="K21">
        <f t="shared" si="1"/>
        <v>0</v>
      </c>
      <c r="L21">
        <f t="shared" si="2"/>
        <v>0.30000000000000004</v>
      </c>
      <c r="M21">
        <f t="shared" si="3"/>
        <v>0.4</v>
      </c>
    </row>
    <row r="22" spans="1:13" x14ac:dyDescent="0.2">
      <c r="A22">
        <v>1057</v>
      </c>
      <c r="B22">
        <v>0.73418989105503296</v>
      </c>
      <c r="C22">
        <v>0.55039321387273266</v>
      </c>
      <c r="D22">
        <v>21</v>
      </c>
      <c r="E22">
        <v>0</v>
      </c>
      <c r="F22" s="6">
        <v>0</v>
      </c>
      <c r="G22" s="6">
        <v>3</v>
      </c>
      <c r="H22" s="7">
        <v>0</v>
      </c>
      <c r="I22" s="7">
        <v>3</v>
      </c>
      <c r="J22">
        <f t="shared" si="0"/>
        <v>1</v>
      </c>
      <c r="K22">
        <f t="shared" si="1"/>
        <v>1</v>
      </c>
      <c r="L22">
        <f t="shared" si="2"/>
        <v>0.2</v>
      </c>
      <c r="M22">
        <f t="shared" si="3"/>
        <v>0.2</v>
      </c>
    </row>
    <row r="23" spans="1:13" x14ac:dyDescent="0.2">
      <c r="A23">
        <v>64</v>
      </c>
      <c r="B23">
        <v>0.74447745037736202</v>
      </c>
      <c r="C23">
        <v>0.56081843442206081</v>
      </c>
      <c r="D23">
        <v>22</v>
      </c>
      <c r="E23">
        <v>1</v>
      </c>
      <c r="F23" s="6">
        <v>1</v>
      </c>
      <c r="G23" s="6">
        <v>3</v>
      </c>
      <c r="H23" s="7">
        <v>1</v>
      </c>
      <c r="I23" s="7">
        <v>2</v>
      </c>
      <c r="J23">
        <f t="shared" si="0"/>
        <v>1</v>
      </c>
      <c r="K23">
        <f t="shared" si="1"/>
        <v>1</v>
      </c>
      <c r="L23">
        <f t="shared" si="2"/>
        <v>0.8</v>
      </c>
      <c r="M23">
        <f t="shared" si="3"/>
        <v>0.70000000000000007</v>
      </c>
    </row>
    <row r="24" spans="1:13" x14ac:dyDescent="0.2">
      <c r="A24">
        <v>26</v>
      </c>
      <c r="B24">
        <v>0.73932121912502702</v>
      </c>
      <c r="C24">
        <v>0.60126841987193802</v>
      </c>
      <c r="D24">
        <v>23</v>
      </c>
      <c r="E24">
        <v>1</v>
      </c>
      <c r="F24" s="6">
        <v>0</v>
      </c>
      <c r="G24" s="6">
        <v>4</v>
      </c>
      <c r="H24" s="7">
        <v>1</v>
      </c>
      <c r="I24" s="7">
        <v>2</v>
      </c>
      <c r="J24">
        <f t="shared" si="0"/>
        <v>0</v>
      </c>
      <c r="K24">
        <f t="shared" si="1"/>
        <v>1</v>
      </c>
      <c r="L24">
        <f t="shared" si="2"/>
        <v>0.1</v>
      </c>
      <c r="M24">
        <f t="shared" si="3"/>
        <v>0.70000000000000007</v>
      </c>
    </row>
    <row r="25" spans="1:13" x14ac:dyDescent="0.2">
      <c r="A25">
        <v>1065</v>
      </c>
      <c r="B25">
        <v>1.53318519701262E-3</v>
      </c>
      <c r="C25">
        <v>0.61289560009688615</v>
      </c>
      <c r="D25">
        <v>24</v>
      </c>
      <c r="E25">
        <v>0</v>
      </c>
      <c r="F25" s="6">
        <v>1</v>
      </c>
      <c r="G25" s="6">
        <v>5</v>
      </c>
      <c r="H25" s="7">
        <v>0</v>
      </c>
      <c r="I25" s="7">
        <v>1</v>
      </c>
      <c r="J25">
        <f t="shared" si="0"/>
        <v>0</v>
      </c>
      <c r="K25">
        <f t="shared" si="1"/>
        <v>1</v>
      </c>
      <c r="L25">
        <f t="shared" si="2"/>
        <v>1</v>
      </c>
      <c r="M25">
        <f t="shared" si="3"/>
        <v>0.4</v>
      </c>
    </row>
    <row r="26" spans="1:13" x14ac:dyDescent="0.2">
      <c r="A26">
        <v>1064</v>
      </c>
      <c r="B26">
        <v>0.29203732867285098</v>
      </c>
      <c r="C26">
        <v>0.61772423779365804</v>
      </c>
      <c r="D26">
        <v>25</v>
      </c>
      <c r="E26">
        <v>0</v>
      </c>
      <c r="F26" s="6">
        <v>0</v>
      </c>
      <c r="G26" s="6">
        <v>4</v>
      </c>
      <c r="H26" s="7">
        <v>0</v>
      </c>
      <c r="I26" s="7">
        <v>2</v>
      </c>
      <c r="J26">
        <f t="shared" si="0"/>
        <v>1</v>
      </c>
      <c r="K26">
        <f t="shared" si="1"/>
        <v>1</v>
      </c>
      <c r="L26">
        <f t="shared" si="2"/>
        <v>0.1</v>
      </c>
      <c r="M26">
        <f t="shared" si="3"/>
        <v>0.30000000000000004</v>
      </c>
    </row>
    <row r="27" spans="1:13" x14ac:dyDescent="0.2">
      <c r="A27">
        <v>25</v>
      </c>
      <c r="B27">
        <v>0.97921349702322602</v>
      </c>
      <c r="C27">
        <v>0.6839512710646386</v>
      </c>
      <c r="D27">
        <v>26</v>
      </c>
      <c r="E27">
        <v>1</v>
      </c>
      <c r="F27" s="6">
        <v>0</v>
      </c>
      <c r="G27" s="6">
        <v>3</v>
      </c>
      <c r="H27" s="7">
        <v>1</v>
      </c>
      <c r="I27" s="7">
        <v>2</v>
      </c>
      <c r="J27">
        <f t="shared" si="0"/>
        <v>0</v>
      </c>
      <c r="K27">
        <f t="shared" si="1"/>
        <v>1</v>
      </c>
      <c r="L27">
        <f t="shared" si="2"/>
        <v>0.2</v>
      </c>
      <c r="M27">
        <f t="shared" si="3"/>
        <v>0.70000000000000007</v>
      </c>
    </row>
    <row r="28" spans="1:13" x14ac:dyDescent="0.2">
      <c r="A28">
        <v>1063</v>
      </c>
      <c r="B28">
        <v>0.16867810309918699</v>
      </c>
      <c r="C28">
        <v>0.71163081063468192</v>
      </c>
      <c r="D28">
        <v>27</v>
      </c>
      <c r="E28">
        <v>0</v>
      </c>
      <c r="F28" s="6">
        <v>0</v>
      </c>
      <c r="G28" s="6">
        <v>4</v>
      </c>
      <c r="H28" s="7">
        <v>0</v>
      </c>
      <c r="I28" s="7">
        <v>2</v>
      </c>
      <c r="J28">
        <f t="shared" si="0"/>
        <v>1</v>
      </c>
      <c r="K28">
        <f t="shared" si="1"/>
        <v>1</v>
      </c>
      <c r="L28">
        <f t="shared" si="2"/>
        <v>0.1</v>
      </c>
      <c r="M28">
        <f t="shared" si="3"/>
        <v>0.30000000000000004</v>
      </c>
    </row>
    <row r="29" spans="1:13" x14ac:dyDescent="0.2">
      <c r="A29">
        <v>1084</v>
      </c>
      <c r="B29">
        <v>0.60258635868310995</v>
      </c>
      <c r="C29">
        <v>0.72717832667321936</v>
      </c>
      <c r="D29">
        <v>28</v>
      </c>
      <c r="E29">
        <v>0</v>
      </c>
      <c r="F29" s="6">
        <v>0</v>
      </c>
      <c r="G29" s="6">
        <v>3</v>
      </c>
      <c r="H29" s="7">
        <v>1</v>
      </c>
      <c r="I29" s="7">
        <v>3</v>
      </c>
      <c r="J29">
        <f t="shared" si="0"/>
        <v>1</v>
      </c>
      <c r="K29">
        <f t="shared" si="1"/>
        <v>0</v>
      </c>
      <c r="L29">
        <f t="shared" si="2"/>
        <v>0.2</v>
      </c>
      <c r="M29">
        <f t="shared" si="3"/>
        <v>0.8</v>
      </c>
    </row>
    <row r="30" spans="1:13" x14ac:dyDescent="0.2">
      <c r="A30">
        <v>1080</v>
      </c>
      <c r="B30">
        <v>0.50661127790944505</v>
      </c>
      <c r="C30">
        <v>0.75405088470604842</v>
      </c>
      <c r="D30">
        <v>29</v>
      </c>
      <c r="E30">
        <v>0</v>
      </c>
      <c r="F30" s="6">
        <v>0</v>
      </c>
      <c r="G30" s="6">
        <v>4</v>
      </c>
      <c r="H30" s="7">
        <v>0</v>
      </c>
      <c r="I30" s="7">
        <v>1</v>
      </c>
      <c r="J30">
        <f t="shared" si="0"/>
        <v>1</v>
      </c>
      <c r="K30">
        <f t="shared" si="1"/>
        <v>1</v>
      </c>
      <c r="L30">
        <f t="shared" si="2"/>
        <v>0.1</v>
      </c>
      <c r="M30">
        <f t="shared" si="3"/>
        <v>0.4</v>
      </c>
    </row>
    <row r="31" spans="1:13" x14ac:dyDescent="0.2">
      <c r="A31">
        <v>1119</v>
      </c>
      <c r="B31">
        <v>0.48621332799136002</v>
      </c>
      <c r="C31">
        <v>0.80616942106274736</v>
      </c>
      <c r="D31">
        <v>30</v>
      </c>
      <c r="E31">
        <v>0</v>
      </c>
      <c r="F31" s="6">
        <v>1</v>
      </c>
      <c r="G31" s="6">
        <v>2</v>
      </c>
      <c r="H31" s="7">
        <v>0</v>
      </c>
      <c r="I31" s="7">
        <v>1</v>
      </c>
      <c r="J31">
        <f t="shared" si="0"/>
        <v>0</v>
      </c>
      <c r="K31">
        <f t="shared" si="1"/>
        <v>1</v>
      </c>
      <c r="L31">
        <f t="shared" si="2"/>
        <v>0.70000000000000007</v>
      </c>
      <c r="M31">
        <f t="shared" si="3"/>
        <v>0.4</v>
      </c>
    </row>
    <row r="32" spans="1:13" x14ac:dyDescent="0.2">
      <c r="A32">
        <v>3</v>
      </c>
      <c r="B32">
        <v>0.91195253087497696</v>
      </c>
      <c r="C32">
        <v>0.82283882892924998</v>
      </c>
      <c r="D32">
        <v>31</v>
      </c>
      <c r="E32">
        <v>1</v>
      </c>
      <c r="F32" s="6">
        <v>1</v>
      </c>
      <c r="G32" s="6">
        <v>1</v>
      </c>
      <c r="H32" s="7">
        <v>1</v>
      </c>
      <c r="I32" s="7">
        <v>1</v>
      </c>
      <c r="J32">
        <f t="shared" si="0"/>
        <v>1</v>
      </c>
      <c r="K32">
        <f t="shared" si="1"/>
        <v>1</v>
      </c>
      <c r="L32">
        <f t="shared" si="2"/>
        <v>0.60000000000000009</v>
      </c>
      <c r="M32">
        <f t="shared" si="3"/>
        <v>0.60000000000000009</v>
      </c>
    </row>
    <row r="33" spans="1:13" x14ac:dyDescent="0.2">
      <c r="A33">
        <v>1073</v>
      </c>
      <c r="B33">
        <v>0.44687242653651099</v>
      </c>
      <c r="C33">
        <v>0.82644976134103554</v>
      </c>
      <c r="D33">
        <v>32</v>
      </c>
      <c r="E33">
        <v>0</v>
      </c>
      <c r="F33" s="6">
        <v>0</v>
      </c>
      <c r="G33" s="6">
        <v>3</v>
      </c>
      <c r="H33" s="7">
        <v>0</v>
      </c>
      <c r="I33" s="7">
        <v>2</v>
      </c>
      <c r="J33">
        <f t="shared" si="0"/>
        <v>1</v>
      </c>
      <c r="K33">
        <f t="shared" si="1"/>
        <v>1</v>
      </c>
      <c r="L33">
        <f t="shared" si="2"/>
        <v>0.2</v>
      </c>
      <c r="M33">
        <f t="shared" si="3"/>
        <v>0.30000000000000004</v>
      </c>
    </row>
    <row r="34" spans="1:13" x14ac:dyDescent="0.2">
      <c r="A34">
        <v>1112</v>
      </c>
      <c r="B34">
        <v>0.93804645032100498</v>
      </c>
      <c r="C34">
        <v>0.83426996143750698</v>
      </c>
      <c r="D34">
        <v>33</v>
      </c>
      <c r="E34">
        <v>0</v>
      </c>
      <c r="F34" s="6">
        <v>1</v>
      </c>
      <c r="G34" s="6">
        <v>3</v>
      </c>
      <c r="H34" s="7">
        <v>1</v>
      </c>
      <c r="I34" s="7">
        <v>3</v>
      </c>
      <c r="J34">
        <f t="shared" si="0"/>
        <v>0</v>
      </c>
      <c r="K34">
        <f t="shared" si="1"/>
        <v>0</v>
      </c>
      <c r="L34">
        <f t="shared" si="2"/>
        <v>0.8</v>
      </c>
      <c r="M34">
        <f t="shared" si="3"/>
        <v>0.8</v>
      </c>
    </row>
    <row r="35" spans="1:13" x14ac:dyDescent="0.2">
      <c r="A35">
        <v>56</v>
      </c>
      <c r="B35">
        <v>0.94394141750766403</v>
      </c>
      <c r="C35">
        <v>0.83447471602229861</v>
      </c>
      <c r="D35">
        <v>34</v>
      </c>
      <c r="E35">
        <v>1</v>
      </c>
      <c r="F35" s="6">
        <v>0</v>
      </c>
      <c r="G35" s="6">
        <v>3</v>
      </c>
      <c r="H35" s="7">
        <v>1</v>
      </c>
      <c r="I35" s="7">
        <v>2</v>
      </c>
      <c r="J35">
        <f t="shared" si="0"/>
        <v>0</v>
      </c>
      <c r="K35">
        <f t="shared" si="1"/>
        <v>1</v>
      </c>
      <c r="L35">
        <f t="shared" si="2"/>
        <v>0.2</v>
      </c>
      <c r="M35">
        <f t="shared" si="3"/>
        <v>0.70000000000000007</v>
      </c>
    </row>
    <row r="36" spans="1:13" x14ac:dyDescent="0.2">
      <c r="A36">
        <v>1114</v>
      </c>
      <c r="B36">
        <v>0.57168492247735103</v>
      </c>
      <c r="C36">
        <v>0.84114728131942562</v>
      </c>
      <c r="D36">
        <v>35</v>
      </c>
      <c r="E36">
        <v>0</v>
      </c>
      <c r="F36" s="6">
        <v>0</v>
      </c>
      <c r="G36" s="6">
        <v>2</v>
      </c>
      <c r="H36" s="7">
        <v>0</v>
      </c>
      <c r="I36" s="7">
        <v>2</v>
      </c>
      <c r="J36">
        <f t="shared" si="0"/>
        <v>1</v>
      </c>
      <c r="K36">
        <f t="shared" si="1"/>
        <v>1</v>
      </c>
      <c r="L36">
        <f t="shared" si="2"/>
        <v>0.30000000000000004</v>
      </c>
      <c r="M36">
        <f t="shared" si="3"/>
        <v>0.30000000000000004</v>
      </c>
    </row>
    <row r="37" spans="1:13" x14ac:dyDescent="0.2">
      <c r="A37">
        <v>1058</v>
      </c>
      <c r="B37">
        <v>0.56198485193364001</v>
      </c>
      <c r="C37">
        <v>0.85815294022491428</v>
      </c>
      <c r="D37">
        <v>36</v>
      </c>
      <c r="E37">
        <v>0</v>
      </c>
      <c r="F37" s="6">
        <v>0</v>
      </c>
      <c r="G37" s="6">
        <v>3</v>
      </c>
      <c r="H37" s="7">
        <v>0</v>
      </c>
      <c r="I37" s="7">
        <v>2</v>
      </c>
      <c r="J37">
        <f t="shared" si="0"/>
        <v>1</v>
      </c>
      <c r="K37">
        <f t="shared" si="1"/>
        <v>1</v>
      </c>
      <c r="L37">
        <f t="shared" si="2"/>
        <v>0.2</v>
      </c>
      <c r="M37">
        <f t="shared" si="3"/>
        <v>0.30000000000000004</v>
      </c>
    </row>
    <row r="38" spans="1:13" x14ac:dyDescent="0.2">
      <c r="A38">
        <v>1093</v>
      </c>
      <c r="B38">
        <v>6.2758978363865996E-3</v>
      </c>
      <c r="C38">
        <v>0.90985355942623802</v>
      </c>
      <c r="D38">
        <v>37</v>
      </c>
      <c r="E38">
        <v>0</v>
      </c>
      <c r="F38" s="6">
        <v>1</v>
      </c>
      <c r="G38" s="6">
        <v>3</v>
      </c>
      <c r="H38" s="7">
        <v>0</v>
      </c>
      <c r="I38" s="7">
        <v>1</v>
      </c>
      <c r="J38">
        <f t="shared" si="0"/>
        <v>0</v>
      </c>
      <c r="K38">
        <f t="shared" si="1"/>
        <v>1</v>
      </c>
      <c r="L38">
        <f t="shared" si="2"/>
        <v>0.8</v>
      </c>
      <c r="M38">
        <f t="shared" si="3"/>
        <v>0.4</v>
      </c>
    </row>
    <row r="39" spans="1:13" x14ac:dyDescent="0.2">
      <c r="A39">
        <v>115</v>
      </c>
      <c r="B39">
        <v>0.81456143929167202</v>
      </c>
      <c r="C39">
        <v>0.9660068600046462</v>
      </c>
      <c r="D39">
        <v>38</v>
      </c>
      <c r="E39">
        <v>1</v>
      </c>
      <c r="F39" s="6">
        <v>0</v>
      </c>
      <c r="G39" s="6">
        <v>3</v>
      </c>
      <c r="H39" s="7">
        <v>1</v>
      </c>
      <c r="I39" s="7">
        <v>3</v>
      </c>
      <c r="J39">
        <f t="shared" si="0"/>
        <v>0</v>
      </c>
      <c r="K39">
        <f t="shared" si="1"/>
        <v>1</v>
      </c>
      <c r="L39">
        <f t="shared" si="2"/>
        <v>0.2</v>
      </c>
      <c r="M39">
        <f t="shared" si="3"/>
        <v>0.8</v>
      </c>
    </row>
    <row r="40" spans="1:13" x14ac:dyDescent="0.2">
      <c r="A40">
        <v>9</v>
      </c>
      <c r="B40">
        <v>0.50878521737083204</v>
      </c>
      <c r="C40">
        <v>0.97394554645028797</v>
      </c>
      <c r="D40">
        <v>39</v>
      </c>
      <c r="E40">
        <v>1</v>
      </c>
      <c r="F40" s="6">
        <v>1</v>
      </c>
      <c r="G40" s="6">
        <v>3</v>
      </c>
      <c r="H40" s="7">
        <v>0</v>
      </c>
      <c r="I40" s="7">
        <v>3</v>
      </c>
      <c r="J40">
        <f t="shared" si="0"/>
        <v>1</v>
      </c>
      <c r="K40">
        <f t="shared" si="1"/>
        <v>0</v>
      </c>
      <c r="L40">
        <f t="shared" si="2"/>
        <v>0.8</v>
      </c>
      <c r="M40">
        <f t="shared" si="3"/>
        <v>0.2</v>
      </c>
    </row>
    <row r="41" spans="1:13" x14ac:dyDescent="0.2">
      <c r="A41">
        <v>1124</v>
      </c>
      <c r="B41">
        <v>0.60372106408682202</v>
      </c>
      <c r="C41">
        <v>0.99296332235545459</v>
      </c>
      <c r="D41">
        <v>40</v>
      </c>
      <c r="E41">
        <v>0</v>
      </c>
      <c r="F41" s="6">
        <v>0</v>
      </c>
      <c r="G41" s="6">
        <v>3</v>
      </c>
      <c r="H41" s="7">
        <v>0</v>
      </c>
      <c r="I41" s="7">
        <v>3</v>
      </c>
      <c r="J41">
        <f t="shared" si="0"/>
        <v>1</v>
      </c>
      <c r="K41">
        <f t="shared" si="1"/>
        <v>1</v>
      </c>
      <c r="L41">
        <f t="shared" si="2"/>
        <v>0.2</v>
      </c>
      <c r="M41">
        <f t="shared" si="3"/>
        <v>0.2</v>
      </c>
    </row>
    <row r="42" spans="1:13" x14ac:dyDescent="0.2">
      <c r="J42">
        <f>SUM(J2:J41)/40</f>
        <v>0.625</v>
      </c>
      <c r="K42">
        <f>SUM(K2:K41)/40</f>
        <v>0.77500000000000002</v>
      </c>
    </row>
  </sheetData>
  <phoneticPr fontId="3"/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CECA-7F7F-1140-86CE-E97045EFA04E}">
  <dimension ref="A1:M41"/>
  <sheetViews>
    <sheetView workbookViewId="0">
      <selection activeCell="M41" sqref="A1:M41"/>
    </sheetView>
  </sheetViews>
  <sheetFormatPr baseColWidth="10" defaultRowHeight="16" x14ac:dyDescent="0.2"/>
  <sheetData>
    <row r="1" spans="1:13" x14ac:dyDescent="0.2">
      <c r="A1" t="s">
        <v>21</v>
      </c>
      <c r="B1" t="s">
        <v>20</v>
      </c>
      <c r="C1" t="s">
        <v>22</v>
      </c>
      <c r="D1" t="s">
        <v>23</v>
      </c>
      <c r="E1" t="s">
        <v>4</v>
      </c>
      <c r="F1" t="s">
        <v>6</v>
      </c>
      <c r="G1" t="s">
        <v>10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</row>
    <row r="2" spans="1:13" x14ac:dyDescent="0.2">
      <c r="A2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0</v>
      </c>
      <c r="G2" s="8">
        <v>2</v>
      </c>
      <c r="H2" s="8">
        <v>1</v>
      </c>
      <c r="I2" s="8">
        <v>1</v>
      </c>
      <c r="J2">
        <f>IF(E2=F2,1,0)</f>
        <v>0</v>
      </c>
      <c r="K2">
        <f>IF(E2=H2,1,0)</f>
        <v>1</v>
      </c>
      <c r="L2">
        <f>(10 - (10 - ( F2 - 0.5)*2*G2*2)/2)*0.1</f>
        <v>0.30000000000000004</v>
      </c>
      <c r="M2">
        <f>(10 - (10 - ( H2 - 0.5)*2*I2*2)/2)*0.1</f>
        <v>0.60000000000000009</v>
      </c>
    </row>
    <row r="3" spans="1:13" x14ac:dyDescent="0.2">
      <c r="A3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1</v>
      </c>
      <c r="G3" s="8">
        <v>2</v>
      </c>
      <c r="H3" s="8">
        <v>1</v>
      </c>
      <c r="I3" s="8">
        <v>1</v>
      </c>
      <c r="J3">
        <f t="shared" ref="J3:J41" si="0">IF(E3=F3,1,0)</f>
        <v>0</v>
      </c>
      <c r="K3">
        <f t="shared" ref="K3:K41" si="1">IF(E3=H3,1,0)</f>
        <v>0</v>
      </c>
      <c r="L3">
        <f t="shared" ref="L3:L41" si="2">(10 - (10 - ( F3 - 0.5)*2*G3*2)/2)*0.1</f>
        <v>0.70000000000000007</v>
      </c>
      <c r="M3">
        <f t="shared" ref="M3:M41" si="3">(10 - (10 - ( H3 - 0.5)*2*I3*2)/2)*0.1</f>
        <v>0.60000000000000009</v>
      </c>
    </row>
    <row r="4" spans="1:13" x14ac:dyDescent="0.2">
      <c r="A4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2</v>
      </c>
      <c r="H4" s="8">
        <v>1</v>
      </c>
      <c r="I4" s="8">
        <v>1</v>
      </c>
      <c r="J4">
        <f t="shared" si="0"/>
        <v>1</v>
      </c>
      <c r="K4">
        <f t="shared" si="1"/>
        <v>0</v>
      </c>
      <c r="L4">
        <f t="shared" si="2"/>
        <v>0.30000000000000004</v>
      </c>
      <c r="M4">
        <f t="shared" si="3"/>
        <v>0.60000000000000009</v>
      </c>
    </row>
    <row r="5" spans="1:13" x14ac:dyDescent="0.2">
      <c r="A5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2</v>
      </c>
      <c r="H5" s="8">
        <v>0</v>
      </c>
      <c r="I5" s="8">
        <v>1</v>
      </c>
      <c r="J5">
        <f t="shared" si="0"/>
        <v>0</v>
      </c>
      <c r="K5">
        <f t="shared" si="1"/>
        <v>1</v>
      </c>
      <c r="L5">
        <f t="shared" si="2"/>
        <v>0.70000000000000007</v>
      </c>
      <c r="M5">
        <f t="shared" si="3"/>
        <v>0.4</v>
      </c>
    </row>
    <row r="6" spans="1:13" x14ac:dyDescent="0.2">
      <c r="A6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3</v>
      </c>
      <c r="H6" s="8">
        <v>1</v>
      </c>
      <c r="I6" s="8">
        <v>4</v>
      </c>
      <c r="J6">
        <f t="shared" si="0"/>
        <v>1</v>
      </c>
      <c r="K6">
        <f t="shared" si="1"/>
        <v>1</v>
      </c>
      <c r="L6">
        <f t="shared" si="2"/>
        <v>0.8</v>
      </c>
      <c r="M6">
        <f t="shared" si="3"/>
        <v>0.9</v>
      </c>
    </row>
    <row r="7" spans="1:13" x14ac:dyDescent="0.2">
      <c r="A7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1</v>
      </c>
      <c r="H7" s="8">
        <v>1</v>
      </c>
      <c r="I7" s="8">
        <v>2</v>
      </c>
      <c r="J7">
        <f t="shared" si="0"/>
        <v>1</v>
      </c>
      <c r="K7">
        <f t="shared" si="1"/>
        <v>1</v>
      </c>
      <c r="L7">
        <f t="shared" si="2"/>
        <v>0.60000000000000009</v>
      </c>
      <c r="M7">
        <f t="shared" si="3"/>
        <v>0.70000000000000007</v>
      </c>
    </row>
    <row r="8" spans="1:13" x14ac:dyDescent="0.2">
      <c r="A8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1</v>
      </c>
      <c r="G8" s="8">
        <v>2</v>
      </c>
      <c r="H8" s="8">
        <v>0</v>
      </c>
      <c r="I8" s="8">
        <v>1</v>
      </c>
      <c r="J8">
        <f t="shared" si="0"/>
        <v>0</v>
      </c>
      <c r="K8">
        <f t="shared" si="1"/>
        <v>1</v>
      </c>
      <c r="L8">
        <f t="shared" si="2"/>
        <v>0.70000000000000007</v>
      </c>
      <c r="M8">
        <f t="shared" si="3"/>
        <v>0.4</v>
      </c>
    </row>
    <row r="9" spans="1:13" x14ac:dyDescent="0.2">
      <c r="A9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0</v>
      </c>
      <c r="G9" s="8">
        <v>1</v>
      </c>
      <c r="H9" s="8">
        <v>1</v>
      </c>
      <c r="I9" s="8">
        <v>3</v>
      </c>
      <c r="J9">
        <f t="shared" si="0"/>
        <v>0</v>
      </c>
      <c r="K9">
        <f t="shared" si="1"/>
        <v>1</v>
      </c>
      <c r="L9">
        <f t="shared" si="2"/>
        <v>0.4</v>
      </c>
      <c r="M9">
        <f t="shared" si="3"/>
        <v>0.8</v>
      </c>
    </row>
    <row r="10" spans="1:13" x14ac:dyDescent="0.2">
      <c r="A10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0</v>
      </c>
      <c r="G10" s="8">
        <v>1</v>
      </c>
      <c r="H10" s="8">
        <v>1</v>
      </c>
      <c r="I10" s="8">
        <v>1</v>
      </c>
      <c r="J10">
        <f t="shared" si="0"/>
        <v>0</v>
      </c>
      <c r="K10">
        <f t="shared" si="1"/>
        <v>1</v>
      </c>
      <c r="L10">
        <f t="shared" si="2"/>
        <v>0.4</v>
      </c>
      <c r="M10">
        <f t="shared" si="3"/>
        <v>0.60000000000000009</v>
      </c>
    </row>
    <row r="11" spans="1:13" x14ac:dyDescent="0.2">
      <c r="A1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1</v>
      </c>
      <c r="H11" s="8">
        <v>1</v>
      </c>
      <c r="I11" s="8">
        <v>2</v>
      </c>
      <c r="J11">
        <f t="shared" si="0"/>
        <v>1</v>
      </c>
      <c r="K11">
        <f t="shared" si="1"/>
        <v>1</v>
      </c>
      <c r="L11">
        <f t="shared" si="2"/>
        <v>0.60000000000000009</v>
      </c>
      <c r="M11">
        <f t="shared" si="3"/>
        <v>0.70000000000000007</v>
      </c>
    </row>
    <row r="12" spans="1:13" x14ac:dyDescent="0.2">
      <c r="A12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2</v>
      </c>
      <c r="H12" s="8">
        <v>0</v>
      </c>
      <c r="I12" s="8">
        <v>2</v>
      </c>
      <c r="J12">
        <f t="shared" si="0"/>
        <v>1</v>
      </c>
      <c r="K12">
        <f t="shared" si="1"/>
        <v>1</v>
      </c>
      <c r="L12">
        <f t="shared" si="2"/>
        <v>0.30000000000000004</v>
      </c>
      <c r="M12">
        <f t="shared" si="3"/>
        <v>0.30000000000000004</v>
      </c>
    </row>
    <row r="13" spans="1:13" x14ac:dyDescent="0.2">
      <c r="A13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3</v>
      </c>
      <c r="H13" s="8">
        <v>0</v>
      </c>
      <c r="I13" s="8">
        <v>1</v>
      </c>
      <c r="J13">
        <f t="shared" si="0"/>
        <v>1</v>
      </c>
      <c r="K13">
        <f t="shared" si="1"/>
        <v>0</v>
      </c>
      <c r="L13">
        <f t="shared" si="2"/>
        <v>0.8</v>
      </c>
      <c r="M13">
        <f t="shared" si="3"/>
        <v>0.4</v>
      </c>
    </row>
    <row r="14" spans="1:13" x14ac:dyDescent="0.2">
      <c r="A14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2</v>
      </c>
      <c r="H14" s="8">
        <v>0</v>
      </c>
      <c r="I14" s="8">
        <v>3</v>
      </c>
      <c r="J14">
        <f t="shared" si="0"/>
        <v>1</v>
      </c>
      <c r="K14">
        <f t="shared" si="1"/>
        <v>1</v>
      </c>
      <c r="L14">
        <f t="shared" si="2"/>
        <v>0.30000000000000004</v>
      </c>
      <c r="M14">
        <f t="shared" si="3"/>
        <v>0.2</v>
      </c>
    </row>
    <row r="15" spans="1:13" x14ac:dyDescent="0.2">
      <c r="A15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0</v>
      </c>
      <c r="G15" s="8">
        <v>1</v>
      </c>
      <c r="H15" s="8">
        <v>1</v>
      </c>
      <c r="I15" s="8">
        <v>1</v>
      </c>
      <c r="J15">
        <f t="shared" si="0"/>
        <v>0</v>
      </c>
      <c r="K15">
        <f t="shared" si="1"/>
        <v>1</v>
      </c>
      <c r="L15">
        <f t="shared" si="2"/>
        <v>0.4</v>
      </c>
      <c r="M15">
        <f t="shared" si="3"/>
        <v>0.60000000000000009</v>
      </c>
    </row>
    <row r="16" spans="1:13" x14ac:dyDescent="0.2">
      <c r="A16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0</v>
      </c>
      <c r="G16" s="8">
        <v>1</v>
      </c>
      <c r="H16" s="8">
        <v>1</v>
      </c>
      <c r="I16" s="8">
        <v>3</v>
      </c>
      <c r="J16">
        <f t="shared" si="0"/>
        <v>0</v>
      </c>
      <c r="K16">
        <f t="shared" si="1"/>
        <v>1</v>
      </c>
      <c r="L16">
        <f t="shared" si="2"/>
        <v>0.4</v>
      </c>
      <c r="M16">
        <f t="shared" si="3"/>
        <v>0.8</v>
      </c>
    </row>
    <row r="17" spans="1:13" x14ac:dyDescent="0.2">
      <c r="A17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1</v>
      </c>
      <c r="H17" s="8">
        <v>0</v>
      </c>
      <c r="I17" s="8">
        <v>1</v>
      </c>
      <c r="J17">
        <f t="shared" si="0"/>
        <v>1</v>
      </c>
      <c r="K17">
        <f t="shared" si="1"/>
        <v>0</v>
      </c>
      <c r="L17">
        <f t="shared" si="2"/>
        <v>0.60000000000000009</v>
      </c>
      <c r="M17">
        <f t="shared" si="3"/>
        <v>0.4</v>
      </c>
    </row>
    <row r="18" spans="1:13" x14ac:dyDescent="0.2">
      <c r="A18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1</v>
      </c>
      <c r="H18" s="8">
        <v>0</v>
      </c>
      <c r="I18" s="8">
        <v>2</v>
      </c>
      <c r="J18">
        <f t="shared" si="0"/>
        <v>1</v>
      </c>
      <c r="K18">
        <f t="shared" si="1"/>
        <v>1</v>
      </c>
      <c r="L18">
        <f t="shared" si="2"/>
        <v>0.4</v>
      </c>
      <c r="M18">
        <f t="shared" si="3"/>
        <v>0.30000000000000004</v>
      </c>
    </row>
    <row r="19" spans="1:13" x14ac:dyDescent="0.2">
      <c r="A19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0</v>
      </c>
      <c r="G19" s="8">
        <v>1</v>
      </c>
      <c r="H19" s="8">
        <v>1</v>
      </c>
      <c r="I19" s="8">
        <v>2</v>
      </c>
      <c r="J19">
        <f t="shared" si="0"/>
        <v>0</v>
      </c>
      <c r="K19">
        <f t="shared" si="1"/>
        <v>1</v>
      </c>
      <c r="L19">
        <f t="shared" si="2"/>
        <v>0.4</v>
      </c>
      <c r="M19">
        <f t="shared" si="3"/>
        <v>0.70000000000000007</v>
      </c>
    </row>
    <row r="20" spans="1:13" x14ac:dyDescent="0.2">
      <c r="A20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1</v>
      </c>
      <c r="H20" s="8">
        <v>0</v>
      </c>
      <c r="I20" s="8">
        <v>1</v>
      </c>
      <c r="J20">
        <f t="shared" si="0"/>
        <v>0</v>
      </c>
      <c r="K20">
        <f t="shared" si="1"/>
        <v>0</v>
      </c>
      <c r="L20">
        <f t="shared" si="2"/>
        <v>0.4</v>
      </c>
      <c r="M20">
        <f t="shared" si="3"/>
        <v>0.4</v>
      </c>
    </row>
    <row r="21" spans="1:13" x14ac:dyDescent="0.2">
      <c r="A2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1</v>
      </c>
      <c r="H21" s="8">
        <v>1</v>
      </c>
      <c r="I21" s="8">
        <v>1</v>
      </c>
      <c r="J21">
        <f t="shared" si="0"/>
        <v>1</v>
      </c>
      <c r="K21">
        <f t="shared" si="1"/>
        <v>1</v>
      </c>
      <c r="L21">
        <f t="shared" si="2"/>
        <v>0.60000000000000009</v>
      </c>
      <c r="M21">
        <f t="shared" si="3"/>
        <v>0.60000000000000009</v>
      </c>
    </row>
    <row r="22" spans="1:13" x14ac:dyDescent="0.2">
      <c r="A22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1</v>
      </c>
      <c r="H22" s="8">
        <v>1</v>
      </c>
      <c r="I22" s="8">
        <v>2</v>
      </c>
      <c r="J22">
        <f t="shared" si="0"/>
        <v>1</v>
      </c>
      <c r="K22">
        <f t="shared" si="1"/>
        <v>0</v>
      </c>
      <c r="L22">
        <f t="shared" si="2"/>
        <v>0.4</v>
      </c>
      <c r="M22">
        <f t="shared" si="3"/>
        <v>0.70000000000000007</v>
      </c>
    </row>
    <row r="23" spans="1:13" x14ac:dyDescent="0.2">
      <c r="A23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1</v>
      </c>
      <c r="H23" s="8">
        <v>0</v>
      </c>
      <c r="I23" s="8">
        <v>1</v>
      </c>
      <c r="J23">
        <f t="shared" si="0"/>
        <v>1</v>
      </c>
      <c r="K23">
        <f t="shared" si="1"/>
        <v>0</v>
      </c>
      <c r="L23">
        <f t="shared" si="2"/>
        <v>0.60000000000000009</v>
      </c>
      <c r="M23">
        <f t="shared" si="3"/>
        <v>0.4</v>
      </c>
    </row>
    <row r="24" spans="1:13" x14ac:dyDescent="0.2">
      <c r="A24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0</v>
      </c>
      <c r="G24" s="8">
        <v>1</v>
      </c>
      <c r="H24" s="8">
        <v>0</v>
      </c>
      <c r="I24" s="8">
        <v>1</v>
      </c>
      <c r="J24">
        <f t="shared" si="0"/>
        <v>0</v>
      </c>
      <c r="K24">
        <f t="shared" si="1"/>
        <v>0</v>
      </c>
      <c r="L24">
        <f t="shared" si="2"/>
        <v>0.4</v>
      </c>
      <c r="M24">
        <f t="shared" si="3"/>
        <v>0.4</v>
      </c>
    </row>
    <row r="25" spans="1:13" x14ac:dyDescent="0.2">
      <c r="A25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1</v>
      </c>
      <c r="G25" s="8">
        <v>0</v>
      </c>
      <c r="H25" s="8">
        <v>0</v>
      </c>
      <c r="I25" s="8">
        <v>1</v>
      </c>
      <c r="J25">
        <f t="shared" si="0"/>
        <v>0</v>
      </c>
      <c r="K25">
        <f t="shared" si="1"/>
        <v>1</v>
      </c>
      <c r="L25">
        <f t="shared" si="2"/>
        <v>0.5</v>
      </c>
      <c r="M25">
        <f t="shared" si="3"/>
        <v>0.4</v>
      </c>
    </row>
    <row r="26" spans="1:13" x14ac:dyDescent="0.2">
      <c r="A26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1</v>
      </c>
      <c r="H26" s="8">
        <v>0</v>
      </c>
      <c r="I26" s="8">
        <v>1</v>
      </c>
      <c r="J26">
        <f t="shared" si="0"/>
        <v>1</v>
      </c>
      <c r="K26">
        <f t="shared" si="1"/>
        <v>1</v>
      </c>
      <c r="L26">
        <f t="shared" si="2"/>
        <v>0.4</v>
      </c>
      <c r="M26">
        <f t="shared" si="3"/>
        <v>0.4</v>
      </c>
    </row>
    <row r="27" spans="1:13" x14ac:dyDescent="0.2">
      <c r="A27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0</v>
      </c>
      <c r="G27" s="8">
        <v>1</v>
      </c>
      <c r="H27" s="8">
        <v>1</v>
      </c>
      <c r="I27" s="8">
        <v>1</v>
      </c>
      <c r="J27">
        <f t="shared" si="0"/>
        <v>0</v>
      </c>
      <c r="K27">
        <f t="shared" si="1"/>
        <v>1</v>
      </c>
      <c r="L27">
        <f t="shared" si="2"/>
        <v>0.4</v>
      </c>
      <c r="M27">
        <f t="shared" si="3"/>
        <v>0.60000000000000009</v>
      </c>
    </row>
    <row r="28" spans="1:13" x14ac:dyDescent="0.2">
      <c r="A28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3</v>
      </c>
      <c r="H28" s="8">
        <v>0</v>
      </c>
      <c r="I28" s="8">
        <v>3</v>
      </c>
      <c r="J28">
        <f t="shared" si="0"/>
        <v>1</v>
      </c>
      <c r="K28">
        <f t="shared" si="1"/>
        <v>1</v>
      </c>
      <c r="L28">
        <f t="shared" si="2"/>
        <v>0.2</v>
      </c>
      <c r="M28">
        <f t="shared" si="3"/>
        <v>0.2</v>
      </c>
    </row>
    <row r="29" spans="1:13" x14ac:dyDescent="0.2">
      <c r="A29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1</v>
      </c>
      <c r="H29" s="8">
        <v>0</v>
      </c>
      <c r="I29" s="8">
        <v>1</v>
      </c>
      <c r="J29">
        <f t="shared" si="0"/>
        <v>1</v>
      </c>
      <c r="K29">
        <f t="shared" si="1"/>
        <v>1</v>
      </c>
      <c r="L29">
        <f t="shared" si="2"/>
        <v>0.4</v>
      </c>
      <c r="M29">
        <f t="shared" si="3"/>
        <v>0.4</v>
      </c>
    </row>
    <row r="30" spans="1:13" x14ac:dyDescent="0.2">
      <c r="A30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1</v>
      </c>
      <c r="G30" s="8">
        <v>1</v>
      </c>
      <c r="H30" s="8">
        <v>0</v>
      </c>
      <c r="I30" s="8">
        <v>1</v>
      </c>
      <c r="J30">
        <f t="shared" si="0"/>
        <v>0</v>
      </c>
      <c r="K30">
        <f t="shared" si="1"/>
        <v>1</v>
      </c>
      <c r="L30">
        <f t="shared" si="2"/>
        <v>0.60000000000000009</v>
      </c>
      <c r="M30">
        <f t="shared" si="3"/>
        <v>0.4</v>
      </c>
    </row>
    <row r="31" spans="1:13" x14ac:dyDescent="0.2">
      <c r="A3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1</v>
      </c>
      <c r="G31" s="8">
        <v>1</v>
      </c>
      <c r="H31" s="8">
        <v>0</v>
      </c>
      <c r="I31" s="8">
        <v>2</v>
      </c>
      <c r="J31">
        <f t="shared" si="0"/>
        <v>0</v>
      </c>
      <c r="K31">
        <f t="shared" si="1"/>
        <v>1</v>
      </c>
      <c r="L31">
        <f t="shared" si="2"/>
        <v>0.60000000000000009</v>
      </c>
      <c r="M31">
        <f t="shared" si="3"/>
        <v>0.30000000000000004</v>
      </c>
    </row>
    <row r="32" spans="1:13" x14ac:dyDescent="0.2">
      <c r="A32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1</v>
      </c>
      <c r="H32" s="8">
        <v>1</v>
      </c>
      <c r="I32" s="8">
        <v>2</v>
      </c>
      <c r="J32">
        <f t="shared" si="0"/>
        <v>1</v>
      </c>
      <c r="K32">
        <f t="shared" si="1"/>
        <v>1</v>
      </c>
      <c r="L32">
        <f t="shared" si="2"/>
        <v>0.60000000000000009</v>
      </c>
      <c r="M32">
        <f t="shared" si="3"/>
        <v>0.70000000000000007</v>
      </c>
    </row>
    <row r="33" spans="1:13" x14ac:dyDescent="0.2">
      <c r="A33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1</v>
      </c>
      <c r="G33" s="8">
        <v>1</v>
      </c>
      <c r="H33" s="8">
        <v>0</v>
      </c>
      <c r="I33" s="8">
        <v>2</v>
      </c>
      <c r="J33">
        <f t="shared" si="0"/>
        <v>0</v>
      </c>
      <c r="K33">
        <f t="shared" si="1"/>
        <v>1</v>
      </c>
      <c r="L33">
        <f t="shared" si="2"/>
        <v>0.60000000000000009</v>
      </c>
      <c r="M33">
        <f t="shared" si="3"/>
        <v>0.30000000000000004</v>
      </c>
    </row>
    <row r="34" spans="1:13" x14ac:dyDescent="0.2">
      <c r="A34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4</v>
      </c>
      <c r="H34" s="8">
        <v>1</v>
      </c>
      <c r="I34" s="8">
        <v>3</v>
      </c>
      <c r="J34">
        <f t="shared" si="0"/>
        <v>0</v>
      </c>
      <c r="K34">
        <f t="shared" si="1"/>
        <v>0</v>
      </c>
      <c r="L34">
        <f t="shared" si="2"/>
        <v>0.9</v>
      </c>
      <c r="M34">
        <f t="shared" si="3"/>
        <v>0.8</v>
      </c>
    </row>
    <row r="35" spans="1:13" x14ac:dyDescent="0.2">
      <c r="A35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2</v>
      </c>
      <c r="H35" s="8">
        <v>1</v>
      </c>
      <c r="I35" s="8">
        <v>2</v>
      </c>
      <c r="J35">
        <f t="shared" si="0"/>
        <v>1</v>
      </c>
      <c r="K35">
        <f t="shared" si="1"/>
        <v>1</v>
      </c>
      <c r="L35">
        <f t="shared" si="2"/>
        <v>0.70000000000000007</v>
      </c>
      <c r="M35">
        <f t="shared" si="3"/>
        <v>0.70000000000000007</v>
      </c>
    </row>
    <row r="36" spans="1:13" x14ac:dyDescent="0.2">
      <c r="A36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1</v>
      </c>
      <c r="H36" s="8">
        <v>0</v>
      </c>
      <c r="I36" s="8">
        <v>1</v>
      </c>
      <c r="J36">
        <f t="shared" si="0"/>
        <v>1</v>
      </c>
      <c r="K36">
        <f t="shared" si="1"/>
        <v>1</v>
      </c>
      <c r="L36">
        <f t="shared" si="2"/>
        <v>0.4</v>
      </c>
      <c r="M36">
        <f t="shared" si="3"/>
        <v>0.4</v>
      </c>
    </row>
    <row r="37" spans="1:13" x14ac:dyDescent="0.2">
      <c r="A37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0</v>
      </c>
      <c r="G37" s="8">
        <v>2</v>
      </c>
      <c r="H37" s="8">
        <v>0</v>
      </c>
      <c r="I37" s="8">
        <v>2</v>
      </c>
      <c r="J37">
        <f t="shared" si="0"/>
        <v>1</v>
      </c>
      <c r="K37">
        <f t="shared" si="1"/>
        <v>1</v>
      </c>
      <c r="L37">
        <f t="shared" si="2"/>
        <v>0.30000000000000004</v>
      </c>
      <c r="M37">
        <f t="shared" si="3"/>
        <v>0.30000000000000004</v>
      </c>
    </row>
    <row r="38" spans="1:13" x14ac:dyDescent="0.2">
      <c r="A38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1</v>
      </c>
      <c r="G38" s="8">
        <v>2</v>
      </c>
      <c r="H38" s="8">
        <v>0</v>
      </c>
      <c r="I38" s="8">
        <v>3</v>
      </c>
      <c r="J38">
        <f t="shared" si="0"/>
        <v>0</v>
      </c>
      <c r="K38">
        <f t="shared" si="1"/>
        <v>1</v>
      </c>
      <c r="L38">
        <f t="shared" si="2"/>
        <v>0.70000000000000007</v>
      </c>
      <c r="M38">
        <f t="shared" si="3"/>
        <v>0.2</v>
      </c>
    </row>
    <row r="39" spans="1:13" x14ac:dyDescent="0.2">
      <c r="A39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2</v>
      </c>
      <c r="H39" s="8">
        <v>1</v>
      </c>
      <c r="I39" s="8">
        <v>2</v>
      </c>
      <c r="J39">
        <f t="shared" si="0"/>
        <v>1</v>
      </c>
      <c r="K39">
        <f t="shared" si="1"/>
        <v>1</v>
      </c>
      <c r="L39">
        <f t="shared" si="2"/>
        <v>0.70000000000000007</v>
      </c>
      <c r="M39">
        <f t="shared" si="3"/>
        <v>0.70000000000000007</v>
      </c>
    </row>
    <row r="40" spans="1:13" x14ac:dyDescent="0.2">
      <c r="A40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0</v>
      </c>
      <c r="G40" s="8">
        <v>1</v>
      </c>
      <c r="H40" s="8">
        <v>0</v>
      </c>
      <c r="I40" s="8">
        <v>1</v>
      </c>
      <c r="J40">
        <f t="shared" si="0"/>
        <v>0</v>
      </c>
      <c r="K40">
        <f t="shared" si="1"/>
        <v>0</v>
      </c>
      <c r="L40">
        <f t="shared" si="2"/>
        <v>0.4</v>
      </c>
      <c r="M40">
        <f t="shared" si="3"/>
        <v>0.4</v>
      </c>
    </row>
    <row r="41" spans="1:13" x14ac:dyDescent="0.2">
      <c r="A4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1</v>
      </c>
      <c r="G41" s="8">
        <v>0</v>
      </c>
      <c r="H41" s="8">
        <v>0</v>
      </c>
      <c r="I41" s="8">
        <v>1</v>
      </c>
      <c r="J41">
        <f t="shared" si="0"/>
        <v>0</v>
      </c>
      <c r="K41">
        <f t="shared" si="1"/>
        <v>1</v>
      </c>
      <c r="L41">
        <f t="shared" si="2"/>
        <v>0.5</v>
      </c>
      <c r="M41">
        <f t="shared" si="3"/>
        <v>0.4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E6BD-E84E-344E-8543-B00963040BD9}">
  <dimension ref="A1:M41"/>
  <sheetViews>
    <sheetView workbookViewId="0">
      <selection activeCell="M41" sqref="A1:M41"/>
    </sheetView>
  </sheetViews>
  <sheetFormatPr baseColWidth="10" defaultRowHeight="16" x14ac:dyDescent="0.2"/>
  <sheetData>
    <row r="1" spans="1:13" x14ac:dyDescent="0.2">
      <c r="A1" t="s">
        <v>21</v>
      </c>
      <c r="B1" t="s">
        <v>20</v>
      </c>
      <c r="C1" t="s">
        <v>22</v>
      </c>
      <c r="D1" t="s">
        <v>23</v>
      </c>
      <c r="E1" t="s">
        <v>4</v>
      </c>
      <c r="F1" t="s">
        <v>6</v>
      </c>
      <c r="G1" t="s">
        <v>10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</row>
    <row r="2" spans="1:13" x14ac:dyDescent="0.2">
      <c r="A2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4</v>
      </c>
      <c r="H2" s="8">
        <v>0</v>
      </c>
      <c r="I2" s="8">
        <v>4</v>
      </c>
      <c r="J2">
        <f>IF(E2=F2,1,0)</f>
        <v>1</v>
      </c>
      <c r="K2">
        <f>IF(E2=H2,1,0)</f>
        <v>0</v>
      </c>
      <c r="L2">
        <f>(10 - (10 - ( F2 - 0.5)*2*G2*2)/2)*0.1</f>
        <v>0.9</v>
      </c>
      <c r="M2">
        <f>(10 - (10 - ( H2 - 0.5)*2*I2*2)/2)*0.1</f>
        <v>0.1</v>
      </c>
    </row>
    <row r="3" spans="1:13" x14ac:dyDescent="0.2">
      <c r="A3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4</v>
      </c>
      <c r="H3" s="8">
        <v>0</v>
      </c>
      <c r="I3" s="8">
        <v>4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0.1</v>
      </c>
      <c r="M3">
        <f t="shared" ref="M3:M41" si="3">(10 - (10 - ( H3 - 0.5)*2*I3*2)/2)*0.1</f>
        <v>0.1</v>
      </c>
    </row>
    <row r="4" spans="1:13" x14ac:dyDescent="0.2">
      <c r="A4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3</v>
      </c>
      <c r="H4" s="8">
        <v>0</v>
      </c>
      <c r="I4" s="8">
        <v>4</v>
      </c>
      <c r="J4">
        <f t="shared" si="0"/>
        <v>1</v>
      </c>
      <c r="K4">
        <f t="shared" si="1"/>
        <v>1</v>
      </c>
      <c r="L4">
        <f t="shared" si="2"/>
        <v>0.2</v>
      </c>
      <c r="M4">
        <f t="shared" si="3"/>
        <v>0.1</v>
      </c>
    </row>
    <row r="5" spans="1:13" x14ac:dyDescent="0.2">
      <c r="A5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0</v>
      </c>
      <c r="G5" s="8">
        <v>3</v>
      </c>
      <c r="H5" s="8">
        <v>0</v>
      </c>
      <c r="I5" s="8">
        <v>4</v>
      </c>
      <c r="J5">
        <f t="shared" si="0"/>
        <v>1</v>
      </c>
      <c r="K5">
        <f t="shared" si="1"/>
        <v>1</v>
      </c>
      <c r="L5">
        <f t="shared" si="2"/>
        <v>0.2</v>
      </c>
      <c r="M5">
        <f t="shared" si="3"/>
        <v>0.1</v>
      </c>
    </row>
    <row r="6" spans="1:13" x14ac:dyDescent="0.2">
      <c r="A6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4</v>
      </c>
      <c r="H7" s="8">
        <v>1</v>
      </c>
      <c r="I7" s="8">
        <v>4</v>
      </c>
      <c r="J7">
        <f t="shared" si="0"/>
        <v>1</v>
      </c>
      <c r="K7">
        <f t="shared" si="1"/>
        <v>1</v>
      </c>
      <c r="L7">
        <f t="shared" si="2"/>
        <v>0.9</v>
      </c>
      <c r="M7">
        <f t="shared" si="3"/>
        <v>0.9</v>
      </c>
    </row>
    <row r="8" spans="1:13" x14ac:dyDescent="0.2">
      <c r="A8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4</v>
      </c>
      <c r="H8" s="8">
        <v>1</v>
      </c>
      <c r="I8" s="8">
        <v>4</v>
      </c>
      <c r="J8">
        <f t="shared" si="0"/>
        <v>1</v>
      </c>
      <c r="K8">
        <f t="shared" si="1"/>
        <v>0</v>
      </c>
      <c r="L8">
        <f t="shared" si="2"/>
        <v>0.1</v>
      </c>
      <c r="M8">
        <f t="shared" si="3"/>
        <v>0.9</v>
      </c>
    </row>
    <row r="9" spans="1:13" x14ac:dyDescent="0.2">
      <c r="A9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3</v>
      </c>
      <c r="H9" s="8">
        <v>1</v>
      </c>
      <c r="I9" s="8">
        <v>4</v>
      </c>
      <c r="J9">
        <f t="shared" si="0"/>
        <v>1</v>
      </c>
      <c r="K9">
        <f t="shared" si="1"/>
        <v>1</v>
      </c>
      <c r="L9">
        <f t="shared" si="2"/>
        <v>0.8</v>
      </c>
      <c r="M9">
        <f t="shared" si="3"/>
        <v>0.9</v>
      </c>
    </row>
    <row r="10" spans="1:13" x14ac:dyDescent="0.2">
      <c r="A10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5</v>
      </c>
      <c r="H10" s="8">
        <v>1</v>
      </c>
      <c r="I10" s="8">
        <v>4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0.9</v>
      </c>
    </row>
    <row r="11" spans="1:13" x14ac:dyDescent="0.2">
      <c r="A1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0</v>
      </c>
      <c r="G11" s="8">
        <v>4</v>
      </c>
      <c r="H11" s="8">
        <v>1</v>
      </c>
      <c r="I11" s="8">
        <v>4</v>
      </c>
      <c r="J11">
        <f t="shared" si="0"/>
        <v>0</v>
      </c>
      <c r="K11">
        <f t="shared" si="1"/>
        <v>1</v>
      </c>
      <c r="L11">
        <f t="shared" si="2"/>
        <v>0.1</v>
      </c>
      <c r="M11">
        <f t="shared" si="3"/>
        <v>0.9</v>
      </c>
    </row>
    <row r="12" spans="1:13" x14ac:dyDescent="0.2">
      <c r="A12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4</v>
      </c>
      <c r="H12" s="8">
        <v>0</v>
      </c>
      <c r="I12" s="8">
        <v>4</v>
      </c>
      <c r="J12">
        <f t="shared" si="0"/>
        <v>1</v>
      </c>
      <c r="K12">
        <f t="shared" si="1"/>
        <v>1</v>
      </c>
      <c r="L12">
        <f t="shared" si="2"/>
        <v>0.1</v>
      </c>
      <c r="M12">
        <f t="shared" si="3"/>
        <v>0.1</v>
      </c>
    </row>
    <row r="13" spans="1:13" x14ac:dyDescent="0.2">
      <c r="A13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0</v>
      </c>
      <c r="I13" s="8">
        <v>5</v>
      </c>
      <c r="J13">
        <f t="shared" si="0"/>
        <v>1</v>
      </c>
      <c r="K13">
        <f t="shared" si="1"/>
        <v>0</v>
      </c>
      <c r="L13">
        <f t="shared" si="2"/>
        <v>1</v>
      </c>
      <c r="M13">
        <f t="shared" si="3"/>
        <v>0</v>
      </c>
    </row>
    <row r="14" spans="1:13" x14ac:dyDescent="0.2">
      <c r="A14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4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0.1</v>
      </c>
      <c r="M14">
        <f t="shared" si="3"/>
        <v>0</v>
      </c>
    </row>
    <row r="15" spans="1:13" x14ac:dyDescent="0.2">
      <c r="A15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3</v>
      </c>
      <c r="H15" s="8">
        <v>1</v>
      </c>
      <c r="I15" s="8">
        <v>4</v>
      </c>
      <c r="J15">
        <f t="shared" si="0"/>
        <v>1</v>
      </c>
      <c r="K15">
        <f t="shared" si="1"/>
        <v>1</v>
      </c>
      <c r="L15">
        <f t="shared" si="2"/>
        <v>0.8</v>
      </c>
      <c r="M15">
        <f t="shared" si="3"/>
        <v>0.9</v>
      </c>
    </row>
    <row r="16" spans="1:13" x14ac:dyDescent="0.2">
      <c r="A16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4</v>
      </c>
      <c r="H16" s="8">
        <v>1</v>
      </c>
      <c r="I16" s="8">
        <v>4</v>
      </c>
      <c r="J16">
        <f t="shared" si="0"/>
        <v>1</v>
      </c>
      <c r="K16">
        <f t="shared" si="1"/>
        <v>1</v>
      </c>
      <c r="L16">
        <f t="shared" si="2"/>
        <v>0.9</v>
      </c>
      <c r="M16">
        <f t="shared" si="3"/>
        <v>0.9</v>
      </c>
    </row>
    <row r="17" spans="1:13" x14ac:dyDescent="0.2">
      <c r="A17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5</v>
      </c>
      <c r="H17" s="8">
        <v>0</v>
      </c>
      <c r="I17" s="8">
        <v>4</v>
      </c>
      <c r="J17">
        <f t="shared" si="0"/>
        <v>1</v>
      </c>
      <c r="K17">
        <f t="shared" si="1"/>
        <v>0</v>
      </c>
      <c r="L17">
        <f t="shared" si="2"/>
        <v>1</v>
      </c>
      <c r="M17">
        <f t="shared" si="3"/>
        <v>0.1</v>
      </c>
    </row>
    <row r="18" spans="1:13" x14ac:dyDescent="0.2">
      <c r="A18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1</v>
      </c>
      <c r="G18" s="8">
        <v>2</v>
      </c>
      <c r="H18" s="8">
        <v>0</v>
      </c>
      <c r="I18" s="8">
        <v>4</v>
      </c>
      <c r="J18">
        <f t="shared" si="0"/>
        <v>0</v>
      </c>
      <c r="K18">
        <f t="shared" si="1"/>
        <v>1</v>
      </c>
      <c r="L18">
        <f t="shared" si="2"/>
        <v>0.70000000000000007</v>
      </c>
      <c r="M18">
        <f t="shared" si="3"/>
        <v>0.1</v>
      </c>
    </row>
    <row r="19" spans="1:13" x14ac:dyDescent="0.2">
      <c r="A19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0</v>
      </c>
      <c r="G19" s="8">
        <v>2</v>
      </c>
      <c r="H19" s="8">
        <v>0</v>
      </c>
      <c r="I19" s="8">
        <v>4</v>
      </c>
      <c r="J19">
        <f t="shared" si="0"/>
        <v>0</v>
      </c>
      <c r="K19">
        <f t="shared" si="1"/>
        <v>0</v>
      </c>
      <c r="L19">
        <f t="shared" si="2"/>
        <v>0.30000000000000004</v>
      </c>
      <c r="M19">
        <f t="shared" si="3"/>
        <v>0.1</v>
      </c>
    </row>
    <row r="20" spans="1:13" x14ac:dyDescent="0.2">
      <c r="A20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2</v>
      </c>
      <c r="H20" s="8">
        <v>0</v>
      </c>
      <c r="I20" s="8">
        <v>5</v>
      </c>
      <c r="J20">
        <f t="shared" si="0"/>
        <v>0</v>
      </c>
      <c r="K20">
        <f t="shared" si="1"/>
        <v>0</v>
      </c>
      <c r="L20">
        <f t="shared" si="2"/>
        <v>0.30000000000000004</v>
      </c>
      <c r="M20">
        <f t="shared" si="3"/>
        <v>0</v>
      </c>
    </row>
    <row r="21" spans="1:13" x14ac:dyDescent="0.2">
      <c r="A2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3</v>
      </c>
      <c r="H21" s="8">
        <v>1</v>
      </c>
      <c r="I21" s="8">
        <v>3</v>
      </c>
      <c r="J21">
        <f t="shared" si="0"/>
        <v>1</v>
      </c>
      <c r="K21">
        <f t="shared" si="1"/>
        <v>1</v>
      </c>
      <c r="L21">
        <f t="shared" si="2"/>
        <v>0.8</v>
      </c>
      <c r="M21">
        <f t="shared" si="3"/>
        <v>0.8</v>
      </c>
    </row>
    <row r="22" spans="1:13" x14ac:dyDescent="0.2">
      <c r="A22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2</v>
      </c>
      <c r="H22" s="8">
        <v>1</v>
      </c>
      <c r="I22" s="8">
        <v>3</v>
      </c>
      <c r="J22">
        <f t="shared" si="0"/>
        <v>1</v>
      </c>
      <c r="K22">
        <f t="shared" si="1"/>
        <v>0</v>
      </c>
      <c r="L22">
        <f t="shared" si="2"/>
        <v>0.30000000000000004</v>
      </c>
      <c r="M22">
        <f t="shared" si="3"/>
        <v>0.8</v>
      </c>
    </row>
    <row r="23" spans="1:13" x14ac:dyDescent="0.2">
      <c r="A23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3</v>
      </c>
      <c r="H23" s="8">
        <v>0</v>
      </c>
      <c r="I23" s="8">
        <v>3</v>
      </c>
      <c r="J23">
        <f t="shared" si="0"/>
        <v>1</v>
      </c>
      <c r="K23">
        <f t="shared" si="1"/>
        <v>0</v>
      </c>
      <c r="L23">
        <f t="shared" si="2"/>
        <v>0.8</v>
      </c>
      <c r="M23">
        <f t="shared" si="3"/>
        <v>0.2</v>
      </c>
    </row>
    <row r="24" spans="1:13" x14ac:dyDescent="0.2">
      <c r="A24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0</v>
      </c>
      <c r="G24" s="8">
        <v>4</v>
      </c>
      <c r="H24" s="8">
        <v>0</v>
      </c>
      <c r="I24" s="8">
        <v>4</v>
      </c>
      <c r="J24">
        <f t="shared" si="0"/>
        <v>0</v>
      </c>
      <c r="K24">
        <f t="shared" si="1"/>
        <v>0</v>
      </c>
      <c r="L24">
        <f t="shared" si="2"/>
        <v>0.1</v>
      </c>
      <c r="M24">
        <f t="shared" si="3"/>
        <v>0.1</v>
      </c>
    </row>
    <row r="25" spans="1:13" x14ac:dyDescent="0.2">
      <c r="A25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3</v>
      </c>
      <c r="H25" s="8">
        <v>1</v>
      </c>
      <c r="I25" s="8">
        <v>3</v>
      </c>
      <c r="J25">
        <f t="shared" si="0"/>
        <v>1</v>
      </c>
      <c r="K25">
        <f t="shared" si="1"/>
        <v>0</v>
      </c>
      <c r="L25">
        <f t="shared" si="2"/>
        <v>0.2</v>
      </c>
      <c r="M25">
        <f t="shared" si="3"/>
        <v>0.8</v>
      </c>
    </row>
    <row r="26" spans="1:13" x14ac:dyDescent="0.2">
      <c r="A26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3</v>
      </c>
      <c r="H26" s="8">
        <v>0</v>
      </c>
      <c r="I26" s="8">
        <v>3</v>
      </c>
      <c r="J26">
        <f t="shared" si="0"/>
        <v>1</v>
      </c>
      <c r="K26">
        <f t="shared" si="1"/>
        <v>1</v>
      </c>
      <c r="L26">
        <f t="shared" si="2"/>
        <v>0.2</v>
      </c>
      <c r="M26">
        <f t="shared" si="3"/>
        <v>0.2</v>
      </c>
    </row>
    <row r="27" spans="1:13" x14ac:dyDescent="0.2">
      <c r="A27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0</v>
      </c>
      <c r="G27" s="8">
        <v>5</v>
      </c>
      <c r="H27" s="8">
        <v>1</v>
      </c>
      <c r="I27" s="8">
        <v>4</v>
      </c>
      <c r="J27">
        <f t="shared" si="0"/>
        <v>0</v>
      </c>
      <c r="K27">
        <f t="shared" si="1"/>
        <v>1</v>
      </c>
      <c r="L27">
        <f t="shared" si="2"/>
        <v>0</v>
      </c>
      <c r="M27">
        <f t="shared" si="3"/>
        <v>0.9</v>
      </c>
    </row>
    <row r="28" spans="1:13" x14ac:dyDescent="0.2">
      <c r="A28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5</v>
      </c>
      <c r="H29" s="8">
        <v>0</v>
      </c>
      <c r="I29" s="8">
        <v>5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</v>
      </c>
    </row>
    <row r="30" spans="1:13" x14ac:dyDescent="0.2">
      <c r="A30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1</v>
      </c>
      <c r="G30" s="8">
        <v>3</v>
      </c>
      <c r="H30" s="8">
        <v>0</v>
      </c>
      <c r="I30" s="8">
        <v>5</v>
      </c>
      <c r="J30">
        <f t="shared" si="0"/>
        <v>0</v>
      </c>
      <c r="K30">
        <f t="shared" si="1"/>
        <v>1</v>
      </c>
      <c r="L30">
        <f t="shared" si="2"/>
        <v>0.8</v>
      </c>
      <c r="M30">
        <f t="shared" si="3"/>
        <v>0</v>
      </c>
    </row>
    <row r="31" spans="1:13" x14ac:dyDescent="0.2">
      <c r="A3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1</v>
      </c>
      <c r="G31" s="8">
        <v>4</v>
      </c>
      <c r="H31" s="8">
        <v>0</v>
      </c>
      <c r="I31" s="8">
        <v>4</v>
      </c>
      <c r="J31">
        <f t="shared" si="0"/>
        <v>0</v>
      </c>
      <c r="K31">
        <f t="shared" si="1"/>
        <v>1</v>
      </c>
      <c r="L31">
        <f t="shared" si="2"/>
        <v>0.9</v>
      </c>
      <c r="M31">
        <f t="shared" si="3"/>
        <v>0.1</v>
      </c>
    </row>
    <row r="32" spans="1:13" x14ac:dyDescent="0.2">
      <c r="A32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1</v>
      </c>
      <c r="G33" s="8">
        <v>5</v>
      </c>
      <c r="H33" s="8">
        <v>0</v>
      </c>
      <c r="I33" s="8">
        <v>4</v>
      </c>
      <c r="J33">
        <f t="shared" si="0"/>
        <v>0</v>
      </c>
      <c r="K33">
        <f t="shared" si="1"/>
        <v>1</v>
      </c>
      <c r="L33">
        <f t="shared" si="2"/>
        <v>1</v>
      </c>
      <c r="M33">
        <f t="shared" si="3"/>
        <v>0.1</v>
      </c>
    </row>
    <row r="34" spans="1:13" x14ac:dyDescent="0.2">
      <c r="A34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5</v>
      </c>
      <c r="H34" s="8">
        <v>1</v>
      </c>
      <c r="I34" s="8">
        <v>5</v>
      </c>
      <c r="J34">
        <f t="shared" si="0"/>
        <v>0</v>
      </c>
      <c r="K34">
        <f t="shared" si="1"/>
        <v>0</v>
      </c>
      <c r="L34">
        <f t="shared" si="2"/>
        <v>1</v>
      </c>
      <c r="M34">
        <f t="shared" si="3"/>
        <v>1</v>
      </c>
    </row>
    <row r="35" spans="1:13" x14ac:dyDescent="0.2">
      <c r="A35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3</v>
      </c>
      <c r="H35" s="8">
        <v>1</v>
      </c>
      <c r="I35" s="8">
        <v>3</v>
      </c>
      <c r="J35">
        <f t="shared" si="0"/>
        <v>1</v>
      </c>
      <c r="K35">
        <f t="shared" si="1"/>
        <v>1</v>
      </c>
      <c r="L35">
        <f t="shared" si="2"/>
        <v>0.8</v>
      </c>
      <c r="M35">
        <f t="shared" si="3"/>
        <v>0.8</v>
      </c>
    </row>
    <row r="36" spans="1:13" x14ac:dyDescent="0.2">
      <c r="A36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4</v>
      </c>
      <c r="H36" s="8">
        <v>0</v>
      </c>
      <c r="I36" s="8">
        <v>5</v>
      </c>
      <c r="J36">
        <f t="shared" si="0"/>
        <v>1</v>
      </c>
      <c r="K36">
        <f t="shared" si="1"/>
        <v>1</v>
      </c>
      <c r="L36">
        <f t="shared" si="2"/>
        <v>0.1</v>
      </c>
      <c r="M36">
        <f t="shared" si="3"/>
        <v>0</v>
      </c>
    </row>
    <row r="37" spans="1:13" x14ac:dyDescent="0.2">
      <c r="A37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3</v>
      </c>
      <c r="H37" s="8">
        <v>0</v>
      </c>
      <c r="I37" s="8">
        <v>3</v>
      </c>
      <c r="J37">
        <f t="shared" si="0"/>
        <v>0</v>
      </c>
      <c r="K37">
        <f t="shared" si="1"/>
        <v>1</v>
      </c>
      <c r="L37">
        <f t="shared" si="2"/>
        <v>0.8</v>
      </c>
      <c r="M37">
        <f t="shared" si="3"/>
        <v>0.2</v>
      </c>
    </row>
    <row r="38" spans="1:13" x14ac:dyDescent="0.2">
      <c r="A38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1</v>
      </c>
      <c r="G38" s="8">
        <v>4</v>
      </c>
      <c r="H38" s="8">
        <v>0</v>
      </c>
      <c r="I38" s="8">
        <v>4</v>
      </c>
      <c r="J38">
        <f t="shared" si="0"/>
        <v>0</v>
      </c>
      <c r="K38">
        <f t="shared" si="1"/>
        <v>1</v>
      </c>
      <c r="L38">
        <f t="shared" si="2"/>
        <v>0.9</v>
      </c>
      <c r="M38">
        <f t="shared" si="3"/>
        <v>0.1</v>
      </c>
    </row>
    <row r="39" spans="1:13" x14ac:dyDescent="0.2">
      <c r="A39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5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2">
      <c r="A40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2</v>
      </c>
      <c r="H40" s="8">
        <v>1</v>
      </c>
      <c r="I40" s="8">
        <v>3</v>
      </c>
      <c r="J40">
        <f t="shared" si="0"/>
        <v>1</v>
      </c>
      <c r="K40">
        <f t="shared" si="1"/>
        <v>1</v>
      </c>
      <c r="L40">
        <f t="shared" si="2"/>
        <v>0.70000000000000007</v>
      </c>
      <c r="M40">
        <f t="shared" si="3"/>
        <v>0.8</v>
      </c>
    </row>
    <row r="41" spans="1:13" x14ac:dyDescent="0.2">
      <c r="A4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1</v>
      </c>
      <c r="G41" s="8">
        <v>4</v>
      </c>
      <c r="H41" s="8">
        <v>0</v>
      </c>
      <c r="I41" s="8">
        <v>3</v>
      </c>
      <c r="J41">
        <f t="shared" si="0"/>
        <v>0</v>
      </c>
      <c r="K41">
        <f t="shared" si="1"/>
        <v>1</v>
      </c>
      <c r="L41">
        <f t="shared" si="2"/>
        <v>0.9</v>
      </c>
      <c r="M41">
        <f t="shared" si="3"/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36CE-2484-534A-9425-33A65D6DA2DC}">
  <dimension ref="A1:M41"/>
  <sheetViews>
    <sheetView workbookViewId="0">
      <selection activeCell="L2" sqref="L2:M41"/>
    </sheetView>
  </sheetViews>
  <sheetFormatPr baseColWidth="10" defaultRowHeight="16" x14ac:dyDescent="0.2"/>
  <sheetData>
    <row r="1" spans="1:13" x14ac:dyDescent="0.2">
      <c r="A1" t="s">
        <v>21</v>
      </c>
      <c r="B1" t="s">
        <v>20</v>
      </c>
      <c r="C1" t="s">
        <v>22</v>
      </c>
      <c r="D1" t="s">
        <v>23</v>
      </c>
      <c r="E1" t="s">
        <v>4</v>
      </c>
      <c r="F1" t="s">
        <v>6</v>
      </c>
      <c r="G1" t="s">
        <v>10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</row>
    <row r="2" spans="1:13" x14ac:dyDescent="0.2">
      <c r="A2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3</v>
      </c>
      <c r="H2" s="8">
        <v>1</v>
      </c>
      <c r="I2" s="8">
        <v>4</v>
      </c>
      <c r="J2">
        <f>IF(E2=F2,1,0)</f>
        <v>1</v>
      </c>
      <c r="K2">
        <f>IF(E2=H2,1,0)</f>
        <v>1</v>
      </c>
      <c r="L2">
        <f>(10 - (10 - ( F2 - 0.5)*2*G2*2)/2)*0.1</f>
        <v>0.8</v>
      </c>
      <c r="M2">
        <f>(10 - (10 - ( H2 - 0.5)*2*I2*2)/2)*0.1</f>
        <v>0.9</v>
      </c>
    </row>
    <row r="3" spans="1:13" x14ac:dyDescent="0.2">
      <c r="A3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1</v>
      </c>
      <c r="G3" s="8">
        <v>1</v>
      </c>
      <c r="H3" s="8">
        <v>0</v>
      </c>
      <c r="I3" s="8">
        <v>1</v>
      </c>
      <c r="J3">
        <f t="shared" ref="J3:J41" si="0">IF(E3=F3,1,0)</f>
        <v>0</v>
      </c>
      <c r="K3">
        <f t="shared" ref="K3:K41" si="1">IF(E3=H3,1,0)</f>
        <v>1</v>
      </c>
      <c r="L3">
        <f t="shared" ref="L3:L41" si="2">(10 - (10 - ( F3 - 0.5)*2*G3*2)/2)*0.1</f>
        <v>0.60000000000000009</v>
      </c>
      <c r="M3">
        <f t="shared" ref="M3:M41" si="3">(10 - (10 - ( H3 - 0.5)*2*I3*2)/2)*0.1</f>
        <v>0.4</v>
      </c>
    </row>
    <row r="4" spans="1:13" x14ac:dyDescent="0.2">
      <c r="A4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2</v>
      </c>
      <c r="H4" s="8">
        <v>1</v>
      </c>
      <c r="I4" s="8">
        <v>2</v>
      </c>
      <c r="J4">
        <f t="shared" si="0"/>
        <v>1</v>
      </c>
      <c r="K4">
        <f t="shared" si="1"/>
        <v>0</v>
      </c>
      <c r="L4">
        <f t="shared" si="2"/>
        <v>0.30000000000000004</v>
      </c>
      <c r="M4">
        <f t="shared" si="3"/>
        <v>0.70000000000000007</v>
      </c>
    </row>
    <row r="5" spans="1:13" x14ac:dyDescent="0.2">
      <c r="A5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3</v>
      </c>
      <c r="H5" s="8">
        <v>1</v>
      </c>
      <c r="I5" s="8">
        <v>3</v>
      </c>
      <c r="J5">
        <f t="shared" si="0"/>
        <v>0</v>
      </c>
      <c r="K5">
        <f t="shared" si="1"/>
        <v>0</v>
      </c>
      <c r="L5">
        <f t="shared" si="2"/>
        <v>0.8</v>
      </c>
      <c r="M5">
        <f t="shared" si="3"/>
        <v>0.8</v>
      </c>
    </row>
    <row r="6" spans="1:13" x14ac:dyDescent="0.2">
      <c r="A6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0</v>
      </c>
      <c r="G7" s="8">
        <v>1</v>
      </c>
      <c r="H7" s="8">
        <v>1</v>
      </c>
      <c r="I7" s="8">
        <v>1</v>
      </c>
      <c r="J7">
        <f t="shared" si="0"/>
        <v>0</v>
      </c>
      <c r="K7">
        <f t="shared" si="1"/>
        <v>1</v>
      </c>
      <c r="L7">
        <f t="shared" si="2"/>
        <v>0.4</v>
      </c>
      <c r="M7">
        <f t="shared" si="3"/>
        <v>0.60000000000000009</v>
      </c>
    </row>
    <row r="8" spans="1:13" x14ac:dyDescent="0.2">
      <c r="A8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1</v>
      </c>
      <c r="G8" s="8">
        <v>1</v>
      </c>
      <c r="H8" s="8">
        <v>1</v>
      </c>
      <c r="I8" s="8">
        <v>3</v>
      </c>
      <c r="J8">
        <f t="shared" si="0"/>
        <v>0</v>
      </c>
      <c r="K8">
        <f t="shared" si="1"/>
        <v>0</v>
      </c>
      <c r="L8">
        <f t="shared" si="2"/>
        <v>0.60000000000000009</v>
      </c>
      <c r="M8">
        <f t="shared" si="3"/>
        <v>0.8</v>
      </c>
    </row>
    <row r="9" spans="1:13" x14ac:dyDescent="0.2">
      <c r="A9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3</v>
      </c>
      <c r="H9" s="8">
        <v>1</v>
      </c>
      <c r="I9" s="8">
        <v>4</v>
      </c>
      <c r="J9">
        <f t="shared" si="0"/>
        <v>1</v>
      </c>
      <c r="K9">
        <f t="shared" si="1"/>
        <v>1</v>
      </c>
      <c r="L9">
        <f t="shared" si="2"/>
        <v>0.8</v>
      </c>
      <c r="M9">
        <f t="shared" si="3"/>
        <v>0.9</v>
      </c>
    </row>
    <row r="10" spans="1:13" x14ac:dyDescent="0.2">
      <c r="A10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0</v>
      </c>
      <c r="G10" s="8">
        <v>1</v>
      </c>
      <c r="H10" s="8">
        <v>1</v>
      </c>
      <c r="I10" s="8">
        <v>1</v>
      </c>
      <c r="J10">
        <f t="shared" si="0"/>
        <v>0</v>
      </c>
      <c r="K10">
        <f t="shared" si="1"/>
        <v>1</v>
      </c>
      <c r="L10">
        <f t="shared" si="2"/>
        <v>0.4</v>
      </c>
      <c r="M10">
        <f t="shared" si="3"/>
        <v>0.60000000000000009</v>
      </c>
    </row>
    <row r="11" spans="1:13" x14ac:dyDescent="0.2">
      <c r="A1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1</v>
      </c>
      <c r="H11" s="8">
        <v>1</v>
      </c>
      <c r="I11" s="8">
        <v>2</v>
      </c>
      <c r="J11">
        <f t="shared" si="0"/>
        <v>1</v>
      </c>
      <c r="K11">
        <f t="shared" si="1"/>
        <v>1</v>
      </c>
      <c r="L11">
        <f t="shared" si="2"/>
        <v>0.60000000000000009</v>
      </c>
      <c r="M11">
        <f t="shared" si="3"/>
        <v>0.70000000000000007</v>
      </c>
    </row>
    <row r="12" spans="1:13" x14ac:dyDescent="0.2">
      <c r="A12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2</v>
      </c>
      <c r="H12" s="8">
        <v>0</v>
      </c>
      <c r="I12" s="8">
        <v>2</v>
      </c>
      <c r="J12">
        <f t="shared" si="0"/>
        <v>1</v>
      </c>
      <c r="K12">
        <f t="shared" si="1"/>
        <v>1</v>
      </c>
      <c r="L12">
        <f t="shared" si="2"/>
        <v>0.30000000000000004</v>
      </c>
      <c r="M12">
        <f t="shared" si="3"/>
        <v>0.30000000000000004</v>
      </c>
    </row>
    <row r="13" spans="1:13" x14ac:dyDescent="0.2">
      <c r="A13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2</v>
      </c>
      <c r="H13" s="8">
        <v>1</v>
      </c>
      <c r="I13" s="8">
        <v>2</v>
      </c>
      <c r="J13">
        <f t="shared" si="0"/>
        <v>1</v>
      </c>
      <c r="K13">
        <f t="shared" si="1"/>
        <v>1</v>
      </c>
      <c r="L13">
        <f t="shared" si="2"/>
        <v>0.70000000000000007</v>
      </c>
      <c r="M13">
        <f t="shared" si="3"/>
        <v>0.70000000000000007</v>
      </c>
    </row>
    <row r="14" spans="1:13" x14ac:dyDescent="0.2">
      <c r="A14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3</v>
      </c>
      <c r="H14" s="8">
        <v>0</v>
      </c>
      <c r="I14" s="8">
        <v>4</v>
      </c>
      <c r="J14">
        <f t="shared" si="0"/>
        <v>1</v>
      </c>
      <c r="K14">
        <f t="shared" si="1"/>
        <v>1</v>
      </c>
      <c r="L14">
        <f t="shared" si="2"/>
        <v>0.2</v>
      </c>
      <c r="M14">
        <f t="shared" si="3"/>
        <v>0.1</v>
      </c>
    </row>
    <row r="15" spans="1:13" x14ac:dyDescent="0.2">
      <c r="A15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0</v>
      </c>
      <c r="G15" s="8">
        <v>1</v>
      </c>
      <c r="H15" s="8">
        <v>1</v>
      </c>
      <c r="I15" s="8">
        <v>1</v>
      </c>
      <c r="J15">
        <f t="shared" si="0"/>
        <v>0</v>
      </c>
      <c r="K15">
        <f t="shared" si="1"/>
        <v>1</v>
      </c>
      <c r="L15">
        <f t="shared" si="2"/>
        <v>0.4</v>
      </c>
      <c r="M15">
        <f t="shared" si="3"/>
        <v>0.60000000000000009</v>
      </c>
    </row>
    <row r="16" spans="1:13" x14ac:dyDescent="0.2">
      <c r="A16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3</v>
      </c>
      <c r="H16" s="8">
        <v>1</v>
      </c>
      <c r="I16" s="8">
        <v>4</v>
      </c>
      <c r="J16">
        <f t="shared" si="0"/>
        <v>1</v>
      </c>
      <c r="K16">
        <f t="shared" si="1"/>
        <v>1</v>
      </c>
      <c r="L16">
        <f t="shared" si="2"/>
        <v>0.8</v>
      </c>
      <c r="M16">
        <f t="shared" si="3"/>
        <v>0.9</v>
      </c>
    </row>
    <row r="17" spans="1:13" x14ac:dyDescent="0.2">
      <c r="A17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1</v>
      </c>
      <c r="H17" s="8">
        <v>1</v>
      </c>
      <c r="I17" s="8">
        <v>2</v>
      </c>
      <c r="J17">
        <f t="shared" si="0"/>
        <v>1</v>
      </c>
      <c r="K17">
        <f t="shared" si="1"/>
        <v>1</v>
      </c>
      <c r="L17">
        <f t="shared" si="2"/>
        <v>0.60000000000000009</v>
      </c>
      <c r="M17">
        <f t="shared" si="3"/>
        <v>0.70000000000000007</v>
      </c>
    </row>
    <row r="18" spans="1:13" x14ac:dyDescent="0.2">
      <c r="A18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1</v>
      </c>
      <c r="H18" s="8">
        <v>0</v>
      </c>
      <c r="I18" s="8">
        <v>1</v>
      </c>
      <c r="J18">
        <f t="shared" si="0"/>
        <v>1</v>
      </c>
      <c r="K18">
        <f t="shared" si="1"/>
        <v>1</v>
      </c>
      <c r="L18">
        <f t="shared" si="2"/>
        <v>0.4</v>
      </c>
      <c r="M18">
        <f t="shared" si="3"/>
        <v>0.4</v>
      </c>
    </row>
    <row r="19" spans="1:13" x14ac:dyDescent="0.2">
      <c r="A19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0</v>
      </c>
      <c r="G19" s="8">
        <v>1</v>
      </c>
      <c r="H19" s="8">
        <v>1</v>
      </c>
      <c r="I19" s="8">
        <v>1</v>
      </c>
      <c r="J19">
        <f t="shared" si="0"/>
        <v>0</v>
      </c>
      <c r="K19">
        <f t="shared" si="1"/>
        <v>1</v>
      </c>
      <c r="L19">
        <f t="shared" si="2"/>
        <v>0.4</v>
      </c>
      <c r="M19">
        <f t="shared" si="3"/>
        <v>0.60000000000000009</v>
      </c>
    </row>
    <row r="20" spans="1:13" x14ac:dyDescent="0.2">
      <c r="A20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2</v>
      </c>
      <c r="H20" s="8">
        <v>0</v>
      </c>
      <c r="I20" s="8">
        <v>1</v>
      </c>
      <c r="J20">
        <f t="shared" si="0"/>
        <v>0</v>
      </c>
      <c r="K20">
        <f t="shared" si="1"/>
        <v>0</v>
      </c>
      <c r="L20">
        <f t="shared" si="2"/>
        <v>0.30000000000000004</v>
      </c>
      <c r="M20">
        <f t="shared" si="3"/>
        <v>0.4</v>
      </c>
    </row>
    <row r="21" spans="1:13" x14ac:dyDescent="0.2">
      <c r="A2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1</v>
      </c>
      <c r="H21" s="8">
        <v>1</v>
      </c>
      <c r="I21" s="8">
        <v>2</v>
      </c>
      <c r="J21">
        <f t="shared" si="0"/>
        <v>1</v>
      </c>
      <c r="K21">
        <f t="shared" si="1"/>
        <v>1</v>
      </c>
      <c r="L21">
        <f t="shared" si="2"/>
        <v>0.60000000000000009</v>
      </c>
      <c r="M21">
        <f t="shared" si="3"/>
        <v>0.70000000000000007</v>
      </c>
    </row>
    <row r="22" spans="1:13" x14ac:dyDescent="0.2">
      <c r="A22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2</v>
      </c>
      <c r="H22" s="8">
        <v>0</v>
      </c>
      <c r="I22" s="8">
        <v>2</v>
      </c>
      <c r="J22">
        <f t="shared" si="0"/>
        <v>1</v>
      </c>
      <c r="K22">
        <f t="shared" si="1"/>
        <v>1</v>
      </c>
      <c r="L22">
        <f t="shared" si="2"/>
        <v>0.30000000000000004</v>
      </c>
      <c r="M22">
        <f t="shared" si="3"/>
        <v>0.30000000000000004</v>
      </c>
    </row>
    <row r="23" spans="1:13" x14ac:dyDescent="0.2">
      <c r="A23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0</v>
      </c>
      <c r="G23" s="8">
        <v>2</v>
      </c>
      <c r="H23" s="8">
        <v>1</v>
      </c>
      <c r="I23" s="8">
        <v>1</v>
      </c>
      <c r="J23">
        <f t="shared" si="0"/>
        <v>0</v>
      </c>
      <c r="K23">
        <f t="shared" si="1"/>
        <v>1</v>
      </c>
      <c r="L23">
        <f t="shared" si="2"/>
        <v>0.30000000000000004</v>
      </c>
      <c r="M23">
        <f t="shared" si="3"/>
        <v>0.60000000000000009</v>
      </c>
    </row>
    <row r="24" spans="1:13" x14ac:dyDescent="0.2">
      <c r="A24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1</v>
      </c>
      <c r="H24" s="8">
        <v>1</v>
      </c>
      <c r="I24" s="8">
        <v>1</v>
      </c>
      <c r="J24">
        <f t="shared" si="0"/>
        <v>1</v>
      </c>
      <c r="K24">
        <f t="shared" si="1"/>
        <v>1</v>
      </c>
      <c r="L24">
        <f t="shared" si="2"/>
        <v>0.60000000000000009</v>
      </c>
      <c r="M24">
        <f t="shared" si="3"/>
        <v>0.60000000000000009</v>
      </c>
    </row>
    <row r="25" spans="1:13" x14ac:dyDescent="0.2">
      <c r="A25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2</v>
      </c>
      <c r="H25" s="8">
        <v>0</v>
      </c>
      <c r="I25" s="8">
        <v>3</v>
      </c>
      <c r="J25">
        <f t="shared" si="0"/>
        <v>1</v>
      </c>
      <c r="K25">
        <f t="shared" si="1"/>
        <v>1</v>
      </c>
      <c r="L25">
        <f t="shared" si="2"/>
        <v>0.30000000000000004</v>
      </c>
      <c r="M25">
        <f t="shared" si="3"/>
        <v>0.2</v>
      </c>
    </row>
    <row r="26" spans="1:13" x14ac:dyDescent="0.2">
      <c r="A26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1</v>
      </c>
      <c r="H26" s="8">
        <v>0</v>
      </c>
      <c r="I26" s="8">
        <v>2</v>
      </c>
      <c r="J26">
        <f t="shared" si="0"/>
        <v>1</v>
      </c>
      <c r="K26">
        <f t="shared" si="1"/>
        <v>1</v>
      </c>
      <c r="L26">
        <f t="shared" si="2"/>
        <v>0.4</v>
      </c>
      <c r="M26">
        <f t="shared" si="3"/>
        <v>0.30000000000000004</v>
      </c>
    </row>
    <row r="27" spans="1:13" x14ac:dyDescent="0.2">
      <c r="A27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1</v>
      </c>
      <c r="H27" s="8">
        <v>1</v>
      </c>
      <c r="I27" s="8">
        <v>2</v>
      </c>
      <c r="J27">
        <f t="shared" si="0"/>
        <v>1</v>
      </c>
      <c r="K27">
        <f t="shared" si="1"/>
        <v>1</v>
      </c>
      <c r="L27">
        <f t="shared" si="2"/>
        <v>0.60000000000000009</v>
      </c>
      <c r="M27">
        <f t="shared" si="3"/>
        <v>0.70000000000000007</v>
      </c>
    </row>
    <row r="28" spans="1:13" x14ac:dyDescent="0.2">
      <c r="A28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2</v>
      </c>
      <c r="H28" s="8">
        <v>0</v>
      </c>
      <c r="I28" s="8">
        <v>2</v>
      </c>
      <c r="J28">
        <f t="shared" si="0"/>
        <v>1</v>
      </c>
      <c r="K28">
        <f t="shared" si="1"/>
        <v>1</v>
      </c>
      <c r="L28">
        <f t="shared" si="2"/>
        <v>0.30000000000000004</v>
      </c>
      <c r="M28">
        <f t="shared" si="3"/>
        <v>0.30000000000000004</v>
      </c>
    </row>
    <row r="29" spans="1:13" x14ac:dyDescent="0.2">
      <c r="A29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1</v>
      </c>
      <c r="G29" s="8">
        <v>1</v>
      </c>
      <c r="H29" s="8">
        <v>1</v>
      </c>
      <c r="I29" s="8">
        <v>1</v>
      </c>
      <c r="J29">
        <f t="shared" si="0"/>
        <v>0</v>
      </c>
      <c r="K29">
        <f t="shared" si="1"/>
        <v>0</v>
      </c>
      <c r="L29">
        <f t="shared" si="2"/>
        <v>0.60000000000000009</v>
      </c>
      <c r="M29">
        <f t="shared" si="3"/>
        <v>0.60000000000000009</v>
      </c>
    </row>
    <row r="30" spans="1:13" x14ac:dyDescent="0.2">
      <c r="A30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1</v>
      </c>
      <c r="G30" s="8">
        <v>2</v>
      </c>
      <c r="H30" s="8">
        <v>1</v>
      </c>
      <c r="I30" s="8">
        <v>2</v>
      </c>
      <c r="J30">
        <f t="shared" si="0"/>
        <v>0</v>
      </c>
      <c r="K30">
        <f t="shared" si="1"/>
        <v>0</v>
      </c>
      <c r="L30">
        <f t="shared" si="2"/>
        <v>0.70000000000000007</v>
      </c>
      <c r="M30">
        <f t="shared" si="3"/>
        <v>0.70000000000000007</v>
      </c>
    </row>
    <row r="31" spans="1:13" x14ac:dyDescent="0.2">
      <c r="A3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1</v>
      </c>
      <c r="H31" s="8">
        <v>0</v>
      </c>
      <c r="I31" s="8">
        <v>1</v>
      </c>
      <c r="J31">
        <f t="shared" si="0"/>
        <v>1</v>
      </c>
      <c r="K31">
        <f t="shared" si="1"/>
        <v>1</v>
      </c>
      <c r="L31">
        <f t="shared" si="2"/>
        <v>0.4</v>
      </c>
      <c r="M31">
        <f t="shared" si="3"/>
        <v>0.4</v>
      </c>
    </row>
    <row r="32" spans="1:13" x14ac:dyDescent="0.2">
      <c r="A32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2</v>
      </c>
      <c r="H32" s="8">
        <v>1</v>
      </c>
      <c r="I32" s="8">
        <v>3</v>
      </c>
      <c r="J32">
        <f t="shared" si="0"/>
        <v>1</v>
      </c>
      <c r="K32">
        <f t="shared" si="1"/>
        <v>1</v>
      </c>
      <c r="L32">
        <f t="shared" si="2"/>
        <v>0.70000000000000007</v>
      </c>
      <c r="M32">
        <f t="shared" si="3"/>
        <v>0.8</v>
      </c>
    </row>
    <row r="33" spans="1:13" x14ac:dyDescent="0.2">
      <c r="A33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2</v>
      </c>
      <c r="H33" s="8">
        <v>0</v>
      </c>
      <c r="I33" s="8">
        <v>2</v>
      </c>
      <c r="J33">
        <f t="shared" si="0"/>
        <v>1</v>
      </c>
      <c r="K33">
        <f t="shared" si="1"/>
        <v>1</v>
      </c>
      <c r="L33">
        <f t="shared" si="2"/>
        <v>0.30000000000000004</v>
      </c>
      <c r="M33">
        <f t="shared" si="3"/>
        <v>0.30000000000000004</v>
      </c>
    </row>
    <row r="34" spans="1:13" x14ac:dyDescent="0.2">
      <c r="A34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3</v>
      </c>
      <c r="H34" s="8">
        <v>1</v>
      </c>
      <c r="I34" s="8">
        <v>3</v>
      </c>
      <c r="J34">
        <f t="shared" si="0"/>
        <v>0</v>
      </c>
      <c r="K34">
        <f t="shared" si="1"/>
        <v>0</v>
      </c>
      <c r="L34">
        <f t="shared" si="2"/>
        <v>0.8</v>
      </c>
      <c r="M34">
        <f t="shared" si="3"/>
        <v>0.8</v>
      </c>
    </row>
    <row r="35" spans="1:13" x14ac:dyDescent="0.2">
      <c r="A35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1</v>
      </c>
      <c r="H35" s="8">
        <v>1</v>
      </c>
      <c r="I35" s="8">
        <v>2</v>
      </c>
      <c r="J35">
        <f t="shared" si="0"/>
        <v>1</v>
      </c>
      <c r="K35">
        <f t="shared" si="1"/>
        <v>1</v>
      </c>
      <c r="L35">
        <f t="shared" si="2"/>
        <v>0.60000000000000009</v>
      </c>
      <c r="M35">
        <f t="shared" si="3"/>
        <v>0.70000000000000007</v>
      </c>
    </row>
    <row r="36" spans="1:13" x14ac:dyDescent="0.2">
      <c r="A36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1</v>
      </c>
      <c r="H36" s="8">
        <v>0</v>
      </c>
      <c r="I36" s="8">
        <v>1</v>
      </c>
      <c r="J36">
        <f t="shared" si="0"/>
        <v>1</v>
      </c>
      <c r="K36">
        <f t="shared" si="1"/>
        <v>1</v>
      </c>
      <c r="L36">
        <f t="shared" si="2"/>
        <v>0.4</v>
      </c>
      <c r="M36">
        <f t="shared" si="3"/>
        <v>0.4</v>
      </c>
    </row>
    <row r="37" spans="1:13" x14ac:dyDescent="0.2">
      <c r="A37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0</v>
      </c>
      <c r="G37" s="8">
        <v>1</v>
      </c>
      <c r="H37" s="8">
        <v>0</v>
      </c>
      <c r="I37" s="8">
        <v>1</v>
      </c>
      <c r="J37">
        <f t="shared" si="0"/>
        <v>1</v>
      </c>
      <c r="K37">
        <f t="shared" si="1"/>
        <v>1</v>
      </c>
      <c r="L37">
        <f t="shared" si="2"/>
        <v>0.4</v>
      </c>
      <c r="M37">
        <f t="shared" si="3"/>
        <v>0.4</v>
      </c>
    </row>
    <row r="38" spans="1:13" x14ac:dyDescent="0.2">
      <c r="A38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1</v>
      </c>
      <c r="H38" s="8">
        <v>0</v>
      </c>
      <c r="I38" s="8">
        <v>1</v>
      </c>
      <c r="J38">
        <f t="shared" si="0"/>
        <v>1</v>
      </c>
      <c r="K38">
        <f t="shared" si="1"/>
        <v>1</v>
      </c>
      <c r="L38">
        <f t="shared" si="2"/>
        <v>0.4</v>
      </c>
      <c r="M38">
        <f t="shared" si="3"/>
        <v>0.4</v>
      </c>
    </row>
    <row r="39" spans="1:13" x14ac:dyDescent="0.2">
      <c r="A39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3</v>
      </c>
      <c r="H39" s="8">
        <v>1</v>
      </c>
      <c r="I39" s="8">
        <v>3</v>
      </c>
      <c r="J39">
        <f t="shared" si="0"/>
        <v>1</v>
      </c>
      <c r="K39">
        <f t="shared" si="1"/>
        <v>1</v>
      </c>
      <c r="L39">
        <f t="shared" si="2"/>
        <v>0.8</v>
      </c>
      <c r="M39">
        <f t="shared" si="3"/>
        <v>0.8</v>
      </c>
    </row>
    <row r="40" spans="1:13" x14ac:dyDescent="0.2">
      <c r="A40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1</v>
      </c>
      <c r="H40" s="8">
        <v>1</v>
      </c>
      <c r="I40" s="8">
        <v>1</v>
      </c>
      <c r="J40">
        <f t="shared" si="0"/>
        <v>1</v>
      </c>
      <c r="K40">
        <f t="shared" si="1"/>
        <v>1</v>
      </c>
      <c r="L40">
        <f t="shared" si="2"/>
        <v>0.60000000000000009</v>
      </c>
      <c r="M40">
        <f t="shared" si="3"/>
        <v>0.60000000000000009</v>
      </c>
    </row>
    <row r="41" spans="1:13" x14ac:dyDescent="0.2">
      <c r="A4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1</v>
      </c>
      <c r="H41" s="8">
        <v>0</v>
      </c>
      <c r="I41" s="8">
        <v>1</v>
      </c>
      <c r="J41">
        <f t="shared" si="0"/>
        <v>1</v>
      </c>
      <c r="K41">
        <f t="shared" si="1"/>
        <v>1</v>
      </c>
      <c r="L41">
        <f t="shared" si="2"/>
        <v>0.4</v>
      </c>
      <c r="M41">
        <f t="shared" si="3"/>
        <v>0.4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901C-96EF-5D44-A9BE-5F34C9740E66}">
  <dimension ref="A1:M41"/>
  <sheetViews>
    <sheetView workbookViewId="0">
      <selection sqref="A1:M41"/>
    </sheetView>
  </sheetViews>
  <sheetFormatPr baseColWidth="10" defaultRowHeight="16" x14ac:dyDescent="0.2"/>
  <sheetData>
    <row r="1" spans="1:13" x14ac:dyDescent="0.2">
      <c r="A1" t="s">
        <v>21</v>
      </c>
      <c r="B1" t="s">
        <v>20</v>
      </c>
      <c r="C1" t="s">
        <v>22</v>
      </c>
      <c r="D1" t="s">
        <v>23</v>
      </c>
      <c r="E1" t="s">
        <v>4</v>
      </c>
      <c r="F1" t="s">
        <v>6</v>
      </c>
      <c r="G1" t="s">
        <v>10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</row>
    <row r="2" spans="1:13" x14ac:dyDescent="0.2">
      <c r="A2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1</v>
      </c>
      <c r="H2" s="8">
        <v>1</v>
      </c>
      <c r="I2" s="8">
        <v>3</v>
      </c>
      <c r="J2">
        <f>IF(E2=F2,1,0)</f>
        <v>1</v>
      </c>
      <c r="K2">
        <f>IF(E2=H2,1,0)</f>
        <v>1</v>
      </c>
      <c r="L2">
        <f>(10 - (10 - ( F2 - 0.5)*2*G2*2)/2)*0.1</f>
        <v>0.60000000000000009</v>
      </c>
      <c r="M2">
        <f>(10 - (10 - ( H2 - 0.5)*2*I2*2)/2)*0.1</f>
        <v>0.8</v>
      </c>
    </row>
    <row r="3" spans="1:13" x14ac:dyDescent="0.2">
      <c r="A3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1</v>
      </c>
      <c r="H3" s="8">
        <v>0</v>
      </c>
      <c r="I3" s="8">
        <v>3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0.4</v>
      </c>
      <c r="M3">
        <f t="shared" ref="M3:M41" si="3">(10 - (10 - ( H3 - 0.5)*2*I3*2)/2)*0.1</f>
        <v>0.2</v>
      </c>
    </row>
    <row r="4" spans="1:13" x14ac:dyDescent="0.2">
      <c r="A4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2</v>
      </c>
      <c r="H4" s="8">
        <v>0</v>
      </c>
      <c r="I4" s="8">
        <v>2</v>
      </c>
      <c r="J4">
        <f t="shared" si="0"/>
        <v>1</v>
      </c>
      <c r="K4">
        <f t="shared" si="1"/>
        <v>1</v>
      </c>
      <c r="L4">
        <f t="shared" si="2"/>
        <v>0.30000000000000004</v>
      </c>
      <c r="M4">
        <f t="shared" si="3"/>
        <v>0.30000000000000004</v>
      </c>
    </row>
    <row r="5" spans="1:13" x14ac:dyDescent="0.2">
      <c r="A5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1</v>
      </c>
      <c r="H5" s="8">
        <v>0</v>
      </c>
      <c r="I5" s="8">
        <v>3</v>
      </c>
      <c r="J5">
        <f t="shared" si="0"/>
        <v>0</v>
      </c>
      <c r="K5">
        <f t="shared" si="1"/>
        <v>1</v>
      </c>
      <c r="L5">
        <f t="shared" si="2"/>
        <v>0.60000000000000009</v>
      </c>
      <c r="M5">
        <f t="shared" si="3"/>
        <v>0.2</v>
      </c>
    </row>
    <row r="6" spans="1:13" x14ac:dyDescent="0.2">
      <c r="A6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4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0.9</v>
      </c>
      <c r="M6">
        <f t="shared" si="3"/>
        <v>1</v>
      </c>
    </row>
    <row r="7" spans="1:13" x14ac:dyDescent="0.2">
      <c r="A7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2</v>
      </c>
      <c r="H7" s="8">
        <v>1</v>
      </c>
      <c r="I7" s="8">
        <v>3</v>
      </c>
      <c r="J7">
        <f t="shared" si="0"/>
        <v>1</v>
      </c>
      <c r="K7">
        <f t="shared" si="1"/>
        <v>1</v>
      </c>
      <c r="L7">
        <f t="shared" si="2"/>
        <v>0.70000000000000007</v>
      </c>
      <c r="M7">
        <f t="shared" si="3"/>
        <v>0.8</v>
      </c>
    </row>
    <row r="8" spans="1:13" x14ac:dyDescent="0.2">
      <c r="A8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1</v>
      </c>
      <c r="G8" s="8">
        <v>3</v>
      </c>
      <c r="H8" s="8">
        <v>1</v>
      </c>
      <c r="I8" s="8">
        <v>3</v>
      </c>
      <c r="J8">
        <f t="shared" si="0"/>
        <v>0</v>
      </c>
      <c r="K8">
        <f t="shared" si="1"/>
        <v>0</v>
      </c>
      <c r="L8">
        <f t="shared" si="2"/>
        <v>0.8</v>
      </c>
      <c r="M8">
        <f t="shared" si="3"/>
        <v>0.8</v>
      </c>
    </row>
    <row r="9" spans="1:13" x14ac:dyDescent="0.2">
      <c r="A9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4</v>
      </c>
      <c r="H9" s="8">
        <v>1</v>
      </c>
      <c r="I9" s="8">
        <v>4</v>
      </c>
      <c r="J9">
        <f t="shared" si="0"/>
        <v>1</v>
      </c>
      <c r="K9">
        <f t="shared" si="1"/>
        <v>1</v>
      </c>
      <c r="L9">
        <f t="shared" si="2"/>
        <v>0.9</v>
      </c>
      <c r="M9">
        <f t="shared" si="3"/>
        <v>0.9</v>
      </c>
    </row>
    <row r="10" spans="1:13" x14ac:dyDescent="0.2">
      <c r="A10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2</v>
      </c>
      <c r="H10" s="8">
        <v>1</v>
      </c>
      <c r="I10" s="8">
        <v>3</v>
      </c>
      <c r="J10">
        <f t="shared" si="0"/>
        <v>1</v>
      </c>
      <c r="K10">
        <f t="shared" si="1"/>
        <v>1</v>
      </c>
      <c r="L10">
        <f t="shared" si="2"/>
        <v>0.70000000000000007</v>
      </c>
      <c r="M10">
        <f t="shared" si="3"/>
        <v>0.8</v>
      </c>
    </row>
    <row r="11" spans="1:13" x14ac:dyDescent="0.2">
      <c r="A1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0</v>
      </c>
      <c r="G11" s="8">
        <v>2</v>
      </c>
      <c r="H11" s="8">
        <v>1</v>
      </c>
      <c r="I11" s="8">
        <v>3</v>
      </c>
      <c r="J11">
        <f t="shared" si="0"/>
        <v>0</v>
      </c>
      <c r="K11">
        <f t="shared" si="1"/>
        <v>1</v>
      </c>
      <c r="L11">
        <f t="shared" si="2"/>
        <v>0.30000000000000004</v>
      </c>
      <c r="M11">
        <f t="shared" si="3"/>
        <v>0.8</v>
      </c>
    </row>
    <row r="12" spans="1:13" x14ac:dyDescent="0.2">
      <c r="A12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1</v>
      </c>
      <c r="G12" s="8">
        <v>2</v>
      </c>
      <c r="H12" s="8">
        <v>0</v>
      </c>
      <c r="I12" s="8">
        <v>4</v>
      </c>
      <c r="J12">
        <f t="shared" si="0"/>
        <v>0</v>
      </c>
      <c r="K12">
        <f t="shared" si="1"/>
        <v>1</v>
      </c>
      <c r="L12">
        <f t="shared" si="2"/>
        <v>0.70000000000000007</v>
      </c>
      <c r="M12">
        <f t="shared" si="3"/>
        <v>0.1</v>
      </c>
    </row>
    <row r="13" spans="1:13" x14ac:dyDescent="0.2">
      <c r="A13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2</v>
      </c>
      <c r="H13" s="8">
        <v>0</v>
      </c>
      <c r="I13" s="8">
        <v>4</v>
      </c>
      <c r="J13">
        <f t="shared" si="0"/>
        <v>1</v>
      </c>
      <c r="K13">
        <f t="shared" si="1"/>
        <v>0</v>
      </c>
      <c r="L13">
        <f t="shared" si="2"/>
        <v>0.70000000000000007</v>
      </c>
      <c r="M13">
        <f t="shared" si="3"/>
        <v>0.1</v>
      </c>
    </row>
    <row r="14" spans="1:13" x14ac:dyDescent="0.2">
      <c r="A14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2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0.30000000000000004</v>
      </c>
      <c r="M14">
        <f t="shared" si="3"/>
        <v>0</v>
      </c>
    </row>
    <row r="15" spans="1:13" x14ac:dyDescent="0.2">
      <c r="A15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2</v>
      </c>
      <c r="H15" s="8">
        <v>1</v>
      </c>
      <c r="I15" s="8">
        <v>3</v>
      </c>
      <c r="J15">
        <f t="shared" si="0"/>
        <v>1</v>
      </c>
      <c r="K15">
        <f t="shared" si="1"/>
        <v>1</v>
      </c>
      <c r="L15">
        <f t="shared" si="2"/>
        <v>0.70000000000000007</v>
      </c>
      <c r="M15">
        <f t="shared" si="3"/>
        <v>0.8</v>
      </c>
    </row>
    <row r="16" spans="1:13" x14ac:dyDescent="0.2">
      <c r="A16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2</v>
      </c>
      <c r="H16" s="8">
        <v>1</v>
      </c>
      <c r="I16" s="8">
        <v>3</v>
      </c>
      <c r="J16">
        <f t="shared" si="0"/>
        <v>1</v>
      </c>
      <c r="K16">
        <f t="shared" si="1"/>
        <v>1</v>
      </c>
      <c r="L16">
        <f t="shared" si="2"/>
        <v>0.70000000000000007</v>
      </c>
      <c r="M16">
        <f t="shared" si="3"/>
        <v>0.8</v>
      </c>
    </row>
    <row r="17" spans="1:13" x14ac:dyDescent="0.2">
      <c r="A17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3</v>
      </c>
      <c r="H17" s="8">
        <v>1</v>
      </c>
      <c r="I17" s="8">
        <v>3</v>
      </c>
      <c r="J17">
        <f t="shared" si="0"/>
        <v>1</v>
      </c>
      <c r="K17">
        <f t="shared" si="1"/>
        <v>1</v>
      </c>
      <c r="L17">
        <f t="shared" si="2"/>
        <v>0.8</v>
      </c>
      <c r="M17">
        <f t="shared" si="3"/>
        <v>0.8</v>
      </c>
    </row>
    <row r="18" spans="1:13" x14ac:dyDescent="0.2">
      <c r="A18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2</v>
      </c>
      <c r="H18" s="8">
        <v>0</v>
      </c>
      <c r="I18" s="8">
        <v>3</v>
      </c>
      <c r="J18">
        <f t="shared" si="0"/>
        <v>1</v>
      </c>
      <c r="K18">
        <f t="shared" si="1"/>
        <v>1</v>
      </c>
      <c r="L18">
        <f t="shared" si="2"/>
        <v>0.30000000000000004</v>
      </c>
      <c r="M18">
        <f t="shared" si="3"/>
        <v>0.2</v>
      </c>
    </row>
    <row r="19" spans="1:13" x14ac:dyDescent="0.2">
      <c r="A19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0</v>
      </c>
      <c r="G19" s="8">
        <v>1</v>
      </c>
      <c r="H19" s="8">
        <v>0</v>
      </c>
      <c r="I19" s="8">
        <v>3</v>
      </c>
      <c r="J19">
        <f t="shared" si="0"/>
        <v>0</v>
      </c>
      <c r="K19">
        <f t="shared" si="1"/>
        <v>0</v>
      </c>
      <c r="L19">
        <f t="shared" si="2"/>
        <v>0.4</v>
      </c>
      <c r="M19">
        <f t="shared" si="3"/>
        <v>0.2</v>
      </c>
    </row>
    <row r="20" spans="1:13" x14ac:dyDescent="0.2">
      <c r="A20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1</v>
      </c>
      <c r="H20" s="8">
        <v>0</v>
      </c>
      <c r="I20" s="8">
        <v>2</v>
      </c>
      <c r="J20">
        <f t="shared" si="0"/>
        <v>1</v>
      </c>
      <c r="K20">
        <f t="shared" si="1"/>
        <v>0</v>
      </c>
      <c r="L20">
        <f t="shared" si="2"/>
        <v>0.60000000000000009</v>
      </c>
      <c r="M20">
        <f t="shared" si="3"/>
        <v>0.30000000000000004</v>
      </c>
    </row>
    <row r="21" spans="1:13" x14ac:dyDescent="0.2">
      <c r="A2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0</v>
      </c>
      <c r="G21" s="8">
        <v>1</v>
      </c>
      <c r="H21" s="8">
        <v>1</v>
      </c>
      <c r="I21" s="8">
        <v>2</v>
      </c>
      <c r="J21">
        <f t="shared" si="0"/>
        <v>0</v>
      </c>
      <c r="K21">
        <f t="shared" si="1"/>
        <v>1</v>
      </c>
      <c r="L21">
        <f t="shared" si="2"/>
        <v>0.4</v>
      </c>
      <c r="M21">
        <f t="shared" si="3"/>
        <v>0.70000000000000007</v>
      </c>
    </row>
    <row r="22" spans="1:13" x14ac:dyDescent="0.2">
      <c r="A22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2</v>
      </c>
      <c r="H22" s="8">
        <v>1</v>
      </c>
      <c r="I22" s="8">
        <v>3</v>
      </c>
      <c r="J22">
        <f t="shared" si="0"/>
        <v>1</v>
      </c>
      <c r="K22">
        <f t="shared" si="1"/>
        <v>0</v>
      </c>
      <c r="L22">
        <f t="shared" si="2"/>
        <v>0.30000000000000004</v>
      </c>
      <c r="M22">
        <f t="shared" si="3"/>
        <v>0.8</v>
      </c>
    </row>
    <row r="23" spans="1:13" x14ac:dyDescent="0.2">
      <c r="A23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2</v>
      </c>
      <c r="H23" s="8">
        <v>1</v>
      </c>
      <c r="I23" s="8">
        <v>2</v>
      </c>
      <c r="J23">
        <f t="shared" si="0"/>
        <v>1</v>
      </c>
      <c r="K23">
        <f t="shared" si="1"/>
        <v>1</v>
      </c>
      <c r="L23">
        <f t="shared" si="2"/>
        <v>0.70000000000000007</v>
      </c>
      <c r="M23">
        <f t="shared" si="3"/>
        <v>0.70000000000000007</v>
      </c>
    </row>
    <row r="24" spans="1:13" x14ac:dyDescent="0.2">
      <c r="A24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0</v>
      </c>
      <c r="G24" s="8">
        <v>2</v>
      </c>
      <c r="H24" s="8">
        <v>1</v>
      </c>
      <c r="I24" s="8">
        <v>2</v>
      </c>
      <c r="J24">
        <f t="shared" si="0"/>
        <v>0</v>
      </c>
      <c r="K24">
        <f t="shared" si="1"/>
        <v>1</v>
      </c>
      <c r="L24">
        <f t="shared" si="2"/>
        <v>0.30000000000000004</v>
      </c>
      <c r="M24">
        <f t="shared" si="3"/>
        <v>0.70000000000000007</v>
      </c>
    </row>
    <row r="25" spans="1:13" x14ac:dyDescent="0.2">
      <c r="A25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1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0.4</v>
      </c>
      <c r="M25">
        <f t="shared" si="3"/>
        <v>0</v>
      </c>
    </row>
    <row r="26" spans="1:13" x14ac:dyDescent="0.2">
      <c r="A26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2</v>
      </c>
      <c r="H26" s="8">
        <v>0</v>
      </c>
      <c r="I26" s="8">
        <v>4</v>
      </c>
      <c r="J26">
        <f t="shared" si="0"/>
        <v>1</v>
      </c>
      <c r="K26">
        <f t="shared" si="1"/>
        <v>1</v>
      </c>
      <c r="L26">
        <f t="shared" si="2"/>
        <v>0.30000000000000004</v>
      </c>
      <c r="M26">
        <f t="shared" si="3"/>
        <v>0.1</v>
      </c>
    </row>
    <row r="27" spans="1:13" x14ac:dyDescent="0.2">
      <c r="A27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1</v>
      </c>
      <c r="H27" s="8">
        <v>1</v>
      </c>
      <c r="I27" s="8">
        <v>3</v>
      </c>
      <c r="J27">
        <f t="shared" si="0"/>
        <v>1</v>
      </c>
      <c r="K27">
        <f t="shared" si="1"/>
        <v>1</v>
      </c>
      <c r="L27">
        <f t="shared" si="2"/>
        <v>0.60000000000000009</v>
      </c>
      <c r="M27">
        <f t="shared" si="3"/>
        <v>0.8</v>
      </c>
    </row>
    <row r="28" spans="1:13" x14ac:dyDescent="0.2">
      <c r="A28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3</v>
      </c>
      <c r="H28" s="8">
        <v>0</v>
      </c>
      <c r="I28" s="8">
        <v>4</v>
      </c>
      <c r="J28">
        <f t="shared" si="0"/>
        <v>1</v>
      </c>
      <c r="K28">
        <f t="shared" si="1"/>
        <v>1</v>
      </c>
      <c r="L28">
        <f t="shared" si="2"/>
        <v>0.2</v>
      </c>
      <c r="M28">
        <f t="shared" si="3"/>
        <v>0.1</v>
      </c>
    </row>
    <row r="29" spans="1:13" x14ac:dyDescent="0.2">
      <c r="A29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3</v>
      </c>
      <c r="H29" s="8">
        <v>0</v>
      </c>
      <c r="I29" s="8">
        <v>2</v>
      </c>
      <c r="J29">
        <f t="shared" si="0"/>
        <v>1</v>
      </c>
      <c r="K29">
        <f t="shared" si="1"/>
        <v>1</v>
      </c>
      <c r="L29">
        <f t="shared" si="2"/>
        <v>0.2</v>
      </c>
      <c r="M29">
        <f t="shared" si="3"/>
        <v>0.30000000000000004</v>
      </c>
    </row>
    <row r="30" spans="1:13" x14ac:dyDescent="0.2">
      <c r="A30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2</v>
      </c>
      <c r="H30" s="8">
        <v>0</v>
      </c>
      <c r="I30" s="8">
        <v>3</v>
      </c>
      <c r="J30">
        <f t="shared" si="0"/>
        <v>1</v>
      </c>
      <c r="K30">
        <f t="shared" si="1"/>
        <v>1</v>
      </c>
      <c r="L30">
        <f t="shared" si="2"/>
        <v>0.30000000000000004</v>
      </c>
      <c r="M30">
        <f t="shared" si="3"/>
        <v>0.2</v>
      </c>
    </row>
    <row r="31" spans="1:13" x14ac:dyDescent="0.2">
      <c r="A3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1</v>
      </c>
      <c r="G31" s="8">
        <v>1</v>
      </c>
      <c r="H31" s="8">
        <v>0</v>
      </c>
      <c r="I31" s="8">
        <v>3</v>
      </c>
      <c r="J31">
        <f t="shared" si="0"/>
        <v>0</v>
      </c>
      <c r="K31">
        <f t="shared" si="1"/>
        <v>1</v>
      </c>
      <c r="L31">
        <f t="shared" si="2"/>
        <v>0.60000000000000009</v>
      </c>
      <c r="M31">
        <f t="shared" si="3"/>
        <v>0.2</v>
      </c>
    </row>
    <row r="32" spans="1:13" x14ac:dyDescent="0.2">
      <c r="A32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3</v>
      </c>
      <c r="H32" s="8">
        <v>1</v>
      </c>
      <c r="I32" s="8">
        <v>4</v>
      </c>
      <c r="J32">
        <f t="shared" si="0"/>
        <v>1</v>
      </c>
      <c r="K32">
        <f t="shared" si="1"/>
        <v>1</v>
      </c>
      <c r="L32">
        <f t="shared" si="2"/>
        <v>0.8</v>
      </c>
      <c r="M32">
        <f t="shared" si="3"/>
        <v>0.9</v>
      </c>
    </row>
    <row r="33" spans="1:13" x14ac:dyDescent="0.2">
      <c r="A33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1</v>
      </c>
      <c r="G33" s="8">
        <v>2</v>
      </c>
      <c r="H33" s="8">
        <v>0</v>
      </c>
      <c r="I33" s="8">
        <v>4</v>
      </c>
      <c r="J33">
        <f t="shared" si="0"/>
        <v>0</v>
      </c>
      <c r="K33">
        <f t="shared" si="1"/>
        <v>1</v>
      </c>
      <c r="L33">
        <f t="shared" si="2"/>
        <v>0.70000000000000007</v>
      </c>
      <c r="M33">
        <f t="shared" si="3"/>
        <v>0.1</v>
      </c>
    </row>
    <row r="34" spans="1:13" x14ac:dyDescent="0.2">
      <c r="A34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3</v>
      </c>
      <c r="H34" s="8">
        <v>1</v>
      </c>
      <c r="I34" s="8">
        <v>4</v>
      </c>
      <c r="J34">
        <f t="shared" si="0"/>
        <v>0</v>
      </c>
      <c r="K34">
        <f t="shared" si="1"/>
        <v>0</v>
      </c>
      <c r="L34">
        <f t="shared" si="2"/>
        <v>0.8</v>
      </c>
      <c r="M34">
        <f t="shared" si="3"/>
        <v>0.9</v>
      </c>
    </row>
    <row r="35" spans="1:13" x14ac:dyDescent="0.2">
      <c r="A35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2</v>
      </c>
      <c r="H35" s="8">
        <v>1</v>
      </c>
      <c r="I35" s="8">
        <v>4</v>
      </c>
      <c r="J35">
        <f t="shared" si="0"/>
        <v>1</v>
      </c>
      <c r="K35">
        <f t="shared" si="1"/>
        <v>1</v>
      </c>
      <c r="L35">
        <f t="shared" si="2"/>
        <v>0.70000000000000007</v>
      </c>
      <c r="M35">
        <f t="shared" si="3"/>
        <v>0.9</v>
      </c>
    </row>
    <row r="36" spans="1:13" x14ac:dyDescent="0.2">
      <c r="A36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1</v>
      </c>
      <c r="H36" s="8">
        <v>0</v>
      </c>
      <c r="I36" s="8">
        <v>3</v>
      </c>
      <c r="J36">
        <f t="shared" si="0"/>
        <v>1</v>
      </c>
      <c r="K36">
        <f t="shared" si="1"/>
        <v>1</v>
      </c>
      <c r="L36">
        <f t="shared" si="2"/>
        <v>0.4</v>
      </c>
      <c r="M36">
        <f t="shared" si="3"/>
        <v>0.2</v>
      </c>
    </row>
    <row r="37" spans="1:13" x14ac:dyDescent="0.2">
      <c r="A37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1</v>
      </c>
      <c r="H37" s="8">
        <v>0</v>
      </c>
      <c r="I37" s="8">
        <v>3</v>
      </c>
      <c r="J37">
        <f t="shared" si="0"/>
        <v>0</v>
      </c>
      <c r="K37">
        <f t="shared" si="1"/>
        <v>1</v>
      </c>
      <c r="L37">
        <f t="shared" si="2"/>
        <v>0.60000000000000009</v>
      </c>
      <c r="M37">
        <f t="shared" si="3"/>
        <v>0.2</v>
      </c>
    </row>
    <row r="38" spans="1:13" x14ac:dyDescent="0.2">
      <c r="A38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2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0.30000000000000004</v>
      </c>
      <c r="M38">
        <f t="shared" si="3"/>
        <v>0</v>
      </c>
    </row>
    <row r="39" spans="1:13" x14ac:dyDescent="0.2">
      <c r="A39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3</v>
      </c>
      <c r="H39" s="8">
        <v>1</v>
      </c>
      <c r="I39" s="8">
        <v>3</v>
      </c>
      <c r="J39">
        <f t="shared" si="0"/>
        <v>1</v>
      </c>
      <c r="K39">
        <f t="shared" si="1"/>
        <v>1</v>
      </c>
      <c r="L39">
        <f t="shared" si="2"/>
        <v>0.8</v>
      </c>
      <c r="M39">
        <f t="shared" si="3"/>
        <v>0.8</v>
      </c>
    </row>
    <row r="40" spans="1:13" x14ac:dyDescent="0.2">
      <c r="A40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1</v>
      </c>
      <c r="H40" s="8">
        <v>0</v>
      </c>
      <c r="I40" s="8">
        <v>3</v>
      </c>
      <c r="J40">
        <f t="shared" si="0"/>
        <v>1</v>
      </c>
      <c r="K40">
        <f t="shared" si="1"/>
        <v>0</v>
      </c>
      <c r="L40">
        <f t="shared" si="2"/>
        <v>0.60000000000000009</v>
      </c>
      <c r="M40">
        <f t="shared" si="3"/>
        <v>0.2</v>
      </c>
    </row>
    <row r="41" spans="1:13" x14ac:dyDescent="0.2">
      <c r="A4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2</v>
      </c>
      <c r="H41" s="8">
        <v>0</v>
      </c>
      <c r="I41" s="8">
        <v>3</v>
      </c>
      <c r="J41">
        <f t="shared" si="0"/>
        <v>1</v>
      </c>
      <c r="K41">
        <f t="shared" si="1"/>
        <v>1</v>
      </c>
      <c r="L41">
        <f t="shared" si="2"/>
        <v>0.30000000000000004</v>
      </c>
      <c r="M41">
        <f t="shared" si="3"/>
        <v>0.2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72E8-DC34-3440-9A3C-B5A105EB47EF}">
  <dimension ref="A1:M41"/>
  <sheetViews>
    <sheetView workbookViewId="0">
      <selection sqref="A1:M41"/>
    </sheetView>
  </sheetViews>
  <sheetFormatPr baseColWidth="10" defaultRowHeight="16" x14ac:dyDescent="0.2"/>
  <sheetData>
    <row r="1" spans="1:13" x14ac:dyDescent="0.2">
      <c r="A1" t="s">
        <v>21</v>
      </c>
      <c r="B1" t="s">
        <v>20</v>
      </c>
      <c r="C1" t="s">
        <v>22</v>
      </c>
      <c r="D1" t="s">
        <v>23</v>
      </c>
      <c r="E1" t="s">
        <v>4</v>
      </c>
      <c r="F1" t="s">
        <v>6</v>
      </c>
      <c r="G1" t="s">
        <v>10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</row>
    <row r="2" spans="1:13" x14ac:dyDescent="0.2">
      <c r="A2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0</v>
      </c>
      <c r="G2" s="8">
        <v>2</v>
      </c>
      <c r="H2" s="8">
        <v>1</v>
      </c>
      <c r="I2" s="8">
        <v>2</v>
      </c>
      <c r="J2">
        <f>IF(E2=F2,1,0)</f>
        <v>0</v>
      </c>
      <c r="K2">
        <f>IF(E2=H2,1,0)</f>
        <v>1</v>
      </c>
      <c r="L2">
        <f>(10 - (10 - ( F2 - 0.5)*2*G2*2)/2)*0.1</f>
        <v>0.30000000000000004</v>
      </c>
      <c r="M2">
        <f>(10 - (10 - ( H2 - 0.5)*2*I2*2)/2)*0.1</f>
        <v>0.70000000000000007</v>
      </c>
    </row>
    <row r="3" spans="1:13" x14ac:dyDescent="0.2">
      <c r="A3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1</v>
      </c>
      <c r="G3" s="8">
        <v>3</v>
      </c>
      <c r="H3" s="8">
        <v>0</v>
      </c>
      <c r="I3" s="8">
        <v>3</v>
      </c>
      <c r="J3">
        <f t="shared" ref="J3:J41" si="0">IF(E3=F3,1,0)</f>
        <v>0</v>
      </c>
      <c r="K3">
        <f t="shared" ref="K3:K41" si="1">IF(E3=H3,1,0)</f>
        <v>1</v>
      </c>
      <c r="L3">
        <f t="shared" ref="L3:L41" si="2">(10 - (10 - ( F3 - 0.5)*2*G3*2)/2)*0.1</f>
        <v>0.8</v>
      </c>
      <c r="M3">
        <f t="shared" ref="M3:M41" si="3">(10 - (10 - ( H3 - 0.5)*2*I3*2)/2)*0.1</f>
        <v>0.2</v>
      </c>
    </row>
    <row r="4" spans="1:13" x14ac:dyDescent="0.2">
      <c r="A4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1</v>
      </c>
      <c r="G4" s="8">
        <v>2</v>
      </c>
      <c r="H4" s="8">
        <v>1</v>
      </c>
      <c r="I4" s="8">
        <v>2</v>
      </c>
      <c r="J4">
        <f t="shared" si="0"/>
        <v>0</v>
      </c>
      <c r="K4">
        <f t="shared" si="1"/>
        <v>0</v>
      </c>
      <c r="L4">
        <f t="shared" si="2"/>
        <v>0.70000000000000007</v>
      </c>
      <c r="M4">
        <f t="shared" si="3"/>
        <v>0.70000000000000007</v>
      </c>
    </row>
    <row r="5" spans="1:13" x14ac:dyDescent="0.2">
      <c r="A5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4</v>
      </c>
      <c r="H5" s="8">
        <v>0</v>
      </c>
      <c r="I5" s="8">
        <v>4</v>
      </c>
      <c r="J5">
        <f t="shared" si="0"/>
        <v>0</v>
      </c>
      <c r="K5">
        <f t="shared" si="1"/>
        <v>1</v>
      </c>
      <c r="L5">
        <f t="shared" si="2"/>
        <v>0.9</v>
      </c>
      <c r="M5">
        <f t="shared" si="3"/>
        <v>0.1</v>
      </c>
    </row>
    <row r="6" spans="1:13" x14ac:dyDescent="0.2">
      <c r="A6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0</v>
      </c>
      <c r="G6" s="8">
        <v>2</v>
      </c>
      <c r="H6" s="8">
        <v>0</v>
      </c>
      <c r="I6" s="8">
        <v>2</v>
      </c>
      <c r="J6">
        <f t="shared" si="0"/>
        <v>0</v>
      </c>
      <c r="K6">
        <f t="shared" si="1"/>
        <v>0</v>
      </c>
      <c r="L6">
        <f t="shared" si="2"/>
        <v>0.30000000000000004</v>
      </c>
      <c r="M6">
        <f t="shared" si="3"/>
        <v>0.30000000000000004</v>
      </c>
    </row>
    <row r="7" spans="1:13" x14ac:dyDescent="0.2">
      <c r="A7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3</v>
      </c>
      <c r="H7" s="8">
        <v>1</v>
      </c>
      <c r="I7" s="8">
        <v>2</v>
      </c>
      <c r="J7">
        <f t="shared" si="0"/>
        <v>1</v>
      </c>
      <c r="K7">
        <f t="shared" si="1"/>
        <v>1</v>
      </c>
      <c r="L7">
        <f t="shared" si="2"/>
        <v>0.8</v>
      </c>
      <c r="M7">
        <f t="shared" si="3"/>
        <v>0.70000000000000007</v>
      </c>
    </row>
    <row r="8" spans="1:13" x14ac:dyDescent="0.2">
      <c r="A8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1</v>
      </c>
      <c r="G8" s="8">
        <v>2</v>
      </c>
      <c r="H8" s="8">
        <v>0</v>
      </c>
      <c r="I8" s="8">
        <v>3</v>
      </c>
      <c r="J8">
        <f t="shared" si="0"/>
        <v>0</v>
      </c>
      <c r="K8">
        <f t="shared" si="1"/>
        <v>1</v>
      </c>
      <c r="L8">
        <f t="shared" si="2"/>
        <v>0.70000000000000007</v>
      </c>
      <c r="M8">
        <f t="shared" si="3"/>
        <v>0.2</v>
      </c>
    </row>
    <row r="9" spans="1:13" x14ac:dyDescent="0.2">
      <c r="A9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3</v>
      </c>
      <c r="H9" s="8">
        <v>0</v>
      </c>
      <c r="I9" s="8">
        <v>1</v>
      </c>
      <c r="J9">
        <f t="shared" si="0"/>
        <v>1</v>
      </c>
      <c r="K9">
        <f t="shared" si="1"/>
        <v>0</v>
      </c>
      <c r="L9">
        <f t="shared" si="2"/>
        <v>0.8</v>
      </c>
      <c r="M9">
        <f t="shared" si="3"/>
        <v>0.4</v>
      </c>
    </row>
    <row r="10" spans="1:13" x14ac:dyDescent="0.2">
      <c r="A10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1</v>
      </c>
      <c r="H10" s="8">
        <v>1</v>
      </c>
      <c r="I10" s="8">
        <v>3</v>
      </c>
      <c r="J10">
        <f t="shared" si="0"/>
        <v>1</v>
      </c>
      <c r="K10">
        <f t="shared" si="1"/>
        <v>1</v>
      </c>
      <c r="L10">
        <f t="shared" si="2"/>
        <v>0.60000000000000009</v>
      </c>
      <c r="M10">
        <f t="shared" si="3"/>
        <v>0.8</v>
      </c>
    </row>
    <row r="11" spans="1:13" x14ac:dyDescent="0.2">
      <c r="A1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0</v>
      </c>
      <c r="G11" s="8">
        <v>3</v>
      </c>
      <c r="H11" s="8">
        <v>0</v>
      </c>
      <c r="I11" s="8">
        <v>3</v>
      </c>
      <c r="J11">
        <f t="shared" si="0"/>
        <v>0</v>
      </c>
      <c r="K11">
        <f t="shared" si="1"/>
        <v>0</v>
      </c>
      <c r="L11">
        <f t="shared" si="2"/>
        <v>0.2</v>
      </c>
      <c r="M11">
        <f t="shared" si="3"/>
        <v>0.2</v>
      </c>
    </row>
    <row r="12" spans="1:13" x14ac:dyDescent="0.2">
      <c r="A12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1</v>
      </c>
      <c r="G12" s="8">
        <v>3</v>
      </c>
      <c r="H12" s="8">
        <v>1</v>
      </c>
      <c r="I12" s="8">
        <v>3</v>
      </c>
      <c r="J12">
        <f t="shared" si="0"/>
        <v>0</v>
      </c>
      <c r="K12">
        <f t="shared" si="1"/>
        <v>0</v>
      </c>
      <c r="L12">
        <f t="shared" si="2"/>
        <v>0.8</v>
      </c>
      <c r="M12">
        <f t="shared" si="3"/>
        <v>0.8</v>
      </c>
    </row>
    <row r="13" spans="1:13" x14ac:dyDescent="0.2">
      <c r="A13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0</v>
      </c>
      <c r="G13" s="8">
        <v>5</v>
      </c>
      <c r="H13" s="8">
        <v>1</v>
      </c>
      <c r="I13" s="8">
        <v>3</v>
      </c>
      <c r="J13">
        <f t="shared" si="0"/>
        <v>0</v>
      </c>
      <c r="K13">
        <f t="shared" si="1"/>
        <v>1</v>
      </c>
      <c r="L13">
        <f t="shared" si="2"/>
        <v>0</v>
      </c>
      <c r="M13">
        <f t="shared" si="3"/>
        <v>0.8</v>
      </c>
    </row>
    <row r="14" spans="1:13" x14ac:dyDescent="0.2">
      <c r="A14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3</v>
      </c>
      <c r="H14" s="8">
        <v>1</v>
      </c>
      <c r="I14" s="8">
        <v>4</v>
      </c>
      <c r="J14">
        <f t="shared" si="0"/>
        <v>1</v>
      </c>
      <c r="K14">
        <f t="shared" si="1"/>
        <v>0</v>
      </c>
      <c r="L14">
        <f t="shared" si="2"/>
        <v>0.2</v>
      </c>
      <c r="M14">
        <f t="shared" si="3"/>
        <v>0.9</v>
      </c>
    </row>
    <row r="15" spans="1:13" x14ac:dyDescent="0.2">
      <c r="A15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2</v>
      </c>
      <c r="H15" s="8">
        <v>0</v>
      </c>
      <c r="I15" s="8">
        <v>2</v>
      </c>
      <c r="J15">
        <f t="shared" si="0"/>
        <v>1</v>
      </c>
      <c r="K15">
        <f t="shared" si="1"/>
        <v>0</v>
      </c>
      <c r="L15">
        <f t="shared" si="2"/>
        <v>0.70000000000000007</v>
      </c>
      <c r="M15">
        <f t="shared" si="3"/>
        <v>0.30000000000000004</v>
      </c>
    </row>
    <row r="16" spans="1:13" x14ac:dyDescent="0.2">
      <c r="A16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0</v>
      </c>
      <c r="G16" s="8">
        <v>2</v>
      </c>
      <c r="H16" s="8">
        <v>0</v>
      </c>
      <c r="I16" s="8">
        <v>2</v>
      </c>
      <c r="J16">
        <f t="shared" si="0"/>
        <v>0</v>
      </c>
      <c r="K16">
        <f t="shared" si="1"/>
        <v>0</v>
      </c>
      <c r="L16">
        <f t="shared" si="2"/>
        <v>0.30000000000000004</v>
      </c>
      <c r="M16">
        <f t="shared" si="3"/>
        <v>0.30000000000000004</v>
      </c>
    </row>
    <row r="17" spans="1:13" x14ac:dyDescent="0.2">
      <c r="A17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2</v>
      </c>
      <c r="H17" s="8">
        <v>1</v>
      </c>
      <c r="I17" s="8">
        <v>3</v>
      </c>
      <c r="J17">
        <f t="shared" si="0"/>
        <v>1</v>
      </c>
      <c r="K17">
        <f t="shared" si="1"/>
        <v>1</v>
      </c>
      <c r="L17">
        <f t="shared" si="2"/>
        <v>0.70000000000000007</v>
      </c>
      <c r="M17">
        <f t="shared" si="3"/>
        <v>0.8</v>
      </c>
    </row>
    <row r="18" spans="1:13" x14ac:dyDescent="0.2">
      <c r="A18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1</v>
      </c>
      <c r="G18" s="8">
        <v>2</v>
      </c>
      <c r="H18" s="8">
        <v>1</v>
      </c>
      <c r="I18" s="8">
        <v>2</v>
      </c>
      <c r="J18">
        <f t="shared" si="0"/>
        <v>0</v>
      </c>
      <c r="K18">
        <f t="shared" si="1"/>
        <v>0</v>
      </c>
      <c r="L18">
        <f t="shared" si="2"/>
        <v>0.70000000000000007</v>
      </c>
      <c r="M18">
        <f t="shared" si="3"/>
        <v>0.70000000000000007</v>
      </c>
    </row>
    <row r="19" spans="1:13" x14ac:dyDescent="0.2">
      <c r="A19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2</v>
      </c>
      <c r="H19" s="8">
        <v>1</v>
      </c>
      <c r="I19" s="8">
        <v>2</v>
      </c>
      <c r="J19">
        <f t="shared" si="0"/>
        <v>1</v>
      </c>
      <c r="K19">
        <f t="shared" si="1"/>
        <v>1</v>
      </c>
      <c r="L19">
        <f t="shared" si="2"/>
        <v>0.70000000000000007</v>
      </c>
      <c r="M19">
        <f t="shared" si="3"/>
        <v>0.70000000000000007</v>
      </c>
    </row>
    <row r="20" spans="1:13" x14ac:dyDescent="0.2">
      <c r="A20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2</v>
      </c>
      <c r="H20" s="8">
        <v>0</v>
      </c>
      <c r="I20" s="8">
        <v>2</v>
      </c>
      <c r="J20">
        <f t="shared" si="0"/>
        <v>0</v>
      </c>
      <c r="K20">
        <f t="shared" si="1"/>
        <v>0</v>
      </c>
      <c r="L20">
        <f t="shared" si="2"/>
        <v>0.30000000000000004</v>
      </c>
      <c r="M20">
        <f t="shared" si="3"/>
        <v>0.30000000000000004</v>
      </c>
    </row>
    <row r="21" spans="1:13" x14ac:dyDescent="0.2">
      <c r="A2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0</v>
      </c>
      <c r="G21" s="8">
        <v>2</v>
      </c>
      <c r="H21" s="8">
        <v>0</v>
      </c>
      <c r="I21" s="8">
        <v>3</v>
      </c>
      <c r="J21">
        <f t="shared" si="0"/>
        <v>0</v>
      </c>
      <c r="K21">
        <f t="shared" si="1"/>
        <v>0</v>
      </c>
      <c r="L21">
        <f t="shared" si="2"/>
        <v>0.30000000000000004</v>
      </c>
      <c r="M21">
        <f t="shared" si="3"/>
        <v>0.2</v>
      </c>
    </row>
    <row r="22" spans="1:13" x14ac:dyDescent="0.2">
      <c r="A22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2</v>
      </c>
      <c r="H22" s="8">
        <v>0</v>
      </c>
      <c r="I22" s="8">
        <v>1</v>
      </c>
      <c r="J22">
        <f t="shared" si="0"/>
        <v>1</v>
      </c>
      <c r="K22">
        <f t="shared" si="1"/>
        <v>1</v>
      </c>
      <c r="L22">
        <f t="shared" si="2"/>
        <v>0.30000000000000004</v>
      </c>
      <c r="M22">
        <f t="shared" si="3"/>
        <v>0.4</v>
      </c>
    </row>
    <row r="23" spans="1:13" x14ac:dyDescent="0.2">
      <c r="A23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0</v>
      </c>
      <c r="G23" s="8">
        <v>2</v>
      </c>
      <c r="H23" s="8">
        <v>0</v>
      </c>
      <c r="I23" s="8">
        <v>3</v>
      </c>
      <c r="J23">
        <f t="shared" si="0"/>
        <v>0</v>
      </c>
      <c r="K23">
        <f t="shared" si="1"/>
        <v>0</v>
      </c>
      <c r="L23">
        <f t="shared" si="2"/>
        <v>0.30000000000000004</v>
      </c>
      <c r="M23">
        <f t="shared" si="3"/>
        <v>0.2</v>
      </c>
    </row>
    <row r="24" spans="1:13" x14ac:dyDescent="0.2">
      <c r="A24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0</v>
      </c>
      <c r="G24" s="8">
        <v>2</v>
      </c>
      <c r="H24" s="8">
        <v>0</v>
      </c>
      <c r="I24" s="8">
        <v>2</v>
      </c>
      <c r="J24">
        <f t="shared" si="0"/>
        <v>0</v>
      </c>
      <c r="K24">
        <f t="shared" si="1"/>
        <v>0</v>
      </c>
      <c r="L24">
        <f t="shared" si="2"/>
        <v>0.30000000000000004</v>
      </c>
      <c r="M24">
        <f t="shared" si="3"/>
        <v>0.30000000000000004</v>
      </c>
    </row>
    <row r="25" spans="1:13" x14ac:dyDescent="0.2">
      <c r="A25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1</v>
      </c>
      <c r="G25" s="8">
        <v>3</v>
      </c>
      <c r="H25" s="8">
        <v>1</v>
      </c>
      <c r="I25" s="8">
        <v>1</v>
      </c>
      <c r="J25">
        <f t="shared" si="0"/>
        <v>0</v>
      </c>
      <c r="K25">
        <f t="shared" si="1"/>
        <v>0</v>
      </c>
      <c r="L25">
        <f t="shared" si="2"/>
        <v>0.8</v>
      </c>
      <c r="M25">
        <f t="shared" si="3"/>
        <v>0.60000000000000009</v>
      </c>
    </row>
    <row r="26" spans="1:13" x14ac:dyDescent="0.2">
      <c r="A26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1</v>
      </c>
      <c r="H26" s="8">
        <v>1</v>
      </c>
      <c r="I26" s="8">
        <v>2</v>
      </c>
      <c r="J26">
        <f t="shared" si="0"/>
        <v>1</v>
      </c>
      <c r="K26">
        <f t="shared" si="1"/>
        <v>0</v>
      </c>
      <c r="L26">
        <f t="shared" si="2"/>
        <v>0.4</v>
      </c>
      <c r="M26">
        <f t="shared" si="3"/>
        <v>0.70000000000000007</v>
      </c>
    </row>
    <row r="27" spans="1:13" x14ac:dyDescent="0.2">
      <c r="A27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0</v>
      </c>
      <c r="G27" s="8">
        <v>2</v>
      </c>
      <c r="H27" s="8">
        <v>0</v>
      </c>
      <c r="I27" s="8">
        <v>3</v>
      </c>
      <c r="J27">
        <f t="shared" si="0"/>
        <v>0</v>
      </c>
      <c r="K27">
        <f t="shared" si="1"/>
        <v>0</v>
      </c>
      <c r="L27">
        <f t="shared" si="2"/>
        <v>0.30000000000000004</v>
      </c>
      <c r="M27">
        <f t="shared" si="3"/>
        <v>0.2</v>
      </c>
    </row>
    <row r="28" spans="1:13" x14ac:dyDescent="0.2">
      <c r="A28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2</v>
      </c>
      <c r="H28" s="8">
        <v>1</v>
      </c>
      <c r="I28" s="8">
        <v>2</v>
      </c>
      <c r="J28">
        <f t="shared" si="0"/>
        <v>1</v>
      </c>
      <c r="K28">
        <f t="shared" si="1"/>
        <v>0</v>
      </c>
      <c r="L28">
        <f t="shared" si="2"/>
        <v>0.30000000000000004</v>
      </c>
      <c r="M28">
        <f t="shared" si="3"/>
        <v>0.70000000000000007</v>
      </c>
    </row>
    <row r="29" spans="1:13" x14ac:dyDescent="0.2">
      <c r="A29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3</v>
      </c>
      <c r="H29" s="8">
        <v>0</v>
      </c>
      <c r="I29" s="8">
        <v>3</v>
      </c>
      <c r="J29">
        <f t="shared" si="0"/>
        <v>1</v>
      </c>
      <c r="K29">
        <f t="shared" si="1"/>
        <v>1</v>
      </c>
      <c r="L29">
        <f t="shared" si="2"/>
        <v>0.2</v>
      </c>
      <c r="M29">
        <f t="shared" si="3"/>
        <v>0.2</v>
      </c>
    </row>
    <row r="30" spans="1:13" x14ac:dyDescent="0.2">
      <c r="A30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3</v>
      </c>
      <c r="H30" s="8">
        <v>0</v>
      </c>
      <c r="I30" s="8">
        <v>2</v>
      </c>
      <c r="J30">
        <f t="shared" si="0"/>
        <v>1</v>
      </c>
      <c r="K30">
        <f t="shared" si="1"/>
        <v>1</v>
      </c>
      <c r="L30">
        <f t="shared" si="2"/>
        <v>0.2</v>
      </c>
      <c r="M30">
        <f t="shared" si="3"/>
        <v>0.30000000000000004</v>
      </c>
    </row>
    <row r="31" spans="1:13" x14ac:dyDescent="0.2">
      <c r="A3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2</v>
      </c>
      <c r="H31" s="8">
        <v>0</v>
      </c>
      <c r="I31" s="8">
        <v>3</v>
      </c>
      <c r="J31">
        <f t="shared" si="0"/>
        <v>1</v>
      </c>
      <c r="K31">
        <f t="shared" si="1"/>
        <v>1</v>
      </c>
      <c r="L31">
        <f t="shared" si="2"/>
        <v>0.30000000000000004</v>
      </c>
      <c r="M31">
        <f t="shared" si="3"/>
        <v>0.2</v>
      </c>
    </row>
    <row r="32" spans="1:13" x14ac:dyDescent="0.2">
      <c r="A32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0</v>
      </c>
      <c r="G32" s="8">
        <v>3</v>
      </c>
      <c r="H32" s="8">
        <v>0</v>
      </c>
      <c r="I32" s="8">
        <v>2</v>
      </c>
      <c r="J32">
        <f t="shared" si="0"/>
        <v>0</v>
      </c>
      <c r="K32">
        <f t="shared" si="1"/>
        <v>0</v>
      </c>
      <c r="L32">
        <f t="shared" si="2"/>
        <v>0.2</v>
      </c>
      <c r="M32">
        <f t="shared" si="3"/>
        <v>0.30000000000000004</v>
      </c>
    </row>
    <row r="33" spans="1:13" x14ac:dyDescent="0.2">
      <c r="A33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1</v>
      </c>
      <c r="G33" s="8">
        <v>2</v>
      </c>
      <c r="H33" s="8">
        <v>1</v>
      </c>
      <c r="I33" s="8">
        <v>3</v>
      </c>
      <c r="J33">
        <f t="shared" si="0"/>
        <v>0</v>
      </c>
      <c r="K33">
        <f t="shared" si="1"/>
        <v>0</v>
      </c>
      <c r="L33">
        <f t="shared" si="2"/>
        <v>0.70000000000000007</v>
      </c>
      <c r="M33">
        <f t="shared" si="3"/>
        <v>0.8</v>
      </c>
    </row>
    <row r="34" spans="1:13" x14ac:dyDescent="0.2">
      <c r="A34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2</v>
      </c>
      <c r="H34" s="8">
        <v>0</v>
      </c>
      <c r="I34" s="8">
        <v>2</v>
      </c>
      <c r="J34">
        <f t="shared" si="0"/>
        <v>0</v>
      </c>
      <c r="K34">
        <f t="shared" si="1"/>
        <v>1</v>
      </c>
      <c r="L34">
        <f t="shared" si="2"/>
        <v>0.70000000000000007</v>
      </c>
      <c r="M34">
        <f t="shared" si="3"/>
        <v>0.30000000000000004</v>
      </c>
    </row>
    <row r="35" spans="1:13" x14ac:dyDescent="0.2">
      <c r="A35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3</v>
      </c>
      <c r="H35" s="8">
        <v>1</v>
      </c>
      <c r="I35" s="8">
        <v>2</v>
      </c>
      <c r="J35">
        <f t="shared" si="0"/>
        <v>1</v>
      </c>
      <c r="K35">
        <f t="shared" si="1"/>
        <v>1</v>
      </c>
      <c r="L35">
        <f t="shared" si="2"/>
        <v>0.8</v>
      </c>
      <c r="M35">
        <f t="shared" si="3"/>
        <v>0.70000000000000007</v>
      </c>
    </row>
    <row r="36" spans="1:13" x14ac:dyDescent="0.2">
      <c r="A36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2</v>
      </c>
      <c r="H36" s="8">
        <v>0</v>
      </c>
      <c r="I36" s="8">
        <v>3</v>
      </c>
      <c r="J36">
        <f t="shared" si="0"/>
        <v>1</v>
      </c>
      <c r="K36">
        <f t="shared" si="1"/>
        <v>1</v>
      </c>
      <c r="L36">
        <f t="shared" si="2"/>
        <v>0.30000000000000004</v>
      </c>
      <c r="M36">
        <f t="shared" si="3"/>
        <v>0.2</v>
      </c>
    </row>
    <row r="37" spans="1:13" x14ac:dyDescent="0.2">
      <c r="A37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4</v>
      </c>
      <c r="H37" s="8">
        <v>1</v>
      </c>
      <c r="I37" s="8">
        <v>2</v>
      </c>
      <c r="J37">
        <f t="shared" si="0"/>
        <v>0</v>
      </c>
      <c r="K37">
        <f t="shared" si="1"/>
        <v>0</v>
      </c>
      <c r="L37">
        <f t="shared" si="2"/>
        <v>0.9</v>
      </c>
      <c r="M37">
        <f t="shared" si="3"/>
        <v>0.70000000000000007</v>
      </c>
    </row>
    <row r="38" spans="1:13" x14ac:dyDescent="0.2">
      <c r="A38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1</v>
      </c>
      <c r="G38" s="8">
        <v>3</v>
      </c>
      <c r="H38" s="8">
        <v>1</v>
      </c>
      <c r="I38" s="8">
        <v>2</v>
      </c>
      <c r="J38">
        <f t="shared" si="0"/>
        <v>0</v>
      </c>
      <c r="K38">
        <f t="shared" si="1"/>
        <v>0</v>
      </c>
      <c r="L38">
        <f t="shared" si="2"/>
        <v>0.8</v>
      </c>
      <c r="M38">
        <f t="shared" si="3"/>
        <v>0.70000000000000007</v>
      </c>
    </row>
    <row r="39" spans="1:13" x14ac:dyDescent="0.2">
      <c r="A39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0</v>
      </c>
      <c r="G39" s="8">
        <v>2</v>
      </c>
      <c r="H39" s="8">
        <v>0</v>
      </c>
      <c r="I39" s="8">
        <v>2</v>
      </c>
      <c r="J39">
        <f t="shared" si="0"/>
        <v>0</v>
      </c>
      <c r="K39">
        <f t="shared" si="1"/>
        <v>0</v>
      </c>
      <c r="L39">
        <f t="shared" si="2"/>
        <v>0.30000000000000004</v>
      </c>
      <c r="M39">
        <f t="shared" si="3"/>
        <v>0.30000000000000004</v>
      </c>
    </row>
    <row r="40" spans="1:13" x14ac:dyDescent="0.2">
      <c r="A40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0</v>
      </c>
      <c r="G40" s="8">
        <v>1</v>
      </c>
      <c r="H40" s="8">
        <v>0</v>
      </c>
      <c r="I40" s="8">
        <v>3</v>
      </c>
      <c r="J40">
        <f t="shared" si="0"/>
        <v>0</v>
      </c>
      <c r="K40">
        <f t="shared" si="1"/>
        <v>0</v>
      </c>
      <c r="L40">
        <f t="shared" si="2"/>
        <v>0.4</v>
      </c>
      <c r="M40">
        <f t="shared" si="3"/>
        <v>0.2</v>
      </c>
    </row>
    <row r="41" spans="1:13" x14ac:dyDescent="0.2">
      <c r="A4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1</v>
      </c>
      <c r="H41" s="8">
        <v>0</v>
      </c>
      <c r="I41" s="8">
        <v>2</v>
      </c>
      <c r="J41">
        <f t="shared" si="0"/>
        <v>1</v>
      </c>
      <c r="K41">
        <f t="shared" si="1"/>
        <v>1</v>
      </c>
      <c r="L41">
        <f t="shared" si="2"/>
        <v>0.4</v>
      </c>
      <c r="M41">
        <f t="shared" si="3"/>
        <v>0.30000000000000004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C96B-EBB3-9842-8330-BDECCAA9FFF4}">
  <dimension ref="A1:M41"/>
  <sheetViews>
    <sheetView workbookViewId="0">
      <selection activeCell="L2" sqref="L2:M41"/>
    </sheetView>
  </sheetViews>
  <sheetFormatPr baseColWidth="10" defaultRowHeight="16" x14ac:dyDescent="0.2"/>
  <sheetData>
    <row r="1" spans="1:13" x14ac:dyDescent="0.2">
      <c r="A1" t="s">
        <v>21</v>
      </c>
      <c r="B1" t="s">
        <v>20</v>
      </c>
      <c r="C1" t="s">
        <v>22</v>
      </c>
      <c r="D1" t="s">
        <v>23</v>
      </c>
      <c r="E1" t="s">
        <v>4</v>
      </c>
      <c r="F1" t="s">
        <v>6</v>
      </c>
      <c r="G1" t="s">
        <v>10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</row>
    <row r="2" spans="1:13" x14ac:dyDescent="0.2">
      <c r="A2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3</v>
      </c>
      <c r="H2" s="8">
        <v>1</v>
      </c>
      <c r="I2" s="8">
        <v>3</v>
      </c>
      <c r="J2">
        <f>IF(E2=F2,1,0)</f>
        <v>1</v>
      </c>
      <c r="K2">
        <f>IF(E2=H2,1,0)</f>
        <v>1</v>
      </c>
      <c r="L2">
        <f>(10 - (10 - ( F2 - 0.5)*2*G2*2)/2)*0.1</f>
        <v>0.8</v>
      </c>
      <c r="M2">
        <f>(10 - (10 - ( H2 - 0.5)*2*I2*2)/2)*0.1</f>
        <v>0.8</v>
      </c>
    </row>
    <row r="3" spans="1:13" x14ac:dyDescent="0.2">
      <c r="A3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1</v>
      </c>
      <c r="G3" s="8">
        <v>3</v>
      </c>
      <c r="H3" s="8">
        <v>1</v>
      </c>
      <c r="I3" s="8">
        <v>3</v>
      </c>
      <c r="J3">
        <f t="shared" ref="J3:J41" si="0">IF(E3=F3,1,0)</f>
        <v>0</v>
      </c>
      <c r="K3">
        <f t="shared" ref="K3:K41" si="1">IF(E3=H3,1,0)</f>
        <v>0</v>
      </c>
      <c r="L3">
        <f t="shared" ref="L3:L41" si="2">(10 - (10 - ( F3 - 0.5)*2*G3*2)/2)*0.1</f>
        <v>0.8</v>
      </c>
      <c r="M3">
        <f t="shared" ref="M3:M41" si="3">(10 - (10 - ( H3 - 0.5)*2*I3*2)/2)*0.1</f>
        <v>0.8</v>
      </c>
    </row>
    <row r="4" spans="1:13" x14ac:dyDescent="0.2">
      <c r="A4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3</v>
      </c>
      <c r="H4" s="8">
        <v>0</v>
      </c>
      <c r="I4" s="8">
        <v>3</v>
      </c>
      <c r="J4">
        <f t="shared" si="0"/>
        <v>1</v>
      </c>
      <c r="K4">
        <f t="shared" si="1"/>
        <v>1</v>
      </c>
      <c r="L4">
        <f t="shared" si="2"/>
        <v>0.2</v>
      </c>
      <c r="M4">
        <f t="shared" si="3"/>
        <v>0.2</v>
      </c>
    </row>
    <row r="5" spans="1:13" x14ac:dyDescent="0.2">
      <c r="A5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0</v>
      </c>
      <c r="G5" s="8">
        <v>3</v>
      </c>
      <c r="H5" s="8">
        <v>0</v>
      </c>
      <c r="I5" s="8">
        <v>3</v>
      </c>
      <c r="J5">
        <f t="shared" si="0"/>
        <v>1</v>
      </c>
      <c r="K5">
        <f t="shared" si="1"/>
        <v>1</v>
      </c>
      <c r="L5">
        <f t="shared" si="2"/>
        <v>0.2</v>
      </c>
      <c r="M5">
        <f t="shared" si="3"/>
        <v>0.2</v>
      </c>
    </row>
    <row r="6" spans="1:13" x14ac:dyDescent="0.2">
      <c r="A6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3</v>
      </c>
      <c r="H6" s="8">
        <v>1</v>
      </c>
      <c r="I6" s="8">
        <v>3</v>
      </c>
      <c r="J6">
        <f t="shared" si="0"/>
        <v>1</v>
      </c>
      <c r="K6">
        <f t="shared" si="1"/>
        <v>1</v>
      </c>
      <c r="L6">
        <f t="shared" si="2"/>
        <v>0.8</v>
      </c>
      <c r="M6">
        <f t="shared" si="3"/>
        <v>0.8</v>
      </c>
    </row>
    <row r="7" spans="1:13" x14ac:dyDescent="0.2">
      <c r="A7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0</v>
      </c>
      <c r="G7" s="8">
        <v>3</v>
      </c>
      <c r="H7" s="8">
        <v>0</v>
      </c>
      <c r="I7" s="8">
        <v>3</v>
      </c>
      <c r="J7">
        <f t="shared" si="0"/>
        <v>0</v>
      </c>
      <c r="K7">
        <f t="shared" si="1"/>
        <v>0</v>
      </c>
      <c r="L7">
        <f t="shared" si="2"/>
        <v>0.2</v>
      </c>
      <c r="M7">
        <f t="shared" si="3"/>
        <v>0.2</v>
      </c>
    </row>
    <row r="8" spans="1:13" x14ac:dyDescent="0.2">
      <c r="A8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3</v>
      </c>
      <c r="H8" s="8">
        <v>0</v>
      </c>
      <c r="I8" s="8">
        <v>3</v>
      </c>
      <c r="J8">
        <f t="shared" si="0"/>
        <v>1</v>
      </c>
      <c r="K8">
        <f t="shared" si="1"/>
        <v>1</v>
      </c>
      <c r="L8">
        <f t="shared" si="2"/>
        <v>0.2</v>
      </c>
      <c r="M8">
        <f t="shared" si="3"/>
        <v>0.2</v>
      </c>
    </row>
    <row r="9" spans="1:13" x14ac:dyDescent="0.2">
      <c r="A9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3</v>
      </c>
      <c r="H9" s="8">
        <v>1</v>
      </c>
      <c r="I9" s="8">
        <v>3</v>
      </c>
      <c r="J9">
        <f t="shared" si="0"/>
        <v>1</v>
      </c>
      <c r="K9">
        <f t="shared" si="1"/>
        <v>1</v>
      </c>
      <c r="L9">
        <f t="shared" si="2"/>
        <v>0.8</v>
      </c>
      <c r="M9">
        <f t="shared" si="3"/>
        <v>0.8</v>
      </c>
    </row>
    <row r="10" spans="1:13" x14ac:dyDescent="0.2">
      <c r="A10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0</v>
      </c>
      <c r="G10" s="8">
        <v>3</v>
      </c>
      <c r="H10" s="8">
        <v>0</v>
      </c>
      <c r="I10" s="8">
        <v>3</v>
      </c>
      <c r="J10">
        <f t="shared" si="0"/>
        <v>0</v>
      </c>
      <c r="K10">
        <f t="shared" si="1"/>
        <v>0</v>
      </c>
      <c r="L10">
        <f t="shared" si="2"/>
        <v>0.2</v>
      </c>
      <c r="M10">
        <f t="shared" si="3"/>
        <v>0.2</v>
      </c>
    </row>
    <row r="11" spans="1:13" x14ac:dyDescent="0.2">
      <c r="A1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3</v>
      </c>
      <c r="H11" s="8">
        <v>1</v>
      </c>
      <c r="I11" s="8">
        <v>3</v>
      </c>
      <c r="J11">
        <f t="shared" si="0"/>
        <v>1</v>
      </c>
      <c r="K11">
        <f t="shared" si="1"/>
        <v>1</v>
      </c>
      <c r="L11">
        <f t="shared" si="2"/>
        <v>0.8</v>
      </c>
      <c r="M11">
        <f t="shared" si="3"/>
        <v>0.8</v>
      </c>
    </row>
    <row r="12" spans="1:13" x14ac:dyDescent="0.2">
      <c r="A12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3</v>
      </c>
      <c r="H12" s="8">
        <v>0</v>
      </c>
      <c r="I12" s="8">
        <v>3</v>
      </c>
      <c r="J12">
        <f t="shared" si="0"/>
        <v>1</v>
      </c>
      <c r="K12">
        <f t="shared" si="1"/>
        <v>1</v>
      </c>
      <c r="L12">
        <f t="shared" si="2"/>
        <v>0.2</v>
      </c>
      <c r="M12">
        <f t="shared" si="3"/>
        <v>0.2</v>
      </c>
    </row>
    <row r="13" spans="1:13" x14ac:dyDescent="0.2">
      <c r="A13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0</v>
      </c>
      <c r="G13" s="8">
        <v>3</v>
      </c>
      <c r="H13" s="8">
        <v>0</v>
      </c>
      <c r="I13" s="8">
        <v>3</v>
      </c>
      <c r="J13">
        <f t="shared" si="0"/>
        <v>0</v>
      </c>
      <c r="K13">
        <f t="shared" si="1"/>
        <v>0</v>
      </c>
      <c r="L13">
        <f t="shared" si="2"/>
        <v>0.2</v>
      </c>
      <c r="M13">
        <f t="shared" si="3"/>
        <v>0.2</v>
      </c>
    </row>
    <row r="14" spans="1:13" x14ac:dyDescent="0.2">
      <c r="A14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3</v>
      </c>
      <c r="H14" s="8">
        <v>0</v>
      </c>
      <c r="I14" s="8">
        <v>3</v>
      </c>
      <c r="J14">
        <f t="shared" si="0"/>
        <v>1</v>
      </c>
      <c r="K14">
        <f t="shared" si="1"/>
        <v>1</v>
      </c>
      <c r="L14">
        <f t="shared" si="2"/>
        <v>0.2</v>
      </c>
      <c r="M14">
        <f t="shared" si="3"/>
        <v>0.2</v>
      </c>
    </row>
    <row r="15" spans="1:13" x14ac:dyDescent="0.2">
      <c r="A15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3</v>
      </c>
      <c r="H15" s="8">
        <v>1</v>
      </c>
      <c r="I15" s="8">
        <v>3</v>
      </c>
      <c r="J15">
        <f t="shared" si="0"/>
        <v>1</v>
      </c>
      <c r="K15">
        <f t="shared" si="1"/>
        <v>1</v>
      </c>
      <c r="L15">
        <f t="shared" si="2"/>
        <v>0.8</v>
      </c>
      <c r="M15">
        <f t="shared" si="3"/>
        <v>0.8</v>
      </c>
    </row>
    <row r="16" spans="1:13" x14ac:dyDescent="0.2">
      <c r="A16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3</v>
      </c>
      <c r="H16" s="8">
        <v>1</v>
      </c>
      <c r="I16" s="8">
        <v>3</v>
      </c>
      <c r="J16">
        <f t="shared" si="0"/>
        <v>1</v>
      </c>
      <c r="K16">
        <f t="shared" si="1"/>
        <v>1</v>
      </c>
      <c r="L16">
        <f t="shared" si="2"/>
        <v>0.8</v>
      </c>
      <c r="M16">
        <f t="shared" si="3"/>
        <v>0.8</v>
      </c>
    </row>
    <row r="17" spans="1:13" x14ac:dyDescent="0.2">
      <c r="A17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0</v>
      </c>
      <c r="G17" s="8">
        <v>3</v>
      </c>
      <c r="H17" s="8">
        <v>0</v>
      </c>
      <c r="I17" s="8">
        <v>3</v>
      </c>
      <c r="J17">
        <f t="shared" si="0"/>
        <v>0</v>
      </c>
      <c r="K17">
        <f t="shared" si="1"/>
        <v>0</v>
      </c>
      <c r="L17">
        <f t="shared" si="2"/>
        <v>0.2</v>
      </c>
      <c r="M17">
        <f t="shared" si="3"/>
        <v>0.2</v>
      </c>
    </row>
    <row r="18" spans="1:13" x14ac:dyDescent="0.2">
      <c r="A18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3</v>
      </c>
      <c r="H18" s="8">
        <v>0</v>
      </c>
      <c r="I18" s="8">
        <v>3</v>
      </c>
      <c r="J18">
        <f t="shared" si="0"/>
        <v>1</v>
      </c>
      <c r="K18">
        <f t="shared" si="1"/>
        <v>1</v>
      </c>
      <c r="L18">
        <f t="shared" si="2"/>
        <v>0.2</v>
      </c>
      <c r="M18">
        <f t="shared" si="3"/>
        <v>0.2</v>
      </c>
    </row>
    <row r="19" spans="1:13" x14ac:dyDescent="0.2">
      <c r="A19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0</v>
      </c>
      <c r="G19" s="8">
        <v>3</v>
      </c>
      <c r="H19" s="8">
        <v>0</v>
      </c>
      <c r="I19" s="8">
        <v>3</v>
      </c>
      <c r="J19">
        <f t="shared" si="0"/>
        <v>0</v>
      </c>
      <c r="K19">
        <f t="shared" si="1"/>
        <v>0</v>
      </c>
      <c r="L19">
        <f t="shared" si="2"/>
        <v>0.2</v>
      </c>
      <c r="M19">
        <f t="shared" si="3"/>
        <v>0.2</v>
      </c>
    </row>
    <row r="20" spans="1:13" x14ac:dyDescent="0.2">
      <c r="A20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3</v>
      </c>
      <c r="H20" s="8">
        <v>0</v>
      </c>
      <c r="I20" s="8">
        <v>3</v>
      </c>
      <c r="J20">
        <f t="shared" si="0"/>
        <v>0</v>
      </c>
      <c r="K20">
        <f t="shared" si="1"/>
        <v>0</v>
      </c>
      <c r="L20">
        <f t="shared" si="2"/>
        <v>0.2</v>
      </c>
      <c r="M20">
        <f t="shared" si="3"/>
        <v>0.2</v>
      </c>
    </row>
    <row r="21" spans="1:13" x14ac:dyDescent="0.2">
      <c r="A2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3</v>
      </c>
      <c r="H21" s="8">
        <v>1</v>
      </c>
      <c r="I21" s="8">
        <v>3</v>
      </c>
      <c r="J21">
        <f t="shared" si="0"/>
        <v>1</v>
      </c>
      <c r="K21">
        <f t="shared" si="1"/>
        <v>1</v>
      </c>
      <c r="L21">
        <f t="shared" si="2"/>
        <v>0.8</v>
      </c>
      <c r="M21">
        <f t="shared" si="3"/>
        <v>0.8</v>
      </c>
    </row>
    <row r="22" spans="1:13" x14ac:dyDescent="0.2">
      <c r="A22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3</v>
      </c>
      <c r="H22" s="8">
        <v>0</v>
      </c>
      <c r="I22" s="8">
        <v>3</v>
      </c>
      <c r="J22">
        <f t="shared" si="0"/>
        <v>1</v>
      </c>
      <c r="K22">
        <f t="shared" si="1"/>
        <v>1</v>
      </c>
      <c r="L22">
        <f t="shared" si="2"/>
        <v>0.2</v>
      </c>
      <c r="M22">
        <f t="shared" si="3"/>
        <v>0.2</v>
      </c>
    </row>
    <row r="23" spans="1:13" x14ac:dyDescent="0.2">
      <c r="A23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0</v>
      </c>
      <c r="G23" s="8">
        <v>3</v>
      </c>
      <c r="H23" s="8">
        <v>0</v>
      </c>
      <c r="I23" s="8">
        <v>3</v>
      </c>
      <c r="J23">
        <f t="shared" si="0"/>
        <v>0</v>
      </c>
      <c r="K23">
        <f t="shared" si="1"/>
        <v>0</v>
      </c>
      <c r="L23">
        <f t="shared" si="2"/>
        <v>0.2</v>
      </c>
      <c r="M23">
        <f t="shared" si="3"/>
        <v>0.2</v>
      </c>
    </row>
    <row r="24" spans="1:13" x14ac:dyDescent="0.2">
      <c r="A24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3</v>
      </c>
      <c r="H24" s="8">
        <v>1</v>
      </c>
      <c r="I24" s="8">
        <v>3</v>
      </c>
      <c r="J24">
        <f t="shared" si="0"/>
        <v>1</v>
      </c>
      <c r="K24">
        <f t="shared" si="1"/>
        <v>1</v>
      </c>
      <c r="L24">
        <f t="shared" si="2"/>
        <v>0.8</v>
      </c>
      <c r="M24">
        <f t="shared" si="3"/>
        <v>0.8</v>
      </c>
    </row>
    <row r="25" spans="1:13" x14ac:dyDescent="0.2">
      <c r="A25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3</v>
      </c>
      <c r="H25" s="8">
        <v>0</v>
      </c>
      <c r="I25" s="8">
        <v>3</v>
      </c>
      <c r="J25">
        <f t="shared" si="0"/>
        <v>1</v>
      </c>
      <c r="K25">
        <f t="shared" si="1"/>
        <v>1</v>
      </c>
      <c r="L25">
        <f t="shared" si="2"/>
        <v>0.2</v>
      </c>
      <c r="M25">
        <f t="shared" si="3"/>
        <v>0.2</v>
      </c>
    </row>
    <row r="26" spans="1:13" x14ac:dyDescent="0.2">
      <c r="A26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3</v>
      </c>
      <c r="H26" s="8">
        <v>0</v>
      </c>
      <c r="I26" s="8">
        <v>3</v>
      </c>
      <c r="J26">
        <f t="shared" si="0"/>
        <v>1</v>
      </c>
      <c r="K26">
        <f t="shared" si="1"/>
        <v>1</v>
      </c>
      <c r="L26">
        <f t="shared" si="2"/>
        <v>0.2</v>
      </c>
      <c r="M26">
        <f t="shared" si="3"/>
        <v>0.2</v>
      </c>
    </row>
    <row r="27" spans="1:13" x14ac:dyDescent="0.2">
      <c r="A27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3</v>
      </c>
      <c r="H27" s="8">
        <v>1</v>
      </c>
      <c r="I27" s="8">
        <v>3</v>
      </c>
      <c r="J27">
        <f t="shared" si="0"/>
        <v>1</v>
      </c>
      <c r="K27">
        <f t="shared" si="1"/>
        <v>1</v>
      </c>
      <c r="L27">
        <f t="shared" si="2"/>
        <v>0.8</v>
      </c>
      <c r="M27">
        <f t="shared" si="3"/>
        <v>0.8</v>
      </c>
    </row>
    <row r="28" spans="1:13" x14ac:dyDescent="0.2">
      <c r="A28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3</v>
      </c>
      <c r="H28" s="8">
        <v>0</v>
      </c>
      <c r="I28" s="8">
        <v>3</v>
      </c>
      <c r="J28">
        <f t="shared" si="0"/>
        <v>1</v>
      </c>
      <c r="K28">
        <f t="shared" si="1"/>
        <v>1</v>
      </c>
      <c r="L28">
        <f t="shared" si="2"/>
        <v>0.2</v>
      </c>
      <c r="M28">
        <f t="shared" si="3"/>
        <v>0.2</v>
      </c>
    </row>
    <row r="29" spans="1:13" x14ac:dyDescent="0.2">
      <c r="A29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3</v>
      </c>
      <c r="H29" s="8">
        <v>0</v>
      </c>
      <c r="I29" s="8">
        <v>3</v>
      </c>
      <c r="J29">
        <f t="shared" si="0"/>
        <v>1</v>
      </c>
      <c r="K29">
        <f t="shared" si="1"/>
        <v>1</v>
      </c>
      <c r="L29">
        <f t="shared" si="2"/>
        <v>0.2</v>
      </c>
      <c r="M29">
        <f t="shared" si="3"/>
        <v>0.2</v>
      </c>
    </row>
    <row r="30" spans="1:13" x14ac:dyDescent="0.2">
      <c r="A30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3</v>
      </c>
      <c r="H30" s="8">
        <v>0</v>
      </c>
      <c r="I30" s="8">
        <v>3</v>
      </c>
      <c r="J30">
        <f t="shared" si="0"/>
        <v>1</v>
      </c>
      <c r="K30">
        <f t="shared" si="1"/>
        <v>1</v>
      </c>
      <c r="L30">
        <f t="shared" si="2"/>
        <v>0.2</v>
      </c>
      <c r="M30">
        <f t="shared" si="3"/>
        <v>0.2</v>
      </c>
    </row>
    <row r="31" spans="1:13" x14ac:dyDescent="0.2">
      <c r="A3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3</v>
      </c>
      <c r="H31" s="8">
        <v>0</v>
      </c>
      <c r="I31" s="8">
        <v>3</v>
      </c>
      <c r="J31">
        <f t="shared" si="0"/>
        <v>1</v>
      </c>
      <c r="K31">
        <f t="shared" si="1"/>
        <v>1</v>
      </c>
      <c r="L31">
        <f t="shared" si="2"/>
        <v>0.2</v>
      </c>
      <c r="M31">
        <f t="shared" si="3"/>
        <v>0.2</v>
      </c>
    </row>
    <row r="32" spans="1:13" x14ac:dyDescent="0.2">
      <c r="A32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3</v>
      </c>
      <c r="H32" s="8">
        <v>1</v>
      </c>
      <c r="I32" s="8">
        <v>3</v>
      </c>
      <c r="J32">
        <f t="shared" si="0"/>
        <v>1</v>
      </c>
      <c r="K32">
        <f t="shared" si="1"/>
        <v>1</v>
      </c>
      <c r="L32">
        <f t="shared" si="2"/>
        <v>0.8</v>
      </c>
      <c r="M32">
        <f t="shared" si="3"/>
        <v>0.8</v>
      </c>
    </row>
    <row r="33" spans="1:13" x14ac:dyDescent="0.2">
      <c r="A33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1</v>
      </c>
      <c r="G33" s="8">
        <v>3</v>
      </c>
      <c r="H33" s="8">
        <v>1</v>
      </c>
      <c r="I33" s="8">
        <v>3</v>
      </c>
      <c r="J33">
        <f t="shared" si="0"/>
        <v>0</v>
      </c>
      <c r="K33">
        <f t="shared" si="1"/>
        <v>0</v>
      </c>
      <c r="L33">
        <f t="shared" si="2"/>
        <v>0.8</v>
      </c>
      <c r="M33">
        <f t="shared" si="3"/>
        <v>0.8</v>
      </c>
    </row>
    <row r="34" spans="1:13" x14ac:dyDescent="0.2">
      <c r="A34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3</v>
      </c>
      <c r="H34" s="8">
        <v>1</v>
      </c>
      <c r="I34" s="8">
        <v>3</v>
      </c>
      <c r="J34">
        <f t="shared" si="0"/>
        <v>0</v>
      </c>
      <c r="K34">
        <f t="shared" si="1"/>
        <v>0</v>
      </c>
      <c r="L34">
        <f t="shared" si="2"/>
        <v>0.8</v>
      </c>
      <c r="M34">
        <f t="shared" si="3"/>
        <v>0.8</v>
      </c>
    </row>
    <row r="35" spans="1:13" x14ac:dyDescent="0.2">
      <c r="A35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3</v>
      </c>
      <c r="H35" s="8">
        <v>1</v>
      </c>
      <c r="I35" s="8">
        <v>3</v>
      </c>
      <c r="J35">
        <f t="shared" si="0"/>
        <v>1</v>
      </c>
      <c r="K35">
        <f t="shared" si="1"/>
        <v>1</v>
      </c>
      <c r="L35">
        <f t="shared" si="2"/>
        <v>0.8</v>
      </c>
      <c r="M35">
        <f t="shared" si="3"/>
        <v>0.8</v>
      </c>
    </row>
    <row r="36" spans="1:13" x14ac:dyDescent="0.2">
      <c r="A36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3</v>
      </c>
      <c r="H36" s="8">
        <v>0</v>
      </c>
      <c r="I36" s="8">
        <v>3</v>
      </c>
      <c r="J36">
        <f t="shared" si="0"/>
        <v>1</v>
      </c>
      <c r="K36">
        <f t="shared" si="1"/>
        <v>1</v>
      </c>
      <c r="L36">
        <f t="shared" si="2"/>
        <v>0.2</v>
      </c>
      <c r="M36">
        <f t="shared" si="3"/>
        <v>0.2</v>
      </c>
    </row>
    <row r="37" spans="1:13" x14ac:dyDescent="0.2">
      <c r="A37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0</v>
      </c>
      <c r="G37" s="8">
        <v>3</v>
      </c>
      <c r="H37" s="8">
        <v>0</v>
      </c>
      <c r="I37" s="8">
        <v>3</v>
      </c>
      <c r="J37">
        <f t="shared" si="0"/>
        <v>1</v>
      </c>
      <c r="K37">
        <f t="shared" si="1"/>
        <v>1</v>
      </c>
      <c r="L37">
        <f t="shared" si="2"/>
        <v>0.2</v>
      </c>
      <c r="M37">
        <f t="shared" si="3"/>
        <v>0.2</v>
      </c>
    </row>
    <row r="38" spans="1:13" x14ac:dyDescent="0.2">
      <c r="A38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3</v>
      </c>
      <c r="H38" s="8">
        <v>0</v>
      </c>
      <c r="I38" s="8">
        <v>3</v>
      </c>
      <c r="J38">
        <f t="shared" si="0"/>
        <v>1</v>
      </c>
      <c r="K38">
        <f t="shared" si="1"/>
        <v>1</v>
      </c>
      <c r="L38">
        <f t="shared" si="2"/>
        <v>0.2</v>
      </c>
      <c r="M38">
        <f t="shared" si="3"/>
        <v>0.2</v>
      </c>
    </row>
    <row r="39" spans="1:13" x14ac:dyDescent="0.2">
      <c r="A39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3</v>
      </c>
      <c r="H39" s="8">
        <v>1</v>
      </c>
      <c r="I39" s="8">
        <v>3</v>
      </c>
      <c r="J39">
        <f t="shared" si="0"/>
        <v>1</v>
      </c>
      <c r="K39">
        <f t="shared" si="1"/>
        <v>1</v>
      </c>
      <c r="L39">
        <f t="shared" si="2"/>
        <v>0.8</v>
      </c>
      <c r="M39">
        <f t="shared" si="3"/>
        <v>0.8</v>
      </c>
    </row>
    <row r="40" spans="1:13" x14ac:dyDescent="0.2">
      <c r="A40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0</v>
      </c>
      <c r="G40" s="8">
        <v>3</v>
      </c>
      <c r="H40" s="8">
        <v>0</v>
      </c>
      <c r="I40" s="8">
        <v>3</v>
      </c>
      <c r="J40">
        <f t="shared" si="0"/>
        <v>0</v>
      </c>
      <c r="K40">
        <f t="shared" si="1"/>
        <v>0</v>
      </c>
      <c r="L40">
        <f t="shared" si="2"/>
        <v>0.2</v>
      </c>
      <c r="M40">
        <f t="shared" si="3"/>
        <v>0.2</v>
      </c>
    </row>
    <row r="41" spans="1:13" x14ac:dyDescent="0.2">
      <c r="A4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3</v>
      </c>
      <c r="H41" s="8">
        <v>0</v>
      </c>
      <c r="I41" s="8">
        <v>3</v>
      </c>
      <c r="J41">
        <f t="shared" si="0"/>
        <v>1</v>
      </c>
      <c r="K41">
        <f t="shared" si="1"/>
        <v>1</v>
      </c>
      <c r="L41">
        <f t="shared" si="2"/>
        <v>0.2</v>
      </c>
      <c r="M41">
        <f t="shared" si="3"/>
        <v>0.2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BF99-DEA5-7A42-8E60-2EACEF2BF5DC}">
  <dimension ref="A1:M41"/>
  <sheetViews>
    <sheetView workbookViewId="0">
      <selection activeCell="L2" sqref="L2:M41"/>
    </sheetView>
  </sheetViews>
  <sheetFormatPr baseColWidth="10" defaultRowHeight="16" x14ac:dyDescent="0.2"/>
  <sheetData>
    <row r="1" spans="1:13" x14ac:dyDescent="0.2">
      <c r="A1" t="s">
        <v>21</v>
      </c>
      <c r="B1" t="s">
        <v>20</v>
      </c>
      <c r="C1" t="s">
        <v>22</v>
      </c>
      <c r="D1" t="s">
        <v>23</v>
      </c>
      <c r="E1" t="s">
        <v>4</v>
      </c>
      <c r="F1" t="s">
        <v>6</v>
      </c>
      <c r="G1" t="s">
        <v>10</v>
      </c>
      <c r="H1" t="s">
        <v>8</v>
      </c>
      <c r="I1" t="s">
        <v>10</v>
      </c>
      <c r="J1" t="s">
        <v>12</v>
      </c>
      <c r="K1" t="s">
        <v>14</v>
      </c>
      <c r="L1" t="s">
        <v>16</v>
      </c>
      <c r="M1" t="s">
        <v>18</v>
      </c>
    </row>
    <row r="2" spans="1:13" x14ac:dyDescent="0.2">
      <c r="A2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0</v>
      </c>
      <c r="G2" s="8">
        <v>2</v>
      </c>
      <c r="H2" s="8">
        <v>1</v>
      </c>
      <c r="I2" s="8">
        <v>3</v>
      </c>
      <c r="J2">
        <f>IF(E2=F2,1,0)</f>
        <v>0</v>
      </c>
      <c r="K2">
        <f>IF(E2=H2,1,0)</f>
        <v>1</v>
      </c>
      <c r="L2">
        <f>(10 - (10 - ( F2 - 0.5)*2*G2*2)/2)*0.1</f>
        <v>0.30000000000000004</v>
      </c>
      <c r="M2">
        <f>(10 - (10 - ( H2 - 0.5)*2*I2*2)/2)*0.1</f>
        <v>0.8</v>
      </c>
    </row>
    <row r="3" spans="1:13" x14ac:dyDescent="0.2">
      <c r="A3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1</v>
      </c>
      <c r="H3" s="8">
        <v>0</v>
      </c>
      <c r="I3" s="8">
        <v>4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0.4</v>
      </c>
      <c r="M3">
        <f t="shared" ref="M3:M41" si="3">(10 - (10 - ( H3 - 0.5)*2*I3*2)/2)*0.1</f>
        <v>0.1</v>
      </c>
    </row>
    <row r="4" spans="1:13" x14ac:dyDescent="0.2">
      <c r="A4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1</v>
      </c>
      <c r="G4" s="8">
        <v>2</v>
      </c>
      <c r="H4" s="8">
        <v>0</v>
      </c>
      <c r="I4" s="8">
        <v>2</v>
      </c>
      <c r="J4">
        <f t="shared" si="0"/>
        <v>0</v>
      </c>
      <c r="K4">
        <f t="shared" si="1"/>
        <v>1</v>
      </c>
      <c r="L4">
        <f t="shared" si="2"/>
        <v>0.70000000000000007</v>
      </c>
      <c r="M4">
        <f t="shared" si="3"/>
        <v>0.30000000000000004</v>
      </c>
    </row>
    <row r="5" spans="1:13" x14ac:dyDescent="0.2">
      <c r="A5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3</v>
      </c>
      <c r="H5" s="8">
        <v>0</v>
      </c>
      <c r="I5" s="8">
        <v>4</v>
      </c>
      <c r="J5">
        <f t="shared" si="0"/>
        <v>0</v>
      </c>
      <c r="K5">
        <f t="shared" si="1"/>
        <v>1</v>
      </c>
      <c r="L5">
        <f t="shared" si="2"/>
        <v>0.8</v>
      </c>
      <c r="M5">
        <f t="shared" si="3"/>
        <v>0.1</v>
      </c>
    </row>
    <row r="6" spans="1:13" x14ac:dyDescent="0.2">
      <c r="A6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2</v>
      </c>
      <c r="H6" s="8">
        <v>1</v>
      </c>
      <c r="I6" s="8">
        <v>4</v>
      </c>
      <c r="J6">
        <f t="shared" si="0"/>
        <v>1</v>
      </c>
      <c r="K6">
        <f t="shared" si="1"/>
        <v>1</v>
      </c>
      <c r="L6">
        <f t="shared" si="2"/>
        <v>0.70000000000000007</v>
      </c>
      <c r="M6">
        <f t="shared" si="3"/>
        <v>0.9</v>
      </c>
    </row>
    <row r="7" spans="1:13" x14ac:dyDescent="0.2">
      <c r="A7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2</v>
      </c>
      <c r="H7" s="8">
        <v>1</v>
      </c>
      <c r="I7" s="8">
        <v>4</v>
      </c>
      <c r="J7">
        <f t="shared" si="0"/>
        <v>1</v>
      </c>
      <c r="K7">
        <f t="shared" si="1"/>
        <v>1</v>
      </c>
      <c r="L7">
        <f t="shared" si="2"/>
        <v>0.70000000000000007</v>
      </c>
      <c r="M7">
        <f t="shared" si="3"/>
        <v>0.9</v>
      </c>
    </row>
    <row r="8" spans="1:13" x14ac:dyDescent="0.2">
      <c r="A8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1</v>
      </c>
      <c r="H8" s="8">
        <v>1</v>
      </c>
      <c r="I8" s="8">
        <v>3</v>
      </c>
      <c r="J8">
        <f t="shared" si="0"/>
        <v>1</v>
      </c>
      <c r="K8">
        <f t="shared" si="1"/>
        <v>0</v>
      </c>
      <c r="L8">
        <f t="shared" si="2"/>
        <v>0.4</v>
      </c>
      <c r="M8">
        <f t="shared" si="3"/>
        <v>0.8</v>
      </c>
    </row>
    <row r="9" spans="1:13" x14ac:dyDescent="0.2">
      <c r="A9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0</v>
      </c>
      <c r="G9" s="8">
        <v>2</v>
      </c>
      <c r="H9" s="8">
        <v>1</v>
      </c>
      <c r="I9" s="8">
        <v>3</v>
      </c>
      <c r="J9">
        <f t="shared" si="0"/>
        <v>0</v>
      </c>
      <c r="K9">
        <f t="shared" si="1"/>
        <v>1</v>
      </c>
      <c r="L9">
        <f t="shared" si="2"/>
        <v>0.30000000000000004</v>
      </c>
      <c r="M9">
        <f t="shared" si="3"/>
        <v>0.8</v>
      </c>
    </row>
    <row r="10" spans="1:13" x14ac:dyDescent="0.2">
      <c r="A10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2</v>
      </c>
      <c r="H10" s="8">
        <v>1</v>
      </c>
      <c r="I10" s="8">
        <v>4</v>
      </c>
      <c r="J10">
        <f t="shared" si="0"/>
        <v>1</v>
      </c>
      <c r="K10">
        <f t="shared" si="1"/>
        <v>1</v>
      </c>
      <c r="L10">
        <f t="shared" si="2"/>
        <v>0.70000000000000007</v>
      </c>
      <c r="M10">
        <f t="shared" si="3"/>
        <v>0.9</v>
      </c>
    </row>
    <row r="11" spans="1:13" x14ac:dyDescent="0.2">
      <c r="A1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1</v>
      </c>
      <c r="H11" s="8">
        <v>1</v>
      </c>
      <c r="I11" s="8">
        <v>4</v>
      </c>
      <c r="J11">
        <f t="shared" si="0"/>
        <v>1</v>
      </c>
      <c r="K11">
        <f t="shared" si="1"/>
        <v>1</v>
      </c>
      <c r="L11">
        <f t="shared" si="2"/>
        <v>0.60000000000000009</v>
      </c>
      <c r="M11">
        <f t="shared" si="3"/>
        <v>0.9</v>
      </c>
    </row>
    <row r="12" spans="1:13" x14ac:dyDescent="0.2">
      <c r="A12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1</v>
      </c>
      <c r="H12" s="8">
        <v>0</v>
      </c>
      <c r="I12" s="8">
        <v>3</v>
      </c>
      <c r="J12">
        <f t="shared" si="0"/>
        <v>1</v>
      </c>
      <c r="K12">
        <f t="shared" si="1"/>
        <v>1</v>
      </c>
      <c r="L12">
        <f t="shared" si="2"/>
        <v>0.4</v>
      </c>
      <c r="M12">
        <f t="shared" si="3"/>
        <v>0.2</v>
      </c>
    </row>
    <row r="13" spans="1:13" x14ac:dyDescent="0.2">
      <c r="A13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0</v>
      </c>
      <c r="G13" s="8">
        <v>1</v>
      </c>
      <c r="H13" s="8">
        <v>0</v>
      </c>
      <c r="I13" s="8">
        <v>3</v>
      </c>
      <c r="J13">
        <f t="shared" si="0"/>
        <v>0</v>
      </c>
      <c r="K13">
        <f t="shared" si="1"/>
        <v>0</v>
      </c>
      <c r="L13">
        <f t="shared" si="2"/>
        <v>0.4</v>
      </c>
      <c r="M13">
        <f t="shared" si="3"/>
        <v>0.2</v>
      </c>
    </row>
    <row r="14" spans="1:13" x14ac:dyDescent="0.2">
      <c r="A14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3</v>
      </c>
      <c r="H14" s="8">
        <v>0</v>
      </c>
      <c r="I14" s="8">
        <v>4</v>
      </c>
      <c r="J14">
        <f t="shared" si="0"/>
        <v>1</v>
      </c>
      <c r="K14">
        <f t="shared" si="1"/>
        <v>1</v>
      </c>
      <c r="L14">
        <f t="shared" si="2"/>
        <v>0.2</v>
      </c>
      <c r="M14">
        <f t="shared" si="3"/>
        <v>0.1</v>
      </c>
    </row>
    <row r="15" spans="1:13" x14ac:dyDescent="0.2">
      <c r="A15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0</v>
      </c>
      <c r="G15" s="8">
        <v>2</v>
      </c>
      <c r="H15" s="8">
        <v>1</v>
      </c>
      <c r="I15" s="8">
        <v>4</v>
      </c>
      <c r="J15">
        <f t="shared" si="0"/>
        <v>0</v>
      </c>
      <c r="K15">
        <f t="shared" si="1"/>
        <v>1</v>
      </c>
      <c r="L15">
        <f t="shared" si="2"/>
        <v>0.30000000000000004</v>
      </c>
      <c r="M15">
        <f t="shared" si="3"/>
        <v>0.9</v>
      </c>
    </row>
    <row r="16" spans="1:13" x14ac:dyDescent="0.2">
      <c r="A16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0</v>
      </c>
      <c r="G16" s="8">
        <v>1</v>
      </c>
      <c r="H16" s="8">
        <v>1</v>
      </c>
      <c r="I16" s="8">
        <v>4</v>
      </c>
      <c r="J16">
        <f t="shared" si="0"/>
        <v>0</v>
      </c>
      <c r="K16">
        <f t="shared" si="1"/>
        <v>1</v>
      </c>
      <c r="L16">
        <f t="shared" si="2"/>
        <v>0.4</v>
      </c>
      <c r="M16">
        <f t="shared" si="3"/>
        <v>0.9</v>
      </c>
    </row>
    <row r="17" spans="1:13" x14ac:dyDescent="0.2">
      <c r="A17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2</v>
      </c>
      <c r="H17" s="8">
        <v>0</v>
      </c>
      <c r="I17" s="8">
        <v>2</v>
      </c>
      <c r="J17">
        <f t="shared" si="0"/>
        <v>1</v>
      </c>
      <c r="K17">
        <f t="shared" si="1"/>
        <v>0</v>
      </c>
      <c r="L17">
        <f t="shared" si="2"/>
        <v>0.70000000000000007</v>
      </c>
      <c r="M17">
        <f t="shared" si="3"/>
        <v>0.30000000000000004</v>
      </c>
    </row>
    <row r="18" spans="1:13" x14ac:dyDescent="0.2">
      <c r="A18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3</v>
      </c>
      <c r="H18" s="8">
        <v>0</v>
      </c>
      <c r="I18" s="8">
        <v>3</v>
      </c>
      <c r="J18">
        <f t="shared" si="0"/>
        <v>1</v>
      </c>
      <c r="K18">
        <f t="shared" si="1"/>
        <v>1</v>
      </c>
      <c r="L18">
        <f t="shared" si="2"/>
        <v>0.2</v>
      </c>
      <c r="M18">
        <f t="shared" si="3"/>
        <v>0.2</v>
      </c>
    </row>
    <row r="19" spans="1:13" x14ac:dyDescent="0.2">
      <c r="A19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0</v>
      </c>
      <c r="G19" s="8">
        <v>2</v>
      </c>
      <c r="H19" s="8">
        <v>1</v>
      </c>
      <c r="I19" s="8">
        <v>4</v>
      </c>
      <c r="J19">
        <f t="shared" si="0"/>
        <v>0</v>
      </c>
      <c r="K19">
        <f t="shared" si="1"/>
        <v>1</v>
      </c>
      <c r="L19">
        <f t="shared" si="2"/>
        <v>0.30000000000000004</v>
      </c>
      <c r="M19">
        <f t="shared" si="3"/>
        <v>0.9</v>
      </c>
    </row>
    <row r="20" spans="1:13" x14ac:dyDescent="0.2">
      <c r="A20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3</v>
      </c>
      <c r="H20" s="8">
        <v>0</v>
      </c>
      <c r="I20" s="8">
        <v>3</v>
      </c>
      <c r="J20">
        <f t="shared" si="0"/>
        <v>1</v>
      </c>
      <c r="K20">
        <f t="shared" si="1"/>
        <v>0</v>
      </c>
      <c r="L20">
        <f t="shared" si="2"/>
        <v>0.8</v>
      </c>
      <c r="M20">
        <f t="shared" si="3"/>
        <v>0.2</v>
      </c>
    </row>
    <row r="21" spans="1:13" x14ac:dyDescent="0.2">
      <c r="A2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0</v>
      </c>
      <c r="G21" s="8">
        <v>2</v>
      </c>
      <c r="H21" s="8">
        <v>0</v>
      </c>
      <c r="I21" s="8">
        <v>3</v>
      </c>
      <c r="J21">
        <f t="shared" si="0"/>
        <v>0</v>
      </c>
      <c r="K21">
        <f t="shared" si="1"/>
        <v>0</v>
      </c>
      <c r="L21">
        <f t="shared" si="2"/>
        <v>0.30000000000000004</v>
      </c>
      <c r="M21">
        <f t="shared" si="3"/>
        <v>0.2</v>
      </c>
    </row>
    <row r="22" spans="1:13" x14ac:dyDescent="0.2">
      <c r="A22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1</v>
      </c>
      <c r="G22" s="8">
        <v>2</v>
      </c>
      <c r="H22" s="8">
        <v>1</v>
      </c>
      <c r="I22" s="8">
        <v>3</v>
      </c>
      <c r="J22">
        <f t="shared" si="0"/>
        <v>0</v>
      </c>
      <c r="K22">
        <f t="shared" si="1"/>
        <v>0</v>
      </c>
      <c r="L22">
        <f t="shared" si="2"/>
        <v>0.70000000000000007</v>
      </c>
      <c r="M22">
        <f t="shared" si="3"/>
        <v>0.8</v>
      </c>
    </row>
    <row r="23" spans="1:13" x14ac:dyDescent="0.2">
      <c r="A23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0</v>
      </c>
      <c r="G23" s="8">
        <v>2</v>
      </c>
      <c r="H23" s="8">
        <v>1</v>
      </c>
      <c r="I23" s="8">
        <v>3</v>
      </c>
      <c r="J23">
        <f t="shared" si="0"/>
        <v>0</v>
      </c>
      <c r="K23">
        <f t="shared" si="1"/>
        <v>1</v>
      </c>
      <c r="L23">
        <f t="shared" si="2"/>
        <v>0.30000000000000004</v>
      </c>
      <c r="M23">
        <f t="shared" si="3"/>
        <v>0.8</v>
      </c>
    </row>
    <row r="24" spans="1:13" x14ac:dyDescent="0.2">
      <c r="A24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0</v>
      </c>
      <c r="G24" s="8">
        <v>1</v>
      </c>
      <c r="H24" s="8">
        <v>1</v>
      </c>
      <c r="I24" s="8">
        <v>4</v>
      </c>
      <c r="J24">
        <f t="shared" si="0"/>
        <v>0</v>
      </c>
      <c r="K24">
        <f t="shared" si="1"/>
        <v>1</v>
      </c>
      <c r="L24">
        <f t="shared" si="2"/>
        <v>0.4</v>
      </c>
      <c r="M24">
        <f t="shared" si="3"/>
        <v>0.9</v>
      </c>
    </row>
    <row r="25" spans="1:13" x14ac:dyDescent="0.2">
      <c r="A25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1</v>
      </c>
      <c r="G25" s="8">
        <v>2</v>
      </c>
      <c r="H25" s="8">
        <v>0</v>
      </c>
      <c r="I25" s="8">
        <v>4</v>
      </c>
      <c r="J25">
        <f t="shared" si="0"/>
        <v>0</v>
      </c>
      <c r="K25">
        <f t="shared" si="1"/>
        <v>1</v>
      </c>
      <c r="L25">
        <f t="shared" si="2"/>
        <v>0.70000000000000007</v>
      </c>
      <c r="M25">
        <f t="shared" si="3"/>
        <v>0.1</v>
      </c>
    </row>
    <row r="26" spans="1:13" x14ac:dyDescent="0.2">
      <c r="A26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2</v>
      </c>
      <c r="H26" s="8">
        <v>0</v>
      </c>
      <c r="I26" s="8">
        <v>4</v>
      </c>
      <c r="J26">
        <f t="shared" si="0"/>
        <v>1</v>
      </c>
      <c r="K26">
        <f t="shared" si="1"/>
        <v>1</v>
      </c>
      <c r="L26">
        <f t="shared" si="2"/>
        <v>0.30000000000000004</v>
      </c>
      <c r="M26">
        <f t="shared" si="3"/>
        <v>0.1</v>
      </c>
    </row>
    <row r="27" spans="1:13" x14ac:dyDescent="0.2">
      <c r="A27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0</v>
      </c>
      <c r="G27" s="8">
        <v>3</v>
      </c>
      <c r="H27" s="8">
        <v>1</v>
      </c>
      <c r="I27" s="8">
        <v>4</v>
      </c>
      <c r="J27">
        <f t="shared" si="0"/>
        <v>0</v>
      </c>
      <c r="K27">
        <f t="shared" si="1"/>
        <v>1</v>
      </c>
      <c r="L27">
        <f t="shared" si="2"/>
        <v>0.2</v>
      </c>
      <c r="M27">
        <f t="shared" si="3"/>
        <v>0.9</v>
      </c>
    </row>
    <row r="28" spans="1:13" x14ac:dyDescent="0.2">
      <c r="A28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1</v>
      </c>
      <c r="G28" s="8">
        <v>2</v>
      </c>
      <c r="H28" s="8">
        <v>0</v>
      </c>
      <c r="I28" s="8">
        <v>3</v>
      </c>
      <c r="J28">
        <f t="shared" si="0"/>
        <v>0</v>
      </c>
      <c r="K28">
        <f t="shared" si="1"/>
        <v>1</v>
      </c>
      <c r="L28">
        <f t="shared" si="2"/>
        <v>0.70000000000000007</v>
      </c>
      <c r="M28">
        <f t="shared" si="3"/>
        <v>0.2</v>
      </c>
    </row>
    <row r="29" spans="1:13" x14ac:dyDescent="0.2">
      <c r="A29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1</v>
      </c>
      <c r="H29" s="8">
        <v>0</v>
      </c>
      <c r="I29" s="8">
        <v>2</v>
      </c>
      <c r="J29">
        <f t="shared" si="0"/>
        <v>1</v>
      </c>
      <c r="K29">
        <f t="shared" si="1"/>
        <v>1</v>
      </c>
      <c r="L29">
        <f t="shared" si="2"/>
        <v>0.4</v>
      </c>
      <c r="M29">
        <f t="shared" si="3"/>
        <v>0.30000000000000004</v>
      </c>
    </row>
    <row r="30" spans="1:13" x14ac:dyDescent="0.2">
      <c r="A30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1</v>
      </c>
      <c r="G30" s="8">
        <v>2</v>
      </c>
      <c r="H30" s="8">
        <v>1</v>
      </c>
      <c r="I30" s="8">
        <v>3</v>
      </c>
      <c r="J30">
        <f t="shared" si="0"/>
        <v>0</v>
      </c>
      <c r="K30">
        <f t="shared" si="1"/>
        <v>0</v>
      </c>
      <c r="L30">
        <f t="shared" si="2"/>
        <v>0.70000000000000007</v>
      </c>
      <c r="M30">
        <f t="shared" si="3"/>
        <v>0.8</v>
      </c>
    </row>
    <row r="31" spans="1:13" x14ac:dyDescent="0.2">
      <c r="A3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1</v>
      </c>
      <c r="G31" s="8">
        <v>2</v>
      </c>
      <c r="H31" s="8">
        <v>0</v>
      </c>
      <c r="I31" s="8">
        <v>2</v>
      </c>
      <c r="J31">
        <f t="shared" si="0"/>
        <v>0</v>
      </c>
      <c r="K31">
        <f t="shared" si="1"/>
        <v>1</v>
      </c>
      <c r="L31">
        <f t="shared" si="2"/>
        <v>0.70000000000000007</v>
      </c>
      <c r="M31">
        <f t="shared" si="3"/>
        <v>0.30000000000000004</v>
      </c>
    </row>
    <row r="32" spans="1:13" x14ac:dyDescent="0.2">
      <c r="A32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0</v>
      </c>
      <c r="G32" s="8">
        <v>2</v>
      </c>
      <c r="H32" s="8">
        <v>1</v>
      </c>
      <c r="I32" s="8">
        <v>2</v>
      </c>
      <c r="J32">
        <f t="shared" si="0"/>
        <v>0</v>
      </c>
      <c r="K32">
        <f t="shared" si="1"/>
        <v>1</v>
      </c>
      <c r="L32">
        <f t="shared" si="2"/>
        <v>0.30000000000000004</v>
      </c>
      <c r="M32">
        <f t="shared" si="3"/>
        <v>0.70000000000000007</v>
      </c>
    </row>
    <row r="33" spans="1:13" x14ac:dyDescent="0.2">
      <c r="A33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3</v>
      </c>
      <c r="H33" s="8">
        <v>0</v>
      </c>
      <c r="I33" s="8">
        <v>2</v>
      </c>
      <c r="J33">
        <f t="shared" si="0"/>
        <v>1</v>
      </c>
      <c r="K33">
        <f t="shared" si="1"/>
        <v>1</v>
      </c>
      <c r="L33">
        <f t="shared" si="2"/>
        <v>0.2</v>
      </c>
      <c r="M33">
        <f t="shared" si="3"/>
        <v>0.30000000000000004</v>
      </c>
    </row>
    <row r="34" spans="1:13" x14ac:dyDescent="0.2">
      <c r="A34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2</v>
      </c>
      <c r="H34" s="8">
        <v>1</v>
      </c>
      <c r="I34" s="8">
        <v>2</v>
      </c>
      <c r="J34">
        <f t="shared" si="0"/>
        <v>0</v>
      </c>
      <c r="K34">
        <f t="shared" si="1"/>
        <v>0</v>
      </c>
      <c r="L34">
        <f t="shared" si="2"/>
        <v>0.70000000000000007</v>
      </c>
      <c r="M34">
        <f t="shared" si="3"/>
        <v>0.70000000000000007</v>
      </c>
    </row>
    <row r="35" spans="1:13" x14ac:dyDescent="0.2">
      <c r="A35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0</v>
      </c>
      <c r="G35" s="8">
        <v>2</v>
      </c>
      <c r="H35" s="8">
        <v>1</v>
      </c>
      <c r="I35" s="8">
        <v>2</v>
      </c>
      <c r="J35">
        <f t="shared" si="0"/>
        <v>0</v>
      </c>
      <c r="K35">
        <f t="shared" si="1"/>
        <v>1</v>
      </c>
      <c r="L35">
        <f t="shared" si="2"/>
        <v>0.30000000000000004</v>
      </c>
      <c r="M35">
        <f t="shared" si="3"/>
        <v>0.70000000000000007</v>
      </c>
    </row>
    <row r="36" spans="1:13" x14ac:dyDescent="0.2">
      <c r="A36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1</v>
      </c>
      <c r="H36" s="8">
        <v>0</v>
      </c>
      <c r="I36" s="8">
        <v>3</v>
      </c>
      <c r="J36">
        <f t="shared" si="0"/>
        <v>1</v>
      </c>
      <c r="K36">
        <f t="shared" si="1"/>
        <v>1</v>
      </c>
      <c r="L36">
        <f t="shared" si="2"/>
        <v>0.4</v>
      </c>
      <c r="M36">
        <f t="shared" si="3"/>
        <v>0.2</v>
      </c>
    </row>
    <row r="37" spans="1:13" x14ac:dyDescent="0.2">
      <c r="A37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4</v>
      </c>
      <c r="H37" s="8">
        <v>0</v>
      </c>
      <c r="I37" s="8">
        <v>2</v>
      </c>
      <c r="J37">
        <f t="shared" si="0"/>
        <v>0</v>
      </c>
      <c r="K37">
        <f t="shared" si="1"/>
        <v>1</v>
      </c>
      <c r="L37">
        <f t="shared" si="2"/>
        <v>0.9</v>
      </c>
      <c r="M37">
        <f t="shared" si="3"/>
        <v>0.30000000000000004</v>
      </c>
    </row>
    <row r="38" spans="1:13" x14ac:dyDescent="0.2">
      <c r="A38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2</v>
      </c>
      <c r="H38" s="8">
        <v>0</v>
      </c>
      <c r="I38" s="8">
        <v>3</v>
      </c>
      <c r="J38">
        <f t="shared" si="0"/>
        <v>1</v>
      </c>
      <c r="K38">
        <f t="shared" si="1"/>
        <v>1</v>
      </c>
      <c r="L38">
        <f t="shared" si="2"/>
        <v>0.30000000000000004</v>
      </c>
      <c r="M38">
        <f t="shared" si="3"/>
        <v>0.2</v>
      </c>
    </row>
    <row r="39" spans="1:13" x14ac:dyDescent="0.2">
      <c r="A39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2</v>
      </c>
      <c r="H39" s="8">
        <v>1</v>
      </c>
      <c r="I39" s="8">
        <v>2</v>
      </c>
      <c r="J39">
        <f t="shared" si="0"/>
        <v>1</v>
      </c>
      <c r="K39">
        <f t="shared" si="1"/>
        <v>1</v>
      </c>
      <c r="L39">
        <f t="shared" si="2"/>
        <v>0.70000000000000007</v>
      </c>
      <c r="M39">
        <f t="shared" si="3"/>
        <v>0.70000000000000007</v>
      </c>
    </row>
    <row r="40" spans="1:13" x14ac:dyDescent="0.2">
      <c r="A40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2</v>
      </c>
      <c r="H40" s="8">
        <v>0</v>
      </c>
      <c r="I40" s="8">
        <v>2</v>
      </c>
      <c r="J40">
        <f t="shared" si="0"/>
        <v>1</v>
      </c>
      <c r="K40">
        <f t="shared" si="1"/>
        <v>0</v>
      </c>
      <c r="L40">
        <f t="shared" si="2"/>
        <v>0.70000000000000007</v>
      </c>
      <c r="M40">
        <f t="shared" si="3"/>
        <v>0.30000000000000004</v>
      </c>
    </row>
    <row r="41" spans="1:13" x14ac:dyDescent="0.2">
      <c r="A4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2</v>
      </c>
      <c r="H41" s="8">
        <v>0</v>
      </c>
      <c r="I41" s="8">
        <v>3</v>
      </c>
      <c r="J41">
        <f t="shared" si="0"/>
        <v>1</v>
      </c>
      <c r="K41">
        <f t="shared" si="1"/>
        <v>1</v>
      </c>
      <c r="L41">
        <f t="shared" si="2"/>
        <v>0.30000000000000004</v>
      </c>
      <c r="M41">
        <f t="shared" si="3"/>
        <v>0.2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7734-5C5B-EB4C-B6EE-E5F3CC414DEE}">
  <dimension ref="A1:AU139"/>
  <sheetViews>
    <sheetView tabSelected="1" topLeftCell="Q1" zoomScale="90" zoomScaleNormal="90" workbookViewId="0">
      <selection activeCell="Y14" sqref="Y14"/>
    </sheetView>
  </sheetViews>
  <sheetFormatPr baseColWidth="10" defaultRowHeight="16" x14ac:dyDescent="0.2"/>
  <sheetData>
    <row r="1" spans="1:47" x14ac:dyDescent="0.2">
      <c r="A1" s="14" t="s">
        <v>24</v>
      </c>
      <c r="B1" s="14"/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/>
      <c r="N1" s="14"/>
      <c r="O1" s="14" t="s">
        <v>24</v>
      </c>
      <c r="P1" s="14" t="s">
        <v>62</v>
      </c>
      <c r="Q1" s="14" t="s">
        <v>63</v>
      </c>
      <c r="R1" s="14" t="s">
        <v>64</v>
      </c>
      <c r="S1" s="14" t="s">
        <v>65</v>
      </c>
      <c r="T1" s="14" t="s">
        <v>66</v>
      </c>
      <c r="U1" s="14"/>
      <c r="V1" s="14"/>
      <c r="W1" s="14"/>
      <c r="X1" s="14"/>
      <c r="Y1" s="14" t="s">
        <v>62</v>
      </c>
      <c r="Z1" s="14" t="s">
        <v>63</v>
      </c>
      <c r="AA1" s="14" t="s">
        <v>64</v>
      </c>
      <c r="AB1" s="14" t="s">
        <v>65</v>
      </c>
      <c r="AC1" s="14" t="s">
        <v>66</v>
      </c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</row>
    <row r="2" spans="1:47" x14ac:dyDescent="0.2">
      <c r="A2" s="14"/>
      <c r="B2" s="14" t="s">
        <v>25</v>
      </c>
      <c r="C2" s="13">
        <v>0.85299999999999998</v>
      </c>
      <c r="D2" s="14">
        <v>0.70374999999999999</v>
      </c>
      <c r="E2" s="14">
        <v>0.67500000000000004</v>
      </c>
      <c r="F2" s="14">
        <v>0.89500000000000002</v>
      </c>
      <c r="G2" s="14">
        <v>0.92499999999999905</v>
      </c>
      <c r="H2" s="14">
        <v>0.75749999999999995</v>
      </c>
      <c r="I2" s="14">
        <v>0.85124999999999995</v>
      </c>
      <c r="J2" s="14">
        <v>0.85249999999999904</v>
      </c>
      <c r="K2" s="14">
        <v>0.84875</v>
      </c>
      <c r="L2" s="14">
        <v>0.92749999999999999</v>
      </c>
      <c r="M2" s="14"/>
      <c r="N2" s="14"/>
      <c r="O2" s="14"/>
      <c r="P2" s="14">
        <f>AVERAGE(C2:L2)</f>
        <v>0.82892499999999991</v>
      </c>
      <c r="Q2" s="14">
        <f>_xlfn.STDEV.P(C2:L2)</f>
        <v>8.3548417848573656E-2</v>
      </c>
      <c r="R2" s="14">
        <f>MEDIAN(C2:L2)</f>
        <v>0.85187499999999949</v>
      </c>
      <c r="S2" s="14">
        <f>MIN(C2:L2)</f>
        <v>0.67500000000000004</v>
      </c>
      <c r="T2" s="14">
        <f>MAX(C2:L2)</f>
        <v>0.92749999999999999</v>
      </c>
      <c r="U2" s="14" t="s">
        <v>25</v>
      </c>
      <c r="V2" s="14"/>
      <c r="W2" s="14"/>
      <c r="X2" s="14" t="s">
        <v>24</v>
      </c>
      <c r="Y2" s="14">
        <f>AVERAGE(C2:L2,C4:K4,C6:J6)</f>
        <v>0.79849074074074067</v>
      </c>
      <c r="Z2" s="14">
        <f>_xlfn.STDEV.P(C2:L2,C4:K4,C6:J6)</f>
        <v>0.16723088499361446</v>
      </c>
      <c r="AA2" s="14">
        <f>MEDIAN(C2:L2,C4:K4,C6:J6)</f>
        <v>0.85124999999999995</v>
      </c>
      <c r="AB2" s="14">
        <f>MIN(C2:L2,C4:K4,C6:J6)</f>
        <v>0.36875000000000002</v>
      </c>
      <c r="AC2" s="14">
        <f>MAX(C2:L2,C4:K4,C6:J6)</f>
        <v>0.99250000000000005</v>
      </c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x14ac:dyDescent="0.2">
      <c r="A3" s="14"/>
      <c r="B3" s="14" t="s">
        <v>26</v>
      </c>
      <c r="C3" s="14">
        <v>0.90375000000000005</v>
      </c>
      <c r="D3" s="14">
        <v>0.86624999999999996</v>
      </c>
      <c r="E3" s="14">
        <v>0.83374999999999999</v>
      </c>
      <c r="F3" s="14">
        <v>0.92374999999999996</v>
      </c>
      <c r="G3" s="14">
        <v>0.95</v>
      </c>
      <c r="H3" s="14">
        <v>0.84125000000000005</v>
      </c>
      <c r="I3" s="14">
        <v>0.92249999999999999</v>
      </c>
      <c r="J3" s="14">
        <v>0.89500000000000002</v>
      </c>
      <c r="K3" s="14">
        <v>0.85250000000000004</v>
      </c>
      <c r="L3" s="14">
        <v>0.91125</v>
      </c>
      <c r="M3" s="14"/>
      <c r="N3" s="14"/>
      <c r="O3" s="14"/>
      <c r="P3" s="14">
        <f>AVERAGE(C3:L3)</f>
        <v>0.89</v>
      </c>
      <c r="Q3" s="14">
        <f>_xlfn.STDEV.P(C3:L3)</f>
        <v>3.7378971360913595E-2</v>
      </c>
      <c r="R3" s="14">
        <f>MEDIAN(C3:L3)</f>
        <v>0.89937500000000004</v>
      </c>
      <c r="S3" s="14">
        <f>MIN(C3:L3)</f>
        <v>0.83374999999999999</v>
      </c>
      <c r="T3" s="14">
        <f>MAX(C3:L3)</f>
        <v>0.95</v>
      </c>
      <c r="U3" s="14" t="s">
        <v>26</v>
      </c>
      <c r="V3" s="14"/>
      <c r="W3" s="14"/>
      <c r="X3" s="14" t="s">
        <v>67</v>
      </c>
      <c r="Y3" s="14">
        <f>AVERAGE(C3:L3,C5:K5,C7:J7)</f>
        <v>0.8677314814814816</v>
      </c>
      <c r="Z3" s="14">
        <f>_xlfn.STDEV.P(C3:L3,C5:K5,C7:J7)</f>
        <v>0.11297791340046762</v>
      </c>
      <c r="AA3" s="14">
        <f>MEDIAN(C3:L3,C5:K5,C7:J7)</f>
        <v>0.89500000000000002</v>
      </c>
      <c r="AB3" s="14">
        <f>MIN(C3:L3,C5:K5,C7:J7)</f>
        <v>0.47375</v>
      </c>
      <c r="AC3" s="14">
        <f>MAX(C3:L3,C5:K5,C7:J7)</f>
        <v>1</v>
      </c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x14ac:dyDescent="0.2">
      <c r="A4" s="14"/>
      <c r="B4" s="14" t="s">
        <v>27</v>
      </c>
      <c r="C4" s="13">
        <v>0.63375000000000004</v>
      </c>
      <c r="D4" s="13">
        <v>0.61124999999999996</v>
      </c>
      <c r="E4" s="14">
        <v>0.55874999999999997</v>
      </c>
      <c r="F4" s="14">
        <v>0.69750000000000001</v>
      </c>
      <c r="G4" s="14">
        <v>0.72375</v>
      </c>
      <c r="H4" s="14">
        <v>0.77249999999999996</v>
      </c>
      <c r="I4" s="14">
        <v>0.36875000000000002</v>
      </c>
      <c r="J4" s="14">
        <v>0.72499999999999998</v>
      </c>
      <c r="K4" s="14">
        <v>0.44874999999999998</v>
      </c>
      <c r="L4" s="14"/>
      <c r="M4" s="14"/>
      <c r="N4" s="14"/>
      <c r="O4" s="14"/>
      <c r="P4" s="14">
        <f>AVERAGE(C4:K4)</f>
        <v>0.61555555555555541</v>
      </c>
      <c r="Q4" s="14">
        <f>_xlfn.STDEV.P(C4:K4)</f>
        <v>0.12795142186792921</v>
      </c>
      <c r="R4" s="14">
        <f>MEDIAN(C4:K4)</f>
        <v>0.63375000000000004</v>
      </c>
      <c r="S4" s="14">
        <f>MIN(C4:K4)</f>
        <v>0.36875000000000002</v>
      </c>
      <c r="T4" s="14">
        <f>MAX(C4:K4)</f>
        <v>0.77249999999999996</v>
      </c>
      <c r="U4" s="14" t="s">
        <v>27</v>
      </c>
      <c r="V4" s="14"/>
      <c r="W4" s="14"/>
      <c r="X4" s="14" t="s">
        <v>31</v>
      </c>
      <c r="Y4" s="14">
        <f>AVERAGE(C10:L10,C12:K12,C14:J14)</f>
        <v>0.76296296296296273</v>
      </c>
      <c r="Z4" s="14">
        <f>_xlfn.STDEV.P(C10:L10,C12:K12,C14:J14)</f>
        <v>0.15097988128947584</v>
      </c>
      <c r="AA4" s="14">
        <f>MEDIAN(C10:L10,C12:K12,C14:J14)</f>
        <v>0.77500000000000002</v>
      </c>
      <c r="AB4" s="14">
        <f>MIN(C10:L10,C12:K12,C14:J14)</f>
        <v>0.4</v>
      </c>
      <c r="AC4" s="14">
        <f>MAX(C10:L10,C12:K12,C14:J14)</f>
        <v>0.97499999999999998</v>
      </c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x14ac:dyDescent="0.2">
      <c r="A5" s="14"/>
      <c r="B5" s="14" t="s">
        <v>28</v>
      </c>
      <c r="C5" s="13">
        <v>0.74624999999999997</v>
      </c>
      <c r="D5" s="13">
        <v>0.74374999999999902</v>
      </c>
      <c r="E5" s="14">
        <v>0.8175</v>
      </c>
      <c r="F5" s="14">
        <v>0.73624999999999996</v>
      </c>
      <c r="G5" s="14">
        <v>0.8125</v>
      </c>
      <c r="H5" s="14">
        <v>0.83624999999999905</v>
      </c>
      <c r="I5" s="14">
        <v>0.47375</v>
      </c>
      <c r="J5" s="14">
        <v>0.72499999999999998</v>
      </c>
      <c r="K5" s="14">
        <v>0.84</v>
      </c>
      <c r="L5" s="14"/>
      <c r="M5" s="14"/>
      <c r="N5" s="14"/>
      <c r="O5" s="14"/>
      <c r="P5" s="14">
        <f>AVERAGE(C5:K5)</f>
        <v>0.74791666666666634</v>
      </c>
      <c r="Q5" s="14">
        <f>_xlfn.STDEV.P(C5:K5)</f>
        <v>0.10601035064768184</v>
      </c>
      <c r="R5" s="14">
        <f>MEDIAN(C5:K5)</f>
        <v>0.74624999999999997</v>
      </c>
      <c r="S5" s="14">
        <f>MIN(C5:K5)</f>
        <v>0.47375</v>
      </c>
      <c r="T5" s="14">
        <f>MAX(C5:K5)</f>
        <v>0.84</v>
      </c>
      <c r="U5" s="14" t="s">
        <v>28</v>
      </c>
      <c r="V5" s="14"/>
      <c r="W5" s="14"/>
      <c r="X5" s="14" t="s">
        <v>68</v>
      </c>
      <c r="Y5" s="14">
        <f>AVERAGE(C11:L11,C13:K13,C15:J15)</f>
        <v>0.82592592592592573</v>
      </c>
      <c r="Z5" s="14">
        <f>_xlfn.STDEV.P(C11:L11,C13:K13,C15:J15)</f>
        <v>0.10790116394042461</v>
      </c>
      <c r="AA5" s="14">
        <f>MEDIAN(C11:L11,C13:K13,C15:J15)</f>
        <v>0.82499999999999996</v>
      </c>
      <c r="AB5" s="14">
        <f>MIN(C11:L11,C13:K13,C15:J15)</f>
        <v>0.42499999999999999</v>
      </c>
      <c r="AC5" s="14">
        <f>MAX(C11:L11,C13:K13,C15:J15)</f>
        <v>0.95</v>
      </c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47" x14ac:dyDescent="0.2">
      <c r="A6" s="14"/>
      <c r="B6" s="14" t="s">
        <v>29</v>
      </c>
      <c r="C6" s="14">
        <v>0.95625000000000004</v>
      </c>
      <c r="D6" s="14">
        <v>0.96</v>
      </c>
      <c r="E6" s="14">
        <v>0.99124999999999996</v>
      </c>
      <c r="F6" s="14">
        <v>0.99250000000000005</v>
      </c>
      <c r="G6" s="14">
        <v>0.96375</v>
      </c>
      <c r="H6" s="14">
        <v>0.97375</v>
      </c>
      <c r="I6" s="14">
        <v>0.95</v>
      </c>
      <c r="J6" s="14">
        <v>0.94249999999999901</v>
      </c>
      <c r="K6" s="14"/>
      <c r="L6" s="14"/>
      <c r="M6" s="14"/>
      <c r="N6" s="14"/>
      <c r="O6" s="14"/>
      <c r="P6" s="14">
        <f>AVERAGE(C6:J6)</f>
        <v>0.96624999999999983</v>
      </c>
      <c r="Q6" s="14">
        <f>_xlfn.STDEV.P(C6:J6)</f>
        <v>1.711632992203662E-2</v>
      </c>
      <c r="R6" s="14">
        <f>MEDIAN(C6:J6)</f>
        <v>0.96187500000000004</v>
      </c>
      <c r="S6" s="14">
        <f t="shared" ref="S6:S7" si="0">MIN(C6:I6)</f>
        <v>0.95</v>
      </c>
      <c r="T6" s="14">
        <f>MAX(C6:J6)</f>
        <v>0.99250000000000005</v>
      </c>
      <c r="U6" s="14" t="s">
        <v>29</v>
      </c>
      <c r="V6" s="14"/>
      <c r="W6" s="14"/>
      <c r="X6" s="14" t="s">
        <v>32</v>
      </c>
      <c r="Y6" s="14">
        <f>AVERAGE(C18:L18,C20:K20,C22:J22)</f>
        <v>0.23333333333333336</v>
      </c>
      <c r="Z6" s="14">
        <f>_xlfn.STDEV.P(C18:L18,C20:K20,C22:J22)</f>
        <v>0.1333333333333333</v>
      </c>
      <c r="AA6" s="14">
        <f>MEDIAN(C18:L18,C20:K20,C22:J22)</f>
        <v>0.2</v>
      </c>
      <c r="AB6" s="14">
        <f>MIN(C18:L18,C20:K20,C22:J22)</f>
        <v>0</v>
      </c>
      <c r="AC6" s="14">
        <f>MAX(C18:L18,C20:K20,C22:J22)</f>
        <v>0.55000000000000004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47" x14ac:dyDescent="0.2">
      <c r="A7" s="14"/>
      <c r="B7" s="14" t="s">
        <v>30</v>
      </c>
      <c r="C7" s="13">
        <v>1</v>
      </c>
      <c r="D7" s="14">
        <v>0.96375</v>
      </c>
      <c r="E7" s="14">
        <v>0.97499999999999998</v>
      </c>
      <c r="F7" s="14">
        <v>0.99624999999999997</v>
      </c>
      <c r="G7" s="14">
        <v>0.99124999999999996</v>
      </c>
      <c r="H7" s="14">
        <v>0.98750000000000004</v>
      </c>
      <c r="I7" s="14">
        <v>0.94499999999999995</v>
      </c>
      <c r="J7" s="14">
        <v>0.93874999999999997</v>
      </c>
      <c r="K7" s="14"/>
      <c r="L7" s="14"/>
      <c r="M7" s="14"/>
      <c r="N7" s="14"/>
      <c r="O7" s="14"/>
      <c r="P7" s="14">
        <f>AVERAGE(C7:J7)</f>
        <v>0.97468749999999993</v>
      </c>
      <c r="Q7" s="14">
        <f>_xlfn.STDEV.P(C7:J7)</f>
        <v>2.1899539806808737E-2</v>
      </c>
      <c r="R7" s="14">
        <f>MEDIAN(C7:J7)</f>
        <v>0.98124999999999996</v>
      </c>
      <c r="S7" s="14">
        <f t="shared" si="0"/>
        <v>0.94499999999999995</v>
      </c>
      <c r="T7" s="14">
        <f>MAX(C7:J7)</f>
        <v>1</v>
      </c>
      <c r="U7" s="14" t="s">
        <v>30</v>
      </c>
      <c r="V7" s="14"/>
      <c r="W7" s="14"/>
      <c r="X7" s="14" t="s">
        <v>69</v>
      </c>
      <c r="Y7" s="14">
        <f>AVERAGE(C19:L19,C21:K21,C23:J23)</f>
        <v>0.16851851851851851</v>
      </c>
      <c r="Z7" s="14">
        <f>_xlfn.STDEV.P(C19:L19,C21:K21,C23:J23)</f>
        <v>0.10196962887360156</v>
      </c>
      <c r="AA7" s="14">
        <f>MEDIAN(C19:L19,C21:K21,C23:J23)</f>
        <v>0.15</v>
      </c>
      <c r="AB7" s="14">
        <f>MIN(C19:L19,C21:K21,C23:J23)</f>
        <v>0</v>
      </c>
      <c r="AC7" s="14">
        <f>MAX(C19:L19,C21:K21,C23:J23)</f>
        <v>0.5</v>
      </c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47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 t="s">
        <v>33</v>
      </c>
      <c r="Y8" s="14">
        <f>AVERAGE(C26:L26,C28:K28,C30:J30)</f>
        <v>0.76296296296296284</v>
      </c>
      <c r="Z8" s="14">
        <f>_xlfn.STDEV.P(C26:L26,C28:K28,C30:J30)</f>
        <v>0.18688112313396912</v>
      </c>
      <c r="AA8" s="14">
        <f>MEDIAN(C26:L26,C28:K28,C30:J30)</f>
        <v>0.8</v>
      </c>
      <c r="AB8" s="14">
        <f>MIN(C26:L26,C28:K28,C30:J30)</f>
        <v>0.35</v>
      </c>
      <c r="AC8" s="14">
        <f>MAX(C26:L26,C28:K28,C30:J30)</f>
        <v>1</v>
      </c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</row>
    <row r="9" spans="1:47" x14ac:dyDescent="0.2">
      <c r="A9" s="14" t="s">
        <v>31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 t="s">
        <v>31</v>
      </c>
      <c r="P9" s="14"/>
      <c r="Q9" s="14"/>
      <c r="R9" s="14"/>
      <c r="S9" s="14"/>
      <c r="T9" s="14"/>
      <c r="U9" s="14"/>
      <c r="V9" s="14"/>
      <c r="W9" s="14"/>
      <c r="X9" s="14" t="s">
        <v>70</v>
      </c>
      <c r="Y9" s="14">
        <f>AVERAGE(C27:L27,C29:K29,C31:J31)</f>
        <v>0.82222222222222208</v>
      </c>
      <c r="Z9" s="14">
        <f>_xlfn.STDEV.P(C27:L27,C29:K29,C31:J31)</f>
        <v>0.14614384931073332</v>
      </c>
      <c r="AA9" s="14">
        <f>MEDIAN(C27:L27,C29:K29,C31:J31)</f>
        <v>0.85</v>
      </c>
      <c r="AB9" s="14">
        <f>MIN(C27:L27,C29:K29,C31:J31)</f>
        <v>0.35</v>
      </c>
      <c r="AC9" s="14">
        <f>MAX(C27:L27,C29:K29,C31:J31)</f>
        <v>1</v>
      </c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47" x14ac:dyDescent="0.2">
      <c r="A10" s="14"/>
      <c r="B10" s="14" t="s">
        <v>25</v>
      </c>
      <c r="C10" s="13">
        <v>0.77500000000000002</v>
      </c>
      <c r="D10" s="13">
        <v>0.65</v>
      </c>
      <c r="E10" s="14">
        <v>0.7</v>
      </c>
      <c r="F10" s="14">
        <v>0.85</v>
      </c>
      <c r="G10" s="14">
        <v>0.8</v>
      </c>
      <c r="H10" s="14">
        <v>0.7</v>
      </c>
      <c r="I10" s="14">
        <v>0.8</v>
      </c>
      <c r="J10" s="14">
        <v>0.85</v>
      </c>
      <c r="K10" s="14">
        <v>0.77500000000000002</v>
      </c>
      <c r="L10" s="14">
        <v>0.85</v>
      </c>
      <c r="M10" s="14"/>
      <c r="N10" s="14"/>
      <c r="O10" s="14"/>
      <c r="P10" s="14">
        <f>AVERAGE(C10:L10)</f>
        <v>0.77500000000000002</v>
      </c>
      <c r="Q10" s="14">
        <f>_xlfn.STDEV.P(C10:L10)</f>
        <v>6.7082039324993695E-2</v>
      </c>
      <c r="R10" s="14">
        <f>MEDIAN(C10:L10)</f>
        <v>0.78750000000000009</v>
      </c>
      <c r="S10" s="14">
        <f>MIN(C10:L10)</f>
        <v>0.65</v>
      </c>
      <c r="T10" s="14">
        <f>MAX(C10:L10)</f>
        <v>0.85</v>
      </c>
      <c r="U10" s="14" t="s">
        <v>25</v>
      </c>
      <c r="V10" s="14"/>
      <c r="W10" s="14"/>
      <c r="X10" s="14" t="s">
        <v>34</v>
      </c>
      <c r="Y10" s="14">
        <f>AVERAGE(C34:L34,C36:K36,C38:J38)</f>
        <v>0.76146328178080591</v>
      </c>
      <c r="Z10" s="14">
        <f>_xlfn.STDEV.P(C34:L34,C36:K36,C38:J38)</f>
        <v>0.14606484868825109</v>
      </c>
      <c r="AA10" s="14">
        <f>MEDIAN(C34:L34,C36:K36,C38:J38)</f>
        <v>0.78947368421052599</v>
      </c>
      <c r="AB10" s="14">
        <f>MIN(C34:L34,C36:K36,C38:J38)</f>
        <v>0.38888888888888801</v>
      </c>
      <c r="AC10" s="14">
        <f>MAX(C34:L34,C36:K36,C38:J38)</f>
        <v>1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  <row r="11" spans="1:47" x14ac:dyDescent="0.2">
      <c r="A11" s="14"/>
      <c r="B11" s="14" t="s">
        <v>26</v>
      </c>
      <c r="C11" s="13">
        <v>0.875</v>
      </c>
      <c r="D11" s="14">
        <v>0.82499999999999996</v>
      </c>
      <c r="E11" s="14">
        <v>0.77500000000000002</v>
      </c>
      <c r="F11" s="14">
        <v>0.875</v>
      </c>
      <c r="G11" s="14">
        <v>0.82499999999999996</v>
      </c>
      <c r="H11" s="14">
        <v>0.77500000000000002</v>
      </c>
      <c r="I11" s="14">
        <v>0.82499999999999996</v>
      </c>
      <c r="J11" s="14">
        <v>0.82499999999999996</v>
      </c>
      <c r="K11" s="14">
        <v>0.77500000000000002</v>
      </c>
      <c r="L11" s="14">
        <v>0.85</v>
      </c>
      <c r="M11" s="14"/>
      <c r="N11" s="14"/>
      <c r="O11" s="14"/>
      <c r="P11" s="14">
        <f>AVERAGE(C11:L11)</f>
        <v>0.82250000000000012</v>
      </c>
      <c r="Q11" s="14">
        <f>_xlfn.STDEV.P(C11:L11)</f>
        <v>3.614208073700239E-2</v>
      </c>
      <c r="R11" s="14">
        <f>MEDIAN(C11:L11)</f>
        <v>0.82499999999999996</v>
      </c>
      <c r="S11" s="14">
        <f>MIN(C11:L11)</f>
        <v>0.77500000000000002</v>
      </c>
      <c r="T11" s="14">
        <f>MAX(C11:L11)</f>
        <v>0.875</v>
      </c>
      <c r="U11" s="14" t="s">
        <v>26</v>
      </c>
      <c r="V11" s="14"/>
      <c r="W11" s="14"/>
      <c r="X11" s="14" t="s">
        <v>71</v>
      </c>
      <c r="Y11" s="14">
        <f>AVERAGE(C35:L35,C37:K37,C39:J39)</f>
        <v>0.82695491598035642</v>
      </c>
      <c r="Z11" s="14">
        <f>_xlfn.STDEV.P(C35:L35,C37:K37,C39:J39)</f>
        <v>0.11064123466309057</v>
      </c>
      <c r="AA11" s="14">
        <f>MEDIAN(C35:L35,C37:K37,C39:J39)</f>
        <v>0.82575757575757547</v>
      </c>
      <c r="AB11" s="14">
        <f>MIN(C35:L35,C37:K37,C39:J39)</f>
        <v>0.41176470588235198</v>
      </c>
      <c r="AC11" s="14">
        <f>MAX(C35:L35,C37:K37,C39:J39)</f>
        <v>1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x14ac:dyDescent="0.2">
      <c r="A12" s="14"/>
      <c r="B12" s="14" t="s">
        <v>27</v>
      </c>
      <c r="C12" s="13">
        <v>0.6</v>
      </c>
      <c r="D12" s="13">
        <v>0.625</v>
      </c>
      <c r="E12" s="14">
        <v>0.5</v>
      </c>
      <c r="F12" s="14">
        <v>0.67500000000000004</v>
      </c>
      <c r="G12" s="14">
        <v>0.7</v>
      </c>
      <c r="H12" s="14">
        <v>0.72499999999999998</v>
      </c>
      <c r="I12" s="14">
        <v>0.4</v>
      </c>
      <c r="J12" s="14">
        <v>0.72499999999999998</v>
      </c>
      <c r="K12" s="14">
        <v>0.47499999999999998</v>
      </c>
      <c r="L12" s="14"/>
      <c r="M12" s="14"/>
      <c r="N12" s="14"/>
      <c r="O12" s="14"/>
      <c r="P12" s="14">
        <f>AVERAGE(C12:K12)</f>
        <v>0.60277777777777775</v>
      </c>
      <c r="Q12" s="14">
        <f>_xlfn.STDEV.P(C12:K12)</f>
        <v>0.11207911667684443</v>
      </c>
      <c r="R12" s="14">
        <f>MEDIAN(C12:K12)</f>
        <v>0.625</v>
      </c>
      <c r="S12" s="14">
        <f>MIN(C12:K12)</f>
        <v>0.4</v>
      </c>
      <c r="T12" s="14">
        <f>MAX(C12:K12)</f>
        <v>0.72499999999999998</v>
      </c>
      <c r="U12" s="14" t="s">
        <v>27</v>
      </c>
      <c r="V12" s="14"/>
      <c r="W12" s="14"/>
      <c r="X12" s="14" t="s">
        <v>35</v>
      </c>
      <c r="Y12" s="14">
        <f>AVERAGE(C42:L42,C44:K44,C46:J46)</f>
        <v>0.76296296296296284</v>
      </c>
      <c r="Z12" s="14">
        <f>_xlfn.STDEV.P(C42:L42,C44:K44,C46:J46)</f>
        <v>0.18688112313396912</v>
      </c>
      <c r="AA12" s="14">
        <f>MEDIAN(C42:L42,C44:K44,C46:J46)</f>
        <v>0.8</v>
      </c>
      <c r="AB12" s="14">
        <f>MIN(C42:L42,C44:K44,C46:J46)</f>
        <v>0.35</v>
      </c>
      <c r="AC12" s="14">
        <f>MAX(C42:L42,C44:K44,C46:J46)</f>
        <v>1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47" x14ac:dyDescent="0.2">
      <c r="A13" s="14"/>
      <c r="B13" s="14" t="s">
        <v>28</v>
      </c>
      <c r="C13" s="13">
        <v>0.75</v>
      </c>
      <c r="D13" s="13">
        <v>0.77500000000000002</v>
      </c>
      <c r="E13" s="14">
        <v>0.75</v>
      </c>
      <c r="F13" s="14">
        <v>0.72499999999999998</v>
      </c>
      <c r="G13" s="14">
        <v>0.82499999999999996</v>
      </c>
      <c r="H13" s="14">
        <v>0.82499999999999996</v>
      </c>
      <c r="I13" s="14">
        <v>0.42499999999999999</v>
      </c>
      <c r="J13" s="14">
        <v>0.72499999999999998</v>
      </c>
      <c r="K13" s="14">
        <v>0.77500000000000002</v>
      </c>
      <c r="L13" s="14"/>
      <c r="M13" s="14"/>
      <c r="N13" s="14"/>
      <c r="O13" s="14"/>
      <c r="P13" s="14">
        <f>AVERAGE(C13:K13)</f>
        <v>0.73055555555555562</v>
      </c>
      <c r="Q13" s="14">
        <f>_xlfn.STDEV.P(C13:K13)</f>
        <v>0.11351564856501394</v>
      </c>
      <c r="R13" s="14">
        <f>MEDIAN(C13:K13)</f>
        <v>0.75</v>
      </c>
      <c r="S13" s="14">
        <f>MIN(C13:K13)</f>
        <v>0.42499999999999999</v>
      </c>
      <c r="T13" s="14">
        <f>MAX(C13:K13)</f>
        <v>0.82499999999999996</v>
      </c>
      <c r="U13" s="14" t="s">
        <v>28</v>
      </c>
      <c r="V13" s="14"/>
      <c r="W13" s="14"/>
      <c r="X13" s="14" t="s">
        <v>72</v>
      </c>
      <c r="Y13" s="14">
        <f>AVERAGE(C43:L43,C45:K45,C47:J47)</f>
        <v>0.82222222222222208</v>
      </c>
      <c r="Z13" s="14">
        <f>_xlfn.STDEV.P(C43:L43,C45:K45,C47:J47)</f>
        <v>0.14614384931073332</v>
      </c>
      <c r="AA13" s="14">
        <f>MEDIAN(C43:L43,C45:K45,C47:J47)</f>
        <v>0.85</v>
      </c>
      <c r="AB13" s="14">
        <f>MIN(C43:L43,C45:K45,C47:J47)</f>
        <v>0.35</v>
      </c>
      <c r="AC13" s="14">
        <f>MAX(C43:L43,C45:K45,C47:J47)</f>
        <v>1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47" x14ac:dyDescent="0.2">
      <c r="A14" s="14"/>
      <c r="B14" s="14" t="s">
        <v>29</v>
      </c>
      <c r="C14" s="13">
        <v>0.9</v>
      </c>
      <c r="D14" s="14">
        <v>0.95</v>
      </c>
      <c r="E14" s="14">
        <v>0.97499999999999998</v>
      </c>
      <c r="F14" s="13">
        <v>0.95</v>
      </c>
      <c r="G14" s="14">
        <v>0.95</v>
      </c>
      <c r="H14" s="14">
        <v>0.9</v>
      </c>
      <c r="I14" s="14">
        <v>0.9</v>
      </c>
      <c r="J14" s="14">
        <v>0.9</v>
      </c>
      <c r="K14" s="14"/>
      <c r="L14" s="14"/>
      <c r="M14" s="14"/>
      <c r="N14" s="14"/>
      <c r="O14" s="14"/>
      <c r="P14" s="14">
        <f>AVERAGE(C14:J14)</f>
        <v>0.9281250000000002</v>
      </c>
      <c r="Q14" s="14">
        <f>_xlfn.STDEV.P(C14:J14)</f>
        <v>2.9148059540902518E-2</v>
      </c>
      <c r="R14" s="14">
        <f>MEDIAN(C14:J14)</f>
        <v>0.92500000000000004</v>
      </c>
      <c r="S14" s="14">
        <f>MIN(C14:J14)</f>
        <v>0.9</v>
      </c>
      <c r="T14" s="14">
        <f>MAX(C14:J14)</f>
        <v>0.97499999999999998</v>
      </c>
      <c r="U14" s="14" t="s">
        <v>29</v>
      </c>
      <c r="V14" s="14"/>
      <c r="W14" s="14"/>
      <c r="X14" s="14" t="s">
        <v>36</v>
      </c>
      <c r="Y14" s="14">
        <f>AVERAGE(C50:L50,C52:K52,C54:J54)</f>
        <v>0.7598434807665525</v>
      </c>
      <c r="Z14" s="14">
        <f>_xlfn.STDEV.P(C50:L50,C52:K52,C54:J54)</f>
        <v>0.16151256705990313</v>
      </c>
      <c r="AA14" s="14">
        <f>MEDIAN(C50:L50,C52:K52,C54:J54)</f>
        <v>0.78048780487804803</v>
      </c>
      <c r="AB14" s="14">
        <f>MIN(C50:L50,C52:K52,C54:J54)</f>
        <v>0.36842105263157798</v>
      </c>
      <c r="AC14" s="14">
        <f>MAX(C50:L50,C52:K52,C54:J54)</f>
        <v>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spans="1:47" x14ac:dyDescent="0.2">
      <c r="A15" s="14"/>
      <c r="B15" s="14" t="s">
        <v>30</v>
      </c>
      <c r="C15" s="13">
        <v>0.95</v>
      </c>
      <c r="D15" s="14">
        <v>0.95</v>
      </c>
      <c r="E15" s="14">
        <v>0.95</v>
      </c>
      <c r="F15" s="14">
        <v>0.95</v>
      </c>
      <c r="G15" s="14">
        <v>0.95</v>
      </c>
      <c r="H15" s="14">
        <v>0.9</v>
      </c>
      <c r="I15" s="14">
        <v>0.95</v>
      </c>
      <c r="J15" s="14">
        <v>0.9</v>
      </c>
      <c r="K15" s="14"/>
      <c r="L15" s="14"/>
      <c r="M15" s="14"/>
      <c r="N15" s="14"/>
      <c r="O15" s="14"/>
      <c r="P15" s="14">
        <f>AVERAGE(C15:J15)</f>
        <v>0.93750000000000011</v>
      </c>
      <c r="Q15" s="14">
        <f>_xlfn.STDEV.P(C15:J15)</f>
        <v>2.1650635094610939E-2</v>
      </c>
      <c r="R15" s="14">
        <f>MEDIAN(C15:J15)</f>
        <v>0.95</v>
      </c>
      <c r="S15" s="14">
        <f>MIN(C15:J15)</f>
        <v>0.9</v>
      </c>
      <c r="T15" s="14">
        <f>MAX(C15:J15)</f>
        <v>0.95</v>
      </c>
      <c r="U15" s="14" t="s">
        <v>30</v>
      </c>
      <c r="V15" s="14"/>
      <c r="W15" s="14"/>
      <c r="X15" s="14" t="s">
        <v>73</v>
      </c>
      <c r="Y15" s="14">
        <f>AVERAGE(C51:L51,C53:K53,C55:J55)</f>
        <v>0.82248018902412445</v>
      </c>
      <c r="Z15" s="14">
        <f>_xlfn.STDEV.P(C51:L51,C53:K53,C55:J55)</f>
        <v>0.11933008668444545</v>
      </c>
      <c r="AA15" s="14">
        <f>MEDIAN(C51:L51,C53:K53,C55:J55)</f>
        <v>0.82051282051282004</v>
      </c>
      <c r="AB15" s="14">
        <f>MIN(C51:L51,C53:K53,C55:J55)</f>
        <v>0.37837837837837801</v>
      </c>
      <c r="AC15" s="14">
        <f>MAX(C51:L51,C53:K53,C55:J55)</f>
        <v>0.97435897435897401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spans="1:47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 x14ac:dyDescent="0.2">
      <c r="A17" s="14" t="s">
        <v>32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 t="s">
        <v>32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1:47" x14ac:dyDescent="0.2">
      <c r="A18" s="14"/>
      <c r="B18" s="14" t="s">
        <v>25</v>
      </c>
      <c r="C18" s="13">
        <v>0.25</v>
      </c>
      <c r="D18" s="13">
        <v>0.3</v>
      </c>
      <c r="E18" s="14">
        <v>0.25</v>
      </c>
      <c r="F18" s="14">
        <v>0.15</v>
      </c>
      <c r="G18" s="14">
        <v>0.15</v>
      </c>
      <c r="H18" s="14">
        <v>0.3</v>
      </c>
      <c r="I18" s="14">
        <v>0.35</v>
      </c>
      <c r="J18" s="14">
        <v>0.15</v>
      </c>
      <c r="K18" s="14">
        <v>0.2</v>
      </c>
      <c r="L18" s="14">
        <v>0.2</v>
      </c>
      <c r="M18" s="14"/>
      <c r="N18" s="14"/>
      <c r="O18" s="14"/>
      <c r="P18" s="14">
        <f>AVERAGE(C18:L18)</f>
        <v>0.23000000000000004</v>
      </c>
      <c r="Q18" s="14">
        <f>_xlfn.STDEV.P(C18:L18)</f>
        <v>6.7823299831252681E-2</v>
      </c>
      <c r="R18" s="14">
        <f>MEDIAN(C18:L18)</f>
        <v>0.22500000000000001</v>
      </c>
      <c r="S18" s="14">
        <f>MIN(C18:L18)</f>
        <v>0.15</v>
      </c>
      <c r="T18" s="14">
        <f>MAX(C18:L18)</f>
        <v>0.35</v>
      </c>
      <c r="U18" s="14" t="s">
        <v>25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x14ac:dyDescent="0.2">
      <c r="A19" s="14"/>
      <c r="B19" s="14" t="s">
        <v>26</v>
      </c>
      <c r="C19" s="13">
        <v>0.1</v>
      </c>
      <c r="D19" s="14">
        <v>0.1</v>
      </c>
      <c r="E19" s="14">
        <v>0.2</v>
      </c>
      <c r="F19" s="14">
        <v>0.15</v>
      </c>
      <c r="G19" s="14">
        <v>0.15</v>
      </c>
      <c r="H19" s="14">
        <v>0.3</v>
      </c>
      <c r="I19" s="14">
        <v>0.3</v>
      </c>
      <c r="J19" s="14">
        <v>0.1</v>
      </c>
      <c r="K19" s="14">
        <v>0.2</v>
      </c>
      <c r="L19" s="14">
        <v>0.2</v>
      </c>
      <c r="M19" s="14"/>
      <c r="N19" s="14"/>
      <c r="O19" s="14"/>
      <c r="P19" s="14">
        <f>AVERAGE(C19:L19)</f>
        <v>0.18</v>
      </c>
      <c r="Q19" s="14">
        <f>_xlfn.STDEV.P(C19:L19)</f>
        <v>7.141428428542855E-2</v>
      </c>
      <c r="R19" s="14">
        <f>MEDIAN(C19:L19)</f>
        <v>0.17499999999999999</v>
      </c>
      <c r="S19" s="14">
        <f>MIN(C19:L19)</f>
        <v>0.1</v>
      </c>
      <c r="T19" s="14">
        <f>MAX(C19:L19)</f>
        <v>0.3</v>
      </c>
      <c r="U19" s="14" t="s">
        <v>26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1:47" x14ac:dyDescent="0.2">
      <c r="A20" s="14"/>
      <c r="B20" s="14" t="s">
        <v>27</v>
      </c>
      <c r="C20" s="13">
        <v>0.35</v>
      </c>
      <c r="D20" s="13">
        <v>0.25</v>
      </c>
      <c r="E20" s="14">
        <v>0.4</v>
      </c>
      <c r="F20" s="14">
        <v>0.4</v>
      </c>
      <c r="G20" s="14">
        <v>0.3</v>
      </c>
      <c r="H20" s="14">
        <v>0.35</v>
      </c>
      <c r="I20" s="13">
        <v>0.55000000000000004</v>
      </c>
      <c r="J20" s="14">
        <v>0.15</v>
      </c>
      <c r="K20" s="14">
        <v>0.45</v>
      </c>
      <c r="L20" s="14"/>
      <c r="M20" s="14"/>
      <c r="N20" s="14"/>
      <c r="O20" s="14"/>
      <c r="P20" s="14">
        <f>AVERAGE(C20:K20)</f>
        <v>0.35555555555555551</v>
      </c>
      <c r="Q20" s="14">
        <f>_xlfn.STDEV.P(C20:K20)</f>
        <v>0.10914934835771407</v>
      </c>
      <c r="R20" s="14">
        <f>MEDIAN(C20:K20)</f>
        <v>0.35</v>
      </c>
      <c r="S20" s="14">
        <f>MIN(C20:K20)</f>
        <v>0.15</v>
      </c>
      <c r="T20" s="14">
        <f>MAX(C20:K20)</f>
        <v>0.55000000000000004</v>
      </c>
      <c r="U20" s="14" t="s">
        <v>27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spans="1:47" x14ac:dyDescent="0.2">
      <c r="A21" s="14"/>
      <c r="B21" s="14" t="s">
        <v>28</v>
      </c>
      <c r="C21" s="13">
        <v>0.2</v>
      </c>
      <c r="D21" s="13">
        <v>0.2</v>
      </c>
      <c r="E21" s="14">
        <v>0.2</v>
      </c>
      <c r="F21" s="14">
        <v>0.2</v>
      </c>
      <c r="G21" s="14">
        <v>0.3</v>
      </c>
      <c r="H21" s="14">
        <v>0.15</v>
      </c>
      <c r="I21" s="14">
        <v>0.5</v>
      </c>
      <c r="J21" s="14">
        <v>0.15</v>
      </c>
      <c r="K21" s="14">
        <v>0.2</v>
      </c>
      <c r="L21" s="14"/>
      <c r="M21" s="14"/>
      <c r="N21" s="14"/>
      <c r="O21" s="14"/>
      <c r="P21" s="14">
        <f>AVERAGE(C21:K21)</f>
        <v>0.23333333333333334</v>
      </c>
      <c r="Q21" s="14">
        <f>_xlfn.STDEV.P(C21:K21)</f>
        <v>0.10274023338281625</v>
      </c>
      <c r="R21" s="14">
        <f>MEDIAN(C21:K21)</f>
        <v>0.2</v>
      </c>
      <c r="S21" s="14">
        <f>MIN(C21:K21)</f>
        <v>0.15</v>
      </c>
      <c r="T21" s="14">
        <f>MAX(C21:K21)</f>
        <v>0.5</v>
      </c>
      <c r="U21" s="14" t="s">
        <v>28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spans="1:47" x14ac:dyDescent="0.2">
      <c r="A22" s="14"/>
      <c r="B22" s="14" t="s">
        <v>29</v>
      </c>
      <c r="C22" s="13">
        <v>0.2</v>
      </c>
      <c r="D22" s="14">
        <v>0</v>
      </c>
      <c r="E22" s="14">
        <v>0.05</v>
      </c>
      <c r="F22" s="13">
        <v>0</v>
      </c>
      <c r="G22" s="14">
        <v>0.05</v>
      </c>
      <c r="H22" s="14">
        <v>0.15</v>
      </c>
      <c r="I22" s="14">
        <v>0.15</v>
      </c>
      <c r="J22" s="14">
        <v>0.2</v>
      </c>
      <c r="K22" s="14"/>
      <c r="L22" s="14"/>
      <c r="M22" s="14"/>
      <c r="N22" s="14"/>
      <c r="O22" s="14"/>
      <c r="P22" s="14">
        <f>AVERAGE(C22:J22)</f>
        <v>0.1</v>
      </c>
      <c r="Q22" s="14">
        <f>_xlfn.STDEV.P(C22:J23)</f>
        <v>7.3354341214409396E-2</v>
      </c>
      <c r="R22" s="14">
        <f>MEDIAN(C22:J22)</f>
        <v>0.1</v>
      </c>
      <c r="S22" s="14">
        <f>MIN(C22:J22)</f>
        <v>0</v>
      </c>
      <c r="T22" s="14">
        <f>MAX(C22:J22)</f>
        <v>0.2</v>
      </c>
      <c r="U22" s="14" t="s">
        <v>29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</row>
    <row r="23" spans="1:47" x14ac:dyDescent="0.2">
      <c r="A23" s="14"/>
      <c r="B23" s="14" t="s">
        <v>30</v>
      </c>
      <c r="C23" s="13">
        <v>0.1</v>
      </c>
      <c r="D23" s="14">
        <v>0</v>
      </c>
      <c r="E23" s="14">
        <v>0.1</v>
      </c>
      <c r="F23" s="13">
        <v>0</v>
      </c>
      <c r="G23" s="14">
        <v>0.05</v>
      </c>
      <c r="H23" s="14">
        <v>0.15</v>
      </c>
      <c r="I23" s="14">
        <v>0.05</v>
      </c>
      <c r="J23" s="14">
        <v>0.2</v>
      </c>
      <c r="K23" s="14"/>
      <c r="L23" s="14"/>
      <c r="M23" s="14"/>
      <c r="N23" s="14"/>
      <c r="O23" s="14"/>
      <c r="P23" s="14">
        <f>AVERAGE(C23:J23)</f>
        <v>8.1250000000000003E-2</v>
      </c>
      <c r="Q23" s="14">
        <f>_xlfn.STDEV.P(C23:J23)</f>
        <v>6.5847835955329628E-2</v>
      </c>
      <c r="R23" s="14">
        <f>MEDIAN(C23:J23)</f>
        <v>7.5000000000000011E-2</v>
      </c>
      <c r="S23" s="14">
        <f>MIN(C23:J23)</f>
        <v>0</v>
      </c>
      <c r="T23" s="14">
        <f>MAX(C23:J23)</f>
        <v>0.2</v>
      </c>
      <c r="U23" s="14" t="s">
        <v>30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1:47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x14ac:dyDescent="0.2">
      <c r="A25" s="14" t="s">
        <v>33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 t="s">
        <v>33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1:47" x14ac:dyDescent="0.2">
      <c r="A26" s="14"/>
      <c r="B26" s="14" t="s">
        <v>25</v>
      </c>
      <c r="C26" s="13">
        <v>0.8</v>
      </c>
      <c r="D26" s="13">
        <v>0.6</v>
      </c>
      <c r="E26" s="14">
        <v>0.65</v>
      </c>
      <c r="F26" s="14">
        <v>0.85</v>
      </c>
      <c r="G26" s="14">
        <v>0.75</v>
      </c>
      <c r="H26" s="14">
        <v>0.7</v>
      </c>
      <c r="I26" s="14">
        <v>0.95</v>
      </c>
      <c r="J26" s="14">
        <v>0.85</v>
      </c>
      <c r="K26" s="14">
        <v>0.75</v>
      </c>
      <c r="L26" s="14">
        <v>0.9</v>
      </c>
      <c r="M26" s="14"/>
      <c r="N26" s="14"/>
      <c r="O26" s="14"/>
      <c r="P26" s="14">
        <f>AVERAGE(C26:L26)</f>
        <v>0.78</v>
      </c>
      <c r="Q26" s="14">
        <f>_xlfn.STDEV.P(C26:L26)</f>
        <v>0.10535653752852769</v>
      </c>
      <c r="R26" s="14">
        <f>MEDIAN(C26:L26)</f>
        <v>0.77500000000000002</v>
      </c>
      <c r="S26" s="14">
        <f>MIN(C26:L26)</f>
        <v>0.6</v>
      </c>
      <c r="T26" s="14">
        <f>MAX(C26:L26)</f>
        <v>0.95</v>
      </c>
      <c r="U26" s="14" t="s">
        <v>25</v>
      </c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1:47" x14ac:dyDescent="0.2">
      <c r="A27" s="14"/>
      <c r="B27" s="14" t="s">
        <v>26</v>
      </c>
      <c r="C27" s="14">
        <v>0.85</v>
      </c>
      <c r="D27" s="14">
        <v>0.75</v>
      </c>
      <c r="E27" s="14">
        <v>0.75</v>
      </c>
      <c r="F27" s="14">
        <v>0.9</v>
      </c>
      <c r="G27" s="14">
        <v>0.8</v>
      </c>
      <c r="H27" s="14">
        <v>0.85</v>
      </c>
      <c r="I27" s="14">
        <v>0.95</v>
      </c>
      <c r="J27" s="14">
        <v>0.75</v>
      </c>
      <c r="K27" s="14">
        <v>0.75</v>
      </c>
      <c r="L27" s="14">
        <v>0.9</v>
      </c>
      <c r="M27" s="14"/>
      <c r="N27" s="14"/>
      <c r="O27" s="14"/>
      <c r="P27" s="14">
        <f>AVERAGE(C27:L27)</f>
        <v>0.82499999999999996</v>
      </c>
      <c r="Q27" s="14">
        <f>_xlfn.STDEV.P(C27:L27)</f>
        <v>7.1589105316381768E-2</v>
      </c>
      <c r="R27" s="14">
        <f>MEDIAN(C27:L27)</f>
        <v>0.82499999999999996</v>
      </c>
      <c r="S27" s="14">
        <f>MIN(C27:L27)</f>
        <v>0.75</v>
      </c>
      <c r="T27" s="14">
        <f>MAX(C27:L27)</f>
        <v>0.95</v>
      </c>
      <c r="U27" s="14" t="s">
        <v>26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spans="1:47" x14ac:dyDescent="0.2">
      <c r="A28" s="14"/>
      <c r="B28" s="14" t="s">
        <v>27</v>
      </c>
      <c r="C28" s="13">
        <v>0.55000000000000004</v>
      </c>
      <c r="D28" s="13">
        <v>0.5</v>
      </c>
      <c r="E28" s="14">
        <v>0.5</v>
      </c>
      <c r="F28" s="14">
        <v>0.75</v>
      </c>
      <c r="G28" s="14">
        <v>0.7</v>
      </c>
      <c r="H28" s="14">
        <v>0.8</v>
      </c>
      <c r="I28" s="14">
        <v>0.35</v>
      </c>
      <c r="J28" s="14">
        <v>0.6</v>
      </c>
      <c r="K28" s="14">
        <v>0.4</v>
      </c>
      <c r="L28" s="14"/>
      <c r="M28" s="14"/>
      <c r="N28" s="14"/>
      <c r="O28" s="14"/>
      <c r="P28" s="14">
        <f>AVERAGE(C28:K28)</f>
        <v>0.57222222222222219</v>
      </c>
      <c r="Q28" s="14">
        <f>_xlfn.STDEV.P(C28:K28)</f>
        <v>0.14550889837454245</v>
      </c>
      <c r="R28" s="14">
        <f>MEDIAN(C28:K28)</f>
        <v>0.55000000000000004</v>
      </c>
      <c r="S28" s="14">
        <f>MIN(C28:K28)</f>
        <v>0.35</v>
      </c>
      <c r="T28" s="14">
        <f>MAX(C28:K28)</f>
        <v>0.8</v>
      </c>
      <c r="U28" s="14" t="s">
        <v>27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x14ac:dyDescent="0.2">
      <c r="A29" s="14"/>
      <c r="B29" s="14" t="s">
        <v>28</v>
      </c>
      <c r="C29" s="13">
        <v>0.7</v>
      </c>
      <c r="D29" s="13">
        <v>0.75</v>
      </c>
      <c r="E29" s="14">
        <v>0.7</v>
      </c>
      <c r="F29" s="14">
        <v>0.65</v>
      </c>
      <c r="G29" s="14">
        <v>0.95</v>
      </c>
      <c r="H29" s="14">
        <v>0.8</v>
      </c>
      <c r="I29" s="14">
        <v>0.35</v>
      </c>
      <c r="J29" s="14">
        <v>0.6</v>
      </c>
      <c r="K29" s="14">
        <v>0.75</v>
      </c>
      <c r="L29" s="14"/>
      <c r="M29" s="14"/>
      <c r="N29" s="14"/>
      <c r="O29" s="14"/>
      <c r="P29" s="14">
        <f>AVERAGE(C29:K29)</f>
        <v>0.69444444444444431</v>
      </c>
      <c r="Q29" s="14">
        <f>_xlfn.STDEV.P(C29:K29)</f>
        <v>0.15355861067872575</v>
      </c>
      <c r="R29" s="14">
        <f>MEDIAN(C29:K29)</f>
        <v>0.7</v>
      </c>
      <c r="S29" s="14">
        <f>MIN(C29:K29)</f>
        <v>0.35</v>
      </c>
      <c r="T29" s="14">
        <f>MAX(C29:K29)</f>
        <v>0.95</v>
      </c>
      <c r="U29" s="14" t="s">
        <v>28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 x14ac:dyDescent="0.2">
      <c r="A30" s="14"/>
      <c r="B30" s="14" t="s">
        <v>29</v>
      </c>
      <c r="C30" s="13">
        <v>1</v>
      </c>
      <c r="D30" s="14">
        <v>0.9</v>
      </c>
      <c r="E30" s="13">
        <v>1</v>
      </c>
      <c r="F30" s="13">
        <v>0.9</v>
      </c>
      <c r="G30" s="14">
        <v>0.95</v>
      </c>
      <c r="H30" s="14">
        <v>0.95</v>
      </c>
      <c r="I30" s="14">
        <v>0.95</v>
      </c>
      <c r="J30" s="14">
        <v>1</v>
      </c>
      <c r="K30" s="14"/>
      <c r="L30" s="14"/>
      <c r="M30" s="14"/>
      <c r="N30" s="14"/>
      <c r="O30" s="14"/>
      <c r="P30" s="14">
        <f>AVERAGE(C30:J30)</f>
        <v>0.95625000000000004</v>
      </c>
      <c r="Q30" s="14">
        <f>_xlfn.STDEV.P(C30:J30)</f>
        <v>3.9031237489989982E-2</v>
      </c>
      <c r="R30" s="14">
        <f>MEDIAN(C30:J30)</f>
        <v>0.95</v>
      </c>
      <c r="S30" s="14">
        <f>MIN(C30:J30)</f>
        <v>0.9</v>
      </c>
      <c r="T30" s="14">
        <f>MAX(C30:J30)</f>
        <v>1</v>
      </c>
      <c r="U30" s="14" t="s">
        <v>29</v>
      </c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 x14ac:dyDescent="0.2">
      <c r="A31" s="14"/>
      <c r="B31" s="14" t="s">
        <v>30</v>
      </c>
      <c r="C31" s="13">
        <v>1</v>
      </c>
      <c r="D31" s="14">
        <v>0.9</v>
      </c>
      <c r="E31" s="14">
        <v>1</v>
      </c>
      <c r="F31" s="14">
        <v>0.95</v>
      </c>
      <c r="G31" s="14">
        <v>0.95</v>
      </c>
      <c r="H31" s="14">
        <v>0.95</v>
      </c>
      <c r="I31" s="14">
        <v>0.95</v>
      </c>
      <c r="J31" s="14">
        <v>1</v>
      </c>
      <c r="K31" s="14"/>
      <c r="L31" s="14"/>
      <c r="M31" s="14"/>
      <c r="N31" s="14"/>
      <c r="O31" s="14"/>
      <c r="P31" s="14">
        <f>AVERAGE(C31:J31)</f>
        <v>0.96250000000000002</v>
      </c>
      <c r="Q31" s="14">
        <f>_xlfn.STDEV.P(C31:J31)</f>
        <v>3.3071891388307385E-2</v>
      </c>
      <c r="R31" s="14">
        <f>MEDIAN(C31:J31)</f>
        <v>0.95</v>
      </c>
      <c r="S31" s="14">
        <f>MIN(C31:J31)</f>
        <v>0.9</v>
      </c>
      <c r="T31" s="14">
        <f>MAX(C31:J31)</f>
        <v>1</v>
      </c>
      <c r="U31" s="14" t="s">
        <v>30</v>
      </c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 x14ac:dyDescent="0.2">
      <c r="A33" s="14" t="s">
        <v>34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 t="s">
        <v>34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 x14ac:dyDescent="0.2">
      <c r="A34" s="14"/>
      <c r="B34" s="14" t="s">
        <v>25</v>
      </c>
      <c r="C34" s="13">
        <v>0.76190476190476097</v>
      </c>
      <c r="D34" s="14">
        <v>0.66666666666666596</v>
      </c>
      <c r="E34" s="14">
        <v>0.72222222222222199</v>
      </c>
      <c r="F34" s="14">
        <v>0.85</v>
      </c>
      <c r="G34" s="14">
        <v>0.83333333333333304</v>
      </c>
      <c r="H34" s="14">
        <v>0.7</v>
      </c>
      <c r="I34" s="14">
        <v>0.73076923076922995</v>
      </c>
      <c r="J34" s="14">
        <v>0.85</v>
      </c>
      <c r="K34" s="14">
        <v>0.78947368421052599</v>
      </c>
      <c r="L34" s="14">
        <v>0.81818181818181801</v>
      </c>
      <c r="M34" s="14"/>
      <c r="N34" s="14"/>
      <c r="O34" s="14"/>
      <c r="P34" s="14">
        <f>AVERAGE(C34:L34)</f>
        <v>0.77225517172885561</v>
      </c>
      <c r="Q34" s="14">
        <f>_xlfn.STDEV.P(C34:L34)</f>
        <v>6.2390740544810849E-2</v>
      </c>
      <c r="R34" s="14">
        <f>MEDIAN(C34:L34)</f>
        <v>0.77568922305764354</v>
      </c>
      <c r="S34" s="14">
        <f>MIN(C34:K34)</f>
        <v>0.66666666666666596</v>
      </c>
      <c r="T34" s="14">
        <f>MAX(C34:K34)</f>
        <v>0.85</v>
      </c>
      <c r="U34" s="14" t="s">
        <v>25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1:47" x14ac:dyDescent="0.2">
      <c r="A35" s="14"/>
      <c r="B35" s="14" t="s">
        <v>26</v>
      </c>
      <c r="C35" s="13">
        <v>0.89473684210526305</v>
      </c>
      <c r="D35" s="14" t="s">
        <v>49</v>
      </c>
      <c r="E35" s="14">
        <v>0.78947368421052599</v>
      </c>
      <c r="F35" s="14">
        <v>0.85714285714285698</v>
      </c>
      <c r="G35" s="14">
        <v>0.84210526315789402</v>
      </c>
      <c r="H35" s="14">
        <v>0.73913043478260798</v>
      </c>
      <c r="I35" s="14">
        <v>0.76</v>
      </c>
      <c r="J35" s="14">
        <v>0.88235294117647001</v>
      </c>
      <c r="K35" s="14">
        <v>0.78947368421052599</v>
      </c>
      <c r="L35" s="14">
        <v>0.81818181818181801</v>
      </c>
      <c r="M35" s="14"/>
      <c r="N35" s="14"/>
      <c r="O35" s="14"/>
      <c r="P35" s="14">
        <f>AVERAGE(C35:L35)</f>
        <v>0.81917750277421808</v>
      </c>
      <c r="Q35" s="14">
        <f>_xlfn.STDEV.P(C35:L35)</f>
        <v>5.0927546679344564E-2</v>
      </c>
      <c r="R35" s="14">
        <f>MEDIAN(C35:L35)</f>
        <v>0.81818181818181801</v>
      </c>
      <c r="S35" s="14">
        <f>MIN(C35:K35)</f>
        <v>0.73913043478260798</v>
      </c>
      <c r="T35" s="14">
        <f>MAX(C35:K35)</f>
        <v>0.89473684210526305</v>
      </c>
      <c r="U35" s="14" t="s">
        <v>26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1:47" x14ac:dyDescent="0.2">
      <c r="A36" s="14"/>
      <c r="B36" s="14" t="s">
        <v>27</v>
      </c>
      <c r="C36" s="13">
        <v>0.61111111111111105</v>
      </c>
      <c r="D36" s="13">
        <v>0.66666666666666596</v>
      </c>
      <c r="E36" s="14">
        <v>0.55555555555555503</v>
      </c>
      <c r="F36" s="14">
        <v>0.65217391304347805</v>
      </c>
      <c r="G36" s="14">
        <v>0.7</v>
      </c>
      <c r="H36" s="14">
        <v>0.69565217391304301</v>
      </c>
      <c r="I36" s="14">
        <v>0.38888888888888801</v>
      </c>
      <c r="J36" s="14">
        <v>0.8</v>
      </c>
      <c r="K36" s="14">
        <v>0.47058823529411697</v>
      </c>
      <c r="L36" s="14"/>
      <c r="M36" s="14"/>
      <c r="N36" s="14"/>
      <c r="O36" s="14"/>
      <c r="P36" s="14">
        <f>AVERAGE(C36:K36)</f>
        <v>0.6156262827192065</v>
      </c>
      <c r="Q36" s="14">
        <f>_xlfn.STDEV.P(C36:K36)</f>
        <v>0.11903890359755698</v>
      </c>
      <c r="R36" s="14">
        <f>MEDIAN(C36:K36)</f>
        <v>0.65217391304347805</v>
      </c>
      <c r="S36" s="14">
        <f>MIN(C36:K36)</f>
        <v>0.38888888888888801</v>
      </c>
      <c r="T36" s="14">
        <f>MAX(C36:K36)</f>
        <v>0.8</v>
      </c>
      <c r="U36" s="14" t="s">
        <v>27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1:47" x14ac:dyDescent="0.2">
      <c r="A37" s="14"/>
      <c r="B37" s="14" t="s">
        <v>28</v>
      </c>
      <c r="C37" s="13">
        <v>0.77777777777777701</v>
      </c>
      <c r="D37" s="13">
        <v>0.78947368421052599</v>
      </c>
      <c r="E37" s="14">
        <v>0.77777777777777701</v>
      </c>
      <c r="F37" s="14">
        <v>0.76470588235294101</v>
      </c>
      <c r="G37" s="14">
        <v>0.76</v>
      </c>
      <c r="H37" s="14">
        <v>0.84210526315789402</v>
      </c>
      <c r="I37" s="14">
        <v>0.41176470588235198</v>
      </c>
      <c r="J37" s="14">
        <v>0.8</v>
      </c>
      <c r="K37" s="14">
        <v>0.78947368421052599</v>
      </c>
      <c r="L37" s="14"/>
      <c r="M37" s="14"/>
      <c r="N37" s="14"/>
      <c r="O37" s="14"/>
      <c r="P37" s="14">
        <f>AVERAGE(C37:K37)</f>
        <v>0.74589764170775474</v>
      </c>
      <c r="Q37" s="14">
        <f>_xlfn.STDEV.P(C37:K37)</f>
        <v>0.1202824665983467</v>
      </c>
      <c r="R37" s="14">
        <f>MEDIAN(C37:K37)</f>
        <v>0.77777777777777701</v>
      </c>
      <c r="S37" s="14">
        <f>MIN(C37:K37)</f>
        <v>0.41176470588235198</v>
      </c>
      <c r="T37" s="14">
        <f>MAX(C37:K37)</f>
        <v>0.84210526315789402</v>
      </c>
      <c r="U37" s="14" t="s">
        <v>28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1:47" x14ac:dyDescent="0.2">
      <c r="A38" s="14"/>
      <c r="B38" s="14" t="s">
        <v>29</v>
      </c>
      <c r="C38" s="13">
        <v>0.83333333333333304</v>
      </c>
      <c r="D38" s="14">
        <v>1</v>
      </c>
      <c r="E38" s="14">
        <v>0.952380952380952</v>
      </c>
      <c r="F38" s="13">
        <v>1</v>
      </c>
      <c r="G38" s="14">
        <v>0.95</v>
      </c>
      <c r="H38" s="14">
        <v>0.86363636363636298</v>
      </c>
      <c r="I38" s="14">
        <v>0.86363636363636298</v>
      </c>
      <c r="J38" s="14">
        <v>0.83333333333333304</v>
      </c>
      <c r="K38" s="14"/>
      <c r="L38" s="14"/>
      <c r="M38" s="14"/>
      <c r="N38" s="14"/>
      <c r="O38" s="14"/>
      <c r="P38" s="14">
        <f>AVERAGE(C38:J38)</f>
        <v>0.91204004329004307</v>
      </c>
      <c r="Q38" s="14">
        <f>_xlfn.STDEV.P(C38:J38)</f>
        <v>6.6724789266236442E-2</v>
      </c>
      <c r="R38" s="14">
        <f>MEDIAN(C38:J38)</f>
        <v>0.90681818181818152</v>
      </c>
      <c r="S38" s="14">
        <f>MIN(C38:J38)</f>
        <v>0.83333333333333304</v>
      </c>
      <c r="T38" s="14">
        <f>MAX(C38:J38)</f>
        <v>1</v>
      </c>
      <c r="U38" s="14" t="s">
        <v>29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1:47" x14ac:dyDescent="0.2">
      <c r="A39" s="14"/>
      <c r="B39" s="14" t="s">
        <v>30</v>
      </c>
      <c r="C39" s="13">
        <v>0.90909090909090895</v>
      </c>
      <c r="D39" s="14">
        <v>1</v>
      </c>
      <c r="E39" s="14">
        <v>0.90909090909090895</v>
      </c>
      <c r="F39" s="14">
        <v>1</v>
      </c>
      <c r="G39" s="14">
        <v>0.95</v>
      </c>
      <c r="H39" s="14">
        <v>0.86363636363636298</v>
      </c>
      <c r="I39" s="14">
        <v>0.95</v>
      </c>
      <c r="J39" s="14">
        <v>0.83333333333333304</v>
      </c>
      <c r="K39" s="14"/>
      <c r="L39" s="14"/>
      <c r="M39" s="14"/>
      <c r="N39" s="14"/>
      <c r="O39" s="14"/>
      <c r="P39" s="14">
        <f>AVERAGE(C39:J39)</f>
        <v>0.92689393939393927</v>
      </c>
      <c r="Q39" s="14">
        <f>_xlfn.STDEV.P(C39:J39)</f>
        <v>5.6064444995503421E-2</v>
      </c>
      <c r="R39" s="14">
        <f>MEDIAN(C39:J39)</f>
        <v>0.92954545454545445</v>
      </c>
      <c r="S39" s="14">
        <f>MIN(C39:J39)</f>
        <v>0.83333333333333304</v>
      </c>
      <c r="T39" s="14">
        <f>MAX(C39:J39)</f>
        <v>1</v>
      </c>
      <c r="U39" s="14" t="s">
        <v>30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1:47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1:47" x14ac:dyDescent="0.2">
      <c r="A41" s="14" t="s">
        <v>35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 t="s">
        <v>35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1:47" x14ac:dyDescent="0.2">
      <c r="A42" s="14"/>
      <c r="B42" s="14" t="s">
        <v>25</v>
      </c>
      <c r="C42" s="13">
        <v>0.8</v>
      </c>
      <c r="D42" s="14">
        <v>0.6</v>
      </c>
      <c r="E42" s="14">
        <v>0.65</v>
      </c>
      <c r="F42" s="14">
        <v>0.85</v>
      </c>
      <c r="G42" s="14">
        <v>0.75</v>
      </c>
      <c r="H42" s="14">
        <v>0.7</v>
      </c>
      <c r="I42" s="14">
        <v>0.95</v>
      </c>
      <c r="J42" s="14">
        <v>0.85</v>
      </c>
      <c r="K42" s="14">
        <v>0.75</v>
      </c>
      <c r="L42" s="14">
        <v>0.9</v>
      </c>
      <c r="M42" s="14"/>
      <c r="N42" s="14"/>
      <c r="O42" s="14"/>
      <c r="P42" s="14">
        <f>AVERAGE(C42:L42)</f>
        <v>0.78</v>
      </c>
      <c r="Q42" s="14">
        <f>_xlfn.STDEV.P(C42:L42)</f>
        <v>0.10535653752852769</v>
      </c>
      <c r="R42" s="14">
        <f>MEDIAN(C42:L42)</f>
        <v>0.77500000000000002</v>
      </c>
      <c r="S42" s="14">
        <f>MIN(C42:L42)</f>
        <v>0.6</v>
      </c>
      <c r="T42" s="14">
        <f>MAX(C42:L42)</f>
        <v>0.95</v>
      </c>
      <c r="U42" s="14" t="s">
        <v>25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1:47" x14ac:dyDescent="0.2">
      <c r="A43" s="14"/>
      <c r="B43" s="14" t="s">
        <v>26</v>
      </c>
      <c r="C43" s="13">
        <v>0.85</v>
      </c>
      <c r="D43" s="14">
        <v>0.75</v>
      </c>
      <c r="E43" s="14">
        <v>0.75</v>
      </c>
      <c r="F43" s="14">
        <v>0.9</v>
      </c>
      <c r="G43" s="14">
        <v>0.8</v>
      </c>
      <c r="H43" s="14">
        <v>0.85</v>
      </c>
      <c r="I43" s="14">
        <v>0.95</v>
      </c>
      <c r="J43" s="14">
        <v>0.75</v>
      </c>
      <c r="K43" s="14">
        <v>0.75</v>
      </c>
      <c r="L43" s="14">
        <v>0.9</v>
      </c>
      <c r="M43" s="14"/>
      <c r="N43" s="14"/>
      <c r="O43" s="14"/>
      <c r="P43" s="14">
        <f>AVERAGE(C43:L43)</f>
        <v>0.82499999999999996</v>
      </c>
      <c r="Q43" s="14">
        <f>_xlfn.STDEV.P(C43:L43)</f>
        <v>7.1589105316381768E-2</v>
      </c>
      <c r="R43" s="14">
        <f>MEDIAN(C43:L43)</f>
        <v>0.82499999999999996</v>
      </c>
      <c r="S43" s="14">
        <f>MIN(C43:L43)</f>
        <v>0.75</v>
      </c>
      <c r="T43" s="14">
        <f>MAX(C43:L43)</f>
        <v>0.95</v>
      </c>
      <c r="U43" s="14" t="s">
        <v>26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1:47" x14ac:dyDescent="0.2">
      <c r="A44" s="14"/>
      <c r="B44" s="14" t="s">
        <v>27</v>
      </c>
      <c r="C44" s="14">
        <v>0.55000000000000004</v>
      </c>
      <c r="D44" s="13">
        <v>0.5</v>
      </c>
      <c r="E44" s="14">
        <v>0.5</v>
      </c>
      <c r="F44" s="14">
        <v>0.75</v>
      </c>
      <c r="G44" s="14">
        <v>0.7</v>
      </c>
      <c r="H44" s="14">
        <v>0.8</v>
      </c>
      <c r="I44" s="14">
        <v>0.35</v>
      </c>
      <c r="J44" s="14">
        <v>0.6</v>
      </c>
      <c r="K44" s="14">
        <v>0.4</v>
      </c>
      <c r="L44" s="14"/>
      <c r="M44" s="14"/>
      <c r="N44" s="14"/>
      <c r="O44" s="14"/>
      <c r="P44" s="14">
        <f>AVERAGE(C44:K44)</f>
        <v>0.57222222222222219</v>
      </c>
      <c r="Q44" s="14">
        <f>_xlfn.STDEV.P(C44:K44)</f>
        <v>0.14550889837454245</v>
      </c>
      <c r="R44" s="14">
        <f>MEDIAN(C44:K44)</f>
        <v>0.55000000000000004</v>
      </c>
      <c r="S44" s="14">
        <f>MIN(C44:K44)</f>
        <v>0.35</v>
      </c>
      <c r="T44" s="14">
        <f>MAX(C44:K44)</f>
        <v>0.8</v>
      </c>
      <c r="U44" s="14" t="s">
        <v>27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1:47" x14ac:dyDescent="0.2">
      <c r="A45" s="14"/>
      <c r="B45" s="14" t="s">
        <v>28</v>
      </c>
      <c r="C45" s="13">
        <v>0.7</v>
      </c>
      <c r="D45" s="13">
        <v>0.75</v>
      </c>
      <c r="E45" s="14">
        <v>0.7</v>
      </c>
      <c r="F45" s="14">
        <v>0.65</v>
      </c>
      <c r="G45" s="14">
        <v>0.95</v>
      </c>
      <c r="H45" s="14">
        <v>0.8</v>
      </c>
      <c r="I45" s="14">
        <v>0.35</v>
      </c>
      <c r="J45" s="14">
        <v>0.6</v>
      </c>
      <c r="K45" s="14">
        <v>0.75</v>
      </c>
      <c r="L45" s="14"/>
      <c r="M45" s="14"/>
      <c r="N45" s="14"/>
      <c r="O45" s="14"/>
      <c r="P45" s="14">
        <f>AVERAGE(C45:K45)</f>
        <v>0.69444444444444431</v>
      </c>
      <c r="Q45" s="14">
        <f>_xlfn.STDEV.P(C45:K45)</f>
        <v>0.15355861067872575</v>
      </c>
      <c r="R45" s="14">
        <f>MEDIAN(C45:K45)</f>
        <v>0.7</v>
      </c>
      <c r="S45" s="14">
        <f>MIN(C45:K45)</f>
        <v>0.35</v>
      </c>
      <c r="T45" s="14">
        <f>MAX(C45:K45)</f>
        <v>0.95</v>
      </c>
      <c r="U45" s="14" t="s">
        <v>28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1:47" x14ac:dyDescent="0.2">
      <c r="A46" s="14"/>
      <c r="B46" s="14" t="s">
        <v>29</v>
      </c>
      <c r="C46" s="13">
        <v>1</v>
      </c>
      <c r="D46" s="14">
        <v>0.9</v>
      </c>
      <c r="E46" s="13">
        <v>1</v>
      </c>
      <c r="F46" s="13">
        <v>0.9</v>
      </c>
      <c r="G46" s="14">
        <v>0.95</v>
      </c>
      <c r="H46" s="14">
        <v>0.95</v>
      </c>
      <c r="I46" s="14">
        <v>0.95</v>
      </c>
      <c r="J46" s="14">
        <v>1</v>
      </c>
      <c r="K46" s="14"/>
      <c r="L46" s="14"/>
      <c r="M46" s="14"/>
      <c r="N46" s="14"/>
      <c r="O46" s="14"/>
      <c r="P46" s="14">
        <f>AVERAGE(C46:J46)</f>
        <v>0.95625000000000004</v>
      </c>
      <c r="Q46" s="14">
        <f>_xlfn.STDEV.P(C46:J46)</f>
        <v>3.9031237489989982E-2</v>
      </c>
      <c r="R46" s="14">
        <f>MEDIAN(C46:J46)</f>
        <v>0.95</v>
      </c>
      <c r="S46" s="14">
        <f>MIN(C46:J46)</f>
        <v>0.9</v>
      </c>
      <c r="T46" s="14">
        <f>MAX(C46:J46)</f>
        <v>1</v>
      </c>
      <c r="U46" s="14" t="s">
        <v>29</v>
      </c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1:47" x14ac:dyDescent="0.2">
      <c r="A47" s="14"/>
      <c r="B47" s="14" t="s">
        <v>30</v>
      </c>
      <c r="C47" s="13">
        <v>1</v>
      </c>
      <c r="D47" s="14">
        <v>0.9</v>
      </c>
      <c r="E47" s="14">
        <v>1</v>
      </c>
      <c r="F47" s="14">
        <v>0.95</v>
      </c>
      <c r="G47" s="14">
        <v>0.95</v>
      </c>
      <c r="H47" s="14">
        <v>0.95</v>
      </c>
      <c r="I47" s="14">
        <v>0.95</v>
      </c>
      <c r="J47" s="14">
        <v>1</v>
      </c>
      <c r="K47" s="14"/>
      <c r="L47" s="14"/>
      <c r="M47" s="14"/>
      <c r="N47" s="14"/>
      <c r="O47" s="14"/>
      <c r="P47" s="14">
        <f>AVERAGE(C47:J47)</f>
        <v>0.96250000000000002</v>
      </c>
      <c r="Q47" s="14">
        <f>_xlfn.STDEV.P(C47:J47)</f>
        <v>3.3071891388307385E-2</v>
      </c>
      <c r="R47" s="14">
        <f>MEDIAN(C47:J47)</f>
        <v>0.95</v>
      </c>
      <c r="S47" s="14">
        <f>MIN(C47:J47)</f>
        <v>0.9</v>
      </c>
      <c r="T47" s="14">
        <f>MAX(C47:J47)</f>
        <v>1</v>
      </c>
      <c r="U47" s="14" t="s">
        <v>30</v>
      </c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1:47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1:47" x14ac:dyDescent="0.2">
      <c r="A49" s="14" t="s">
        <v>36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 t="s">
        <v>36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1:47" x14ac:dyDescent="0.2">
      <c r="A50" s="14"/>
      <c r="B50" s="14" t="s">
        <v>25</v>
      </c>
      <c r="C50" s="13">
        <v>0.78048780487804803</v>
      </c>
      <c r="D50" s="14">
        <v>0.63157894736842102</v>
      </c>
      <c r="E50" s="14">
        <v>0.68421052631578905</v>
      </c>
      <c r="F50" s="14">
        <v>0.85</v>
      </c>
      <c r="G50" s="14">
        <v>0.78947368421052599</v>
      </c>
      <c r="H50" s="14">
        <v>0.7</v>
      </c>
      <c r="I50" s="14">
        <v>0.82608695652173902</v>
      </c>
      <c r="J50" s="14">
        <v>0.85</v>
      </c>
      <c r="K50" s="14">
        <v>0.76923076923076905</v>
      </c>
      <c r="L50" s="14">
        <v>0.85714285714285698</v>
      </c>
      <c r="M50" s="14"/>
      <c r="N50" s="14"/>
      <c r="O50" s="14"/>
      <c r="P50" s="14">
        <f>AVERAGE(C50:L50)</f>
        <v>0.77382115456681488</v>
      </c>
      <c r="Q50" s="14">
        <f>_xlfn.STDEV.P(C50:L50)</f>
        <v>7.4366419687364821E-2</v>
      </c>
      <c r="R50" s="14">
        <f>MEDIAN(C50:L50)</f>
        <v>0.78498074454428701</v>
      </c>
      <c r="S50" s="14">
        <f>MIN(C50:L50)</f>
        <v>0.63157894736842102</v>
      </c>
      <c r="T50" s="14">
        <f>MAX(C50:L50)</f>
        <v>0.85714285714285698</v>
      </c>
      <c r="U50" s="14" t="s">
        <v>25</v>
      </c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1:47" x14ac:dyDescent="0.2">
      <c r="A51" s="14"/>
      <c r="B51" s="14" t="s">
        <v>26</v>
      </c>
      <c r="C51" s="13">
        <v>0.87179487179487103</v>
      </c>
      <c r="D51" s="14">
        <v>0.81081081081080997</v>
      </c>
      <c r="E51" s="14">
        <v>0.76923076923076905</v>
      </c>
      <c r="F51" s="14">
        <v>0.87804878048780399</v>
      </c>
      <c r="G51" s="14">
        <v>0.82051282051282004</v>
      </c>
      <c r="H51" s="14">
        <v>0.79069767441860395</v>
      </c>
      <c r="I51" s="14">
        <v>0.844444444444444</v>
      </c>
      <c r="J51" s="14">
        <v>0.81081081081080997</v>
      </c>
      <c r="K51" s="14">
        <v>0.76923076923076905</v>
      </c>
      <c r="L51" s="14">
        <v>0.85714285714285698</v>
      </c>
      <c r="M51" s="14"/>
      <c r="N51" s="14"/>
      <c r="O51" s="14"/>
      <c r="P51" s="14">
        <f>AVERAGE(C51:L51)</f>
        <v>0.82227246088845585</v>
      </c>
      <c r="Q51" s="14">
        <f>_xlfn.STDEV.P(C51:L51)</f>
        <v>3.7630642869169499E-2</v>
      </c>
      <c r="R51" s="14">
        <f>MEDIAN(C51:L51)</f>
        <v>0.81566181566181495</v>
      </c>
      <c r="S51" s="14">
        <f>MIN(C51:L51)</f>
        <v>0.76923076923076905</v>
      </c>
      <c r="T51" s="14">
        <f>MAX(C51:L51)</f>
        <v>0.87804878048780399</v>
      </c>
      <c r="U51" s="14" t="s">
        <v>26</v>
      </c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1:47" x14ac:dyDescent="0.2">
      <c r="A52" s="14"/>
      <c r="B52" s="14" t="s">
        <v>27</v>
      </c>
      <c r="C52" s="13">
        <v>0.57894736842105199</v>
      </c>
      <c r="D52" s="13">
        <v>0.57142857142857095</v>
      </c>
      <c r="E52" s="14">
        <v>0.52631578947368396</v>
      </c>
      <c r="F52" s="14">
        <v>0.69767441860465096</v>
      </c>
      <c r="G52" s="14">
        <v>0.7</v>
      </c>
      <c r="H52" s="14">
        <v>0.74418604651162701</v>
      </c>
      <c r="I52" s="14">
        <v>0.36842105263157798</v>
      </c>
      <c r="J52" s="14">
        <v>0.68571428571428505</v>
      </c>
      <c r="K52" s="14">
        <v>0.43243243243243201</v>
      </c>
      <c r="L52" s="14"/>
      <c r="M52" s="14"/>
      <c r="N52" s="14"/>
      <c r="O52" s="14"/>
      <c r="P52" s="14">
        <f>AVERAGE(C52:K52)</f>
        <v>0.58945777391309784</v>
      </c>
      <c r="Q52" s="14">
        <f>_xlfn.STDEV.P(C52:K52)</f>
        <v>0.12250768743624428</v>
      </c>
      <c r="R52" s="14">
        <f>MEDIAN(C52:K52)</f>
        <v>0.57894736842105199</v>
      </c>
      <c r="S52" s="14">
        <f>MIN(C52:K52)</f>
        <v>0.36842105263157798</v>
      </c>
      <c r="T52" s="14">
        <f>MAX(C52:K52)</f>
        <v>0.74418604651162701</v>
      </c>
      <c r="U52" s="14" t="s">
        <v>27</v>
      </c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1:47" x14ac:dyDescent="0.2">
      <c r="A53" s="14"/>
      <c r="B53" s="14" t="s">
        <v>28</v>
      </c>
      <c r="C53" s="13">
        <v>0.73684210526315697</v>
      </c>
      <c r="D53" s="13">
        <v>0.76923076923076905</v>
      </c>
      <c r="E53" s="14">
        <v>0.73684210526315697</v>
      </c>
      <c r="F53" s="14">
        <v>0.70270270270270196</v>
      </c>
      <c r="G53" s="14">
        <v>0.844444444444444</v>
      </c>
      <c r="H53" s="14">
        <v>0.82051282051282004</v>
      </c>
      <c r="I53" s="14">
        <v>0.37837837837837801</v>
      </c>
      <c r="J53" s="14">
        <v>0.68571428571428505</v>
      </c>
      <c r="K53" s="14">
        <v>0.76923076923076905</v>
      </c>
      <c r="L53" s="14"/>
      <c r="M53" s="14"/>
      <c r="N53" s="14"/>
      <c r="O53" s="14"/>
      <c r="P53" s="14">
        <f>AVERAGE(C53:K53)</f>
        <v>0.71598870897116462</v>
      </c>
      <c r="Q53" s="14">
        <f>_xlfn.STDEV.P(C53:K53)</f>
        <v>0.12868528453117353</v>
      </c>
      <c r="R53" s="14">
        <f>MEDIAN(C53:K53)</f>
        <v>0.73684210526315697</v>
      </c>
      <c r="S53" s="14">
        <f>MIN(C53:K53)</f>
        <v>0.37837837837837801</v>
      </c>
      <c r="T53" s="14">
        <f>MAX(C53:K53)</f>
        <v>0.844444444444444</v>
      </c>
      <c r="U53" s="14" t="s">
        <v>28</v>
      </c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1:47" x14ac:dyDescent="0.2">
      <c r="A54" s="14"/>
      <c r="B54" s="14" t="s">
        <v>29</v>
      </c>
      <c r="C54" s="13">
        <v>0.90909090909090895</v>
      </c>
      <c r="D54" s="14">
        <v>0.94736842105263097</v>
      </c>
      <c r="E54" s="14">
        <v>1</v>
      </c>
      <c r="F54" s="14">
        <v>0.94736842105263097</v>
      </c>
      <c r="G54" s="14">
        <v>0.95</v>
      </c>
      <c r="H54" s="14">
        <v>0.90476190476190399</v>
      </c>
      <c r="I54" s="14">
        <v>0.90476190476190399</v>
      </c>
      <c r="J54" s="14">
        <v>0.90909090909090895</v>
      </c>
      <c r="K54" s="14"/>
      <c r="L54" s="14"/>
      <c r="M54" s="14"/>
      <c r="N54" s="14"/>
      <c r="O54" s="14"/>
      <c r="P54" s="14">
        <f>AVERAGE(C54:J54)</f>
        <v>0.93405530872636111</v>
      </c>
      <c r="Q54" s="14">
        <f>_xlfn.STDEV.P(C54:J54)</f>
        <v>3.1464390460840472E-2</v>
      </c>
      <c r="R54" s="14">
        <f>MEDIAN(C54:J55)</f>
        <v>0.94736842105263097</v>
      </c>
      <c r="S54" s="14">
        <f>MIN(C54:J54)</f>
        <v>0.90476190476190399</v>
      </c>
      <c r="T54" s="14">
        <f>MAX(C54:J54)</f>
        <v>1</v>
      </c>
      <c r="U54" s="14" t="s">
        <v>29</v>
      </c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x14ac:dyDescent="0.2">
      <c r="A55" s="14"/>
      <c r="B55" s="14" t="s">
        <v>30</v>
      </c>
      <c r="C55" s="13">
        <v>0.952380952380952</v>
      </c>
      <c r="D55" s="14">
        <v>0.94736842105263097</v>
      </c>
      <c r="E55" s="14">
        <v>0.952380952380952</v>
      </c>
      <c r="F55" s="14">
        <v>0.97435897435897401</v>
      </c>
      <c r="G55" s="14">
        <v>0.95</v>
      </c>
      <c r="H55" s="14">
        <v>0.90476190476190399</v>
      </c>
      <c r="I55" s="14">
        <v>0.95</v>
      </c>
      <c r="J55" s="14">
        <v>0.90909090909090895</v>
      </c>
      <c r="K55" s="14"/>
      <c r="L55" s="14"/>
      <c r="M55" s="14"/>
      <c r="N55" s="14"/>
      <c r="O55" s="14"/>
      <c r="P55" s="14">
        <f>AVERAGE(C55:J55)</f>
        <v>0.94254276425329031</v>
      </c>
      <c r="Q55" s="14">
        <f>_xlfn.STDEV.P(C55:J55)</f>
        <v>2.2041945150046826E-2</v>
      </c>
      <c r="R55" s="14">
        <f>MEDIAN(C55:J55)</f>
        <v>0.95</v>
      </c>
      <c r="S55" s="14">
        <f>MIN(C55:J55)</f>
        <v>0.90476190476190399</v>
      </c>
      <c r="T55" s="14">
        <f>MAX(C55:J55)</f>
        <v>0.97435897435897401</v>
      </c>
      <c r="U55" s="14" t="s">
        <v>30</v>
      </c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7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7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7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1:47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1:47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1:47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1:47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1:47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1:47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1:47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1:47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1:47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1:47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1:47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1:47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1:47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1:47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1:47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1:47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1:47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1:47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1:47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1:47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1:47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1:47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1:47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1:47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1:47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1:47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1:47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1:47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1:47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1:47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1:47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1:47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1:47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1:47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1:47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1:47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1:47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1:47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1:47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</row>
    <row r="100" spans="1:47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</row>
    <row r="101" spans="1:47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</row>
    <row r="102" spans="1:47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</row>
    <row r="103" spans="1:47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</row>
    <row r="104" spans="1:47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</row>
    <row r="105" spans="1:47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</row>
    <row r="106" spans="1:47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</row>
    <row r="107" spans="1:47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</row>
    <row r="108" spans="1:47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</row>
    <row r="109" spans="1:47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</row>
    <row r="110" spans="1:47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</row>
    <row r="111" spans="1:47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</row>
    <row r="112" spans="1:47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</row>
    <row r="113" spans="1:47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 spans="1:47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</row>
    <row r="115" spans="1:47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</row>
    <row r="116" spans="1:47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</row>
    <row r="117" spans="1:47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</row>
    <row r="118" spans="1:47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</row>
    <row r="119" spans="1:47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</row>
    <row r="120" spans="1:47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</row>
    <row r="121" spans="1:47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 spans="1:47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</row>
    <row r="123" spans="1:47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</row>
    <row r="124" spans="1:47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</row>
    <row r="125" spans="1:47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</row>
    <row r="126" spans="1:47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</row>
    <row r="127" spans="1:47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</row>
    <row r="128" spans="1:47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</row>
    <row r="129" spans="1:47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1:47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</row>
    <row r="131" spans="1:47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</row>
    <row r="132" spans="1:47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</row>
    <row r="133" spans="1:47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</row>
    <row r="134" spans="1:47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</row>
    <row r="135" spans="1:47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</row>
    <row r="136" spans="1:47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</row>
    <row r="137" spans="1:47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</row>
    <row r="138" spans="1:47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</row>
    <row r="139" spans="1:47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5410-E958-784A-A2CA-0D05CA8DD620}">
  <dimension ref="A1:M41"/>
  <sheetViews>
    <sheetView workbookViewId="0">
      <selection sqref="A1:M41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5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3</v>
      </c>
      <c r="H4" s="8">
        <v>0</v>
      </c>
      <c r="I4" s="8">
        <v>3</v>
      </c>
      <c r="J4">
        <f t="shared" si="0"/>
        <v>1</v>
      </c>
      <c r="K4">
        <f t="shared" si="1"/>
        <v>1</v>
      </c>
      <c r="L4">
        <f t="shared" si="2"/>
        <v>0.2</v>
      </c>
      <c r="M4">
        <f t="shared" si="3"/>
        <v>0.2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0</v>
      </c>
      <c r="G5" s="8">
        <v>5</v>
      </c>
      <c r="H5" s="8">
        <v>0</v>
      </c>
      <c r="I5" s="8">
        <v>5</v>
      </c>
      <c r="J5">
        <f t="shared" si="0"/>
        <v>1</v>
      </c>
      <c r="K5">
        <f t="shared" si="1"/>
        <v>1</v>
      </c>
      <c r="L5">
        <f t="shared" si="2"/>
        <v>0</v>
      </c>
      <c r="M5">
        <f t="shared" si="3"/>
        <v>0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0</v>
      </c>
      <c r="G7" s="8">
        <v>5</v>
      </c>
      <c r="H7" s="8">
        <v>0</v>
      </c>
      <c r="I7" s="8">
        <v>5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5</v>
      </c>
      <c r="H8" s="8">
        <v>0</v>
      </c>
      <c r="I8" s="8">
        <v>5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0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5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5</v>
      </c>
      <c r="H10" s="8">
        <v>1</v>
      </c>
      <c r="I10" s="8">
        <v>5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1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4</v>
      </c>
      <c r="H11" s="8">
        <v>1</v>
      </c>
      <c r="I11" s="8">
        <v>4</v>
      </c>
      <c r="J11">
        <f t="shared" si="0"/>
        <v>1</v>
      </c>
      <c r="K11">
        <f t="shared" si="1"/>
        <v>1</v>
      </c>
      <c r="L11">
        <f t="shared" si="2"/>
        <v>0.9</v>
      </c>
      <c r="M11">
        <f t="shared" si="3"/>
        <v>0.9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5</v>
      </c>
      <c r="H12" s="8">
        <v>0</v>
      </c>
      <c r="I12" s="8">
        <v>5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1</v>
      </c>
      <c r="I13" s="8">
        <v>5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5</v>
      </c>
      <c r="H15" s="8">
        <v>1</v>
      </c>
      <c r="I15" s="8">
        <v>5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4</v>
      </c>
      <c r="H16" s="8">
        <v>1</v>
      </c>
      <c r="I16" s="8">
        <v>4</v>
      </c>
      <c r="J16">
        <f t="shared" si="0"/>
        <v>1</v>
      </c>
      <c r="K16">
        <f t="shared" si="1"/>
        <v>1</v>
      </c>
      <c r="L16">
        <f t="shared" si="2"/>
        <v>0.9</v>
      </c>
      <c r="M16">
        <f t="shared" si="3"/>
        <v>0.9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5</v>
      </c>
      <c r="H17" s="8">
        <v>1</v>
      </c>
      <c r="I17" s="8">
        <v>5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1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5</v>
      </c>
      <c r="H18" s="8">
        <v>0</v>
      </c>
      <c r="I18" s="8">
        <v>5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0</v>
      </c>
      <c r="G19" s="8">
        <v>4</v>
      </c>
      <c r="H19" s="8">
        <v>0</v>
      </c>
      <c r="I19" s="8">
        <v>4</v>
      </c>
      <c r="J19">
        <f t="shared" si="0"/>
        <v>0</v>
      </c>
      <c r="K19">
        <f t="shared" si="1"/>
        <v>0</v>
      </c>
      <c r="L19">
        <f t="shared" si="2"/>
        <v>0.1</v>
      </c>
      <c r="M19">
        <f t="shared" si="3"/>
        <v>0.1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3</v>
      </c>
      <c r="H20" s="8">
        <v>1</v>
      </c>
      <c r="I20" s="8">
        <v>3</v>
      </c>
      <c r="J20">
        <f t="shared" si="0"/>
        <v>1</v>
      </c>
      <c r="K20">
        <f t="shared" si="1"/>
        <v>1</v>
      </c>
      <c r="L20">
        <f t="shared" si="2"/>
        <v>0.8</v>
      </c>
      <c r="M20">
        <f t="shared" si="3"/>
        <v>0.8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5</v>
      </c>
      <c r="H21" s="8">
        <v>1</v>
      </c>
      <c r="I21" s="8">
        <v>5</v>
      </c>
      <c r="J21">
        <f t="shared" si="0"/>
        <v>1</v>
      </c>
      <c r="K21">
        <f t="shared" si="1"/>
        <v>1</v>
      </c>
      <c r="L21">
        <f t="shared" si="2"/>
        <v>1</v>
      </c>
      <c r="M21">
        <f t="shared" si="3"/>
        <v>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4</v>
      </c>
      <c r="H22" s="8">
        <v>0</v>
      </c>
      <c r="I22" s="8">
        <v>4</v>
      </c>
      <c r="J22">
        <f t="shared" si="0"/>
        <v>1</v>
      </c>
      <c r="K22">
        <f t="shared" si="1"/>
        <v>1</v>
      </c>
      <c r="L22">
        <f t="shared" si="2"/>
        <v>0.1</v>
      </c>
      <c r="M22">
        <f t="shared" si="3"/>
        <v>0.1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5</v>
      </c>
      <c r="H23" s="8">
        <v>1</v>
      </c>
      <c r="I23" s="8">
        <v>5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5</v>
      </c>
      <c r="H24" s="8">
        <v>1</v>
      </c>
      <c r="I24" s="8">
        <v>5</v>
      </c>
      <c r="J24">
        <f t="shared" si="0"/>
        <v>1</v>
      </c>
      <c r="K24">
        <f t="shared" si="1"/>
        <v>1</v>
      </c>
      <c r="L24">
        <f t="shared" si="2"/>
        <v>1</v>
      </c>
      <c r="M24">
        <f t="shared" si="3"/>
        <v>1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3</v>
      </c>
      <c r="H26" s="8">
        <v>0</v>
      </c>
      <c r="I26" s="9">
        <v>5</v>
      </c>
      <c r="J26">
        <f t="shared" si="0"/>
        <v>1</v>
      </c>
      <c r="K26">
        <f t="shared" si="1"/>
        <v>1</v>
      </c>
      <c r="L26">
        <f t="shared" si="2"/>
        <v>0.2</v>
      </c>
      <c r="M26">
        <f t="shared" si="3"/>
        <v>0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5</v>
      </c>
      <c r="H27" s="8">
        <v>1</v>
      </c>
      <c r="I27" s="8">
        <v>5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5</v>
      </c>
      <c r="H29" s="8">
        <v>0</v>
      </c>
      <c r="I29" s="8">
        <v>5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5</v>
      </c>
      <c r="H30" s="8">
        <v>0</v>
      </c>
      <c r="I30" s="8">
        <v>5</v>
      </c>
      <c r="J30">
        <f t="shared" si="0"/>
        <v>1</v>
      </c>
      <c r="K30">
        <f t="shared" si="1"/>
        <v>1</v>
      </c>
      <c r="L30">
        <f t="shared" si="2"/>
        <v>0</v>
      </c>
      <c r="M30">
        <f t="shared" si="3"/>
        <v>0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4</v>
      </c>
      <c r="H31" s="8">
        <v>0</v>
      </c>
      <c r="I31" s="8">
        <v>4</v>
      </c>
      <c r="J31">
        <f t="shared" si="0"/>
        <v>1</v>
      </c>
      <c r="K31">
        <f t="shared" si="1"/>
        <v>1</v>
      </c>
      <c r="L31">
        <f t="shared" si="2"/>
        <v>0.1</v>
      </c>
      <c r="M31">
        <f t="shared" si="3"/>
        <v>0.1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5</v>
      </c>
      <c r="H33" s="8">
        <v>0</v>
      </c>
      <c r="I33" s="8">
        <v>5</v>
      </c>
      <c r="J33">
        <f t="shared" si="0"/>
        <v>1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0</v>
      </c>
      <c r="G34" s="8">
        <v>4</v>
      </c>
      <c r="H34" s="8">
        <v>0</v>
      </c>
      <c r="I34" s="8">
        <v>4</v>
      </c>
      <c r="J34">
        <f t="shared" si="0"/>
        <v>1</v>
      </c>
      <c r="K34">
        <f t="shared" si="1"/>
        <v>1</v>
      </c>
      <c r="L34">
        <f t="shared" si="2"/>
        <v>0.1</v>
      </c>
      <c r="M34">
        <f t="shared" si="3"/>
        <v>0.1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5</v>
      </c>
      <c r="H35" s="8">
        <v>1</v>
      </c>
      <c r="I35" s="8">
        <v>5</v>
      </c>
      <c r="J35">
        <f t="shared" si="0"/>
        <v>1</v>
      </c>
      <c r="K35">
        <f t="shared" si="1"/>
        <v>1</v>
      </c>
      <c r="L35">
        <f t="shared" si="2"/>
        <v>1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5</v>
      </c>
      <c r="H36" s="8">
        <v>0</v>
      </c>
      <c r="I36" s="8">
        <v>5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0</v>
      </c>
      <c r="G37" s="8">
        <v>5</v>
      </c>
      <c r="H37" s="8">
        <v>0</v>
      </c>
      <c r="I37" s="8">
        <v>5</v>
      </c>
      <c r="J37">
        <f t="shared" si="0"/>
        <v>1</v>
      </c>
      <c r="K37">
        <f t="shared" si="1"/>
        <v>1</v>
      </c>
      <c r="L37">
        <f t="shared" si="2"/>
        <v>0</v>
      </c>
      <c r="M37">
        <f t="shared" si="3"/>
        <v>0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5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5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5</v>
      </c>
      <c r="H40" s="8">
        <v>1</v>
      </c>
      <c r="I40" s="8">
        <v>5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5</v>
      </c>
      <c r="H41" s="8">
        <v>0</v>
      </c>
      <c r="I41" s="8">
        <v>5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EA2E-B789-684C-99CA-FD685AE4AC77}">
  <dimension ref="A1:M41"/>
  <sheetViews>
    <sheetView workbookViewId="0">
      <selection activeCell="L2" sqref="L2:M41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5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5</v>
      </c>
      <c r="H4" s="8">
        <v>0</v>
      </c>
      <c r="I4" s="8">
        <v>4</v>
      </c>
      <c r="J4">
        <f t="shared" si="0"/>
        <v>1</v>
      </c>
      <c r="K4">
        <f t="shared" si="1"/>
        <v>1</v>
      </c>
      <c r="L4">
        <f t="shared" si="2"/>
        <v>0</v>
      </c>
      <c r="M4">
        <f t="shared" si="3"/>
        <v>0.1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4</v>
      </c>
      <c r="H5" s="8">
        <v>1</v>
      </c>
      <c r="I5" s="8">
        <v>4</v>
      </c>
      <c r="J5">
        <f t="shared" si="0"/>
        <v>0</v>
      </c>
      <c r="K5">
        <f t="shared" si="1"/>
        <v>0</v>
      </c>
      <c r="L5">
        <f t="shared" si="2"/>
        <v>0.9</v>
      </c>
      <c r="M5">
        <f t="shared" si="3"/>
        <v>0.9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5</v>
      </c>
      <c r="H7" s="8">
        <v>1</v>
      </c>
      <c r="I7" s="8">
        <v>5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3</v>
      </c>
      <c r="H8" s="8">
        <v>1</v>
      </c>
      <c r="I8" s="8">
        <v>5</v>
      </c>
      <c r="J8">
        <f t="shared" si="0"/>
        <v>1</v>
      </c>
      <c r="K8">
        <f t="shared" si="1"/>
        <v>0</v>
      </c>
      <c r="L8">
        <f t="shared" si="2"/>
        <v>0.2</v>
      </c>
      <c r="M8">
        <f t="shared" si="3"/>
        <v>1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5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4</v>
      </c>
      <c r="H10" s="8">
        <v>1</v>
      </c>
      <c r="I10" s="8">
        <v>5</v>
      </c>
      <c r="J10">
        <f t="shared" si="0"/>
        <v>1</v>
      </c>
      <c r="K10">
        <f t="shared" si="1"/>
        <v>1</v>
      </c>
      <c r="L10">
        <f t="shared" si="2"/>
        <v>0.9</v>
      </c>
      <c r="M10">
        <f t="shared" si="3"/>
        <v>1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4</v>
      </c>
      <c r="H11" s="8">
        <v>1</v>
      </c>
      <c r="I11" s="8">
        <v>5</v>
      </c>
      <c r="J11">
        <f t="shared" si="0"/>
        <v>1</v>
      </c>
      <c r="K11">
        <f t="shared" si="1"/>
        <v>1</v>
      </c>
      <c r="L11">
        <f t="shared" si="2"/>
        <v>0.9</v>
      </c>
      <c r="M11">
        <f t="shared" si="3"/>
        <v>1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5</v>
      </c>
      <c r="H12" s="8">
        <v>0</v>
      </c>
      <c r="I12" s="8">
        <v>4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0.1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1</v>
      </c>
      <c r="I13" s="8">
        <v>5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5</v>
      </c>
      <c r="H15" s="8">
        <v>1</v>
      </c>
      <c r="I15" s="8">
        <v>5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4</v>
      </c>
      <c r="H16" s="8">
        <v>1</v>
      </c>
      <c r="I16" s="8">
        <v>5</v>
      </c>
      <c r="J16">
        <f t="shared" si="0"/>
        <v>1</v>
      </c>
      <c r="K16">
        <f t="shared" si="1"/>
        <v>1</v>
      </c>
      <c r="L16">
        <f t="shared" si="2"/>
        <v>0.9</v>
      </c>
      <c r="M16">
        <f t="shared" si="3"/>
        <v>1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5</v>
      </c>
      <c r="H17" s="8">
        <v>1</v>
      </c>
      <c r="I17" s="8">
        <v>5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1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5</v>
      </c>
      <c r="H18" s="8">
        <v>0</v>
      </c>
      <c r="I18" s="8">
        <v>5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4</v>
      </c>
      <c r="H19" s="8">
        <v>1</v>
      </c>
      <c r="I19" s="8">
        <v>5</v>
      </c>
      <c r="J19">
        <f t="shared" si="0"/>
        <v>1</v>
      </c>
      <c r="K19">
        <f t="shared" si="1"/>
        <v>1</v>
      </c>
      <c r="L19">
        <f t="shared" si="2"/>
        <v>0.9</v>
      </c>
      <c r="M19">
        <f t="shared" si="3"/>
        <v>1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4</v>
      </c>
      <c r="H20" s="8">
        <v>1</v>
      </c>
      <c r="I20" s="8">
        <v>5</v>
      </c>
      <c r="J20">
        <f t="shared" si="0"/>
        <v>1</v>
      </c>
      <c r="K20">
        <f t="shared" si="1"/>
        <v>1</v>
      </c>
      <c r="L20">
        <f t="shared" si="2"/>
        <v>0.9</v>
      </c>
      <c r="M20">
        <f t="shared" si="3"/>
        <v>1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5</v>
      </c>
      <c r="H21" s="8">
        <v>1</v>
      </c>
      <c r="I21" s="8">
        <v>5</v>
      </c>
      <c r="J21">
        <f t="shared" si="0"/>
        <v>1</v>
      </c>
      <c r="K21">
        <f t="shared" si="1"/>
        <v>1</v>
      </c>
      <c r="L21">
        <f t="shared" si="2"/>
        <v>1</v>
      </c>
      <c r="M21">
        <f t="shared" si="3"/>
        <v>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4</v>
      </c>
      <c r="H22" s="8">
        <v>0</v>
      </c>
      <c r="I22" s="8">
        <v>3</v>
      </c>
      <c r="J22">
        <f t="shared" si="0"/>
        <v>1</v>
      </c>
      <c r="K22">
        <f t="shared" si="1"/>
        <v>1</v>
      </c>
      <c r="L22">
        <f t="shared" si="2"/>
        <v>0.1</v>
      </c>
      <c r="M22">
        <f t="shared" si="3"/>
        <v>0.2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5</v>
      </c>
      <c r="H23" s="8">
        <v>1</v>
      </c>
      <c r="I23" s="8">
        <v>5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4</v>
      </c>
      <c r="H24" s="8">
        <v>1</v>
      </c>
      <c r="I24" s="8">
        <v>5</v>
      </c>
      <c r="J24">
        <f t="shared" si="0"/>
        <v>1</v>
      </c>
      <c r="K24">
        <f t="shared" si="1"/>
        <v>1</v>
      </c>
      <c r="L24">
        <f t="shared" si="2"/>
        <v>0.9</v>
      </c>
      <c r="M24">
        <f t="shared" si="3"/>
        <v>1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4</v>
      </c>
      <c r="H26" s="8">
        <v>0</v>
      </c>
      <c r="I26" s="8">
        <v>5</v>
      </c>
      <c r="J26">
        <f t="shared" si="0"/>
        <v>1</v>
      </c>
      <c r="K26">
        <f t="shared" si="1"/>
        <v>1</v>
      </c>
      <c r="L26">
        <f t="shared" si="2"/>
        <v>0.1</v>
      </c>
      <c r="M26">
        <f t="shared" si="3"/>
        <v>0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4</v>
      </c>
      <c r="H27" s="8">
        <v>1</v>
      </c>
      <c r="I27" s="8">
        <v>5</v>
      </c>
      <c r="J27">
        <f t="shared" si="0"/>
        <v>1</v>
      </c>
      <c r="K27">
        <f t="shared" si="1"/>
        <v>1</v>
      </c>
      <c r="L27">
        <f t="shared" si="2"/>
        <v>0.9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5</v>
      </c>
      <c r="H29" s="8">
        <v>0</v>
      </c>
      <c r="I29" s="8">
        <v>5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5</v>
      </c>
      <c r="H30" s="8">
        <v>0</v>
      </c>
      <c r="I30" s="8">
        <v>5</v>
      </c>
      <c r="J30">
        <f t="shared" si="0"/>
        <v>1</v>
      </c>
      <c r="K30">
        <f t="shared" si="1"/>
        <v>1</v>
      </c>
      <c r="L30">
        <f t="shared" si="2"/>
        <v>0</v>
      </c>
      <c r="M30">
        <f t="shared" si="3"/>
        <v>0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4</v>
      </c>
      <c r="H31" s="8">
        <v>0</v>
      </c>
      <c r="I31" s="8">
        <v>5</v>
      </c>
      <c r="J31">
        <f t="shared" si="0"/>
        <v>1</v>
      </c>
      <c r="K31">
        <f t="shared" si="1"/>
        <v>1</v>
      </c>
      <c r="L31">
        <f t="shared" si="2"/>
        <v>0.1</v>
      </c>
      <c r="M31">
        <f t="shared" si="3"/>
        <v>0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4</v>
      </c>
      <c r="H33" s="8">
        <v>0</v>
      </c>
      <c r="I33" s="8">
        <v>5</v>
      </c>
      <c r="J33">
        <f t="shared" si="0"/>
        <v>1</v>
      </c>
      <c r="K33">
        <f t="shared" si="1"/>
        <v>1</v>
      </c>
      <c r="L33">
        <f t="shared" si="2"/>
        <v>0.1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0</v>
      </c>
      <c r="G34" s="8">
        <v>4</v>
      </c>
      <c r="H34" s="8">
        <v>0</v>
      </c>
      <c r="I34" s="8">
        <v>3</v>
      </c>
      <c r="J34">
        <f t="shared" si="0"/>
        <v>1</v>
      </c>
      <c r="K34">
        <f t="shared" si="1"/>
        <v>1</v>
      </c>
      <c r="L34">
        <f t="shared" si="2"/>
        <v>0.1</v>
      </c>
      <c r="M34">
        <f t="shared" si="3"/>
        <v>0.2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5</v>
      </c>
      <c r="H35" s="8">
        <v>1</v>
      </c>
      <c r="I35" s="8">
        <v>5</v>
      </c>
      <c r="J35">
        <f t="shared" si="0"/>
        <v>1</v>
      </c>
      <c r="K35">
        <f t="shared" si="1"/>
        <v>1</v>
      </c>
      <c r="L35">
        <f t="shared" si="2"/>
        <v>1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5</v>
      </c>
      <c r="H36" s="8">
        <v>0</v>
      </c>
      <c r="I36" s="8">
        <v>5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0</v>
      </c>
      <c r="G37" s="8">
        <v>4</v>
      </c>
      <c r="H37" s="8">
        <v>0</v>
      </c>
      <c r="I37" s="8">
        <v>4</v>
      </c>
      <c r="J37">
        <f t="shared" si="0"/>
        <v>1</v>
      </c>
      <c r="K37">
        <f t="shared" si="1"/>
        <v>1</v>
      </c>
      <c r="L37">
        <f t="shared" si="2"/>
        <v>0.1</v>
      </c>
      <c r="M37">
        <f t="shared" si="3"/>
        <v>0.1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4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0.1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5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5</v>
      </c>
      <c r="H40" s="8">
        <v>1</v>
      </c>
      <c r="I40" s="8">
        <v>5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5</v>
      </c>
      <c r="H41" s="8">
        <v>0</v>
      </c>
      <c r="I41" s="8">
        <v>4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9A311-D979-8047-8FB8-B7B94153A5F2}">
  <dimension ref="A1:M41"/>
  <sheetViews>
    <sheetView workbookViewId="0">
      <selection activeCell="J16" sqref="J16"/>
    </sheetView>
  </sheetViews>
  <sheetFormatPr baseColWidth="10" defaultRowHeight="16" x14ac:dyDescent="0.2"/>
  <sheetData>
    <row r="1" spans="1:13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7</v>
      </c>
      <c r="G1" t="s">
        <v>11</v>
      </c>
      <c r="H1" t="s">
        <v>9</v>
      </c>
      <c r="I1" t="s">
        <v>11</v>
      </c>
      <c r="J1" t="s">
        <v>13</v>
      </c>
      <c r="K1" t="s">
        <v>15</v>
      </c>
      <c r="L1" t="s">
        <v>17</v>
      </c>
      <c r="M1" t="s">
        <v>19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5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5</v>
      </c>
      <c r="H4" s="8">
        <v>0</v>
      </c>
      <c r="I4" s="8">
        <v>5</v>
      </c>
      <c r="J4">
        <f t="shared" si="0"/>
        <v>1</v>
      </c>
      <c r="K4">
        <f t="shared" si="1"/>
        <v>1</v>
      </c>
      <c r="L4">
        <f t="shared" si="2"/>
        <v>0</v>
      </c>
      <c r="M4">
        <f t="shared" si="3"/>
        <v>0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0</v>
      </c>
      <c r="G5" s="8">
        <v>4</v>
      </c>
      <c r="H5" s="8">
        <v>0</v>
      </c>
      <c r="I5" s="8">
        <v>4</v>
      </c>
      <c r="J5">
        <f t="shared" si="0"/>
        <v>1</v>
      </c>
      <c r="K5">
        <f t="shared" si="1"/>
        <v>1</v>
      </c>
      <c r="L5">
        <f t="shared" si="2"/>
        <v>0.1</v>
      </c>
      <c r="M5">
        <f t="shared" si="3"/>
        <v>0.1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4</v>
      </c>
      <c r="H7" s="8">
        <v>1</v>
      </c>
      <c r="I7" s="8">
        <v>5</v>
      </c>
      <c r="J7">
        <f t="shared" si="0"/>
        <v>1</v>
      </c>
      <c r="K7">
        <f t="shared" si="1"/>
        <v>1</v>
      </c>
      <c r="L7">
        <f t="shared" si="2"/>
        <v>0.9</v>
      </c>
      <c r="M7">
        <f t="shared" si="3"/>
        <v>1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5</v>
      </c>
      <c r="H8" s="8">
        <v>0</v>
      </c>
      <c r="I8" s="8">
        <v>5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0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5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5</v>
      </c>
      <c r="H10" s="8">
        <v>1</v>
      </c>
      <c r="I10" s="8">
        <v>5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1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5</v>
      </c>
      <c r="H11" s="8">
        <v>1</v>
      </c>
      <c r="I11" s="8">
        <v>5</v>
      </c>
      <c r="J11">
        <f t="shared" si="0"/>
        <v>1</v>
      </c>
      <c r="K11">
        <f t="shared" si="1"/>
        <v>1</v>
      </c>
      <c r="L11">
        <f t="shared" si="2"/>
        <v>1</v>
      </c>
      <c r="M11">
        <f t="shared" si="3"/>
        <v>1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5</v>
      </c>
      <c r="H12" s="8">
        <v>0</v>
      </c>
      <c r="I12" s="8">
        <v>5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1</v>
      </c>
      <c r="I13" s="8">
        <v>3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0.8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5</v>
      </c>
      <c r="H15" s="8">
        <v>1</v>
      </c>
      <c r="I15" s="8">
        <v>5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0</v>
      </c>
      <c r="G16" s="8">
        <v>3</v>
      </c>
      <c r="H16" s="8">
        <v>1</v>
      </c>
      <c r="I16" s="8">
        <v>3</v>
      </c>
      <c r="J16">
        <f t="shared" si="0"/>
        <v>0</v>
      </c>
      <c r="K16">
        <f t="shared" si="1"/>
        <v>1</v>
      </c>
      <c r="L16">
        <f t="shared" si="2"/>
        <v>0.2</v>
      </c>
      <c r="M16">
        <f t="shared" si="3"/>
        <v>0.8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5</v>
      </c>
      <c r="H17" s="8">
        <v>1</v>
      </c>
      <c r="I17" s="8">
        <v>5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1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5</v>
      </c>
      <c r="H18" s="8">
        <v>0</v>
      </c>
      <c r="I18" s="8">
        <v>5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4</v>
      </c>
      <c r="H19" s="8">
        <v>1</v>
      </c>
      <c r="I19" s="8">
        <v>4</v>
      </c>
      <c r="J19">
        <f t="shared" si="0"/>
        <v>1</v>
      </c>
      <c r="K19">
        <f t="shared" si="1"/>
        <v>1</v>
      </c>
      <c r="L19">
        <f t="shared" si="2"/>
        <v>0.9</v>
      </c>
      <c r="M19">
        <f t="shared" si="3"/>
        <v>0.9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4</v>
      </c>
      <c r="H20" s="8">
        <v>0</v>
      </c>
      <c r="I20" s="8">
        <v>4</v>
      </c>
      <c r="J20">
        <f t="shared" si="0"/>
        <v>0</v>
      </c>
      <c r="K20">
        <f t="shared" si="1"/>
        <v>0</v>
      </c>
      <c r="L20">
        <f t="shared" si="2"/>
        <v>0.1</v>
      </c>
      <c r="M20">
        <f t="shared" si="3"/>
        <v>0.1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5</v>
      </c>
      <c r="H21" s="8">
        <v>1</v>
      </c>
      <c r="I21" s="8">
        <v>5</v>
      </c>
      <c r="J21">
        <f t="shared" si="0"/>
        <v>1</v>
      </c>
      <c r="K21">
        <f t="shared" si="1"/>
        <v>1</v>
      </c>
      <c r="L21">
        <f t="shared" si="2"/>
        <v>1</v>
      </c>
      <c r="M21">
        <f t="shared" si="3"/>
        <v>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5</v>
      </c>
      <c r="H22" s="8">
        <v>0</v>
      </c>
      <c r="I22" s="8">
        <v>5</v>
      </c>
      <c r="J22">
        <f t="shared" si="0"/>
        <v>1</v>
      </c>
      <c r="K22">
        <f t="shared" si="1"/>
        <v>1</v>
      </c>
      <c r="L22">
        <f t="shared" si="2"/>
        <v>0</v>
      </c>
      <c r="M22">
        <f t="shared" si="3"/>
        <v>0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5</v>
      </c>
      <c r="H23" s="8">
        <v>1</v>
      </c>
      <c r="I23" s="8">
        <v>5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3</v>
      </c>
      <c r="H24" s="8">
        <v>1</v>
      </c>
      <c r="I24" s="8">
        <v>5</v>
      </c>
      <c r="J24">
        <f t="shared" si="0"/>
        <v>1</v>
      </c>
      <c r="K24">
        <f t="shared" si="1"/>
        <v>1</v>
      </c>
      <c r="L24">
        <f t="shared" si="2"/>
        <v>0.8</v>
      </c>
      <c r="M24">
        <f t="shared" si="3"/>
        <v>1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3</v>
      </c>
      <c r="H26" s="8">
        <v>0</v>
      </c>
      <c r="I26" s="8">
        <v>5</v>
      </c>
      <c r="J26">
        <f t="shared" si="0"/>
        <v>1</v>
      </c>
      <c r="K26">
        <f t="shared" si="1"/>
        <v>1</v>
      </c>
      <c r="L26">
        <f t="shared" si="2"/>
        <v>0.2</v>
      </c>
      <c r="M26">
        <f t="shared" si="3"/>
        <v>0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5</v>
      </c>
      <c r="H27" s="8">
        <v>1</v>
      </c>
      <c r="I27" s="8">
        <v>5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5</v>
      </c>
      <c r="H29" s="8">
        <v>0</v>
      </c>
      <c r="I29" s="8">
        <v>5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5</v>
      </c>
      <c r="H30" s="8">
        <v>0</v>
      </c>
      <c r="I30" s="8">
        <v>5</v>
      </c>
      <c r="J30">
        <f t="shared" si="0"/>
        <v>1</v>
      </c>
      <c r="K30">
        <f t="shared" si="1"/>
        <v>1</v>
      </c>
      <c r="L30">
        <f t="shared" si="2"/>
        <v>0</v>
      </c>
      <c r="M30">
        <f t="shared" si="3"/>
        <v>0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4</v>
      </c>
      <c r="H31" s="8">
        <v>0</v>
      </c>
      <c r="I31" s="8">
        <v>5</v>
      </c>
      <c r="J31">
        <f t="shared" si="0"/>
        <v>1</v>
      </c>
      <c r="K31">
        <f t="shared" si="1"/>
        <v>1</v>
      </c>
      <c r="L31">
        <f t="shared" si="2"/>
        <v>0.1</v>
      </c>
      <c r="M31">
        <f t="shared" si="3"/>
        <v>0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5</v>
      </c>
      <c r="H33" s="8">
        <v>0</v>
      </c>
      <c r="I33" s="8">
        <v>5</v>
      </c>
      <c r="J33">
        <f t="shared" si="0"/>
        <v>1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0</v>
      </c>
      <c r="G34" s="8">
        <v>4</v>
      </c>
      <c r="H34" s="8">
        <v>0</v>
      </c>
      <c r="I34" s="8">
        <v>2</v>
      </c>
      <c r="J34">
        <f t="shared" si="0"/>
        <v>1</v>
      </c>
      <c r="K34">
        <f t="shared" si="1"/>
        <v>1</v>
      </c>
      <c r="L34">
        <f t="shared" si="2"/>
        <v>0.1</v>
      </c>
      <c r="M34">
        <f t="shared" si="3"/>
        <v>0.30000000000000004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5</v>
      </c>
      <c r="H35" s="8">
        <v>1</v>
      </c>
      <c r="I35" s="8">
        <v>5</v>
      </c>
      <c r="J35">
        <f t="shared" si="0"/>
        <v>1</v>
      </c>
      <c r="K35">
        <f t="shared" si="1"/>
        <v>1</v>
      </c>
      <c r="L35">
        <f t="shared" si="2"/>
        <v>1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5</v>
      </c>
      <c r="H36" s="8">
        <v>0</v>
      </c>
      <c r="I36" s="8">
        <v>5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0</v>
      </c>
      <c r="G37" s="8">
        <v>5</v>
      </c>
      <c r="H37" s="8">
        <v>0</v>
      </c>
      <c r="I37" s="8">
        <v>5</v>
      </c>
      <c r="J37">
        <f t="shared" si="0"/>
        <v>1</v>
      </c>
      <c r="K37">
        <f t="shared" si="1"/>
        <v>1</v>
      </c>
      <c r="L37">
        <f t="shared" si="2"/>
        <v>0</v>
      </c>
      <c r="M37">
        <f t="shared" si="3"/>
        <v>0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5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3</v>
      </c>
      <c r="H39" s="8">
        <v>1</v>
      </c>
      <c r="I39" s="8">
        <v>4</v>
      </c>
      <c r="J39">
        <f t="shared" si="0"/>
        <v>1</v>
      </c>
      <c r="K39">
        <f t="shared" si="1"/>
        <v>1</v>
      </c>
      <c r="L39">
        <f t="shared" si="2"/>
        <v>0.8</v>
      </c>
      <c r="M39">
        <f t="shared" si="3"/>
        <v>0.9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5</v>
      </c>
      <c r="H40" s="8">
        <v>1</v>
      </c>
      <c r="I40" s="8">
        <v>5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5</v>
      </c>
      <c r="H41" s="8">
        <v>0</v>
      </c>
      <c r="I41" s="8">
        <v>5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92AE-7F32-A04C-B177-F32AB5DB94B5}">
  <dimension ref="A1:M41"/>
  <sheetViews>
    <sheetView workbookViewId="0">
      <selection activeCell="I20" sqref="I20"/>
    </sheetView>
  </sheetViews>
  <sheetFormatPr baseColWidth="10" defaultRowHeight="16" x14ac:dyDescent="0.2"/>
  <sheetData>
    <row r="1" spans="1:13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12">
        <v>1</v>
      </c>
      <c r="I2" s="12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5</v>
      </c>
      <c r="H3" s="12">
        <v>0</v>
      </c>
      <c r="I3" s="12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5</v>
      </c>
      <c r="H4" s="12">
        <v>0</v>
      </c>
      <c r="I4" s="12">
        <v>5</v>
      </c>
      <c r="J4">
        <f t="shared" si="0"/>
        <v>1</v>
      </c>
      <c r="K4">
        <f t="shared" si="1"/>
        <v>1</v>
      </c>
      <c r="L4">
        <f t="shared" si="2"/>
        <v>0</v>
      </c>
      <c r="M4">
        <f t="shared" si="3"/>
        <v>0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0</v>
      </c>
      <c r="G5" s="8">
        <v>5</v>
      </c>
      <c r="H5" s="12">
        <v>0</v>
      </c>
      <c r="I5" s="12">
        <v>5</v>
      </c>
      <c r="J5">
        <f t="shared" si="0"/>
        <v>1</v>
      </c>
      <c r="K5">
        <f t="shared" si="1"/>
        <v>1</v>
      </c>
      <c r="L5">
        <f t="shared" si="2"/>
        <v>0</v>
      </c>
      <c r="M5">
        <f t="shared" si="3"/>
        <v>0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12">
        <v>1</v>
      </c>
      <c r="I6" s="12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5</v>
      </c>
      <c r="H7" s="12">
        <v>1</v>
      </c>
      <c r="I7" s="12">
        <v>5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5</v>
      </c>
      <c r="H8" s="12">
        <v>0</v>
      </c>
      <c r="I8" s="12">
        <v>4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0.1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5</v>
      </c>
      <c r="H9" s="12">
        <v>1</v>
      </c>
      <c r="I9" s="12">
        <v>5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1</v>
      </c>
      <c r="H10" s="12">
        <v>1</v>
      </c>
      <c r="I10" s="12">
        <v>3</v>
      </c>
      <c r="J10">
        <f t="shared" si="0"/>
        <v>1</v>
      </c>
      <c r="K10">
        <f t="shared" si="1"/>
        <v>1</v>
      </c>
      <c r="L10">
        <f t="shared" si="2"/>
        <v>0.60000000000000009</v>
      </c>
      <c r="M10">
        <f t="shared" si="3"/>
        <v>0.8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3</v>
      </c>
      <c r="H11" s="12">
        <v>1</v>
      </c>
      <c r="I11" s="12">
        <v>3</v>
      </c>
      <c r="J11">
        <f t="shared" si="0"/>
        <v>1</v>
      </c>
      <c r="K11">
        <f t="shared" si="1"/>
        <v>1</v>
      </c>
      <c r="L11">
        <f t="shared" si="2"/>
        <v>0.8</v>
      </c>
      <c r="M11">
        <f t="shared" si="3"/>
        <v>0.8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1</v>
      </c>
      <c r="G12" s="8">
        <v>5</v>
      </c>
      <c r="H12" s="12">
        <v>1</v>
      </c>
      <c r="I12" s="12">
        <v>3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0.8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12">
        <v>1</v>
      </c>
      <c r="I13" s="12">
        <v>5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5</v>
      </c>
      <c r="H14" s="12">
        <v>0</v>
      </c>
      <c r="I14" s="12">
        <v>5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5</v>
      </c>
      <c r="H15" s="12">
        <v>1</v>
      </c>
      <c r="I15" s="12">
        <v>5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3</v>
      </c>
      <c r="H16" s="12">
        <v>1</v>
      </c>
      <c r="I16" s="12">
        <v>3</v>
      </c>
      <c r="J16">
        <f t="shared" si="0"/>
        <v>1</v>
      </c>
      <c r="K16">
        <f t="shared" si="1"/>
        <v>1</v>
      </c>
      <c r="L16">
        <f t="shared" si="2"/>
        <v>0.8</v>
      </c>
      <c r="M16">
        <f t="shared" si="3"/>
        <v>0.8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5</v>
      </c>
      <c r="H17" s="12">
        <v>1</v>
      </c>
      <c r="I17" s="12">
        <v>5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1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4</v>
      </c>
      <c r="H18" s="12">
        <v>0</v>
      </c>
      <c r="I18" s="12">
        <v>4</v>
      </c>
      <c r="J18">
        <f t="shared" si="0"/>
        <v>1</v>
      </c>
      <c r="K18">
        <f t="shared" si="1"/>
        <v>1</v>
      </c>
      <c r="L18">
        <f t="shared" si="2"/>
        <v>0.1</v>
      </c>
      <c r="M18">
        <f t="shared" si="3"/>
        <v>0.1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4</v>
      </c>
      <c r="H19" s="12">
        <v>1</v>
      </c>
      <c r="I19" s="12">
        <v>4</v>
      </c>
      <c r="J19">
        <f t="shared" si="0"/>
        <v>1</v>
      </c>
      <c r="K19">
        <f t="shared" si="1"/>
        <v>1</v>
      </c>
      <c r="L19">
        <f t="shared" si="2"/>
        <v>0.9</v>
      </c>
      <c r="M19">
        <f t="shared" si="3"/>
        <v>0.9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0</v>
      </c>
      <c r="G20" s="8">
        <v>3</v>
      </c>
      <c r="H20" s="12">
        <v>0</v>
      </c>
      <c r="I20" s="12">
        <v>3</v>
      </c>
      <c r="J20">
        <f t="shared" si="0"/>
        <v>0</v>
      </c>
      <c r="K20">
        <f t="shared" si="1"/>
        <v>0</v>
      </c>
      <c r="L20">
        <f t="shared" si="2"/>
        <v>0.2</v>
      </c>
      <c r="M20">
        <f t="shared" si="3"/>
        <v>0.2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5</v>
      </c>
      <c r="H21" s="12">
        <v>1</v>
      </c>
      <c r="I21" s="12">
        <v>5</v>
      </c>
      <c r="J21">
        <f t="shared" si="0"/>
        <v>1</v>
      </c>
      <c r="K21">
        <f t="shared" si="1"/>
        <v>1</v>
      </c>
      <c r="L21">
        <f t="shared" si="2"/>
        <v>1</v>
      </c>
      <c r="M21">
        <f t="shared" si="3"/>
        <v>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5</v>
      </c>
      <c r="H22" s="12">
        <v>0</v>
      </c>
      <c r="I22" s="12">
        <v>5</v>
      </c>
      <c r="J22">
        <f t="shared" si="0"/>
        <v>1</v>
      </c>
      <c r="K22">
        <f t="shared" si="1"/>
        <v>1</v>
      </c>
      <c r="L22">
        <f t="shared" si="2"/>
        <v>0</v>
      </c>
      <c r="M22">
        <f t="shared" si="3"/>
        <v>0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5</v>
      </c>
      <c r="H23" s="12">
        <v>1</v>
      </c>
      <c r="I23" s="12">
        <v>5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5</v>
      </c>
      <c r="H24" s="12">
        <v>1</v>
      </c>
      <c r="I24" s="12">
        <v>5</v>
      </c>
      <c r="J24">
        <f t="shared" si="0"/>
        <v>1</v>
      </c>
      <c r="K24">
        <f t="shared" si="1"/>
        <v>1</v>
      </c>
      <c r="L24">
        <f t="shared" si="2"/>
        <v>1</v>
      </c>
      <c r="M24">
        <f t="shared" si="3"/>
        <v>1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12">
        <v>0</v>
      </c>
      <c r="I25" s="12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5</v>
      </c>
      <c r="H26" s="12">
        <v>0</v>
      </c>
      <c r="I26" s="12">
        <v>5</v>
      </c>
      <c r="J26">
        <f t="shared" si="0"/>
        <v>1</v>
      </c>
      <c r="K26">
        <f t="shared" si="1"/>
        <v>1</v>
      </c>
      <c r="L26">
        <f t="shared" si="2"/>
        <v>0</v>
      </c>
      <c r="M26">
        <f t="shared" si="3"/>
        <v>0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5</v>
      </c>
      <c r="H27" s="12">
        <v>1</v>
      </c>
      <c r="I27" s="12">
        <v>5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12">
        <v>0</v>
      </c>
      <c r="I28" s="12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5</v>
      </c>
      <c r="H29" s="12">
        <v>0</v>
      </c>
      <c r="I29" s="12">
        <v>5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5</v>
      </c>
      <c r="H30" s="12">
        <v>0</v>
      </c>
      <c r="I30" s="12">
        <v>5</v>
      </c>
      <c r="J30">
        <f t="shared" si="0"/>
        <v>1</v>
      </c>
      <c r="K30">
        <f t="shared" si="1"/>
        <v>1</v>
      </c>
      <c r="L30">
        <f t="shared" si="2"/>
        <v>0</v>
      </c>
      <c r="M30">
        <f t="shared" si="3"/>
        <v>0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5</v>
      </c>
      <c r="H31" s="12">
        <v>0</v>
      </c>
      <c r="I31" s="12">
        <v>5</v>
      </c>
      <c r="J31">
        <f t="shared" si="0"/>
        <v>1</v>
      </c>
      <c r="K31">
        <f t="shared" si="1"/>
        <v>1</v>
      </c>
      <c r="L31">
        <f t="shared" si="2"/>
        <v>0</v>
      </c>
      <c r="M31">
        <f t="shared" si="3"/>
        <v>0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12">
        <v>1</v>
      </c>
      <c r="I32" s="12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5</v>
      </c>
      <c r="H33" s="12">
        <v>0</v>
      </c>
      <c r="I33" s="12">
        <v>5</v>
      </c>
      <c r="J33">
        <f t="shared" si="0"/>
        <v>1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0</v>
      </c>
      <c r="G34" s="8">
        <v>1</v>
      </c>
      <c r="H34" s="12">
        <v>0</v>
      </c>
      <c r="I34" s="12">
        <v>3</v>
      </c>
      <c r="J34">
        <f t="shared" si="0"/>
        <v>1</v>
      </c>
      <c r="K34">
        <f t="shared" si="1"/>
        <v>1</v>
      </c>
      <c r="L34">
        <f t="shared" si="2"/>
        <v>0.4</v>
      </c>
      <c r="M34">
        <f t="shared" si="3"/>
        <v>0.2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4</v>
      </c>
      <c r="H35" s="12">
        <v>1</v>
      </c>
      <c r="I35" s="12">
        <v>5</v>
      </c>
      <c r="J35">
        <f t="shared" si="0"/>
        <v>1</v>
      </c>
      <c r="K35">
        <f t="shared" si="1"/>
        <v>1</v>
      </c>
      <c r="L35">
        <f t="shared" si="2"/>
        <v>0.9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5</v>
      </c>
      <c r="H36" s="12">
        <v>0</v>
      </c>
      <c r="I36" s="12">
        <v>5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0</v>
      </c>
      <c r="G37" s="8">
        <v>3</v>
      </c>
      <c r="H37" s="12">
        <v>0</v>
      </c>
      <c r="I37" s="12">
        <v>3</v>
      </c>
      <c r="J37">
        <f t="shared" si="0"/>
        <v>1</v>
      </c>
      <c r="K37">
        <f t="shared" si="1"/>
        <v>1</v>
      </c>
      <c r="L37">
        <f t="shared" si="2"/>
        <v>0.2</v>
      </c>
      <c r="M37">
        <f t="shared" si="3"/>
        <v>0.2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5</v>
      </c>
      <c r="H38" s="12">
        <v>0</v>
      </c>
      <c r="I38" s="12">
        <v>5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5</v>
      </c>
      <c r="H39" s="12">
        <v>1</v>
      </c>
      <c r="I39" s="12">
        <v>5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5</v>
      </c>
      <c r="H40" s="12">
        <v>1</v>
      </c>
      <c r="I40" s="12">
        <v>5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5</v>
      </c>
      <c r="H41" s="12">
        <v>0</v>
      </c>
      <c r="I41" s="12">
        <v>5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2F0A-0908-F248-8FB8-F0F6AA271C8F}">
  <dimension ref="A1:M41"/>
  <sheetViews>
    <sheetView workbookViewId="0">
      <selection activeCell="L2" sqref="L2:M41"/>
    </sheetView>
  </sheetViews>
  <sheetFormatPr baseColWidth="10" defaultRowHeight="16" x14ac:dyDescent="0.2"/>
  <sheetData>
    <row r="1" spans="1:13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4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0.1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1</v>
      </c>
      <c r="G4" s="8">
        <v>1</v>
      </c>
      <c r="H4" s="8">
        <v>1</v>
      </c>
      <c r="I4" s="8">
        <v>1</v>
      </c>
      <c r="J4">
        <f t="shared" si="0"/>
        <v>0</v>
      </c>
      <c r="K4">
        <f t="shared" si="1"/>
        <v>0</v>
      </c>
      <c r="L4">
        <f t="shared" si="2"/>
        <v>0.60000000000000009</v>
      </c>
      <c r="M4">
        <f t="shared" si="3"/>
        <v>0.60000000000000009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0</v>
      </c>
      <c r="G5" s="8">
        <v>2</v>
      </c>
      <c r="H5" s="8">
        <v>0</v>
      </c>
      <c r="I5" s="8">
        <v>4</v>
      </c>
      <c r="J5">
        <f t="shared" si="0"/>
        <v>1</v>
      </c>
      <c r="K5">
        <f t="shared" si="1"/>
        <v>1</v>
      </c>
      <c r="L5">
        <f t="shared" si="2"/>
        <v>0.30000000000000004</v>
      </c>
      <c r="M5">
        <f t="shared" si="3"/>
        <v>0.1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1</v>
      </c>
      <c r="H7" s="8">
        <v>1</v>
      </c>
      <c r="I7" s="8">
        <v>3</v>
      </c>
      <c r="J7">
        <f t="shared" si="0"/>
        <v>1</v>
      </c>
      <c r="K7">
        <f t="shared" si="1"/>
        <v>1</v>
      </c>
      <c r="L7">
        <f t="shared" si="2"/>
        <v>0.60000000000000009</v>
      </c>
      <c r="M7">
        <f t="shared" si="3"/>
        <v>0.8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1</v>
      </c>
      <c r="G8" s="8">
        <v>1</v>
      </c>
      <c r="H8" s="8">
        <v>1</v>
      </c>
      <c r="I8" s="8">
        <v>3</v>
      </c>
      <c r="J8">
        <f t="shared" si="0"/>
        <v>0</v>
      </c>
      <c r="K8">
        <f t="shared" si="1"/>
        <v>0</v>
      </c>
      <c r="L8">
        <f t="shared" si="2"/>
        <v>0.60000000000000009</v>
      </c>
      <c r="M8">
        <f t="shared" si="3"/>
        <v>0.8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5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5</v>
      </c>
      <c r="H10" s="8">
        <v>1</v>
      </c>
      <c r="I10" s="8">
        <v>5</v>
      </c>
      <c r="J10">
        <f t="shared" si="0"/>
        <v>1</v>
      </c>
      <c r="K10">
        <f t="shared" si="1"/>
        <v>1</v>
      </c>
      <c r="L10">
        <f t="shared" si="2"/>
        <v>1</v>
      </c>
      <c r="M10">
        <f t="shared" si="3"/>
        <v>1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3</v>
      </c>
      <c r="H11" s="8">
        <v>1</v>
      </c>
      <c r="I11" s="8">
        <v>5</v>
      </c>
      <c r="J11">
        <f t="shared" si="0"/>
        <v>1</v>
      </c>
      <c r="K11">
        <f t="shared" si="1"/>
        <v>1</v>
      </c>
      <c r="L11">
        <f t="shared" si="2"/>
        <v>0.8</v>
      </c>
      <c r="M11">
        <f t="shared" si="3"/>
        <v>1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3</v>
      </c>
      <c r="H12" s="8">
        <v>0</v>
      </c>
      <c r="I12" s="8">
        <v>4</v>
      </c>
      <c r="J12">
        <f t="shared" si="0"/>
        <v>1</v>
      </c>
      <c r="K12">
        <f t="shared" si="1"/>
        <v>1</v>
      </c>
      <c r="L12">
        <f t="shared" si="2"/>
        <v>0.2</v>
      </c>
      <c r="M12">
        <f t="shared" si="3"/>
        <v>0.1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1</v>
      </c>
      <c r="I13" s="8">
        <v>5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3</v>
      </c>
      <c r="H14" s="8">
        <v>0</v>
      </c>
      <c r="I14" s="8">
        <v>4</v>
      </c>
      <c r="J14">
        <f t="shared" si="0"/>
        <v>1</v>
      </c>
      <c r="K14">
        <f t="shared" si="1"/>
        <v>1</v>
      </c>
      <c r="L14">
        <f t="shared" si="2"/>
        <v>0.2</v>
      </c>
      <c r="M14">
        <f t="shared" si="3"/>
        <v>0.1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5</v>
      </c>
      <c r="H15" s="8">
        <v>1</v>
      </c>
      <c r="I15" s="8">
        <v>5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4</v>
      </c>
      <c r="H16" s="8">
        <v>1</v>
      </c>
      <c r="I16" s="8">
        <v>5</v>
      </c>
      <c r="J16">
        <f t="shared" si="0"/>
        <v>1</v>
      </c>
      <c r="K16">
        <f t="shared" si="1"/>
        <v>1</v>
      </c>
      <c r="L16">
        <f t="shared" si="2"/>
        <v>0.9</v>
      </c>
      <c r="M16">
        <f t="shared" si="3"/>
        <v>1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5</v>
      </c>
      <c r="H17" s="8">
        <v>1</v>
      </c>
      <c r="I17" s="8">
        <v>5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1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3</v>
      </c>
      <c r="H18" s="8">
        <v>0</v>
      </c>
      <c r="I18" s="8">
        <v>4</v>
      </c>
      <c r="J18">
        <f t="shared" si="0"/>
        <v>1</v>
      </c>
      <c r="K18">
        <f t="shared" si="1"/>
        <v>1</v>
      </c>
      <c r="L18">
        <f t="shared" si="2"/>
        <v>0.2</v>
      </c>
      <c r="M18">
        <f t="shared" si="3"/>
        <v>0.1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0</v>
      </c>
      <c r="G19" s="8">
        <v>3</v>
      </c>
      <c r="H19" s="8">
        <v>0</v>
      </c>
      <c r="I19" s="8">
        <v>1</v>
      </c>
      <c r="J19">
        <f t="shared" si="0"/>
        <v>0</v>
      </c>
      <c r="K19">
        <f t="shared" si="1"/>
        <v>0</v>
      </c>
      <c r="L19">
        <f t="shared" si="2"/>
        <v>0.2</v>
      </c>
      <c r="M19">
        <f t="shared" si="3"/>
        <v>0.4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4</v>
      </c>
      <c r="H20" s="8">
        <v>1</v>
      </c>
      <c r="I20" s="8">
        <v>4</v>
      </c>
      <c r="J20">
        <f t="shared" si="0"/>
        <v>1</v>
      </c>
      <c r="K20">
        <f t="shared" si="1"/>
        <v>1</v>
      </c>
      <c r="L20">
        <f t="shared" si="2"/>
        <v>0.9</v>
      </c>
      <c r="M20">
        <f t="shared" si="3"/>
        <v>0.9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5</v>
      </c>
      <c r="H21" s="8">
        <v>1</v>
      </c>
      <c r="I21" s="8">
        <v>5</v>
      </c>
      <c r="J21">
        <f t="shared" si="0"/>
        <v>1</v>
      </c>
      <c r="K21">
        <f t="shared" si="1"/>
        <v>1</v>
      </c>
      <c r="L21">
        <f t="shared" si="2"/>
        <v>1</v>
      </c>
      <c r="M21">
        <f t="shared" si="3"/>
        <v>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3</v>
      </c>
      <c r="H22" s="8">
        <v>0</v>
      </c>
      <c r="I22" s="8">
        <v>3</v>
      </c>
      <c r="J22">
        <f t="shared" si="0"/>
        <v>1</v>
      </c>
      <c r="K22">
        <f t="shared" si="1"/>
        <v>1</v>
      </c>
      <c r="L22">
        <f t="shared" si="2"/>
        <v>0.2</v>
      </c>
      <c r="M22">
        <f t="shared" si="3"/>
        <v>0.2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5</v>
      </c>
      <c r="H23" s="8">
        <v>1</v>
      </c>
      <c r="I23" s="8">
        <v>5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5</v>
      </c>
      <c r="H24" s="8">
        <v>1</v>
      </c>
      <c r="I24" s="8">
        <v>5</v>
      </c>
      <c r="J24">
        <f t="shared" si="0"/>
        <v>1</v>
      </c>
      <c r="K24">
        <f t="shared" si="1"/>
        <v>1</v>
      </c>
      <c r="L24">
        <f t="shared" si="2"/>
        <v>1</v>
      </c>
      <c r="M24">
        <f t="shared" si="3"/>
        <v>1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5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3</v>
      </c>
      <c r="H26" s="8">
        <v>0</v>
      </c>
      <c r="I26" s="8">
        <v>4</v>
      </c>
      <c r="J26">
        <f t="shared" si="0"/>
        <v>1</v>
      </c>
      <c r="K26">
        <f t="shared" si="1"/>
        <v>1</v>
      </c>
      <c r="L26">
        <f t="shared" si="2"/>
        <v>0.2</v>
      </c>
      <c r="M26">
        <f t="shared" si="3"/>
        <v>0.1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4</v>
      </c>
      <c r="H27" s="8">
        <v>1</v>
      </c>
      <c r="I27" s="8">
        <v>4</v>
      </c>
      <c r="J27">
        <f t="shared" si="0"/>
        <v>1</v>
      </c>
      <c r="K27">
        <f t="shared" si="1"/>
        <v>1</v>
      </c>
      <c r="L27">
        <f t="shared" si="2"/>
        <v>0.9</v>
      </c>
      <c r="M27">
        <f t="shared" si="3"/>
        <v>0.9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4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0.1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4</v>
      </c>
      <c r="H29" s="8">
        <v>0</v>
      </c>
      <c r="I29" s="8">
        <v>4</v>
      </c>
      <c r="J29">
        <f t="shared" si="0"/>
        <v>1</v>
      </c>
      <c r="K29">
        <f t="shared" si="1"/>
        <v>1</v>
      </c>
      <c r="L29">
        <f t="shared" si="2"/>
        <v>0.1</v>
      </c>
      <c r="M29">
        <f t="shared" si="3"/>
        <v>0.1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3</v>
      </c>
      <c r="H30" s="8">
        <v>0</v>
      </c>
      <c r="I30" s="8">
        <v>4</v>
      </c>
      <c r="J30">
        <f t="shared" si="0"/>
        <v>1</v>
      </c>
      <c r="K30">
        <f t="shared" si="1"/>
        <v>1</v>
      </c>
      <c r="L30">
        <f t="shared" si="2"/>
        <v>0.2</v>
      </c>
      <c r="M30">
        <f t="shared" si="3"/>
        <v>0.1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4</v>
      </c>
      <c r="H31" s="8">
        <v>0</v>
      </c>
      <c r="I31" s="8">
        <v>5</v>
      </c>
      <c r="J31">
        <f t="shared" si="0"/>
        <v>1</v>
      </c>
      <c r="K31">
        <f t="shared" si="1"/>
        <v>1</v>
      </c>
      <c r="L31">
        <f t="shared" si="2"/>
        <v>0.1</v>
      </c>
      <c r="M31">
        <f t="shared" si="3"/>
        <v>0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3</v>
      </c>
      <c r="H33" s="8">
        <v>0</v>
      </c>
      <c r="I33" s="8">
        <v>4</v>
      </c>
      <c r="J33">
        <f t="shared" si="0"/>
        <v>1</v>
      </c>
      <c r="K33">
        <f t="shared" si="1"/>
        <v>1</v>
      </c>
      <c r="L33">
        <f t="shared" si="2"/>
        <v>0.2</v>
      </c>
      <c r="M33">
        <f t="shared" si="3"/>
        <v>0.1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1</v>
      </c>
      <c r="H34" s="8">
        <v>1</v>
      </c>
      <c r="I34" s="8">
        <v>3</v>
      </c>
      <c r="J34">
        <f t="shared" si="0"/>
        <v>0</v>
      </c>
      <c r="K34">
        <f t="shared" si="1"/>
        <v>0</v>
      </c>
      <c r="L34">
        <f t="shared" si="2"/>
        <v>0.60000000000000009</v>
      </c>
      <c r="M34">
        <f t="shared" si="3"/>
        <v>0.8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1</v>
      </c>
      <c r="H35" s="8">
        <v>1</v>
      </c>
      <c r="I35" s="8">
        <v>3</v>
      </c>
      <c r="J35">
        <f t="shared" si="0"/>
        <v>1</v>
      </c>
      <c r="K35">
        <f t="shared" si="1"/>
        <v>1</v>
      </c>
      <c r="L35">
        <f t="shared" si="2"/>
        <v>0.60000000000000009</v>
      </c>
      <c r="M35">
        <f t="shared" si="3"/>
        <v>0.8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5</v>
      </c>
      <c r="H36" s="8">
        <v>0</v>
      </c>
      <c r="I36" s="8">
        <v>5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0</v>
      </c>
      <c r="G37" s="8">
        <v>4</v>
      </c>
      <c r="H37" s="8">
        <v>0</v>
      </c>
      <c r="I37" s="8">
        <v>4</v>
      </c>
      <c r="J37">
        <f t="shared" si="0"/>
        <v>1</v>
      </c>
      <c r="K37">
        <f t="shared" si="1"/>
        <v>1</v>
      </c>
      <c r="L37">
        <f t="shared" si="2"/>
        <v>0.1</v>
      </c>
      <c r="M37">
        <f t="shared" si="3"/>
        <v>0.1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4</v>
      </c>
      <c r="H38" s="8">
        <v>0</v>
      </c>
      <c r="I38" s="8">
        <v>4</v>
      </c>
      <c r="J38">
        <f t="shared" si="0"/>
        <v>1</v>
      </c>
      <c r="K38">
        <f t="shared" si="1"/>
        <v>1</v>
      </c>
      <c r="L38">
        <f t="shared" si="2"/>
        <v>0.1</v>
      </c>
      <c r="M38">
        <f t="shared" si="3"/>
        <v>0.1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5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5</v>
      </c>
      <c r="H40" s="8">
        <v>1</v>
      </c>
      <c r="I40" s="8">
        <v>5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5</v>
      </c>
      <c r="H41" s="8">
        <v>0</v>
      </c>
      <c r="I41" s="8">
        <v>5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E4EA-F0FE-C642-BAB1-9F2F1EE9F88F}">
  <dimension ref="A1:M41"/>
  <sheetViews>
    <sheetView workbookViewId="0">
      <selection activeCell="L2" sqref="L2:M41"/>
    </sheetView>
  </sheetViews>
  <sheetFormatPr baseColWidth="10" defaultRowHeight="16" x14ac:dyDescent="0.2"/>
  <sheetData>
    <row r="1" spans="1:13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4</v>
      </c>
      <c r="H3" s="8">
        <v>0</v>
      </c>
      <c r="I3" s="8">
        <v>4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0.1</v>
      </c>
      <c r="M3">
        <f t="shared" ref="M3:M41" si="3">(10 - (10 - ( H3 - 0.5)*2*I3*2)/2)*0.1</f>
        <v>0.1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1</v>
      </c>
      <c r="G4" s="8">
        <v>3</v>
      </c>
      <c r="H4" s="8">
        <v>0</v>
      </c>
      <c r="I4" s="8">
        <v>4</v>
      </c>
      <c r="J4">
        <f t="shared" si="0"/>
        <v>0</v>
      </c>
      <c r="K4">
        <f t="shared" si="1"/>
        <v>1</v>
      </c>
      <c r="L4">
        <f t="shared" si="2"/>
        <v>0.8</v>
      </c>
      <c r="M4">
        <f t="shared" si="3"/>
        <v>0.1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1</v>
      </c>
      <c r="G5" s="8">
        <v>4</v>
      </c>
      <c r="H5" s="8">
        <v>0</v>
      </c>
      <c r="I5" s="8">
        <v>3</v>
      </c>
      <c r="J5">
        <f t="shared" si="0"/>
        <v>0</v>
      </c>
      <c r="K5">
        <f t="shared" si="1"/>
        <v>1</v>
      </c>
      <c r="L5">
        <f t="shared" si="2"/>
        <v>0.9</v>
      </c>
      <c r="M5">
        <f t="shared" si="3"/>
        <v>0.2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4</v>
      </c>
      <c r="H7" s="8">
        <v>1</v>
      </c>
      <c r="I7" s="8">
        <v>5</v>
      </c>
      <c r="J7">
        <f t="shared" si="0"/>
        <v>1</v>
      </c>
      <c r="K7">
        <f t="shared" si="1"/>
        <v>1</v>
      </c>
      <c r="L7">
        <f t="shared" si="2"/>
        <v>0.9</v>
      </c>
      <c r="M7">
        <f t="shared" si="3"/>
        <v>1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5</v>
      </c>
      <c r="H8" s="8">
        <v>0</v>
      </c>
      <c r="I8" s="8">
        <v>3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0.2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5</v>
      </c>
      <c r="H9" s="8">
        <v>1</v>
      </c>
      <c r="I9" s="8">
        <v>5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1</v>
      </c>
      <c r="H10" s="8">
        <v>1</v>
      </c>
      <c r="I10" s="8">
        <v>1</v>
      </c>
      <c r="J10">
        <f t="shared" si="0"/>
        <v>1</v>
      </c>
      <c r="K10">
        <f t="shared" si="1"/>
        <v>1</v>
      </c>
      <c r="L10">
        <f t="shared" si="2"/>
        <v>0.60000000000000009</v>
      </c>
      <c r="M10">
        <f t="shared" si="3"/>
        <v>0.60000000000000009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4</v>
      </c>
      <c r="H11" s="8">
        <v>1</v>
      </c>
      <c r="I11" s="8">
        <v>5</v>
      </c>
      <c r="J11">
        <f t="shared" si="0"/>
        <v>1</v>
      </c>
      <c r="K11">
        <f t="shared" si="1"/>
        <v>1</v>
      </c>
      <c r="L11">
        <f t="shared" si="2"/>
        <v>0.9</v>
      </c>
      <c r="M11">
        <f t="shared" si="3"/>
        <v>1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1</v>
      </c>
      <c r="G12" s="8">
        <v>3</v>
      </c>
      <c r="H12" s="8">
        <v>0</v>
      </c>
      <c r="I12" s="8">
        <v>4</v>
      </c>
      <c r="J12">
        <f t="shared" si="0"/>
        <v>0</v>
      </c>
      <c r="K12">
        <f t="shared" si="1"/>
        <v>1</v>
      </c>
      <c r="L12">
        <f t="shared" si="2"/>
        <v>0.8</v>
      </c>
      <c r="M12">
        <f t="shared" si="3"/>
        <v>0.1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1</v>
      </c>
      <c r="I13" s="8">
        <v>4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0.9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4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0.1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3</v>
      </c>
      <c r="H15" s="8">
        <v>1</v>
      </c>
      <c r="I15" s="8">
        <v>5</v>
      </c>
      <c r="J15">
        <f t="shared" si="0"/>
        <v>1</v>
      </c>
      <c r="K15">
        <f t="shared" si="1"/>
        <v>1</v>
      </c>
      <c r="L15">
        <f t="shared" si="2"/>
        <v>0.8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5</v>
      </c>
      <c r="H16" s="8">
        <v>1</v>
      </c>
      <c r="I16" s="8">
        <v>4</v>
      </c>
      <c r="J16">
        <f t="shared" si="0"/>
        <v>1</v>
      </c>
      <c r="K16">
        <f t="shared" si="1"/>
        <v>1</v>
      </c>
      <c r="L16">
        <f t="shared" si="2"/>
        <v>1</v>
      </c>
      <c r="M16">
        <f t="shared" si="3"/>
        <v>0.9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5</v>
      </c>
      <c r="H17" s="8">
        <v>1</v>
      </c>
      <c r="I17" s="8">
        <v>4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0.9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5</v>
      </c>
      <c r="H18" s="8">
        <v>0</v>
      </c>
      <c r="I18" s="8">
        <v>5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0</v>
      </c>
      <c r="G19" s="8">
        <v>2</v>
      </c>
      <c r="H19" s="8">
        <v>0</v>
      </c>
      <c r="I19" s="8">
        <v>4</v>
      </c>
      <c r="J19">
        <f t="shared" si="0"/>
        <v>0</v>
      </c>
      <c r="K19">
        <f t="shared" si="1"/>
        <v>0</v>
      </c>
      <c r="L19">
        <f t="shared" si="2"/>
        <v>0.30000000000000004</v>
      </c>
      <c r="M19">
        <f t="shared" si="3"/>
        <v>0.1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3</v>
      </c>
      <c r="H20" s="8">
        <v>1</v>
      </c>
      <c r="I20" s="8">
        <v>2</v>
      </c>
      <c r="J20">
        <f t="shared" si="0"/>
        <v>1</v>
      </c>
      <c r="K20">
        <f t="shared" si="1"/>
        <v>1</v>
      </c>
      <c r="L20">
        <f t="shared" si="2"/>
        <v>0.8</v>
      </c>
      <c r="M20">
        <f t="shared" si="3"/>
        <v>0.70000000000000007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5</v>
      </c>
      <c r="H21" s="8">
        <v>1</v>
      </c>
      <c r="I21" s="8">
        <v>5</v>
      </c>
      <c r="J21">
        <f t="shared" si="0"/>
        <v>1</v>
      </c>
      <c r="K21">
        <f t="shared" si="1"/>
        <v>1</v>
      </c>
      <c r="L21">
        <f t="shared" si="2"/>
        <v>1</v>
      </c>
      <c r="M21">
        <f t="shared" si="3"/>
        <v>1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0</v>
      </c>
      <c r="G22" s="8">
        <v>3</v>
      </c>
      <c r="H22" s="8">
        <v>0</v>
      </c>
      <c r="I22" s="8">
        <v>3</v>
      </c>
      <c r="J22">
        <f t="shared" si="0"/>
        <v>1</v>
      </c>
      <c r="K22">
        <f t="shared" si="1"/>
        <v>1</v>
      </c>
      <c r="L22">
        <f t="shared" si="2"/>
        <v>0.2</v>
      </c>
      <c r="M22">
        <f t="shared" si="3"/>
        <v>0.2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5</v>
      </c>
      <c r="H23" s="8">
        <v>1</v>
      </c>
      <c r="I23" s="8">
        <v>5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5</v>
      </c>
      <c r="H24" s="8">
        <v>1</v>
      </c>
      <c r="I24" s="8">
        <v>4</v>
      </c>
      <c r="J24">
        <f t="shared" si="0"/>
        <v>1</v>
      </c>
      <c r="K24">
        <f t="shared" si="1"/>
        <v>1</v>
      </c>
      <c r="L24">
        <f t="shared" si="2"/>
        <v>1</v>
      </c>
      <c r="M24">
        <f t="shared" si="3"/>
        <v>0.9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2</v>
      </c>
      <c r="H25" s="8">
        <v>0</v>
      </c>
      <c r="I25" s="8">
        <v>4</v>
      </c>
      <c r="J25">
        <f t="shared" si="0"/>
        <v>1</v>
      </c>
      <c r="K25">
        <f t="shared" si="1"/>
        <v>1</v>
      </c>
      <c r="L25">
        <f t="shared" si="2"/>
        <v>0.30000000000000004</v>
      </c>
      <c r="M25">
        <f t="shared" si="3"/>
        <v>0.1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2</v>
      </c>
      <c r="H26" s="8">
        <v>0</v>
      </c>
      <c r="I26" s="8">
        <v>4</v>
      </c>
      <c r="J26">
        <f t="shared" si="0"/>
        <v>1</v>
      </c>
      <c r="K26">
        <f t="shared" si="1"/>
        <v>1</v>
      </c>
      <c r="L26">
        <f t="shared" si="2"/>
        <v>0.30000000000000004</v>
      </c>
      <c r="M26">
        <f t="shared" si="3"/>
        <v>0.1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4</v>
      </c>
      <c r="H27" s="8">
        <v>1</v>
      </c>
      <c r="I27" s="8">
        <v>5</v>
      </c>
      <c r="J27">
        <f t="shared" si="0"/>
        <v>1</v>
      </c>
      <c r="K27">
        <f t="shared" si="1"/>
        <v>1</v>
      </c>
      <c r="L27">
        <f t="shared" si="2"/>
        <v>0.9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4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0.1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5</v>
      </c>
      <c r="H29" s="8">
        <v>0</v>
      </c>
      <c r="I29" s="8">
        <v>4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0.1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2</v>
      </c>
      <c r="H30" s="8">
        <v>0</v>
      </c>
      <c r="I30" s="8">
        <v>4</v>
      </c>
      <c r="J30">
        <f t="shared" si="0"/>
        <v>1</v>
      </c>
      <c r="K30">
        <f t="shared" si="1"/>
        <v>1</v>
      </c>
      <c r="L30">
        <f t="shared" si="2"/>
        <v>0.30000000000000004</v>
      </c>
      <c r="M30">
        <f t="shared" si="3"/>
        <v>0.1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0</v>
      </c>
      <c r="G31" s="8">
        <v>3</v>
      </c>
      <c r="H31" s="8">
        <v>0</v>
      </c>
      <c r="I31" s="8">
        <v>4</v>
      </c>
      <c r="J31">
        <f t="shared" si="0"/>
        <v>1</v>
      </c>
      <c r="K31">
        <f t="shared" si="1"/>
        <v>1</v>
      </c>
      <c r="L31">
        <f t="shared" si="2"/>
        <v>0.2</v>
      </c>
      <c r="M31">
        <f t="shared" si="3"/>
        <v>0.1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4</v>
      </c>
      <c r="H33" s="8">
        <v>0</v>
      </c>
      <c r="I33" s="8">
        <v>5</v>
      </c>
      <c r="J33">
        <f t="shared" si="0"/>
        <v>1</v>
      </c>
      <c r="K33">
        <f t="shared" si="1"/>
        <v>1</v>
      </c>
      <c r="L33">
        <f t="shared" si="2"/>
        <v>0.1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0</v>
      </c>
      <c r="G34" s="8">
        <v>1</v>
      </c>
      <c r="H34" s="8">
        <v>1</v>
      </c>
      <c r="I34" s="8">
        <v>5</v>
      </c>
      <c r="J34">
        <f t="shared" si="0"/>
        <v>1</v>
      </c>
      <c r="K34">
        <f t="shared" si="1"/>
        <v>0</v>
      </c>
      <c r="L34">
        <f t="shared" si="2"/>
        <v>0.4</v>
      </c>
      <c r="M34">
        <f t="shared" si="3"/>
        <v>1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3</v>
      </c>
      <c r="H35" s="8">
        <v>1</v>
      </c>
      <c r="I35" s="8">
        <v>5</v>
      </c>
      <c r="J35">
        <f t="shared" si="0"/>
        <v>1</v>
      </c>
      <c r="K35">
        <f t="shared" si="1"/>
        <v>1</v>
      </c>
      <c r="L35">
        <f t="shared" si="2"/>
        <v>0.8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3</v>
      </c>
      <c r="H36" s="8">
        <v>0</v>
      </c>
      <c r="I36" s="8">
        <v>4</v>
      </c>
      <c r="J36">
        <f t="shared" si="0"/>
        <v>1</v>
      </c>
      <c r="K36">
        <f t="shared" si="1"/>
        <v>1</v>
      </c>
      <c r="L36">
        <f t="shared" si="2"/>
        <v>0.2</v>
      </c>
      <c r="M36">
        <f t="shared" si="3"/>
        <v>0.1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0</v>
      </c>
      <c r="G37" s="8">
        <v>1</v>
      </c>
      <c r="H37" s="8">
        <v>0</v>
      </c>
      <c r="I37" s="8">
        <v>5</v>
      </c>
      <c r="J37">
        <f t="shared" si="0"/>
        <v>1</v>
      </c>
      <c r="K37">
        <f t="shared" si="1"/>
        <v>1</v>
      </c>
      <c r="L37">
        <f t="shared" si="2"/>
        <v>0.4</v>
      </c>
      <c r="M37">
        <f t="shared" si="3"/>
        <v>0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4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0.1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3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0.8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5</v>
      </c>
      <c r="H40" s="8">
        <v>1</v>
      </c>
      <c r="I40" s="8">
        <v>5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1</v>
      </c>
      <c r="H41" s="8">
        <v>0</v>
      </c>
      <c r="I41" s="8">
        <v>2</v>
      </c>
      <c r="J41">
        <f t="shared" si="0"/>
        <v>1</v>
      </c>
      <c r="K41">
        <f t="shared" si="1"/>
        <v>1</v>
      </c>
      <c r="L41">
        <f t="shared" si="2"/>
        <v>0.4</v>
      </c>
      <c r="M41">
        <f t="shared" si="3"/>
        <v>0.30000000000000004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F213-CB27-1741-96B5-942D81670333}">
  <dimension ref="A1:M41"/>
  <sheetViews>
    <sheetView workbookViewId="0">
      <selection activeCell="I31" sqref="I31"/>
    </sheetView>
  </sheetViews>
  <sheetFormatPr baseColWidth="10" defaultRowHeight="16" x14ac:dyDescent="0.2"/>
  <sheetData>
    <row r="1" spans="1:13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</row>
    <row r="2" spans="1:13" x14ac:dyDescent="0.2">
      <c r="A2" s="1">
        <v>65</v>
      </c>
      <c r="B2">
        <v>0.83887360010762302</v>
      </c>
      <c r="C2">
        <v>2.8905618240384956E-2</v>
      </c>
      <c r="D2">
        <v>1</v>
      </c>
      <c r="E2">
        <v>1</v>
      </c>
      <c r="F2" s="8">
        <v>1</v>
      </c>
      <c r="G2" s="8">
        <v>5</v>
      </c>
      <c r="H2" s="8">
        <v>1</v>
      </c>
      <c r="I2" s="8">
        <v>5</v>
      </c>
      <c r="J2">
        <f>IF(E2=F2,1,0)</f>
        <v>1</v>
      </c>
      <c r="K2">
        <f>IF(E2=H2,1,0)</f>
        <v>1</v>
      </c>
      <c r="L2">
        <f>(10 - (10 - ( F2 - 0.5)*2*G2*2)/2)*0.1</f>
        <v>1</v>
      </c>
      <c r="M2">
        <f>(10 - (10 - ( H2 - 0.5)*2*I2*2)/2)*0.1</f>
        <v>1</v>
      </c>
    </row>
    <row r="3" spans="1:13" x14ac:dyDescent="0.2">
      <c r="A3" s="1">
        <v>1126</v>
      </c>
      <c r="B3">
        <v>0.52728790482449495</v>
      </c>
      <c r="C3">
        <v>3.0094974375071359E-2</v>
      </c>
      <c r="D3">
        <v>2</v>
      </c>
      <c r="E3">
        <v>0</v>
      </c>
      <c r="F3" s="8">
        <v>0</v>
      </c>
      <c r="G3" s="8">
        <v>5</v>
      </c>
      <c r="H3" s="8">
        <v>0</v>
      </c>
      <c r="I3" s="8">
        <v>5</v>
      </c>
      <c r="J3">
        <f t="shared" ref="J3:J41" si="0">IF(E3=F3,1,0)</f>
        <v>1</v>
      </c>
      <c r="K3">
        <f t="shared" ref="K3:K41" si="1">IF(E3=H3,1,0)</f>
        <v>1</v>
      </c>
      <c r="L3">
        <f t="shared" ref="L3:L41" si="2">(10 - (10 - ( F3 - 0.5)*2*G3*2)/2)*0.1</f>
        <v>0</v>
      </c>
      <c r="M3">
        <f t="shared" ref="M3:M41" si="3">(10 - (10 - ( H3 - 0.5)*2*I3*2)/2)*0.1</f>
        <v>0</v>
      </c>
    </row>
    <row r="4" spans="1:13" x14ac:dyDescent="0.2">
      <c r="A4" s="1">
        <v>1082</v>
      </c>
      <c r="B4">
        <v>0.68379782748240703</v>
      </c>
      <c r="C4">
        <v>6.2850139916687975E-2</v>
      </c>
      <c r="D4">
        <v>3</v>
      </c>
      <c r="E4">
        <v>0</v>
      </c>
      <c r="F4" s="8">
        <v>0</v>
      </c>
      <c r="G4" s="8">
        <v>5</v>
      </c>
      <c r="H4" s="8">
        <v>0</v>
      </c>
      <c r="I4" s="8">
        <v>5</v>
      </c>
      <c r="J4">
        <f t="shared" si="0"/>
        <v>1</v>
      </c>
      <c r="K4">
        <f t="shared" si="1"/>
        <v>1</v>
      </c>
      <c r="L4">
        <f t="shared" si="2"/>
        <v>0</v>
      </c>
      <c r="M4">
        <f t="shared" si="3"/>
        <v>0</v>
      </c>
    </row>
    <row r="5" spans="1:13" x14ac:dyDescent="0.2">
      <c r="A5" s="1">
        <v>1118</v>
      </c>
      <c r="B5">
        <v>0.59511812724716895</v>
      </c>
      <c r="C5">
        <v>0.1070555639423999</v>
      </c>
      <c r="D5">
        <v>4</v>
      </c>
      <c r="E5">
        <v>0</v>
      </c>
      <c r="F5" s="8">
        <v>0</v>
      </c>
      <c r="G5" s="8">
        <v>3</v>
      </c>
      <c r="H5" s="8">
        <v>0</v>
      </c>
      <c r="I5" s="8">
        <v>5</v>
      </c>
      <c r="J5">
        <f t="shared" si="0"/>
        <v>1</v>
      </c>
      <c r="K5">
        <f t="shared" si="1"/>
        <v>1</v>
      </c>
      <c r="L5">
        <f t="shared" si="2"/>
        <v>0.2</v>
      </c>
      <c r="M5">
        <f t="shared" si="3"/>
        <v>0</v>
      </c>
    </row>
    <row r="6" spans="1:13" x14ac:dyDescent="0.2">
      <c r="A6" s="1">
        <v>108</v>
      </c>
      <c r="B6">
        <v>0.99467267098443202</v>
      </c>
      <c r="C6">
        <v>0.12393575243603461</v>
      </c>
      <c r="D6">
        <v>5</v>
      </c>
      <c r="E6">
        <v>1</v>
      </c>
      <c r="F6" s="8">
        <v>1</v>
      </c>
      <c r="G6" s="8">
        <v>5</v>
      </c>
      <c r="H6" s="8">
        <v>1</v>
      </c>
      <c r="I6" s="8">
        <v>5</v>
      </c>
      <c r="J6">
        <f t="shared" si="0"/>
        <v>1</v>
      </c>
      <c r="K6">
        <f t="shared" si="1"/>
        <v>1</v>
      </c>
      <c r="L6">
        <f t="shared" si="2"/>
        <v>1</v>
      </c>
      <c r="M6">
        <f t="shared" si="3"/>
        <v>1</v>
      </c>
    </row>
    <row r="7" spans="1:13" x14ac:dyDescent="0.2">
      <c r="A7" s="1">
        <v>55</v>
      </c>
      <c r="B7">
        <v>0.80949581611545596</v>
      </c>
      <c r="C7">
        <v>0.14864445164157469</v>
      </c>
      <c r="D7">
        <v>6</v>
      </c>
      <c r="E7">
        <v>1</v>
      </c>
      <c r="F7" s="8">
        <v>1</v>
      </c>
      <c r="G7" s="8">
        <v>4</v>
      </c>
      <c r="H7" s="8">
        <v>1</v>
      </c>
      <c r="I7" s="8">
        <v>5</v>
      </c>
      <c r="J7">
        <f t="shared" si="0"/>
        <v>1</v>
      </c>
      <c r="K7">
        <f t="shared" si="1"/>
        <v>1</v>
      </c>
      <c r="L7">
        <f t="shared" si="2"/>
        <v>0.9</v>
      </c>
      <c r="M7">
        <f t="shared" si="3"/>
        <v>1</v>
      </c>
    </row>
    <row r="8" spans="1:13" x14ac:dyDescent="0.2">
      <c r="A8" s="1">
        <v>1092</v>
      </c>
      <c r="B8">
        <v>0.89025533375626797</v>
      </c>
      <c r="C8">
        <v>0.1661054088619518</v>
      </c>
      <c r="D8">
        <v>7</v>
      </c>
      <c r="E8">
        <v>0</v>
      </c>
      <c r="F8" s="8">
        <v>0</v>
      </c>
      <c r="G8" s="8">
        <v>5</v>
      </c>
      <c r="H8" s="8">
        <v>0</v>
      </c>
      <c r="I8" s="8">
        <v>4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0.1</v>
      </c>
    </row>
    <row r="9" spans="1:13" x14ac:dyDescent="0.2">
      <c r="A9" s="1">
        <v>13</v>
      </c>
      <c r="B9">
        <v>0.98042132497483203</v>
      </c>
      <c r="C9">
        <v>0.17958295686318193</v>
      </c>
      <c r="D9">
        <v>8</v>
      </c>
      <c r="E9">
        <v>1</v>
      </c>
      <c r="F9" s="8">
        <v>1</v>
      </c>
      <c r="G9" s="8">
        <v>5</v>
      </c>
      <c r="H9" s="8">
        <v>1</v>
      </c>
      <c r="I9" s="8">
        <v>3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0.8</v>
      </c>
    </row>
    <row r="10" spans="1:13" x14ac:dyDescent="0.2">
      <c r="A10" s="1">
        <v>20</v>
      </c>
      <c r="B10">
        <v>0.83386194778455203</v>
      </c>
      <c r="C10">
        <v>0.22669565219324583</v>
      </c>
      <c r="D10">
        <v>9</v>
      </c>
      <c r="E10">
        <v>1</v>
      </c>
      <c r="F10" s="8">
        <v>1</v>
      </c>
      <c r="G10" s="8">
        <v>3</v>
      </c>
      <c r="H10" s="8">
        <v>1</v>
      </c>
      <c r="I10" s="8">
        <v>5</v>
      </c>
      <c r="J10">
        <f t="shared" si="0"/>
        <v>1</v>
      </c>
      <c r="K10">
        <f t="shared" si="1"/>
        <v>1</v>
      </c>
      <c r="L10">
        <f t="shared" si="2"/>
        <v>0.8</v>
      </c>
      <c r="M10">
        <f t="shared" si="3"/>
        <v>1</v>
      </c>
    </row>
    <row r="11" spans="1:13" x14ac:dyDescent="0.2">
      <c r="A11" s="1">
        <v>2</v>
      </c>
      <c r="B11">
        <v>0.851206259443407</v>
      </c>
      <c r="C11">
        <v>0.22869546465543245</v>
      </c>
      <c r="D11">
        <v>10</v>
      </c>
      <c r="E11">
        <v>1</v>
      </c>
      <c r="F11" s="8">
        <v>1</v>
      </c>
      <c r="G11" s="8">
        <v>4</v>
      </c>
      <c r="H11" s="8">
        <v>1</v>
      </c>
      <c r="I11" s="8">
        <v>5</v>
      </c>
      <c r="J11">
        <f t="shared" si="0"/>
        <v>1</v>
      </c>
      <c r="K11">
        <f t="shared" si="1"/>
        <v>1</v>
      </c>
      <c r="L11">
        <f t="shared" si="2"/>
        <v>0.9</v>
      </c>
      <c r="M11">
        <f t="shared" si="3"/>
        <v>1</v>
      </c>
    </row>
    <row r="12" spans="1:13" x14ac:dyDescent="0.2">
      <c r="A12" s="1">
        <v>1079</v>
      </c>
      <c r="B12">
        <v>0.51936815403883696</v>
      </c>
      <c r="C12">
        <v>0.23214178800152385</v>
      </c>
      <c r="D12">
        <v>11</v>
      </c>
      <c r="E12">
        <v>0</v>
      </c>
      <c r="F12" s="8">
        <v>0</v>
      </c>
      <c r="G12" s="8">
        <v>5</v>
      </c>
      <c r="H12" s="8">
        <v>0</v>
      </c>
      <c r="I12" s="8">
        <v>5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">
      <c r="A13" s="1">
        <v>109</v>
      </c>
      <c r="B13">
        <v>0.49514726405345799</v>
      </c>
      <c r="C13">
        <v>0.3410076971898135</v>
      </c>
      <c r="D13">
        <v>12</v>
      </c>
      <c r="E13">
        <v>1</v>
      </c>
      <c r="F13" s="8">
        <v>1</v>
      </c>
      <c r="G13" s="8">
        <v>5</v>
      </c>
      <c r="H13" s="8">
        <v>1</v>
      </c>
      <c r="I13" s="8">
        <v>5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</row>
    <row r="14" spans="1:13" x14ac:dyDescent="0.2">
      <c r="A14" s="1">
        <v>1062</v>
      </c>
      <c r="B14">
        <v>5.5699878757602898E-2</v>
      </c>
      <c r="C14">
        <v>0.35913297255976084</v>
      </c>
      <c r="D14">
        <v>13</v>
      </c>
      <c r="E14">
        <v>0</v>
      </c>
      <c r="F14" s="8">
        <v>0</v>
      </c>
      <c r="G14" s="8">
        <v>4</v>
      </c>
      <c r="H14" s="8">
        <v>0</v>
      </c>
      <c r="I14" s="8">
        <v>5</v>
      </c>
      <c r="J14">
        <f t="shared" si="0"/>
        <v>1</v>
      </c>
      <c r="K14">
        <f t="shared" si="1"/>
        <v>1</v>
      </c>
      <c r="L14">
        <f t="shared" si="2"/>
        <v>0.1</v>
      </c>
      <c r="M14">
        <f t="shared" si="3"/>
        <v>0</v>
      </c>
    </row>
    <row r="15" spans="1:13" x14ac:dyDescent="0.2">
      <c r="A15" s="1">
        <v>19</v>
      </c>
      <c r="B15">
        <v>0.98319572452548398</v>
      </c>
      <c r="C15">
        <v>0.38024391075337272</v>
      </c>
      <c r="D15">
        <v>14</v>
      </c>
      <c r="E15">
        <v>1</v>
      </c>
      <c r="F15" s="8">
        <v>1</v>
      </c>
      <c r="G15" s="8">
        <v>4</v>
      </c>
      <c r="H15" s="8">
        <v>1</v>
      </c>
      <c r="I15" s="8">
        <v>5</v>
      </c>
      <c r="J15">
        <f t="shared" si="0"/>
        <v>1</v>
      </c>
      <c r="K15">
        <f t="shared" si="1"/>
        <v>1</v>
      </c>
      <c r="L15">
        <f t="shared" si="2"/>
        <v>0.9</v>
      </c>
      <c r="M15">
        <f t="shared" si="3"/>
        <v>1</v>
      </c>
    </row>
    <row r="16" spans="1:13" x14ac:dyDescent="0.2">
      <c r="A16" s="1">
        <v>112</v>
      </c>
      <c r="B16">
        <v>0.98617773756748195</v>
      </c>
      <c r="C16">
        <v>0.42290081153498926</v>
      </c>
      <c r="D16">
        <v>15</v>
      </c>
      <c r="E16">
        <v>1</v>
      </c>
      <c r="F16" s="8">
        <v>1</v>
      </c>
      <c r="G16" s="8">
        <v>3</v>
      </c>
      <c r="H16" s="8">
        <v>1</v>
      </c>
      <c r="I16" s="8">
        <v>5</v>
      </c>
      <c r="J16">
        <f t="shared" si="0"/>
        <v>1</v>
      </c>
      <c r="K16">
        <f t="shared" si="1"/>
        <v>1</v>
      </c>
      <c r="L16">
        <f t="shared" si="2"/>
        <v>0.8</v>
      </c>
      <c r="M16">
        <f t="shared" si="3"/>
        <v>1</v>
      </c>
    </row>
    <row r="17" spans="1:13" x14ac:dyDescent="0.2">
      <c r="A17" s="1">
        <v>114</v>
      </c>
      <c r="B17">
        <v>0.64058833908646096</v>
      </c>
      <c r="C17">
        <v>0.47163087435117346</v>
      </c>
      <c r="D17">
        <v>16</v>
      </c>
      <c r="E17">
        <v>1</v>
      </c>
      <c r="F17" s="8">
        <v>1</v>
      </c>
      <c r="G17" s="8">
        <v>5</v>
      </c>
      <c r="H17" s="8">
        <v>1</v>
      </c>
      <c r="I17" s="8">
        <v>4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0.9</v>
      </c>
    </row>
    <row r="18" spans="1:13" x14ac:dyDescent="0.2">
      <c r="A18" s="1">
        <v>1072</v>
      </c>
      <c r="B18">
        <v>0.55545836714949803</v>
      </c>
      <c r="C18">
        <v>0.48594504872331767</v>
      </c>
      <c r="D18">
        <v>17</v>
      </c>
      <c r="E18">
        <v>0</v>
      </c>
      <c r="F18" s="8">
        <v>0</v>
      </c>
      <c r="G18" s="8">
        <v>4</v>
      </c>
      <c r="H18" s="8">
        <v>0</v>
      </c>
      <c r="I18" s="8">
        <v>4</v>
      </c>
      <c r="J18">
        <f t="shared" si="0"/>
        <v>1</v>
      </c>
      <c r="K18">
        <f t="shared" si="1"/>
        <v>1</v>
      </c>
      <c r="L18">
        <f t="shared" si="2"/>
        <v>0.1</v>
      </c>
      <c r="M18">
        <f t="shared" si="3"/>
        <v>0.1</v>
      </c>
    </row>
    <row r="19" spans="1:13" x14ac:dyDescent="0.2">
      <c r="A19" s="1">
        <v>1</v>
      </c>
      <c r="B19">
        <v>0.72892988256341196</v>
      </c>
      <c r="C19">
        <v>0.48927601601117188</v>
      </c>
      <c r="D19">
        <v>18</v>
      </c>
      <c r="E19">
        <v>1</v>
      </c>
      <c r="F19" s="8">
        <v>1</v>
      </c>
      <c r="G19" s="8">
        <v>4</v>
      </c>
      <c r="H19" s="8">
        <v>1</v>
      </c>
      <c r="I19" s="8">
        <v>5</v>
      </c>
      <c r="J19">
        <f t="shared" si="0"/>
        <v>1</v>
      </c>
      <c r="K19">
        <f t="shared" si="1"/>
        <v>1</v>
      </c>
      <c r="L19">
        <f t="shared" si="2"/>
        <v>0.9</v>
      </c>
      <c r="M19">
        <f t="shared" si="3"/>
        <v>1</v>
      </c>
    </row>
    <row r="20" spans="1:13" x14ac:dyDescent="0.2">
      <c r="A20" s="1">
        <v>111</v>
      </c>
      <c r="B20">
        <v>0.60345779677678801</v>
      </c>
      <c r="C20">
        <v>0.50784980304754401</v>
      </c>
      <c r="D20">
        <v>19</v>
      </c>
      <c r="E20">
        <v>1</v>
      </c>
      <c r="F20" s="8">
        <v>1</v>
      </c>
      <c r="G20" s="8">
        <v>5</v>
      </c>
      <c r="H20" s="8">
        <v>1</v>
      </c>
      <c r="I20" s="8">
        <v>4</v>
      </c>
      <c r="J20">
        <f t="shared" si="0"/>
        <v>1</v>
      </c>
      <c r="K20">
        <f t="shared" si="1"/>
        <v>1</v>
      </c>
      <c r="L20">
        <f t="shared" si="2"/>
        <v>1</v>
      </c>
      <c r="M20">
        <f t="shared" si="3"/>
        <v>0.9</v>
      </c>
    </row>
    <row r="21" spans="1:13" x14ac:dyDescent="0.2">
      <c r="A21" s="1">
        <v>8</v>
      </c>
      <c r="B21">
        <v>0.61599577863663801</v>
      </c>
      <c r="C21">
        <v>0.51807462825591699</v>
      </c>
      <c r="D21">
        <v>20</v>
      </c>
      <c r="E21">
        <v>1</v>
      </c>
      <c r="F21" s="8">
        <v>1</v>
      </c>
      <c r="G21" s="8">
        <v>4</v>
      </c>
      <c r="H21" s="8">
        <v>1</v>
      </c>
      <c r="I21" s="8">
        <v>3</v>
      </c>
      <c r="J21">
        <f t="shared" si="0"/>
        <v>1</v>
      </c>
      <c r="K21">
        <f t="shared" si="1"/>
        <v>1</v>
      </c>
      <c r="L21">
        <f t="shared" si="2"/>
        <v>0.9</v>
      </c>
      <c r="M21">
        <f t="shared" si="3"/>
        <v>0.8</v>
      </c>
    </row>
    <row r="22" spans="1:13" x14ac:dyDescent="0.2">
      <c r="A22" s="1">
        <v>1057</v>
      </c>
      <c r="B22">
        <v>0.73418989105503296</v>
      </c>
      <c r="C22">
        <v>0.55039321387273266</v>
      </c>
      <c r="D22">
        <v>21</v>
      </c>
      <c r="E22">
        <v>0</v>
      </c>
      <c r="F22" s="8">
        <v>1</v>
      </c>
      <c r="G22" s="8">
        <v>4</v>
      </c>
      <c r="H22" s="8">
        <v>1</v>
      </c>
      <c r="I22" s="8">
        <v>3</v>
      </c>
      <c r="J22">
        <f t="shared" si="0"/>
        <v>0</v>
      </c>
      <c r="K22">
        <f t="shared" si="1"/>
        <v>0</v>
      </c>
      <c r="L22">
        <f t="shared" si="2"/>
        <v>0.9</v>
      </c>
      <c r="M22">
        <f t="shared" si="3"/>
        <v>0.8</v>
      </c>
    </row>
    <row r="23" spans="1:13" x14ac:dyDescent="0.2">
      <c r="A23" s="1">
        <v>64</v>
      </c>
      <c r="B23">
        <v>0.74447745037736202</v>
      </c>
      <c r="C23">
        <v>0.56081843442206081</v>
      </c>
      <c r="D23">
        <v>22</v>
      </c>
      <c r="E23">
        <v>1</v>
      </c>
      <c r="F23" s="8">
        <v>1</v>
      </c>
      <c r="G23" s="8">
        <v>5</v>
      </c>
      <c r="H23" s="8">
        <v>1</v>
      </c>
      <c r="I23" s="8">
        <v>3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0.8</v>
      </c>
    </row>
    <row r="24" spans="1:13" x14ac:dyDescent="0.2">
      <c r="A24" s="1">
        <v>26</v>
      </c>
      <c r="B24">
        <v>0.73932121912502702</v>
      </c>
      <c r="C24">
        <v>0.60126841987193802</v>
      </c>
      <c r="D24">
        <v>23</v>
      </c>
      <c r="E24">
        <v>1</v>
      </c>
      <c r="F24" s="8">
        <v>1</v>
      </c>
      <c r="G24" s="8">
        <v>3</v>
      </c>
      <c r="H24" s="8">
        <v>1</v>
      </c>
      <c r="I24" s="8">
        <v>3</v>
      </c>
      <c r="J24">
        <f t="shared" si="0"/>
        <v>1</v>
      </c>
      <c r="K24">
        <f t="shared" si="1"/>
        <v>1</v>
      </c>
      <c r="L24">
        <f t="shared" si="2"/>
        <v>0.8</v>
      </c>
      <c r="M24">
        <f t="shared" si="3"/>
        <v>0.8</v>
      </c>
    </row>
    <row r="25" spans="1:13" x14ac:dyDescent="0.2">
      <c r="A25" s="1">
        <v>1065</v>
      </c>
      <c r="B25">
        <v>1.53318519701262E-3</v>
      </c>
      <c r="C25">
        <v>0.61289560009688615</v>
      </c>
      <c r="D25">
        <v>24</v>
      </c>
      <c r="E25">
        <v>0</v>
      </c>
      <c r="F25" s="8">
        <v>0</v>
      </c>
      <c r="G25" s="8">
        <v>4</v>
      </c>
      <c r="H25" s="8">
        <v>0</v>
      </c>
      <c r="I25" s="8">
        <v>5</v>
      </c>
      <c r="J25">
        <f t="shared" si="0"/>
        <v>1</v>
      </c>
      <c r="K25">
        <f t="shared" si="1"/>
        <v>1</v>
      </c>
      <c r="L25">
        <f t="shared" si="2"/>
        <v>0.1</v>
      </c>
      <c r="M25">
        <f t="shared" si="3"/>
        <v>0</v>
      </c>
    </row>
    <row r="26" spans="1:13" x14ac:dyDescent="0.2">
      <c r="A26" s="1">
        <v>1064</v>
      </c>
      <c r="B26">
        <v>0.29203732867285098</v>
      </c>
      <c r="C26">
        <v>0.61772423779365804</v>
      </c>
      <c r="D26">
        <v>25</v>
      </c>
      <c r="E26">
        <v>0</v>
      </c>
      <c r="F26" s="8">
        <v>0</v>
      </c>
      <c r="G26" s="8">
        <v>4</v>
      </c>
      <c r="H26" s="8">
        <v>0</v>
      </c>
      <c r="I26" s="8">
        <v>5</v>
      </c>
      <c r="J26">
        <f t="shared" si="0"/>
        <v>1</v>
      </c>
      <c r="K26">
        <f t="shared" si="1"/>
        <v>1</v>
      </c>
      <c r="L26">
        <f t="shared" si="2"/>
        <v>0.1</v>
      </c>
      <c r="M26">
        <f t="shared" si="3"/>
        <v>0</v>
      </c>
    </row>
    <row r="27" spans="1:13" x14ac:dyDescent="0.2">
      <c r="A27" s="1">
        <v>25</v>
      </c>
      <c r="B27">
        <v>0.97921349702322602</v>
      </c>
      <c r="C27">
        <v>0.6839512710646386</v>
      </c>
      <c r="D27">
        <v>26</v>
      </c>
      <c r="E27">
        <v>1</v>
      </c>
      <c r="F27" s="8">
        <v>1</v>
      </c>
      <c r="G27" s="8">
        <v>5</v>
      </c>
      <c r="H27" s="8">
        <v>1</v>
      </c>
      <c r="I27" s="8">
        <v>5</v>
      </c>
      <c r="J27">
        <f t="shared" si="0"/>
        <v>1</v>
      </c>
      <c r="K27">
        <f t="shared" si="1"/>
        <v>1</v>
      </c>
      <c r="L27">
        <f t="shared" si="2"/>
        <v>1</v>
      </c>
      <c r="M27">
        <f t="shared" si="3"/>
        <v>1</v>
      </c>
    </row>
    <row r="28" spans="1:13" x14ac:dyDescent="0.2">
      <c r="A28" s="1">
        <v>1063</v>
      </c>
      <c r="B28">
        <v>0.16867810309918699</v>
      </c>
      <c r="C28">
        <v>0.71163081063468192</v>
      </c>
      <c r="D28">
        <v>27</v>
      </c>
      <c r="E28">
        <v>0</v>
      </c>
      <c r="F28" s="8">
        <v>0</v>
      </c>
      <c r="G28" s="8">
        <v>5</v>
      </c>
      <c r="H28" s="8">
        <v>0</v>
      </c>
      <c r="I28" s="8">
        <v>5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">
      <c r="A29" s="1">
        <v>1084</v>
      </c>
      <c r="B29">
        <v>0.60258635868310995</v>
      </c>
      <c r="C29">
        <v>0.72717832667321936</v>
      </c>
      <c r="D29">
        <v>28</v>
      </c>
      <c r="E29">
        <v>0</v>
      </c>
      <c r="F29" s="8">
        <v>0</v>
      </c>
      <c r="G29" s="8">
        <v>5</v>
      </c>
      <c r="H29" s="8">
        <v>0</v>
      </c>
      <c r="I29" s="8">
        <v>5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</v>
      </c>
    </row>
    <row r="30" spans="1:13" x14ac:dyDescent="0.2">
      <c r="A30" s="1">
        <v>1080</v>
      </c>
      <c r="B30">
        <v>0.50661127790944505</v>
      </c>
      <c r="C30">
        <v>0.75405088470604842</v>
      </c>
      <c r="D30">
        <v>29</v>
      </c>
      <c r="E30">
        <v>0</v>
      </c>
      <c r="F30" s="8">
        <v>0</v>
      </c>
      <c r="G30" s="8">
        <v>3</v>
      </c>
      <c r="H30" s="8">
        <v>0</v>
      </c>
      <c r="I30" s="8">
        <v>5</v>
      </c>
      <c r="J30">
        <f t="shared" si="0"/>
        <v>1</v>
      </c>
      <c r="K30">
        <f t="shared" si="1"/>
        <v>1</v>
      </c>
      <c r="L30">
        <f t="shared" si="2"/>
        <v>0.2</v>
      </c>
      <c r="M30">
        <f t="shared" si="3"/>
        <v>0</v>
      </c>
    </row>
    <row r="31" spans="1:13" x14ac:dyDescent="0.2">
      <c r="A31" s="1">
        <v>1119</v>
      </c>
      <c r="B31">
        <v>0.48621332799136002</v>
      </c>
      <c r="C31">
        <v>0.80616942106274736</v>
      </c>
      <c r="D31">
        <v>30</v>
      </c>
      <c r="E31">
        <v>0</v>
      </c>
      <c r="F31" s="8">
        <v>1</v>
      </c>
      <c r="G31" s="8">
        <v>4</v>
      </c>
      <c r="H31" s="8">
        <v>1</v>
      </c>
      <c r="I31" s="8">
        <v>3</v>
      </c>
      <c r="J31">
        <f t="shared" si="0"/>
        <v>0</v>
      </c>
      <c r="K31">
        <f t="shared" si="1"/>
        <v>0</v>
      </c>
      <c r="L31">
        <f t="shared" si="2"/>
        <v>0.9</v>
      </c>
      <c r="M31">
        <f t="shared" si="3"/>
        <v>0.8</v>
      </c>
    </row>
    <row r="32" spans="1:13" x14ac:dyDescent="0.2">
      <c r="A32" s="1">
        <v>3</v>
      </c>
      <c r="B32">
        <v>0.91195253087497696</v>
      </c>
      <c r="C32">
        <v>0.82283882892924998</v>
      </c>
      <c r="D32">
        <v>31</v>
      </c>
      <c r="E32">
        <v>1</v>
      </c>
      <c r="F32" s="8">
        <v>1</v>
      </c>
      <c r="G32" s="8">
        <v>5</v>
      </c>
      <c r="H32" s="8">
        <v>1</v>
      </c>
      <c r="I32" s="8">
        <v>5</v>
      </c>
      <c r="J32">
        <f t="shared" si="0"/>
        <v>1</v>
      </c>
      <c r="K32">
        <f t="shared" si="1"/>
        <v>1</v>
      </c>
      <c r="L32">
        <f t="shared" si="2"/>
        <v>1</v>
      </c>
      <c r="M32">
        <f t="shared" si="3"/>
        <v>1</v>
      </c>
    </row>
    <row r="33" spans="1:13" x14ac:dyDescent="0.2">
      <c r="A33" s="1">
        <v>1073</v>
      </c>
      <c r="B33">
        <v>0.44687242653651099</v>
      </c>
      <c r="C33">
        <v>0.82644976134103554</v>
      </c>
      <c r="D33">
        <v>32</v>
      </c>
      <c r="E33">
        <v>0</v>
      </c>
      <c r="F33" s="8">
        <v>0</v>
      </c>
      <c r="G33" s="8">
        <v>4</v>
      </c>
      <c r="H33" s="8">
        <v>0</v>
      </c>
      <c r="I33" s="8">
        <v>5</v>
      </c>
      <c r="J33">
        <f t="shared" si="0"/>
        <v>1</v>
      </c>
      <c r="K33">
        <f t="shared" si="1"/>
        <v>1</v>
      </c>
      <c r="L33">
        <f t="shared" si="2"/>
        <v>0.1</v>
      </c>
      <c r="M33">
        <f t="shared" si="3"/>
        <v>0</v>
      </c>
    </row>
    <row r="34" spans="1:13" x14ac:dyDescent="0.2">
      <c r="A34" s="1">
        <v>1112</v>
      </c>
      <c r="B34">
        <v>0.93804645032100498</v>
      </c>
      <c r="C34">
        <v>0.83426996143750698</v>
      </c>
      <c r="D34">
        <v>33</v>
      </c>
      <c r="E34">
        <v>0</v>
      </c>
      <c r="F34" s="8">
        <v>1</v>
      </c>
      <c r="G34" s="8">
        <v>3</v>
      </c>
      <c r="H34" s="8">
        <v>1</v>
      </c>
      <c r="I34" s="8">
        <v>5</v>
      </c>
      <c r="J34">
        <f t="shared" si="0"/>
        <v>0</v>
      </c>
      <c r="K34">
        <f t="shared" si="1"/>
        <v>0</v>
      </c>
      <c r="L34">
        <f t="shared" si="2"/>
        <v>0.8</v>
      </c>
      <c r="M34">
        <f t="shared" si="3"/>
        <v>1</v>
      </c>
    </row>
    <row r="35" spans="1:13" x14ac:dyDescent="0.2">
      <c r="A35" s="1">
        <v>56</v>
      </c>
      <c r="B35">
        <v>0.94394141750766403</v>
      </c>
      <c r="C35">
        <v>0.83447471602229861</v>
      </c>
      <c r="D35">
        <v>34</v>
      </c>
      <c r="E35">
        <v>1</v>
      </c>
      <c r="F35" s="8">
        <v>1</v>
      </c>
      <c r="G35" s="8">
        <v>4</v>
      </c>
      <c r="H35" s="8">
        <v>1</v>
      </c>
      <c r="I35" s="8">
        <v>5</v>
      </c>
      <c r="J35">
        <f t="shared" si="0"/>
        <v>1</v>
      </c>
      <c r="K35">
        <f t="shared" si="1"/>
        <v>1</v>
      </c>
      <c r="L35">
        <f t="shared" si="2"/>
        <v>0.9</v>
      </c>
      <c r="M35">
        <f t="shared" si="3"/>
        <v>1</v>
      </c>
    </row>
    <row r="36" spans="1:13" x14ac:dyDescent="0.2">
      <c r="A36" s="1">
        <v>1114</v>
      </c>
      <c r="B36">
        <v>0.57168492247735103</v>
      </c>
      <c r="C36">
        <v>0.84114728131942562</v>
      </c>
      <c r="D36">
        <v>35</v>
      </c>
      <c r="E36">
        <v>0</v>
      </c>
      <c r="F36" s="8">
        <v>0</v>
      </c>
      <c r="G36" s="8">
        <v>4</v>
      </c>
      <c r="H36" s="8">
        <v>0</v>
      </c>
      <c r="I36" s="8">
        <v>5</v>
      </c>
      <c r="J36">
        <f t="shared" si="0"/>
        <v>1</v>
      </c>
      <c r="K36">
        <f t="shared" si="1"/>
        <v>1</v>
      </c>
      <c r="L36">
        <f t="shared" si="2"/>
        <v>0.1</v>
      </c>
      <c r="M36">
        <f t="shared" si="3"/>
        <v>0</v>
      </c>
    </row>
    <row r="37" spans="1:13" x14ac:dyDescent="0.2">
      <c r="A37" s="1">
        <v>1058</v>
      </c>
      <c r="B37">
        <v>0.56198485193364001</v>
      </c>
      <c r="C37">
        <v>0.85815294022491428</v>
      </c>
      <c r="D37">
        <v>36</v>
      </c>
      <c r="E37">
        <v>0</v>
      </c>
      <c r="F37" s="8">
        <v>1</v>
      </c>
      <c r="G37" s="8">
        <v>4</v>
      </c>
      <c r="H37" s="8">
        <v>1</v>
      </c>
      <c r="I37" s="8">
        <v>4</v>
      </c>
      <c r="J37">
        <f t="shared" si="0"/>
        <v>0</v>
      </c>
      <c r="K37">
        <f t="shared" si="1"/>
        <v>0</v>
      </c>
      <c r="L37">
        <f t="shared" si="2"/>
        <v>0.9</v>
      </c>
      <c r="M37">
        <f t="shared" si="3"/>
        <v>0.9</v>
      </c>
    </row>
    <row r="38" spans="1:13" x14ac:dyDescent="0.2">
      <c r="A38" s="1">
        <v>1093</v>
      </c>
      <c r="B38">
        <v>6.2758978363865996E-3</v>
      </c>
      <c r="C38">
        <v>0.90985355942623802</v>
      </c>
      <c r="D38">
        <v>37</v>
      </c>
      <c r="E38">
        <v>0</v>
      </c>
      <c r="F38" s="8">
        <v>0</v>
      </c>
      <c r="G38" s="8">
        <v>5</v>
      </c>
      <c r="H38" s="8">
        <v>0</v>
      </c>
      <c r="I38" s="8">
        <v>5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">
      <c r="A39" s="1">
        <v>115</v>
      </c>
      <c r="B39">
        <v>0.81456143929167202</v>
      </c>
      <c r="C39">
        <v>0.9660068600046462</v>
      </c>
      <c r="D39">
        <v>38</v>
      </c>
      <c r="E39">
        <v>1</v>
      </c>
      <c r="F39" s="8">
        <v>1</v>
      </c>
      <c r="G39" s="8">
        <v>5</v>
      </c>
      <c r="H39" s="8">
        <v>1</v>
      </c>
      <c r="I39" s="8">
        <v>5</v>
      </c>
      <c r="J39">
        <f t="shared" si="0"/>
        <v>1</v>
      </c>
      <c r="K39">
        <f t="shared" si="1"/>
        <v>1</v>
      </c>
      <c r="L39">
        <f t="shared" si="2"/>
        <v>1</v>
      </c>
      <c r="M39">
        <f t="shared" si="3"/>
        <v>1</v>
      </c>
    </row>
    <row r="40" spans="1:13" x14ac:dyDescent="0.2">
      <c r="A40" s="1">
        <v>9</v>
      </c>
      <c r="B40">
        <v>0.50878521737083204</v>
      </c>
      <c r="C40">
        <v>0.97394554645028797</v>
      </c>
      <c r="D40">
        <v>39</v>
      </c>
      <c r="E40">
        <v>1</v>
      </c>
      <c r="F40" s="8">
        <v>1</v>
      </c>
      <c r="G40" s="8">
        <v>3</v>
      </c>
      <c r="H40" s="8">
        <v>1</v>
      </c>
      <c r="I40" s="8">
        <v>3</v>
      </c>
      <c r="J40">
        <f t="shared" si="0"/>
        <v>1</v>
      </c>
      <c r="K40">
        <f t="shared" si="1"/>
        <v>1</v>
      </c>
      <c r="L40">
        <f t="shared" si="2"/>
        <v>0.8</v>
      </c>
      <c r="M40">
        <f t="shared" si="3"/>
        <v>0.8</v>
      </c>
    </row>
    <row r="41" spans="1:13" x14ac:dyDescent="0.2">
      <c r="A41" s="1">
        <v>1124</v>
      </c>
      <c r="B41">
        <v>0.60372106408682202</v>
      </c>
      <c r="C41">
        <v>0.99296332235545459</v>
      </c>
      <c r="D41">
        <v>40</v>
      </c>
      <c r="E41">
        <v>0</v>
      </c>
      <c r="F41" s="8">
        <v>0</v>
      </c>
      <c r="G41" s="8">
        <v>4</v>
      </c>
      <c r="H41" s="8">
        <v>0</v>
      </c>
      <c r="I41" s="8">
        <v>4</v>
      </c>
      <c r="J41">
        <f t="shared" si="0"/>
        <v>1</v>
      </c>
      <c r="K41">
        <f t="shared" si="1"/>
        <v>1</v>
      </c>
      <c r="L41">
        <f t="shared" si="2"/>
        <v>0.1</v>
      </c>
      <c r="M41">
        <f t="shared" si="3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answer</vt:lpstr>
      <vt:lpstr>Expert_1</vt:lpstr>
      <vt:lpstr>Expert_2</vt:lpstr>
      <vt:lpstr>Expert_3</vt:lpstr>
      <vt:lpstr>Expert_4</vt:lpstr>
      <vt:lpstr>Expert_5</vt:lpstr>
      <vt:lpstr>Expert_6</vt:lpstr>
      <vt:lpstr>Expert_7</vt:lpstr>
      <vt:lpstr>Expert_8</vt:lpstr>
      <vt:lpstr>fellow_1</vt:lpstr>
      <vt:lpstr>fellow_2</vt:lpstr>
      <vt:lpstr>fellow_3</vt:lpstr>
      <vt:lpstr>fellow_4</vt:lpstr>
      <vt:lpstr>fellow_5</vt:lpstr>
      <vt:lpstr>fellow_6</vt:lpstr>
      <vt:lpstr>fellow_7</vt:lpstr>
      <vt:lpstr>fellow_8</vt:lpstr>
      <vt:lpstr>fellow_9</vt:lpstr>
      <vt:lpstr>fellow_10</vt:lpstr>
      <vt:lpstr>resident_1</vt:lpstr>
      <vt:lpstr>resident_2</vt:lpstr>
      <vt:lpstr>resident_3</vt:lpstr>
      <vt:lpstr>resident_4</vt:lpstr>
      <vt:lpstr>resident_5</vt:lpstr>
      <vt:lpstr>resident_6</vt:lpstr>
      <vt:lpstr>resident_7</vt:lpstr>
      <vt:lpstr>resident_8</vt:lpstr>
      <vt:lpstr>resident_9</vt:lpstr>
      <vt:lpstr>summary_new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2021-08-16T04:13:47Z</dcterms:created>
  <dcterms:modified xsi:type="dcterms:W3CDTF">2021-10-10T14:03:43Z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2021-08-16T06:13:15Z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54427851-a54a-4af4-883d-2b0ba6c9c9b6</vt:lpwstr>
  </property>
  <property fmtid="{D5CDD505-2E9C-101B-9397-08002B2CF9AE}" pid="8" name="MSIP_Label_a7295cc1-d279-42ac-ab4d-3b0f4fece050_ContentBits">
    <vt:lpwstr>0</vt:lpwstr>
  </property>
</Properties>
</file>