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6320" windowWidth="29040" windowHeight="16440" tabRatio="475"/>
  </bookViews>
  <sheets>
    <sheet name="Värderingsprotokoll" sheetId="1" r:id="rId1"/>
  </sheets>
  <definedNames>
    <definedName name="GMB">#REF!</definedName>
    <definedName name="GNS">#REF!</definedName>
    <definedName name="GSK">#REF!</definedName>
    <definedName name="GSS">#REF!</definedName>
    <definedName name="Kolumner">"Åker!($n$7)!$b$1:$u$1"</definedName>
    <definedName name="NN">#REF!</definedName>
    <definedName name="NÖ">#REF!</definedName>
    <definedName name="_xlnm.Print_Area" localSheetId="0">Värderingsprotokoll!$A$1:$J$53</definedName>
    <definedName name="Rader">"Åker!($n$7)!$a$2:$a$8"</definedName>
    <definedName name="SS">#REF!</definedName>
    <definedName name="SSK">#REF!</definedName>
    <definedName name="Storskogsbruk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" i="1" l="1"/>
  <c r="I14" i="1"/>
  <c r="I15" i="1"/>
  <c r="I16" i="1"/>
  <c r="I17" i="1"/>
  <c r="I12" i="1"/>
  <c r="I33" i="1" l="1"/>
  <c r="I32" i="1"/>
  <c r="I28" i="1" l="1"/>
  <c r="I34" i="1" l="1"/>
  <c r="I43" i="1" l="1"/>
  <c r="I18" i="1"/>
  <c r="I45" i="1" l="1"/>
  <c r="I47" i="1" l="1"/>
  <c r="I46" i="1" s="1"/>
  <c r="F51" i="1" s="1"/>
</calcChain>
</file>

<file path=xl/sharedStrings.xml><?xml version="1.0" encoding="utf-8"?>
<sst xmlns="http://schemas.openxmlformats.org/spreadsheetml/2006/main" count="55" uniqueCount="45">
  <si>
    <t>FASTIGHET / SAMFÄLLIGHET samt PROJEKTINFORMATION</t>
  </si>
  <si>
    <t>Fastighet:</t>
  </si>
  <si>
    <t>Prisbasbelopp:</t>
  </si>
  <si>
    <t>Kommun:</t>
  </si>
  <si>
    <t>Ledning:</t>
  </si>
  <si>
    <t>Kontaktperson:</t>
  </si>
  <si>
    <t>Adress:</t>
  </si>
  <si>
    <t>Postadress:</t>
  </si>
  <si>
    <t>Värderingsman:</t>
  </si>
  <si>
    <t>Ersättning</t>
  </si>
  <si>
    <t>Summa:</t>
  </si>
  <si>
    <t>ERSÄTTNING FÖR NÄTSTATIONER OCH KABELSKÅP</t>
  </si>
  <si>
    <t>Beskrivning</t>
  </si>
  <si>
    <t>Antal</t>
  </si>
  <si>
    <t>TOTAL ERSÄTTNING</t>
  </si>
  <si>
    <t>Varav tillägg för minimiersättning:</t>
  </si>
  <si>
    <t>Markägaren bör beakta möjligheten att erhålla hjälp av ledningsägarens personal med avverkning som kan medföra risker på grund av närhet till spänningsförande ledningar. Tillfälliga skador, regleras vid skadetillfället.</t>
  </si>
  <si>
    <t>Kabelskåp</t>
  </si>
  <si>
    <t>Nätstation</t>
  </si>
  <si>
    <t>ERSÄTTNING FÖR MARKLEDNING I ÅKER, BETE, IMPEDIMENT (Ej skogsimpediment)</t>
  </si>
  <si>
    <t>VÄRDERINGSPROTOKOLL KOMMUNAVTAL</t>
  </si>
  <si>
    <t>Banknamn:</t>
  </si>
  <si>
    <t>Clearingnr:</t>
  </si>
  <si>
    <t>Särskild ersättning för överenskommelse:</t>
  </si>
  <si>
    <t>Längd</t>
  </si>
  <si>
    <t>Bredd</t>
  </si>
  <si>
    <t>* All ersättning anges inkl. ExprL 25% i mallen</t>
  </si>
  <si>
    <t>* Ett VP ska bifogas samtliga MUA</t>
  </si>
  <si>
    <t>* Värderingsbilagor krävs för förtydliganden</t>
  </si>
  <si>
    <t>* Ersättningsnivåer hanteras i kommunavtalen</t>
  </si>
  <si>
    <t>ERSÄTTNING FÖR ÖVRIGT INTRÅNG - Se bilaga</t>
  </si>
  <si>
    <t>Ägd andel</t>
  </si>
  <si>
    <t>Datum &amp; Underskrift:</t>
  </si>
  <si>
    <t>Kontonummer, Pg/Bg, IBAN &amp; SWIFT *:</t>
  </si>
  <si>
    <t>Referens:</t>
  </si>
  <si>
    <t>Telefonnummer:</t>
  </si>
  <si>
    <t>E-post:</t>
  </si>
  <si>
    <t>Ovanstående ersättning sätts in på följande konto:</t>
  </si>
  <si>
    <t>Följande gäller:</t>
  </si>
  <si>
    <t>Värderingstidpunkt:</t>
  </si>
  <si>
    <t>Projektnummer (NIS):</t>
  </si>
  <si>
    <t>ERSÄTTNING FÖR LEDNING I SKOGSMARK - Se bilaga</t>
  </si>
  <si>
    <t>* Löpmeterersättning 2022 (inkl. ExprL. 25%)</t>
  </si>
  <si>
    <r>
      <rPr>
        <b/>
        <sz val="8"/>
        <rFont val="Calibri"/>
        <family val="2"/>
      </rPr>
      <t>Version 2022</t>
    </r>
    <r>
      <rPr>
        <i/>
        <sz val="8"/>
        <rFont val="Calibri"/>
        <family val="2"/>
      </rPr>
      <t xml:space="preserve"> (2022.01.13)</t>
    </r>
  </si>
  <si>
    <t>Namn / organisationsnummer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</si>
</sst>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_-* #,##0.00\ &quot;kr&quot;_-;\-* #,##0.00\ &quot;kr&quot;_-;_-* &quot;-&quot;??\ &quot;kr&quot;_-;_-@_-"/>
    <numFmt numFmtId="165" formatCode="_-* #,##0.00&quot; kr&quot;_-;\-* #,##0.00&quot; kr&quot;_-;_-* \-??&quot; kr&quot;_-;_-@_-"/>
    <numFmt numFmtId="166" formatCode="#.####"/>
    <numFmt numFmtId="167" formatCode="_-* #,##0&quot; kr&quot;_-;\-* #,##0&quot; kr&quot;_-;_-* \-??&quot; kr&quot;_-;_-@_-"/>
    <numFmt numFmtId="168" formatCode="yyyy/mm/dd;@"/>
    <numFmt numFmtId="169" formatCode="0;\-0;;@"/>
    <numFmt numFmtId="170" formatCode="#,##0\ [$kr-41D];[Red]\-#,##0\ [$kr-41D]"/>
    <numFmt numFmtId="171" formatCode="0&quot; m&quot;"/>
    <numFmt numFmtId="172" formatCode="#&quot; &quot;???/???"/>
    <numFmt numFmtId="173" formatCode="0;\-;;@"/>
    <numFmt numFmtId="174" formatCode="#,##0&quot; kr&quot;;\-0;;@"/>
    <numFmt numFmtId="175" formatCode="#,##0.00&quot; kr&quot;;\-0.00;;@"/>
  </numFmts>
  <fonts count="2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9"/>
      <name val="Calibri"/>
      <family val="2"/>
      <charset val="1"/>
    </font>
    <font>
      <b/>
      <sz val="12"/>
      <name val="Calibri"/>
      <family val="2"/>
      <charset val="1"/>
    </font>
    <font>
      <b/>
      <sz val="9"/>
      <name val="Calibri"/>
      <family val="2"/>
      <charset val="1"/>
    </font>
    <font>
      <i/>
      <sz val="9"/>
      <name val="Calibri"/>
      <family val="2"/>
      <charset val="1"/>
    </font>
    <font>
      <b/>
      <i/>
      <sz val="9"/>
      <name val="Calibri"/>
      <family val="2"/>
      <charset val="1"/>
    </font>
    <font>
      <sz val="9"/>
      <color indexed="8"/>
      <name val="Calibri"/>
      <family val="2"/>
      <charset val="1"/>
    </font>
    <font>
      <i/>
      <sz val="9"/>
      <name val="Calibri"/>
      <family val="2"/>
    </font>
    <font>
      <sz val="10"/>
      <name val="Arial"/>
      <family val="2"/>
    </font>
    <font>
      <b/>
      <i/>
      <sz val="9"/>
      <name val="Calibri"/>
      <family val="2"/>
      <scheme val="minor"/>
    </font>
    <font>
      <b/>
      <sz val="9"/>
      <color indexed="8"/>
      <name val="Calibri"/>
      <family val="2"/>
      <charset val="1"/>
    </font>
    <font>
      <sz val="9"/>
      <name val="Arial"/>
      <family val="2"/>
    </font>
    <font>
      <sz val="9"/>
      <name val="Calibri"/>
      <family val="2"/>
    </font>
    <font>
      <i/>
      <sz val="8"/>
      <name val="Calibri"/>
      <family val="2"/>
      <scheme val="minor"/>
    </font>
    <font>
      <b/>
      <sz val="11"/>
      <name val="Calibri"/>
      <family val="2"/>
      <charset val="1"/>
    </font>
    <font>
      <b/>
      <sz val="9"/>
      <name val="Calibri"/>
      <family val="2"/>
    </font>
    <font>
      <sz val="9"/>
      <color indexed="8"/>
      <name val="Calibri"/>
      <family val="2"/>
    </font>
    <font>
      <i/>
      <sz val="8"/>
      <name val="Calibri"/>
      <family val="2"/>
    </font>
    <font>
      <b/>
      <sz val="14"/>
      <name val="Calibri"/>
      <family val="2"/>
      <charset val="1"/>
    </font>
    <font>
      <sz val="10"/>
      <name val="Calibri"/>
      <family val="2"/>
    </font>
    <font>
      <b/>
      <i/>
      <sz val="8"/>
      <name val="Calibri"/>
      <family val="2"/>
    </font>
    <font>
      <i/>
      <sz val="8"/>
      <name val="Calibri"/>
      <family val="2"/>
      <charset val="1"/>
    </font>
    <font>
      <i/>
      <sz val="10"/>
      <color rgb="FFFF0000"/>
      <name val="Calibri"/>
      <family val="2"/>
      <charset val="1"/>
    </font>
    <font>
      <b/>
      <sz val="8"/>
      <name val="Calibri"/>
      <family val="2"/>
    </font>
    <font>
      <b/>
      <sz val="9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theme="0" tint="-0.14999847407452621"/>
        <bgColor indexed="46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theme="0" tint="-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tted">
        <color theme="0" tint="-0.499984740745262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theme="0" tint="-0.499984740745262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theme="0" tint="-0.499984740745262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8"/>
      </left>
      <right/>
      <top style="thin">
        <color indexed="8"/>
      </top>
      <bottom style="thin">
        <color theme="0" tint="-0.499984740745262"/>
      </bottom>
      <diagonal/>
    </border>
    <border>
      <left/>
      <right style="thin">
        <color indexed="8"/>
      </right>
      <top style="thin">
        <color indexed="8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/>
      <right/>
      <top style="thin">
        <color indexed="8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theme="0" tint="-0.499984740745262"/>
      </left>
      <right style="dotted">
        <color theme="0" tint="-0.499984740745262"/>
      </right>
      <top style="thin">
        <color indexed="64"/>
      </top>
      <bottom style="dotted">
        <color theme="0" tint="-0.499984740745262"/>
      </bottom>
      <diagonal/>
    </border>
    <border>
      <left/>
      <right/>
      <top style="thin">
        <color indexed="64"/>
      </top>
      <bottom style="dotted">
        <color theme="0" tint="-0.499984740745262"/>
      </bottom>
      <diagonal/>
    </border>
    <border>
      <left/>
      <right style="dotted">
        <color theme="0" tint="-0.499984740745262"/>
      </right>
      <top style="thin">
        <color indexed="64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 style="thin">
        <color indexed="64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 style="dotted">
        <color indexed="64"/>
      </bottom>
      <diagonal/>
    </border>
    <border>
      <left/>
      <right/>
      <top style="dotted">
        <color theme="0" tint="-0.499984740745262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dotted">
        <color theme="0" tint="-0.499984740745262"/>
      </bottom>
      <diagonal/>
    </border>
    <border>
      <left/>
      <right style="thin">
        <color indexed="64"/>
      </right>
      <top style="dotted">
        <color theme="0" tint="-0.499984740745262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dotted">
        <color theme="0" tint="-0.499984740745262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theme="0" tint="-0.499984740745262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theme="0" tint="-0.499984740745262"/>
      </top>
      <bottom style="dotted">
        <color indexed="64"/>
      </bottom>
      <diagonal/>
    </border>
    <border>
      <left/>
      <right style="dotted">
        <color theme="0" tint="-0.499984740745262"/>
      </right>
      <top style="dotted">
        <color theme="0" tint="-0.499984740745262"/>
      </top>
      <bottom style="dott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indexed="64"/>
      </right>
      <top/>
      <bottom style="dotted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indexed="8"/>
      </bottom>
      <diagonal/>
    </border>
    <border>
      <left/>
      <right style="thin">
        <color theme="0" tint="-0.499984740745262"/>
      </right>
      <top/>
      <bottom style="thin">
        <color indexed="8"/>
      </bottom>
      <diagonal/>
    </border>
    <border>
      <left style="thin">
        <color theme="0" tint="-0.499984740745262"/>
      </left>
      <right style="thin">
        <color indexed="8"/>
      </right>
      <top style="thin">
        <color theme="0" tint="-0.499984740745262"/>
      </top>
      <bottom/>
      <diagonal/>
    </border>
    <border>
      <left/>
      <right style="thin">
        <color indexed="8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indexed="8"/>
      </right>
      <top/>
      <bottom/>
      <diagonal/>
    </border>
    <border>
      <left style="thin">
        <color theme="0" tint="-0.499984740745262"/>
      </left>
      <right style="thin">
        <color indexed="8"/>
      </right>
      <top/>
      <bottom style="thin">
        <color indexed="8"/>
      </bottom>
      <diagonal/>
    </border>
    <border>
      <left style="thin">
        <color theme="0" tint="-0.499984740745262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theme="0" tint="-0.499984740745262"/>
      </left>
      <right/>
      <top/>
      <bottom style="dashed">
        <color theme="0" tint="-0.499984740745262"/>
      </bottom>
      <diagonal/>
    </border>
    <border>
      <left/>
      <right/>
      <top/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165" fontId="4" fillId="0" borderId="0"/>
    <xf numFmtId="0" fontId="3" fillId="0" borderId="0"/>
    <xf numFmtId="0" fontId="3" fillId="0" borderId="0"/>
    <xf numFmtId="165" fontId="4" fillId="0" borderId="0"/>
    <xf numFmtId="0" fontId="4" fillId="0" borderId="0"/>
    <xf numFmtId="0" fontId="2" fillId="0" borderId="0"/>
    <xf numFmtId="164" fontId="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9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8">
    <xf numFmtId="0" fontId="0" fillId="0" borderId="0" xfId="0"/>
    <xf numFmtId="0" fontId="5" fillId="0" borderId="0" xfId="2" applyFont="1" applyFill="1" applyAlignment="1" applyProtection="1">
      <alignment vertical="center"/>
    </xf>
    <xf numFmtId="0" fontId="5" fillId="0" borderId="0" xfId="2" applyFont="1" applyFill="1" applyAlignment="1" applyProtection="1">
      <alignment horizontal="right" vertical="center"/>
    </xf>
    <xf numFmtId="0" fontId="5" fillId="0" borderId="0" xfId="2" applyFont="1" applyFill="1" applyBorder="1" applyAlignment="1" applyProtection="1">
      <alignment vertical="center"/>
    </xf>
    <xf numFmtId="0" fontId="7" fillId="0" borderId="0" xfId="2" applyFont="1" applyFill="1" applyBorder="1" applyAlignment="1" applyProtection="1">
      <alignment vertical="center"/>
    </xf>
    <xf numFmtId="0" fontId="7" fillId="0" borderId="0" xfId="2" applyFont="1" applyFill="1" applyBorder="1" applyAlignment="1" applyProtection="1">
      <alignment horizontal="center" vertical="center"/>
    </xf>
    <xf numFmtId="167" fontId="5" fillId="0" borderId="0" xfId="1" applyNumberFormat="1" applyFont="1" applyFill="1" applyBorder="1" applyAlignment="1" applyProtection="1">
      <alignment horizontal="left" vertical="center"/>
    </xf>
    <xf numFmtId="0" fontId="5" fillId="0" borderId="3" xfId="2" applyFont="1" applyFill="1" applyBorder="1" applyAlignment="1" applyProtection="1">
      <alignment horizontal="right" vertical="center"/>
    </xf>
    <xf numFmtId="2" fontId="5" fillId="0" borderId="0" xfId="2" applyNumberFormat="1" applyFont="1" applyFill="1" applyBorder="1" applyAlignment="1" applyProtection="1">
      <alignment horizontal="right" vertical="center"/>
    </xf>
    <xf numFmtId="0" fontId="5" fillId="0" borderId="0" xfId="2" applyFont="1" applyFill="1" applyBorder="1" applyAlignment="1" applyProtection="1">
      <alignment horizontal="left" vertical="center"/>
    </xf>
    <xf numFmtId="0" fontId="8" fillId="0" borderId="0" xfId="2" applyFont="1" applyFill="1" applyBorder="1" applyAlignment="1" applyProtection="1">
      <alignment horizontal="center" vertical="center"/>
    </xf>
    <xf numFmtId="167" fontId="5" fillId="0" borderId="0" xfId="1" applyNumberFormat="1" applyFont="1" applyFill="1" applyBorder="1" applyAlignment="1" applyProtection="1">
      <alignment vertical="center"/>
    </xf>
    <xf numFmtId="167" fontId="9" fillId="0" borderId="0" xfId="1" applyNumberFormat="1" applyFont="1" applyFill="1" applyBorder="1" applyAlignment="1" applyProtection="1">
      <alignment vertical="center"/>
    </xf>
    <xf numFmtId="167" fontId="5" fillId="0" borderId="0" xfId="1" applyNumberFormat="1" applyFont="1" applyFill="1" applyBorder="1" applyAlignment="1" applyProtection="1">
      <alignment horizontal="right" vertical="center"/>
    </xf>
    <xf numFmtId="0" fontId="7" fillId="0" borderId="0" xfId="2" applyFont="1" applyFill="1" applyBorder="1" applyAlignment="1" applyProtection="1">
      <alignment horizontal="right"/>
    </xf>
    <xf numFmtId="0" fontId="7" fillId="0" borderId="0" xfId="2" applyFont="1" applyFill="1" applyAlignment="1" applyProtection="1">
      <alignment horizontal="center" vertical="center"/>
    </xf>
    <xf numFmtId="0" fontId="15" fillId="0" borderId="0" xfId="0" applyFont="1" applyProtection="1"/>
    <xf numFmtId="166" fontId="7" fillId="0" borderId="3" xfId="2" applyNumberFormat="1" applyFont="1" applyFill="1" applyBorder="1" applyAlignment="1" applyProtection="1">
      <alignment horizontal="right" vertical="center"/>
    </xf>
    <xf numFmtId="170" fontId="18" fillId="2" borderId="19" xfId="1" applyNumberFormat="1" applyFont="1" applyFill="1" applyBorder="1" applyAlignment="1" applyProtection="1">
      <alignment horizontal="right" vertical="center"/>
    </xf>
    <xf numFmtId="170" fontId="16" fillId="0" borderId="6" xfId="2" applyNumberFormat="1" applyFont="1" applyFill="1" applyBorder="1" applyAlignment="1" applyProtection="1">
      <alignment horizontal="right" vertical="center"/>
    </xf>
    <xf numFmtId="170" fontId="16" fillId="0" borderId="4" xfId="2" applyNumberFormat="1" applyFont="1" applyFill="1" applyBorder="1" applyAlignment="1" applyProtection="1">
      <alignment horizontal="right" vertical="center"/>
    </xf>
    <xf numFmtId="167" fontId="8" fillId="0" borderId="25" xfId="1" applyNumberFormat="1" applyFont="1" applyFill="1" applyBorder="1" applyAlignment="1" applyProtection="1">
      <alignment horizontal="center" vertical="center"/>
    </xf>
    <xf numFmtId="0" fontId="8" fillId="0" borderId="25" xfId="2" applyFont="1" applyFill="1" applyBorder="1" applyAlignment="1" applyProtection="1">
      <alignment horizontal="center" vertical="center" wrapText="1"/>
    </xf>
    <xf numFmtId="0" fontId="8" fillId="0" borderId="25" xfId="2" applyFont="1" applyFill="1" applyBorder="1" applyAlignment="1" applyProtection="1">
      <alignment horizontal="center" vertical="center"/>
    </xf>
    <xf numFmtId="169" fontId="11" fillId="0" borderId="25" xfId="2" applyNumberFormat="1" applyFont="1" applyFill="1" applyBorder="1" applyAlignment="1" applyProtection="1">
      <alignment horizontal="center" vertical="top" wrapText="1"/>
    </xf>
    <xf numFmtId="0" fontId="5" fillId="0" borderId="0" xfId="2" applyFont="1" applyFill="1" applyBorder="1" applyAlignment="1" applyProtection="1">
      <alignment horizontal="right" vertical="center"/>
    </xf>
    <xf numFmtId="0" fontId="11" fillId="0" borderId="24" xfId="2" applyFont="1" applyFill="1" applyBorder="1" applyAlignment="1" applyProtection="1">
      <alignment horizontal="center" vertical="center"/>
    </xf>
    <xf numFmtId="0" fontId="11" fillId="0" borderId="24" xfId="2" applyFont="1" applyFill="1" applyBorder="1" applyAlignment="1" applyProtection="1">
      <alignment horizontal="center" vertical="top"/>
    </xf>
    <xf numFmtId="0" fontId="8" fillId="0" borderId="24" xfId="2" applyFont="1" applyFill="1" applyBorder="1" applyAlignment="1" applyProtection="1">
      <alignment horizontal="center" vertical="top" wrapText="1"/>
    </xf>
    <xf numFmtId="167" fontId="14" fillId="0" borderId="13" xfId="1" applyNumberFormat="1" applyFont="1" applyBorder="1" applyProtection="1"/>
    <xf numFmtId="0" fontId="24" fillId="5" borderId="33" xfId="2" applyFont="1" applyFill="1" applyBorder="1" applyAlignment="1" applyProtection="1">
      <alignment horizontal="center" vertical="center"/>
    </xf>
    <xf numFmtId="172" fontId="16" fillId="6" borderId="34" xfId="2" applyNumberFormat="1" applyFont="1" applyFill="1" applyBorder="1" applyAlignment="1" applyProtection="1">
      <alignment horizontal="center" vertical="center"/>
      <protection locked="0"/>
    </xf>
    <xf numFmtId="167" fontId="5" fillId="0" borderId="34" xfId="2" applyNumberFormat="1" applyFont="1" applyFill="1" applyBorder="1" applyAlignment="1" applyProtection="1">
      <alignment horizontal="center" vertical="center"/>
    </xf>
    <xf numFmtId="0" fontId="25" fillId="0" borderId="48" xfId="2" applyFont="1" applyFill="1" applyBorder="1" applyAlignment="1" applyProtection="1">
      <alignment vertical="top"/>
    </xf>
    <xf numFmtId="0" fontId="24" fillId="5" borderId="32" xfId="2" applyFont="1" applyFill="1" applyBorder="1" applyAlignment="1" applyProtection="1">
      <alignment vertical="center"/>
    </xf>
    <xf numFmtId="0" fontId="24" fillId="5" borderId="22" xfId="2" applyFont="1" applyFill="1" applyBorder="1" applyAlignment="1" applyProtection="1">
      <alignment vertical="center"/>
    </xf>
    <xf numFmtId="165" fontId="24" fillId="5" borderId="22" xfId="2" applyNumberFormat="1" applyFont="1" applyFill="1" applyBorder="1" applyAlignment="1" applyProtection="1">
      <alignment vertical="center"/>
    </xf>
    <xf numFmtId="165" fontId="24" fillId="5" borderId="31" xfId="2" applyNumberFormat="1" applyFont="1" applyFill="1" applyBorder="1" applyAlignment="1" applyProtection="1">
      <alignment vertical="center"/>
    </xf>
    <xf numFmtId="0" fontId="17" fillId="0" borderId="37" xfId="2" applyFont="1" applyFill="1" applyBorder="1" applyAlignment="1" applyProtection="1">
      <alignment vertical="top"/>
    </xf>
    <xf numFmtId="0" fontId="17" fillId="0" borderId="35" xfId="2" applyFont="1" applyFill="1" applyBorder="1" applyAlignment="1" applyProtection="1">
      <alignment vertical="top"/>
    </xf>
    <xf numFmtId="0" fontId="17" fillId="0" borderId="41" xfId="2" applyFont="1" applyFill="1" applyBorder="1" applyAlignment="1" applyProtection="1">
      <alignment vertical="top"/>
    </xf>
    <xf numFmtId="173" fontId="26" fillId="0" borderId="39" xfId="2" applyNumberFormat="1" applyFont="1" applyFill="1" applyBorder="1" applyAlignment="1" applyProtection="1">
      <alignment vertical="center"/>
    </xf>
    <xf numFmtId="173" fontId="26" fillId="0" borderId="49" xfId="2" applyNumberFormat="1" applyFont="1" applyFill="1" applyBorder="1" applyAlignment="1" applyProtection="1">
      <alignment vertical="center"/>
    </xf>
    <xf numFmtId="0" fontId="25" fillId="0" borderId="38" xfId="2" applyFont="1" applyFill="1" applyBorder="1" applyAlignment="1" applyProtection="1">
      <alignment vertical="top"/>
    </xf>
    <xf numFmtId="0" fontId="25" fillId="0" borderId="49" xfId="2" applyFont="1" applyFill="1" applyBorder="1" applyAlignment="1" applyProtection="1">
      <alignment vertical="top"/>
    </xf>
    <xf numFmtId="0" fontId="25" fillId="0" borderId="39" xfId="2" applyFont="1" applyFill="1" applyBorder="1" applyAlignment="1" applyProtection="1">
      <alignment vertical="top"/>
    </xf>
    <xf numFmtId="0" fontId="25" fillId="0" borderId="42" xfId="2" applyFont="1" applyFill="1" applyBorder="1" applyAlignment="1" applyProtection="1">
      <alignment vertical="top"/>
    </xf>
    <xf numFmtId="0" fontId="25" fillId="0" borderId="43" xfId="2" applyFont="1" applyFill="1" applyBorder="1" applyAlignment="1" applyProtection="1">
      <alignment vertical="top"/>
    </xf>
    <xf numFmtId="0" fontId="25" fillId="0" borderId="46" xfId="2" applyFont="1" applyFill="1" applyBorder="1" applyAlignment="1" applyProtection="1">
      <alignment vertical="top"/>
    </xf>
    <xf numFmtId="0" fontId="25" fillId="0" borderId="45" xfId="2" applyFont="1" applyFill="1" applyBorder="1" applyAlignment="1" applyProtection="1">
      <alignment vertical="top"/>
    </xf>
    <xf numFmtId="0" fontId="25" fillId="0" borderId="44" xfId="2" applyFont="1" applyFill="1" applyBorder="1" applyAlignment="1" applyProtection="1">
      <alignment vertical="top"/>
    </xf>
    <xf numFmtId="0" fontId="25" fillId="0" borderId="47" xfId="2" applyFont="1" applyFill="1" applyBorder="1" applyAlignment="1" applyProtection="1">
      <alignment vertical="top"/>
    </xf>
    <xf numFmtId="0" fontId="5" fillId="0" borderId="9" xfId="2" applyFont="1" applyFill="1" applyBorder="1" applyAlignment="1" applyProtection="1">
      <alignment vertical="center"/>
    </xf>
    <xf numFmtId="171" fontId="16" fillId="6" borderId="50" xfId="2" applyNumberFormat="1" applyFont="1" applyFill="1" applyBorder="1" applyAlignment="1" applyProtection="1">
      <alignment horizontal="center" vertical="center"/>
      <protection locked="0"/>
    </xf>
    <xf numFmtId="171" fontId="10" fillId="6" borderId="50" xfId="1" applyNumberFormat="1" applyFont="1" applyFill="1" applyBorder="1" applyAlignment="1" applyProtection="1">
      <alignment horizontal="center"/>
      <protection locked="0"/>
    </xf>
    <xf numFmtId="171" fontId="16" fillId="6" borderId="51" xfId="2" applyNumberFormat="1" applyFont="1" applyFill="1" applyBorder="1" applyAlignment="1" applyProtection="1">
      <alignment horizontal="center" vertical="center"/>
      <protection locked="0"/>
    </xf>
    <xf numFmtId="171" fontId="10" fillId="6" borderId="51" xfId="1" applyNumberFormat="1" applyFont="1" applyFill="1" applyBorder="1" applyAlignment="1" applyProtection="1">
      <alignment horizontal="center"/>
      <protection locked="0"/>
    </xf>
    <xf numFmtId="167" fontId="20" fillId="6" borderId="53" xfId="1" applyNumberFormat="1" applyFont="1" applyFill="1" applyBorder="1" applyProtection="1">
      <protection locked="0"/>
    </xf>
    <xf numFmtId="167" fontId="20" fillId="6" borderId="54" xfId="1" applyNumberFormat="1" applyFont="1" applyFill="1" applyBorder="1" applyProtection="1">
      <protection locked="0"/>
    </xf>
    <xf numFmtId="167" fontId="20" fillId="6" borderId="55" xfId="1" applyNumberFormat="1" applyFont="1" applyFill="1" applyBorder="1" applyProtection="1">
      <protection locked="0"/>
    </xf>
    <xf numFmtId="1" fontId="5" fillId="6" borderId="50" xfId="1" applyNumberFormat="1" applyFont="1" applyFill="1" applyBorder="1" applyAlignment="1" applyProtection="1">
      <alignment horizontal="center" vertical="center"/>
      <protection locked="0"/>
    </xf>
    <xf numFmtId="1" fontId="5" fillId="6" borderId="52" xfId="1" applyNumberFormat="1" applyFont="1" applyFill="1" applyBorder="1" applyAlignment="1" applyProtection="1">
      <alignment horizontal="center" vertical="center"/>
      <protection locked="0"/>
    </xf>
    <xf numFmtId="167" fontId="10" fillId="6" borderId="53" xfId="1" applyNumberFormat="1" applyFont="1" applyFill="1" applyBorder="1" applyProtection="1">
      <protection locked="0"/>
    </xf>
    <xf numFmtId="167" fontId="10" fillId="6" borderId="54" xfId="1" applyNumberFormat="1" applyFont="1" applyFill="1" applyBorder="1" applyProtection="1">
      <protection locked="0"/>
    </xf>
    <xf numFmtId="167" fontId="10" fillId="6" borderId="55" xfId="1" applyNumberFormat="1" applyFont="1" applyFill="1" applyBorder="1" applyProtection="1">
      <protection locked="0"/>
    </xf>
    <xf numFmtId="171" fontId="16" fillId="6" borderId="69" xfId="2" applyNumberFormat="1" applyFont="1" applyFill="1" applyBorder="1" applyAlignment="1" applyProtection="1">
      <alignment horizontal="center" vertical="center"/>
      <protection locked="0"/>
    </xf>
    <xf numFmtId="171" fontId="10" fillId="6" borderId="69" xfId="1" applyNumberFormat="1" applyFont="1" applyFill="1" applyBorder="1" applyAlignment="1" applyProtection="1">
      <alignment horizontal="center"/>
      <protection locked="0"/>
    </xf>
    <xf numFmtId="174" fontId="10" fillId="0" borderId="54" xfId="1" applyNumberFormat="1" applyFont="1" applyFill="1" applyBorder="1" applyAlignment="1" applyProtection="1">
      <alignment vertical="center"/>
    </xf>
    <xf numFmtId="174" fontId="10" fillId="0" borderId="53" xfId="1" applyNumberFormat="1" applyFont="1" applyFill="1" applyBorder="1" applyAlignment="1" applyProtection="1">
      <alignment vertical="center"/>
    </xf>
    <xf numFmtId="174" fontId="10" fillId="0" borderId="66" xfId="1" applyNumberFormat="1" applyFont="1" applyFill="1" applyBorder="1" applyAlignment="1" applyProtection="1">
      <alignment vertical="center"/>
    </xf>
    <xf numFmtId="0" fontId="5" fillId="8" borderId="70" xfId="2" applyFont="1" applyFill="1" applyBorder="1" applyAlignment="1" applyProtection="1">
      <alignment vertical="center"/>
    </xf>
    <xf numFmtId="175" fontId="28" fillId="8" borderId="70" xfId="1" applyNumberFormat="1" applyFont="1" applyFill="1" applyBorder="1" applyAlignment="1" applyProtection="1">
      <alignment vertical="center"/>
    </xf>
    <xf numFmtId="167" fontId="10" fillId="0" borderId="10" xfId="1" applyNumberFormat="1" applyFont="1" applyFill="1" applyBorder="1" applyProtection="1"/>
    <xf numFmtId="167" fontId="10" fillId="0" borderId="14" xfId="1" applyNumberFormat="1" applyFont="1" applyFill="1" applyBorder="1" applyProtection="1"/>
    <xf numFmtId="0" fontId="5" fillId="4" borderId="70" xfId="2" applyFont="1" applyFill="1" applyBorder="1" applyAlignment="1" applyProtection="1">
      <alignment horizontal="left" vertical="center"/>
    </xf>
    <xf numFmtId="0" fontId="19" fillId="7" borderId="70" xfId="2" applyFont="1" applyFill="1" applyBorder="1" applyAlignment="1" applyProtection="1">
      <alignment horizontal="left" vertical="center"/>
    </xf>
    <xf numFmtId="0" fontId="8" fillId="0" borderId="27" xfId="2" applyFont="1" applyFill="1" applyBorder="1" applyAlignment="1" applyProtection="1">
      <alignment horizontal="left" vertical="top"/>
    </xf>
    <xf numFmtId="0" fontId="8" fillId="0" borderId="28" xfId="2" applyFont="1" applyFill="1" applyBorder="1" applyAlignment="1" applyProtection="1">
      <alignment horizontal="left" vertical="top"/>
    </xf>
    <xf numFmtId="0" fontId="8" fillId="0" borderId="26" xfId="2" applyFont="1" applyFill="1" applyBorder="1" applyAlignment="1" applyProtection="1">
      <alignment horizontal="left" vertical="top"/>
    </xf>
    <xf numFmtId="0" fontId="16" fillId="6" borderId="29" xfId="2" applyFont="1" applyFill="1" applyBorder="1" applyAlignment="1" applyProtection="1">
      <alignment horizontal="left" vertical="center" indent="1"/>
      <protection locked="0"/>
    </xf>
    <xf numFmtId="0" fontId="16" fillId="6" borderId="20" xfId="2" applyFont="1" applyFill="1" applyBorder="1" applyAlignment="1" applyProtection="1">
      <alignment horizontal="left" vertical="center" indent="1"/>
      <protection locked="0"/>
    </xf>
    <xf numFmtId="0" fontId="16" fillId="6" borderId="9" xfId="2" applyFont="1" applyFill="1" applyBorder="1" applyAlignment="1" applyProtection="1">
      <alignment horizontal="left" vertical="center" indent="1"/>
      <protection locked="0"/>
    </xf>
    <xf numFmtId="0" fontId="16" fillId="6" borderId="0" xfId="2" applyFont="1" applyFill="1" applyBorder="1" applyAlignment="1" applyProtection="1">
      <alignment horizontal="left" vertical="center" indent="1"/>
      <protection locked="0"/>
    </xf>
    <xf numFmtId="169" fontId="16" fillId="6" borderId="11" xfId="2" applyNumberFormat="1" applyFont="1" applyFill="1" applyBorder="1" applyAlignment="1" applyProtection="1">
      <alignment horizontal="left" vertical="center" indent="1"/>
    </xf>
    <xf numFmtId="169" fontId="16" fillId="6" borderId="8" xfId="2" applyNumberFormat="1" applyFont="1" applyFill="1" applyBorder="1" applyAlignment="1" applyProtection="1">
      <alignment horizontal="left" vertical="center" indent="1"/>
    </xf>
    <xf numFmtId="0" fontId="7" fillId="3" borderId="15" xfId="2" applyFont="1" applyFill="1" applyBorder="1" applyAlignment="1" applyProtection="1">
      <alignment horizontal="left" vertical="center"/>
    </xf>
    <xf numFmtId="0" fontId="7" fillId="3" borderId="16" xfId="2" applyFont="1" applyFill="1" applyBorder="1" applyAlignment="1" applyProtection="1">
      <alignment horizontal="left" vertical="center"/>
    </xf>
    <xf numFmtId="0" fontId="7" fillId="3" borderId="17" xfId="2" applyFont="1" applyFill="1" applyBorder="1" applyAlignment="1" applyProtection="1">
      <alignment horizontal="left" vertical="center"/>
    </xf>
    <xf numFmtId="0" fontId="16" fillId="6" borderId="67" xfId="2" applyFont="1" applyFill="1" applyBorder="1" applyAlignment="1" applyProtection="1">
      <alignment horizontal="left" vertical="center" indent="1"/>
      <protection locked="0"/>
    </xf>
    <xf numFmtId="0" fontId="16" fillId="6" borderId="68" xfId="2" applyFont="1" applyFill="1" applyBorder="1" applyAlignment="1" applyProtection="1">
      <alignment horizontal="left" vertical="center" indent="1"/>
      <protection locked="0"/>
    </xf>
    <xf numFmtId="0" fontId="8" fillId="0" borderId="27" xfId="2" applyFont="1" applyFill="1" applyBorder="1" applyAlignment="1" applyProtection="1">
      <alignment horizontal="left" vertical="center"/>
    </xf>
    <xf numFmtId="0" fontId="8" fillId="0" borderId="28" xfId="2" applyFont="1" applyFill="1" applyBorder="1" applyAlignment="1" applyProtection="1">
      <alignment horizontal="left" vertical="center"/>
    </xf>
    <xf numFmtId="0" fontId="15" fillId="0" borderId="22" xfId="0" applyFont="1" applyBorder="1" applyAlignment="1" applyProtection="1">
      <alignment horizontal="center"/>
    </xf>
    <xf numFmtId="0" fontId="16" fillId="6" borderId="11" xfId="2" applyFont="1" applyFill="1" applyBorder="1" applyAlignment="1" applyProtection="1">
      <alignment horizontal="left" vertical="center" indent="1"/>
      <protection locked="0"/>
    </xf>
    <xf numFmtId="0" fontId="16" fillId="6" borderId="8" xfId="2" applyFont="1" applyFill="1" applyBorder="1" applyAlignment="1" applyProtection="1">
      <alignment horizontal="left" vertical="center" indent="1"/>
      <protection locked="0"/>
    </xf>
    <xf numFmtId="0" fontId="8" fillId="0" borderId="26" xfId="2" applyFont="1" applyFill="1" applyBorder="1" applyAlignment="1" applyProtection="1">
      <alignment horizontal="left" vertical="center"/>
    </xf>
    <xf numFmtId="169" fontId="16" fillId="6" borderId="29" xfId="2" applyNumberFormat="1" applyFont="1" applyFill="1" applyBorder="1" applyAlignment="1" applyProtection="1">
      <alignment horizontal="left" vertical="center" indent="1"/>
    </xf>
    <xf numFmtId="169" fontId="16" fillId="6" borderId="20" xfId="2" applyNumberFormat="1" applyFont="1" applyFill="1" applyBorder="1" applyAlignment="1" applyProtection="1">
      <alignment horizontal="left" vertical="center" indent="1"/>
    </xf>
    <xf numFmtId="0" fontId="22" fillId="0" borderId="0" xfId="2" applyFont="1" applyFill="1" applyBorder="1" applyAlignment="1" applyProtection="1">
      <alignment horizontal="right"/>
    </xf>
    <xf numFmtId="167" fontId="16" fillId="6" borderId="62" xfId="1" applyNumberFormat="1" applyFont="1" applyFill="1" applyBorder="1" applyAlignment="1" applyProtection="1">
      <alignment horizontal="right" vertical="center" indent="1"/>
    </xf>
    <xf numFmtId="167" fontId="16" fillId="6" borderId="63" xfId="1" applyNumberFormat="1" applyFont="1" applyFill="1" applyBorder="1" applyAlignment="1" applyProtection="1">
      <alignment horizontal="right" vertical="center" indent="1"/>
    </xf>
    <xf numFmtId="0" fontId="16" fillId="6" borderId="64" xfId="2" applyFont="1" applyFill="1" applyBorder="1" applyAlignment="1" applyProtection="1">
      <alignment horizontal="right" vertical="center" indent="1"/>
      <protection locked="0"/>
    </xf>
    <xf numFmtId="0" fontId="16" fillId="6" borderId="4" xfId="2" applyFont="1" applyFill="1" applyBorder="1" applyAlignment="1" applyProtection="1">
      <alignment horizontal="right" vertical="center" indent="1"/>
      <protection locked="0"/>
    </xf>
    <xf numFmtId="0" fontId="19" fillId="6" borderId="56" xfId="2" applyFont="1" applyFill="1" applyBorder="1" applyAlignment="1" applyProtection="1">
      <alignment horizontal="left" vertical="center" indent="1"/>
      <protection locked="0"/>
    </xf>
    <xf numFmtId="0" fontId="19" fillId="6" borderId="20" xfId="2" applyFont="1" applyFill="1" applyBorder="1" applyAlignment="1" applyProtection="1">
      <alignment horizontal="left" vertical="center" indent="1"/>
      <protection locked="0"/>
    </xf>
    <xf numFmtId="0" fontId="19" fillId="6" borderId="57" xfId="2" applyFont="1" applyFill="1" applyBorder="1" applyAlignment="1" applyProtection="1">
      <alignment horizontal="left" vertical="center" indent="1"/>
      <protection locked="0"/>
    </xf>
    <xf numFmtId="0" fontId="16" fillId="6" borderId="58" xfId="2" applyFont="1" applyFill="1" applyBorder="1" applyAlignment="1" applyProtection="1">
      <alignment horizontal="left" vertical="center" indent="1"/>
      <protection locked="0"/>
    </xf>
    <xf numFmtId="0" fontId="16" fillId="6" borderId="59" xfId="2" applyFont="1" applyFill="1" applyBorder="1" applyAlignment="1" applyProtection="1">
      <alignment horizontal="left" vertical="center" indent="1"/>
      <protection locked="0"/>
    </xf>
    <xf numFmtId="0" fontId="5" fillId="0" borderId="0" xfId="2" applyFont="1" applyFill="1" applyBorder="1" applyAlignment="1" applyProtection="1">
      <alignment horizontal="right" vertical="center"/>
    </xf>
    <xf numFmtId="0" fontId="5" fillId="0" borderId="20" xfId="2" applyFont="1" applyFill="1" applyBorder="1" applyAlignment="1" applyProtection="1">
      <alignment horizontal="right" vertical="center"/>
    </xf>
    <xf numFmtId="0" fontId="7" fillId="3" borderId="18" xfId="2" applyFont="1" applyFill="1" applyBorder="1" applyAlignment="1" applyProtection="1">
      <alignment horizontal="left" vertical="center"/>
    </xf>
    <xf numFmtId="0" fontId="7" fillId="3" borderId="30" xfId="2" applyFont="1" applyFill="1" applyBorder="1" applyAlignment="1" applyProtection="1">
      <alignment horizontal="left" vertical="center"/>
    </xf>
    <xf numFmtId="0" fontId="21" fillId="3" borderId="30" xfId="2" applyFont="1" applyFill="1" applyBorder="1" applyAlignment="1" applyProtection="1">
      <alignment horizontal="right" vertical="center"/>
    </xf>
    <xf numFmtId="0" fontId="21" fillId="3" borderId="19" xfId="2" applyFont="1" applyFill="1" applyBorder="1" applyAlignment="1" applyProtection="1">
      <alignment horizontal="right" vertical="center"/>
    </xf>
    <xf numFmtId="0" fontId="6" fillId="0" borderId="1" xfId="2" applyFont="1" applyFill="1" applyBorder="1" applyAlignment="1" applyProtection="1">
      <alignment horizontal="left"/>
    </xf>
    <xf numFmtId="0" fontId="23" fillId="6" borderId="40" xfId="2" applyFont="1" applyFill="1" applyBorder="1" applyAlignment="1" applyProtection="1">
      <alignment horizontal="left" vertical="center"/>
      <protection locked="0"/>
    </xf>
    <xf numFmtId="0" fontId="23" fillId="6" borderId="35" xfId="2" applyFont="1" applyFill="1" applyBorder="1" applyAlignment="1" applyProtection="1">
      <alignment horizontal="left" vertical="center"/>
      <protection locked="0"/>
    </xf>
    <xf numFmtId="0" fontId="23" fillId="6" borderId="36" xfId="2" applyFont="1" applyFill="1" applyBorder="1" applyAlignment="1" applyProtection="1">
      <alignment horizontal="left" vertical="center"/>
      <protection locked="0"/>
    </xf>
    <xf numFmtId="0" fontId="16" fillId="0" borderId="5" xfId="2" applyFont="1" applyFill="1" applyBorder="1" applyAlignment="1" applyProtection="1">
      <alignment horizontal="right" vertical="center"/>
    </xf>
    <xf numFmtId="0" fontId="16" fillId="0" borderId="1" xfId="2" applyFont="1" applyFill="1" applyBorder="1" applyAlignment="1" applyProtection="1">
      <alignment horizontal="right" vertical="center"/>
    </xf>
    <xf numFmtId="0" fontId="16" fillId="0" borderId="3" xfId="2" applyFont="1" applyFill="1" applyBorder="1" applyAlignment="1" applyProtection="1">
      <alignment horizontal="right" vertical="center"/>
    </xf>
    <xf numFmtId="0" fontId="9" fillId="0" borderId="12" xfId="2" applyFont="1" applyFill="1" applyBorder="1" applyAlignment="1" applyProtection="1">
      <alignment horizontal="right" vertical="center"/>
    </xf>
    <xf numFmtId="0" fontId="9" fillId="0" borderId="7" xfId="2" applyFont="1" applyFill="1" applyBorder="1" applyAlignment="1" applyProtection="1">
      <alignment horizontal="right" vertical="center"/>
    </xf>
    <xf numFmtId="0" fontId="9" fillId="0" borderId="23" xfId="2" applyFont="1" applyFill="1" applyBorder="1" applyAlignment="1" applyProtection="1">
      <alignment horizontal="center" vertical="center"/>
    </xf>
    <xf numFmtId="0" fontId="9" fillId="0" borderId="22" xfId="2" applyFont="1" applyFill="1" applyBorder="1" applyAlignment="1" applyProtection="1">
      <alignment horizontal="center" vertical="center"/>
    </xf>
    <xf numFmtId="0" fontId="8" fillId="0" borderId="2" xfId="2" applyFont="1" applyFill="1" applyBorder="1" applyAlignment="1" applyProtection="1">
      <alignment horizontal="center" vertical="center" wrapText="1"/>
    </xf>
    <xf numFmtId="0" fontId="7" fillId="2" borderId="18" xfId="2" applyFont="1" applyFill="1" applyBorder="1" applyAlignment="1" applyProtection="1">
      <alignment horizontal="right" vertical="center"/>
    </xf>
    <xf numFmtId="0" fontId="13" fillId="0" borderId="7" xfId="8" applyFont="1" applyFill="1" applyBorder="1" applyAlignment="1" applyProtection="1">
      <alignment horizontal="left"/>
    </xf>
    <xf numFmtId="0" fontId="13" fillId="0" borderId="0" xfId="8" applyFont="1" applyFill="1" applyBorder="1" applyAlignment="1" applyProtection="1">
      <alignment horizontal="left"/>
    </xf>
    <xf numFmtId="0" fontId="16" fillId="6" borderId="60" xfId="2" applyFont="1" applyFill="1" applyBorder="1" applyAlignment="1" applyProtection="1">
      <alignment horizontal="left" vertical="center" indent="1"/>
      <protection locked="0"/>
    </xf>
    <xf numFmtId="0" fontId="16" fillId="6" borderId="1" xfId="2" applyFont="1" applyFill="1" applyBorder="1" applyAlignment="1" applyProtection="1">
      <alignment horizontal="left" vertical="center" indent="1"/>
      <protection locked="0"/>
    </xf>
    <xf numFmtId="0" fontId="16" fillId="6" borderId="61" xfId="2" applyFont="1" applyFill="1" applyBorder="1" applyAlignment="1" applyProtection="1">
      <alignment horizontal="left" vertical="center" indent="1"/>
      <protection locked="0"/>
    </xf>
    <xf numFmtId="168" fontId="16" fillId="6" borderId="64" xfId="2" applyNumberFormat="1" applyFont="1" applyFill="1" applyBorder="1" applyAlignment="1" applyProtection="1">
      <alignment horizontal="right" vertical="center" indent="1"/>
      <protection locked="0"/>
    </xf>
    <xf numFmtId="168" fontId="16" fillId="6" borderId="4" xfId="2" applyNumberFormat="1" applyFont="1" applyFill="1" applyBorder="1" applyAlignment="1" applyProtection="1">
      <alignment horizontal="right" vertical="center" indent="1"/>
      <protection locked="0"/>
    </xf>
    <xf numFmtId="0" fontId="16" fillId="6" borderId="65" xfId="2" applyFont="1" applyFill="1" applyBorder="1" applyAlignment="1" applyProtection="1">
      <alignment horizontal="right" vertical="center" indent="1"/>
      <protection locked="0"/>
    </xf>
    <xf numFmtId="0" fontId="16" fillId="6" borderId="6" xfId="2" applyFont="1" applyFill="1" applyBorder="1" applyAlignment="1" applyProtection="1">
      <alignment horizontal="right" vertical="center" indent="1"/>
      <protection locked="0"/>
    </xf>
    <xf numFmtId="0" fontId="5" fillId="0" borderId="1" xfId="2" applyFont="1" applyFill="1" applyBorder="1" applyAlignment="1" applyProtection="1">
      <alignment horizontal="right" vertical="center"/>
    </xf>
    <xf numFmtId="0" fontId="5" fillId="0" borderId="21" xfId="2" applyFont="1" applyFill="1" applyBorder="1" applyAlignment="1" applyProtection="1">
      <alignment horizontal="center" vertical="center"/>
    </xf>
  </cellXfs>
  <cellStyles count="15">
    <cellStyle name="Currency" xfId="1" builtinId="4"/>
    <cellStyle name="Excel Built-in Normal" xfId="5"/>
    <cellStyle name="Normal" xfId="0" builtinId="0"/>
    <cellStyle name="Normal 2" xfId="2"/>
    <cellStyle name="Normal 2 2" xfId="8"/>
    <cellStyle name="Normal 3" xfId="3"/>
    <cellStyle name="Normal 3 2" xfId="10"/>
    <cellStyle name="Normal 4" xfId="6"/>
    <cellStyle name="Normal 4 2" xfId="12"/>
    <cellStyle name="Procent 2" xfId="11"/>
    <cellStyle name="Procent 2 2" xfId="14"/>
    <cellStyle name="Valuta 2" xfId="4"/>
    <cellStyle name="Valuta 2 2" xfId="9"/>
    <cellStyle name="Valuta 3" xfId="7"/>
    <cellStyle name="Valuta 3 2" xfId="1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D7E4BD"/>
      <rgbColor rgb="00800080"/>
      <rgbColor rgb="00008080"/>
      <rgbColor rgb="00BFBFBF"/>
      <rgbColor rgb="00808080"/>
      <rgbColor rgb="00C4BD97"/>
      <rgbColor rgb="00993366"/>
      <rgbColor rgb="00FFFFCC"/>
      <rgbColor rgb="00DBEEF4"/>
      <rgbColor rgb="00660066"/>
      <rgbColor rgb="00CCCCCC"/>
      <rgbColor rgb="000066CC"/>
      <rgbColor rgb="00C6D9F1"/>
      <rgbColor rgb="00000080"/>
      <rgbColor rgb="00FF00FF"/>
      <rgbColor rgb="00EDEAAF"/>
      <rgbColor rgb="0000FFFF"/>
      <rgbColor rgb="00800080"/>
      <rgbColor rgb="00800000"/>
      <rgbColor rgb="00008080"/>
      <rgbColor rgb="000000FF"/>
      <rgbColor rgb="0000CCFF"/>
      <rgbColor rgb="00F2F2F2"/>
      <rgbColor rgb="00CCFFCC"/>
      <rgbColor rgb="00FFFF99"/>
      <rgbColor rgb="008EB4E3"/>
      <rgbColor rgb="00E6B9B8"/>
      <rgbColor rgb="00CCC1DA"/>
      <rgbColor rgb="00FCD5B5"/>
      <rgbColor rgb="003366FF"/>
      <rgbColor rgb="00B7DEE8"/>
      <rgbColor rgb="0099FF66"/>
      <rgbColor rgb="00FFC000"/>
      <rgbColor rgb="00DDD9C3"/>
      <rgbColor rgb="00FF6600"/>
      <rgbColor rgb="00E6E0EC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8</xdr:col>
      <xdr:colOff>1123430</xdr:colOff>
      <xdr:row>1</xdr:row>
      <xdr:rowOff>2250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9125" y="0"/>
          <a:ext cx="1809230" cy="28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  <pageSetUpPr fitToPage="1"/>
  </sheetPr>
  <dimension ref="A1:HV53"/>
  <sheetViews>
    <sheetView showGridLines="0" showRowColHeaders="0" tabSelected="1" zoomScaleNormal="100" workbookViewId="0">
      <selection activeCell="C4" sqref="C4:E4"/>
    </sheetView>
  </sheetViews>
  <sheetFormatPr defaultColWidth="11.5703125" defaultRowHeight="12.75" customHeight="1" x14ac:dyDescent="0.2"/>
  <cols>
    <col min="1" max="1" width="6.28515625" style="15" customWidth="1"/>
    <col min="2" max="2" width="13.28515625" style="1" customWidth="1"/>
    <col min="3" max="3" width="7.7109375" style="1" customWidth="1"/>
    <col min="4" max="4" width="9.42578125" style="1" customWidth="1"/>
    <col min="5" max="5" width="8.28515625" style="1" customWidth="1"/>
    <col min="6" max="6" width="10.28515625" style="1" customWidth="1"/>
    <col min="7" max="7" width="11" style="1" customWidth="1"/>
    <col min="8" max="8" width="10.28515625" style="1" customWidth="1"/>
    <col min="9" max="9" width="17.28515625" style="2" customWidth="1"/>
    <col min="10" max="10" width="6.7109375" style="3" customWidth="1"/>
    <col min="11" max="11" width="42.5703125" style="1" customWidth="1"/>
    <col min="12" max="230" width="10.28515625" style="1" customWidth="1"/>
    <col min="231" max="16384" width="11.5703125" style="16"/>
  </cols>
  <sheetData>
    <row r="1" spans="1:12" s="3" customFormat="1" ht="22.5" customHeight="1" x14ac:dyDescent="0.3">
      <c r="A1" s="5"/>
      <c r="F1" s="16"/>
      <c r="G1" s="14"/>
      <c r="H1" s="98"/>
      <c r="I1" s="98"/>
      <c r="J1" s="4"/>
    </row>
    <row r="2" spans="1:12" s="3" customFormat="1" ht="15" customHeight="1" x14ac:dyDescent="0.25">
      <c r="A2" s="5"/>
      <c r="B2" s="114" t="s">
        <v>20</v>
      </c>
      <c r="C2" s="114"/>
      <c r="D2" s="114"/>
      <c r="E2" s="114"/>
      <c r="F2" s="114"/>
      <c r="G2" s="114"/>
      <c r="H2" s="114"/>
      <c r="I2" s="114"/>
      <c r="J2" s="4"/>
    </row>
    <row r="3" spans="1:12" s="3" customFormat="1" ht="12" customHeight="1" x14ac:dyDescent="0.2">
      <c r="A3" s="5"/>
      <c r="B3" s="110" t="s">
        <v>0</v>
      </c>
      <c r="C3" s="111"/>
      <c r="D3" s="111"/>
      <c r="E3" s="111"/>
      <c r="F3" s="111"/>
      <c r="G3" s="111"/>
      <c r="H3" s="112" t="s">
        <v>43</v>
      </c>
      <c r="I3" s="113"/>
      <c r="J3" s="5"/>
      <c r="K3" s="75" t="s">
        <v>38</v>
      </c>
      <c r="L3" s="75"/>
    </row>
    <row r="4" spans="1:12" ht="12" customHeight="1" x14ac:dyDescent="0.2">
      <c r="B4" s="17" t="s">
        <v>1</v>
      </c>
      <c r="C4" s="103"/>
      <c r="D4" s="104"/>
      <c r="E4" s="105"/>
      <c r="F4" s="109" t="s">
        <v>2</v>
      </c>
      <c r="G4" s="109"/>
      <c r="H4" s="99">
        <v>48300</v>
      </c>
      <c r="I4" s="100"/>
      <c r="J4" s="6"/>
      <c r="K4" s="74" t="s">
        <v>29</v>
      </c>
      <c r="L4" s="74"/>
    </row>
    <row r="5" spans="1:12" ht="12" customHeight="1" x14ac:dyDescent="0.2">
      <c r="B5" s="7" t="s">
        <v>3</v>
      </c>
      <c r="C5" s="106"/>
      <c r="D5" s="82"/>
      <c r="E5" s="107"/>
      <c r="F5" s="108" t="s">
        <v>4</v>
      </c>
      <c r="G5" s="108"/>
      <c r="H5" s="101"/>
      <c r="I5" s="102"/>
      <c r="J5" s="8"/>
      <c r="K5" s="74" t="s">
        <v>26</v>
      </c>
      <c r="L5" s="74"/>
    </row>
    <row r="6" spans="1:12" ht="12" customHeight="1" x14ac:dyDescent="0.2">
      <c r="B6" s="7" t="s">
        <v>5</v>
      </c>
      <c r="C6" s="106"/>
      <c r="D6" s="82"/>
      <c r="E6" s="107"/>
      <c r="F6" s="108" t="s">
        <v>40</v>
      </c>
      <c r="G6" s="108"/>
      <c r="H6" s="101"/>
      <c r="I6" s="102"/>
      <c r="J6" s="25"/>
      <c r="K6" s="74" t="s">
        <v>27</v>
      </c>
      <c r="L6" s="74"/>
    </row>
    <row r="7" spans="1:12" ht="12" customHeight="1" x14ac:dyDescent="0.2">
      <c r="B7" s="7" t="s">
        <v>6</v>
      </c>
      <c r="C7" s="106"/>
      <c r="D7" s="82"/>
      <c r="E7" s="107"/>
      <c r="F7" s="108" t="s">
        <v>39</v>
      </c>
      <c r="G7" s="108"/>
      <c r="H7" s="132"/>
      <c r="I7" s="133"/>
      <c r="J7" s="25"/>
      <c r="K7" s="74" t="s">
        <v>28</v>
      </c>
      <c r="L7" s="74"/>
    </row>
    <row r="8" spans="1:12" ht="12" customHeight="1" x14ac:dyDescent="0.2">
      <c r="B8" s="7" t="s">
        <v>7</v>
      </c>
      <c r="C8" s="129"/>
      <c r="D8" s="130"/>
      <c r="E8" s="131"/>
      <c r="F8" s="136" t="s">
        <v>8</v>
      </c>
      <c r="G8" s="136"/>
      <c r="H8" s="134"/>
      <c r="I8" s="135"/>
      <c r="J8" s="25"/>
      <c r="K8" s="70" t="s">
        <v>42</v>
      </c>
      <c r="L8" s="71">
        <v>5.2370000000000001</v>
      </c>
    </row>
    <row r="9" spans="1:12" ht="12" customHeight="1" x14ac:dyDescent="0.2">
      <c r="B9" s="137"/>
      <c r="C9" s="137"/>
      <c r="D9" s="137"/>
      <c r="E9" s="137"/>
      <c r="F9" s="137"/>
      <c r="G9" s="137"/>
      <c r="H9" s="137"/>
      <c r="I9" s="137"/>
      <c r="J9" s="25"/>
      <c r="K9" s="3"/>
    </row>
    <row r="10" spans="1:12" ht="12" customHeight="1" x14ac:dyDescent="0.2">
      <c r="B10" s="85" t="s">
        <v>19</v>
      </c>
      <c r="C10" s="86"/>
      <c r="D10" s="86"/>
      <c r="E10" s="86"/>
      <c r="F10" s="86"/>
      <c r="G10" s="86"/>
      <c r="H10" s="86"/>
      <c r="I10" s="87"/>
      <c r="J10" s="9"/>
      <c r="K10" s="3"/>
    </row>
    <row r="11" spans="1:12" ht="12" customHeight="1" x14ac:dyDescent="0.2">
      <c r="B11" s="76" t="s">
        <v>12</v>
      </c>
      <c r="C11" s="77"/>
      <c r="D11" s="77"/>
      <c r="E11" s="77"/>
      <c r="F11" s="78"/>
      <c r="G11" s="28" t="s">
        <v>24</v>
      </c>
      <c r="H11" s="27" t="s">
        <v>25</v>
      </c>
      <c r="I11" s="24" t="s">
        <v>9</v>
      </c>
      <c r="J11" s="10"/>
    </row>
    <row r="12" spans="1:12" ht="12" customHeight="1" x14ac:dyDescent="0.2">
      <c r="B12" s="79"/>
      <c r="C12" s="80"/>
      <c r="D12" s="80"/>
      <c r="E12" s="80"/>
      <c r="F12" s="80"/>
      <c r="G12" s="53"/>
      <c r="H12" s="54"/>
      <c r="I12" s="68">
        <f t="shared" ref="I12:I17" si="0">IF(H12=0,0,G12*($L$8+($L$8*0.25)*(H12-1)))</f>
        <v>0</v>
      </c>
      <c r="J12" s="11"/>
    </row>
    <row r="13" spans="1:12" ht="12" customHeight="1" x14ac:dyDescent="0.2">
      <c r="B13" s="81"/>
      <c r="C13" s="82"/>
      <c r="D13" s="82"/>
      <c r="E13" s="82"/>
      <c r="F13" s="82"/>
      <c r="G13" s="55"/>
      <c r="H13" s="56"/>
      <c r="I13" s="67">
        <f t="shared" si="0"/>
        <v>0</v>
      </c>
      <c r="J13" s="11"/>
      <c r="K13" s="3"/>
    </row>
    <row r="14" spans="1:12" ht="12" customHeight="1" x14ac:dyDescent="0.2">
      <c r="B14" s="81"/>
      <c r="C14" s="82"/>
      <c r="D14" s="82"/>
      <c r="E14" s="82"/>
      <c r="F14" s="82"/>
      <c r="G14" s="55"/>
      <c r="H14" s="56"/>
      <c r="I14" s="67">
        <f t="shared" si="0"/>
        <v>0</v>
      </c>
      <c r="J14" s="11"/>
      <c r="K14" s="3"/>
    </row>
    <row r="15" spans="1:12" ht="12" customHeight="1" x14ac:dyDescent="0.2">
      <c r="B15" s="81"/>
      <c r="C15" s="82"/>
      <c r="D15" s="82"/>
      <c r="E15" s="82"/>
      <c r="F15" s="82"/>
      <c r="G15" s="55"/>
      <c r="H15" s="56"/>
      <c r="I15" s="67">
        <f t="shared" si="0"/>
        <v>0</v>
      </c>
      <c r="J15" s="11"/>
      <c r="K15" s="3"/>
    </row>
    <row r="16" spans="1:12" ht="12" customHeight="1" x14ac:dyDescent="0.2">
      <c r="B16" s="81"/>
      <c r="C16" s="82"/>
      <c r="D16" s="82"/>
      <c r="E16" s="82"/>
      <c r="F16" s="82"/>
      <c r="G16" s="55"/>
      <c r="H16" s="56"/>
      <c r="I16" s="67">
        <f t="shared" si="0"/>
        <v>0</v>
      </c>
      <c r="J16" s="11"/>
      <c r="K16" s="3"/>
    </row>
    <row r="17" spans="2:11" ht="12" customHeight="1" x14ac:dyDescent="0.2">
      <c r="B17" s="88"/>
      <c r="C17" s="89"/>
      <c r="D17" s="89"/>
      <c r="E17" s="89"/>
      <c r="F17" s="89"/>
      <c r="G17" s="65"/>
      <c r="H17" s="66"/>
      <c r="I17" s="69">
        <f t="shared" si="0"/>
        <v>0</v>
      </c>
      <c r="J17" s="11"/>
      <c r="K17" s="3"/>
    </row>
    <row r="18" spans="2:11" ht="12" customHeight="1" x14ac:dyDescent="0.2">
      <c r="B18" s="121" t="s">
        <v>10</v>
      </c>
      <c r="C18" s="122"/>
      <c r="D18" s="122"/>
      <c r="E18" s="122"/>
      <c r="F18" s="122"/>
      <c r="G18" s="122"/>
      <c r="H18" s="122"/>
      <c r="I18" s="29">
        <f>SUM(I12:I17)</f>
        <v>0</v>
      </c>
      <c r="J18" s="12"/>
      <c r="K18" s="3"/>
    </row>
    <row r="19" spans="2:11" ht="12" customHeight="1" x14ac:dyDescent="0.2">
      <c r="B19" s="92"/>
      <c r="C19" s="92"/>
      <c r="D19" s="92"/>
      <c r="E19" s="92"/>
      <c r="F19" s="92"/>
      <c r="G19" s="92"/>
      <c r="H19" s="92"/>
      <c r="I19" s="92"/>
      <c r="J19" s="9"/>
    </row>
    <row r="20" spans="2:11" ht="12" customHeight="1" x14ac:dyDescent="0.2">
      <c r="B20" s="85" t="s">
        <v>41</v>
      </c>
      <c r="C20" s="86"/>
      <c r="D20" s="86"/>
      <c r="E20" s="86"/>
      <c r="F20" s="86"/>
      <c r="G20" s="86"/>
      <c r="H20" s="86"/>
      <c r="I20" s="87"/>
      <c r="J20" s="10"/>
    </row>
    <row r="21" spans="2:11" ht="12" customHeight="1" x14ac:dyDescent="0.2">
      <c r="B21" s="90" t="s">
        <v>12</v>
      </c>
      <c r="C21" s="91"/>
      <c r="D21" s="91"/>
      <c r="E21" s="91"/>
      <c r="F21" s="91"/>
      <c r="G21" s="91"/>
      <c r="H21" s="91"/>
      <c r="I21" s="23" t="s">
        <v>9</v>
      </c>
      <c r="J21" s="10"/>
    </row>
    <row r="22" spans="2:11" ht="12" customHeight="1" x14ac:dyDescent="0.2">
      <c r="B22" s="79"/>
      <c r="C22" s="80"/>
      <c r="D22" s="80"/>
      <c r="E22" s="80"/>
      <c r="F22" s="80"/>
      <c r="G22" s="80"/>
      <c r="H22" s="80"/>
      <c r="I22" s="57"/>
      <c r="J22" s="10"/>
    </row>
    <row r="23" spans="2:11" ht="12" customHeight="1" x14ac:dyDescent="0.2">
      <c r="B23" s="81"/>
      <c r="C23" s="82"/>
      <c r="D23" s="82"/>
      <c r="E23" s="82"/>
      <c r="F23" s="82"/>
      <c r="G23" s="82"/>
      <c r="H23" s="82"/>
      <c r="I23" s="58"/>
      <c r="J23" s="10"/>
    </row>
    <row r="24" spans="2:11" ht="12" customHeight="1" x14ac:dyDescent="0.2">
      <c r="B24" s="81"/>
      <c r="C24" s="82"/>
      <c r="D24" s="82"/>
      <c r="E24" s="82"/>
      <c r="F24" s="82"/>
      <c r="G24" s="82"/>
      <c r="H24" s="82"/>
      <c r="I24" s="58"/>
      <c r="J24" s="10"/>
    </row>
    <row r="25" spans="2:11" ht="12" customHeight="1" x14ac:dyDescent="0.2">
      <c r="B25" s="81"/>
      <c r="C25" s="82"/>
      <c r="D25" s="82"/>
      <c r="E25" s="82"/>
      <c r="F25" s="82"/>
      <c r="G25" s="82"/>
      <c r="H25" s="82"/>
      <c r="I25" s="58"/>
      <c r="J25" s="10"/>
    </row>
    <row r="26" spans="2:11" ht="12" customHeight="1" x14ac:dyDescent="0.2">
      <c r="B26" s="81"/>
      <c r="C26" s="82"/>
      <c r="D26" s="82"/>
      <c r="E26" s="82"/>
      <c r="F26" s="82"/>
      <c r="G26" s="82"/>
      <c r="H26" s="82"/>
      <c r="I26" s="58"/>
      <c r="J26" s="10"/>
    </row>
    <row r="27" spans="2:11" ht="12" customHeight="1" x14ac:dyDescent="0.2">
      <c r="B27" s="93"/>
      <c r="C27" s="94"/>
      <c r="D27" s="94"/>
      <c r="E27" s="94"/>
      <c r="F27" s="94"/>
      <c r="G27" s="94"/>
      <c r="H27" s="94"/>
      <c r="I27" s="59"/>
      <c r="J27" s="12"/>
    </row>
    <row r="28" spans="2:11" ht="12" customHeight="1" x14ac:dyDescent="0.2">
      <c r="B28" s="121" t="s">
        <v>10</v>
      </c>
      <c r="C28" s="122"/>
      <c r="D28" s="122"/>
      <c r="E28" s="122"/>
      <c r="F28" s="122"/>
      <c r="G28" s="122"/>
      <c r="H28" s="122"/>
      <c r="I28" s="29">
        <f>SUM(I22:I27)</f>
        <v>0</v>
      </c>
      <c r="J28" s="9"/>
    </row>
    <row r="29" spans="2:11" ht="12" customHeight="1" x14ac:dyDescent="0.2">
      <c r="B29" s="124"/>
      <c r="C29" s="124"/>
      <c r="D29" s="124"/>
      <c r="E29" s="124"/>
      <c r="F29" s="124"/>
      <c r="G29" s="124"/>
      <c r="H29" s="124"/>
      <c r="I29" s="124"/>
      <c r="J29" s="10"/>
    </row>
    <row r="30" spans="2:11" ht="12" customHeight="1" x14ac:dyDescent="0.2">
      <c r="B30" s="85" t="s">
        <v>11</v>
      </c>
      <c r="C30" s="86"/>
      <c r="D30" s="86"/>
      <c r="E30" s="86"/>
      <c r="F30" s="86"/>
      <c r="G30" s="86"/>
      <c r="H30" s="86"/>
      <c r="I30" s="87"/>
      <c r="J30" s="11"/>
    </row>
    <row r="31" spans="2:11" ht="12" customHeight="1" x14ac:dyDescent="0.2">
      <c r="B31" s="90" t="s">
        <v>12</v>
      </c>
      <c r="C31" s="91"/>
      <c r="D31" s="91"/>
      <c r="E31" s="91"/>
      <c r="F31" s="91"/>
      <c r="G31" s="95"/>
      <c r="H31" s="26" t="s">
        <v>13</v>
      </c>
      <c r="I31" s="22" t="s">
        <v>9</v>
      </c>
      <c r="J31" s="11"/>
    </row>
    <row r="32" spans="2:11" ht="12" customHeight="1" x14ac:dyDescent="0.2">
      <c r="B32" s="96" t="s">
        <v>17</v>
      </c>
      <c r="C32" s="97"/>
      <c r="D32" s="97"/>
      <c r="E32" s="97"/>
      <c r="F32" s="97"/>
      <c r="G32" s="97"/>
      <c r="H32" s="60"/>
      <c r="I32" s="72">
        <f>IF(H32&gt;0,H32*625,0)</f>
        <v>0</v>
      </c>
      <c r="J32" s="11"/>
    </row>
    <row r="33" spans="1:10" ht="12" customHeight="1" x14ac:dyDescent="0.2">
      <c r="B33" s="83" t="s">
        <v>18</v>
      </c>
      <c r="C33" s="84"/>
      <c r="D33" s="84"/>
      <c r="E33" s="84"/>
      <c r="F33" s="84"/>
      <c r="G33" s="84"/>
      <c r="H33" s="61"/>
      <c r="I33" s="73">
        <f>IF(H33&gt;0,H33*5000,0)</f>
        <v>0</v>
      </c>
      <c r="J33" s="11"/>
    </row>
    <row r="34" spans="1:10" ht="12" customHeight="1" x14ac:dyDescent="0.2">
      <c r="A34" s="5"/>
      <c r="B34" s="121" t="s">
        <v>10</v>
      </c>
      <c r="C34" s="122"/>
      <c r="D34" s="122"/>
      <c r="E34" s="122"/>
      <c r="F34" s="122"/>
      <c r="G34" s="122"/>
      <c r="H34" s="122"/>
      <c r="I34" s="29">
        <f>SUM(I32:I33)</f>
        <v>0</v>
      </c>
      <c r="J34" s="11"/>
    </row>
    <row r="35" spans="1:10" ht="12" customHeight="1" x14ac:dyDescent="0.2">
      <c r="B35" s="124"/>
      <c r="C35" s="124"/>
      <c r="D35" s="124"/>
      <c r="E35" s="124"/>
      <c r="F35" s="124"/>
      <c r="G35" s="124"/>
      <c r="H35" s="124"/>
      <c r="I35" s="124"/>
      <c r="J35" s="11"/>
    </row>
    <row r="36" spans="1:10" ht="12" customHeight="1" x14ac:dyDescent="0.2">
      <c r="B36" s="85" t="s">
        <v>30</v>
      </c>
      <c r="C36" s="86"/>
      <c r="D36" s="86"/>
      <c r="E36" s="86"/>
      <c r="F36" s="86"/>
      <c r="G36" s="86"/>
      <c r="H36" s="86"/>
      <c r="I36" s="87"/>
      <c r="J36" s="11"/>
    </row>
    <row r="37" spans="1:10" ht="12" customHeight="1" x14ac:dyDescent="0.2">
      <c r="B37" s="90" t="s">
        <v>12</v>
      </c>
      <c r="C37" s="91"/>
      <c r="D37" s="91"/>
      <c r="E37" s="91"/>
      <c r="F37" s="91"/>
      <c r="G37" s="91"/>
      <c r="H37" s="91"/>
      <c r="I37" s="21" t="s">
        <v>9</v>
      </c>
      <c r="J37" s="11"/>
    </row>
    <row r="38" spans="1:10" ht="12" customHeight="1" x14ac:dyDescent="0.2">
      <c r="B38" s="79"/>
      <c r="C38" s="80"/>
      <c r="D38" s="80"/>
      <c r="E38" s="80"/>
      <c r="F38" s="80"/>
      <c r="G38" s="80"/>
      <c r="H38" s="80"/>
      <c r="I38" s="62"/>
      <c r="J38" s="11"/>
    </row>
    <row r="39" spans="1:10" ht="12" customHeight="1" x14ac:dyDescent="0.2">
      <c r="B39" s="81"/>
      <c r="C39" s="82"/>
      <c r="D39" s="82"/>
      <c r="E39" s="82"/>
      <c r="F39" s="82"/>
      <c r="G39" s="82"/>
      <c r="H39" s="82"/>
      <c r="I39" s="63"/>
      <c r="J39" s="11"/>
    </row>
    <row r="40" spans="1:10" ht="12" customHeight="1" x14ac:dyDescent="0.2">
      <c r="B40" s="81"/>
      <c r="C40" s="82"/>
      <c r="D40" s="82"/>
      <c r="E40" s="82"/>
      <c r="F40" s="82"/>
      <c r="G40" s="82"/>
      <c r="H40" s="82"/>
      <c r="I40" s="63"/>
      <c r="J40" s="11"/>
    </row>
    <row r="41" spans="1:10" ht="12.75" customHeight="1" x14ac:dyDescent="0.2">
      <c r="B41" s="81"/>
      <c r="C41" s="82"/>
      <c r="D41" s="82"/>
      <c r="E41" s="82"/>
      <c r="F41" s="82"/>
      <c r="G41" s="82"/>
      <c r="H41" s="82"/>
      <c r="I41" s="63"/>
      <c r="J41" s="13"/>
    </row>
    <row r="42" spans="1:10" ht="12.75" customHeight="1" x14ac:dyDescent="0.2">
      <c r="B42" s="93"/>
      <c r="C42" s="94"/>
      <c r="D42" s="94"/>
      <c r="E42" s="94"/>
      <c r="F42" s="94"/>
      <c r="G42" s="94"/>
      <c r="H42" s="94"/>
      <c r="I42" s="64"/>
      <c r="J42" s="13"/>
    </row>
    <row r="43" spans="1:10" ht="12.75" customHeight="1" x14ac:dyDescent="0.2">
      <c r="B43" s="121" t="s">
        <v>10</v>
      </c>
      <c r="C43" s="122"/>
      <c r="D43" s="122"/>
      <c r="E43" s="122"/>
      <c r="F43" s="122"/>
      <c r="G43" s="122"/>
      <c r="H43" s="122"/>
      <c r="I43" s="29">
        <f>SUM(I37:I42)</f>
        <v>0</v>
      </c>
      <c r="J43" s="13"/>
    </row>
    <row r="44" spans="1:10" ht="12.75" customHeight="1" x14ac:dyDescent="0.2">
      <c r="B44" s="123"/>
      <c r="C44" s="123"/>
      <c r="D44" s="123"/>
      <c r="E44" s="123"/>
      <c r="F44" s="123"/>
      <c r="G44" s="123"/>
      <c r="H44" s="123"/>
      <c r="I44" s="123"/>
      <c r="J44" s="13"/>
    </row>
    <row r="45" spans="1:10" ht="12.75" customHeight="1" x14ac:dyDescent="0.2">
      <c r="B45" s="120" t="s">
        <v>23</v>
      </c>
      <c r="C45" s="120"/>
      <c r="D45" s="120"/>
      <c r="E45" s="120"/>
      <c r="F45" s="120"/>
      <c r="G45" s="120"/>
      <c r="H45" s="120"/>
      <c r="I45" s="20">
        <f>IF((($I$18+$I$28+$I$34+$I$43)*0.2)&lt;H4*0.2,($I$18+$I$28+$I$34+$I$43)*0.2,H4*0.2)</f>
        <v>0</v>
      </c>
      <c r="J45" s="13"/>
    </row>
    <row r="46" spans="1:10" ht="16.5" customHeight="1" x14ac:dyDescent="0.2">
      <c r="B46" s="126" t="s">
        <v>14</v>
      </c>
      <c r="C46" s="126"/>
      <c r="D46" s="126"/>
      <c r="E46" s="126"/>
      <c r="F46" s="126"/>
      <c r="G46" s="126"/>
      <c r="H46" s="126"/>
      <c r="I46" s="18">
        <f>I18+I28+I34+I43+I45+I47</f>
        <v>5000</v>
      </c>
      <c r="J46" s="13"/>
    </row>
    <row r="47" spans="1:10" ht="12.75" customHeight="1" x14ac:dyDescent="0.2">
      <c r="B47" s="118" t="s">
        <v>15</v>
      </c>
      <c r="C47" s="119"/>
      <c r="D47" s="119"/>
      <c r="E47" s="119"/>
      <c r="F47" s="119"/>
      <c r="G47" s="119"/>
      <c r="H47" s="119"/>
      <c r="I47" s="19">
        <f>IF((I18+I28+I34+I43+I45)&lt;5000,5000-(I18+I28+I34+I43+I45),0)</f>
        <v>5000</v>
      </c>
    </row>
    <row r="48" spans="1:10" ht="44.25" customHeight="1" x14ac:dyDescent="0.2">
      <c r="B48" s="125" t="s">
        <v>16</v>
      </c>
      <c r="C48" s="125"/>
      <c r="D48" s="125"/>
      <c r="E48" s="125"/>
      <c r="F48" s="125"/>
      <c r="G48" s="125"/>
      <c r="H48" s="125"/>
      <c r="I48" s="125"/>
    </row>
    <row r="49" spans="2:230" ht="12.75" customHeight="1" x14ac:dyDescent="0.2">
      <c r="B49" s="127" t="s">
        <v>37</v>
      </c>
      <c r="C49" s="127"/>
      <c r="D49" s="127"/>
      <c r="E49" s="127"/>
      <c r="F49" s="127"/>
      <c r="G49" s="127"/>
      <c r="H49" s="127"/>
      <c r="I49" s="127"/>
      <c r="J49" s="128"/>
    </row>
    <row r="50" spans="2:230" ht="12.75" customHeight="1" x14ac:dyDescent="0.2">
      <c r="B50" s="34" t="s">
        <v>44</v>
      </c>
      <c r="C50" s="35"/>
      <c r="D50" s="35"/>
      <c r="E50" s="30" t="s">
        <v>31</v>
      </c>
      <c r="F50" s="30" t="s">
        <v>9</v>
      </c>
      <c r="G50" s="36"/>
      <c r="H50" s="36"/>
      <c r="I50" s="37"/>
      <c r="J50" s="52"/>
      <c r="HV50" s="16"/>
    </row>
    <row r="51" spans="2:230" ht="30" customHeight="1" x14ac:dyDescent="0.2">
      <c r="B51" s="115"/>
      <c r="C51" s="116"/>
      <c r="D51" s="117"/>
      <c r="E51" s="31"/>
      <c r="F51" s="32">
        <f>IF(E51&gt;1,"FEL",I46*E51)</f>
        <v>0</v>
      </c>
      <c r="G51" s="38" t="s">
        <v>32</v>
      </c>
      <c r="H51" s="39"/>
      <c r="I51" s="40"/>
      <c r="J51" s="1"/>
      <c r="HV51" s="16"/>
    </row>
    <row r="52" spans="2:230" ht="30" customHeight="1" x14ac:dyDescent="0.2">
      <c r="B52" s="33" t="s">
        <v>21</v>
      </c>
      <c r="C52" s="41">
        <v>0</v>
      </c>
      <c r="D52" s="42"/>
      <c r="E52" s="43" t="s">
        <v>22</v>
      </c>
      <c r="F52" s="44"/>
      <c r="G52" s="43" t="s">
        <v>33</v>
      </c>
      <c r="H52" s="45"/>
      <c r="I52" s="46"/>
      <c r="J52" s="1"/>
      <c r="HV52" s="16"/>
    </row>
    <row r="53" spans="2:230" ht="30" customHeight="1" x14ac:dyDescent="0.2">
      <c r="B53" s="47" t="s">
        <v>34</v>
      </c>
      <c r="C53" s="48"/>
      <c r="D53" s="49" t="s">
        <v>35</v>
      </c>
      <c r="E53" s="50"/>
      <c r="F53" s="48"/>
      <c r="G53" s="49" t="s">
        <v>36</v>
      </c>
      <c r="H53" s="50"/>
      <c r="I53" s="51"/>
      <c r="J53" s="1"/>
      <c r="HV53" s="16"/>
    </row>
  </sheetData>
  <sheetProtection algorithmName="SHA-512" hashValue="i3NJxhCJFLS/gIgZ8ULnacNj9bW7Rd9sYN5n9dJ2mPdATKLYW6WU9zMiLgbri8YFZxidsWLV2HEbbk6rMlVx9g==" saltValue="V6bKbUdhK3BKTywNakBXUA==" spinCount="100000" sheet="1" objects="1" scenarios="1" selectLockedCells="1"/>
  <mergeCells count="66">
    <mergeCell ref="B48:I48"/>
    <mergeCell ref="B46:H46"/>
    <mergeCell ref="B42:H42"/>
    <mergeCell ref="B49:J49"/>
    <mergeCell ref="C7:E7"/>
    <mergeCell ref="C8:E8"/>
    <mergeCell ref="H7:I7"/>
    <mergeCell ref="H8:I8"/>
    <mergeCell ref="B10:I10"/>
    <mergeCell ref="F7:G7"/>
    <mergeCell ref="F8:G8"/>
    <mergeCell ref="B9:I9"/>
    <mergeCell ref="B29:I29"/>
    <mergeCell ref="B28:H28"/>
    <mergeCell ref="B34:H34"/>
    <mergeCell ref="B18:H18"/>
    <mergeCell ref="B51:D51"/>
    <mergeCell ref="B22:H22"/>
    <mergeCell ref="B23:H23"/>
    <mergeCell ref="B24:H24"/>
    <mergeCell ref="B25:H25"/>
    <mergeCell ref="B47:H47"/>
    <mergeCell ref="B45:H45"/>
    <mergeCell ref="B43:H43"/>
    <mergeCell ref="B44:I44"/>
    <mergeCell ref="B35:I35"/>
    <mergeCell ref="B36:I36"/>
    <mergeCell ref="B37:H37"/>
    <mergeCell ref="B38:H38"/>
    <mergeCell ref="B39:H39"/>
    <mergeCell ref="B40:H40"/>
    <mergeCell ref="B41:H41"/>
    <mergeCell ref="H1:I1"/>
    <mergeCell ref="H4:I4"/>
    <mergeCell ref="H5:I5"/>
    <mergeCell ref="H6:I6"/>
    <mergeCell ref="C4:E4"/>
    <mergeCell ref="C5:E5"/>
    <mergeCell ref="C6:E6"/>
    <mergeCell ref="F5:G5"/>
    <mergeCell ref="F4:G4"/>
    <mergeCell ref="F6:G6"/>
    <mergeCell ref="B3:G3"/>
    <mergeCell ref="H3:I3"/>
    <mergeCell ref="B2:I2"/>
    <mergeCell ref="B33:G33"/>
    <mergeCell ref="B20:I20"/>
    <mergeCell ref="B16:F16"/>
    <mergeCell ref="B17:F17"/>
    <mergeCell ref="B21:H21"/>
    <mergeCell ref="B19:I19"/>
    <mergeCell ref="B30:I30"/>
    <mergeCell ref="B26:H26"/>
    <mergeCell ref="B27:H27"/>
    <mergeCell ref="B31:G31"/>
    <mergeCell ref="B32:G32"/>
    <mergeCell ref="B11:F11"/>
    <mergeCell ref="B12:F12"/>
    <mergeCell ref="B13:F13"/>
    <mergeCell ref="B14:F14"/>
    <mergeCell ref="B15:F15"/>
    <mergeCell ref="K4:L4"/>
    <mergeCell ref="K5:L5"/>
    <mergeCell ref="K6:L6"/>
    <mergeCell ref="K7:L7"/>
    <mergeCell ref="K3:L3"/>
  </mergeCells>
  <dataValidations count="1">
    <dataValidation type="whole" allowBlank="1" showInputMessage="1" showErrorMessage="1" sqref="H12:H17">
      <formula1>0</formula1>
      <formula2>2</formula2>
    </dataValidation>
  </dataValidations>
  <printOptions horizontalCentered="1"/>
  <pageMargins left="0.25" right="0.25" top="0.75" bottom="0.75" header="0.3" footer="0.3"/>
  <pageSetup paperSize="9" firstPageNumber="0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6E1789BD2C924C9AD27D3931A65AA4" ma:contentTypeVersion="6" ma:contentTypeDescription="Create a new document." ma:contentTypeScope="" ma:versionID="cc95ea0729326ce498b5024c3c34a7f0">
  <xsd:schema xmlns:xsd="http://www.w3.org/2001/XMLSchema" xmlns:xs="http://www.w3.org/2001/XMLSchema" xmlns:p="http://schemas.microsoft.com/office/2006/metadata/properties" xmlns:ns2="2a1259a8-9be4-4f50-8927-e6dd8ca9402d" xmlns:ns3="ce57bdf0-80b2-4782-a14e-d61b31d8edf5" xmlns:ns4="48933de3-8920-4585-97ae-1a0e64138b11" targetNamespace="http://schemas.microsoft.com/office/2006/metadata/properties" ma:root="true" ma:fieldsID="a647bc83186f6058a980e3607c410a5b" ns2:_="" ns3:_="" ns4:_="">
    <xsd:import namespace="2a1259a8-9be4-4f50-8927-e6dd8ca9402d"/>
    <xsd:import namespace="ce57bdf0-80b2-4782-a14e-d61b31d8edf5"/>
    <xsd:import namespace="48933de3-8920-4585-97ae-1a0e64138b1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4:_x006b_fk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259a8-9be4-4f50-8927-e6dd8ca9402d" elementFormDefault="qualified">
    <xsd:import namespace="http://schemas.microsoft.com/office/2006/documentManagement/types"/>
    <xsd:import namespace="http://schemas.microsoft.com/office/infopath/2007/PartnerControls"/>
    <xsd:element name="_dlc_DocId" ma:index="5" nillable="true" ma:displayName="Dokument-ID-värde" ma:description="Värdet för dokument-ID som tilldelats till det här objektet." ma:internalName="_dlc_DocId" ma:readOnly="true">
      <xsd:simpleType>
        <xsd:restriction base="dms:Text"/>
      </xsd:simpleType>
    </xsd:element>
    <xsd:element name="_dlc_DocIdUrl" ma:index="6" nillable="true" ma:displayName="Dokument-ID" ma:description="Permanent länk till det här dokumente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7bdf0-80b2-4782-a14e-d61b31d8edf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33de3-8920-4585-97ae-1a0e64138b11" elementFormDefault="qualified">
    <xsd:import namespace="http://schemas.microsoft.com/office/2006/documentManagement/types"/>
    <xsd:import namespace="http://schemas.microsoft.com/office/infopath/2007/PartnerControls"/>
    <xsd:element name="_x006b_fk0" ma:index="13" nillable="true" ma:displayName="Text" ma:internalName="_x006b_fk0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6b_fk0 xmlns="48933de3-8920-4585-97ae-1a0e64138b11" xsi:nil="true"/>
  </documentManagement>
</p:properties>
</file>

<file path=customXml/itemProps1.xml><?xml version="1.0" encoding="utf-8"?>
<ds:datastoreItem xmlns:ds="http://schemas.openxmlformats.org/officeDocument/2006/customXml" ds:itemID="{19221402-B9DA-44C6-AFB5-031AEA1E6F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1259a8-9be4-4f50-8927-e6dd8ca9402d"/>
    <ds:schemaRef ds:uri="ce57bdf0-80b2-4782-a14e-d61b31d8edf5"/>
    <ds:schemaRef ds:uri="48933de3-8920-4585-97ae-1a0e64138b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DE44C0-2243-409F-A287-F3539403CE0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86E26AB-A854-4740-9281-30EFC5C3A3E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3B79A82-3E0C-421B-A63B-AD5D93F96D2C}">
  <ds:schemaRefs>
    <ds:schemaRef ds:uri="http://schemas.microsoft.com/office/2006/metadata/properties"/>
    <ds:schemaRef ds:uri="http://purl.org/dc/elements/1.1/"/>
    <ds:schemaRef ds:uri="48933de3-8920-4585-97ae-1a0e64138b11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ce57bdf0-80b2-4782-a14e-d61b31d8edf5"/>
    <ds:schemaRef ds:uri="http://schemas.microsoft.com/office/2006/documentManagement/types"/>
    <ds:schemaRef ds:uri="2a1259a8-9be4-4f50-8927-e6dd8ca9402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Värderingsprotokoll</vt:lpstr>
      <vt:lpstr>Värderingsprotokoll!Print_Area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Henriksson Fredrik (DS-UR)</dc:creator>
  <cp:lastModifiedBy>Olsson Lena (GS-AS) ext</cp:lastModifiedBy>
  <cp:lastPrinted>2022-01-13T08:38:22Z</cp:lastPrinted>
  <dcterms:created xsi:type="dcterms:W3CDTF">2016-01-25T06:11:54Z</dcterms:created>
  <dcterms:modified xsi:type="dcterms:W3CDTF">2022-01-16T14:33:51Z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559495-8c45-4333-a448-fe4ad50e7cd4_Enabled">
    <vt:lpwstr>true</vt:lpwstr>
  </property>
  <property fmtid="{D5CDD505-2E9C-101B-9397-08002B2CF9AE}" pid="3" name="MSIP_Label_c9559495-8c45-4333-a448-fe4ad50e7cd4_SetDate">
    <vt:lpwstr>2022-01-13T08:38:03Z</vt:lpwstr>
  </property>
  <property fmtid="{D5CDD505-2E9C-101B-9397-08002B2CF9AE}" pid="4" name="MSIP_Label_c9559495-8c45-4333-a448-fe4ad50e7cd4_Method">
    <vt:lpwstr>Privileged</vt:lpwstr>
  </property>
  <property fmtid="{D5CDD505-2E9C-101B-9397-08002B2CF9AE}" pid="5" name="MSIP_Label_c9559495-8c45-4333-a448-fe4ad50e7cd4_Name">
    <vt:lpwstr>c9559495-8c45-4333-a448-fe4ad50e7cd4</vt:lpwstr>
  </property>
  <property fmtid="{D5CDD505-2E9C-101B-9397-08002B2CF9AE}" pid="6" name="MSIP_Label_c9559495-8c45-4333-a448-fe4ad50e7cd4_SiteId">
    <vt:lpwstr>f8be18a6-f648-4a47-be73-86d6c5c6604d</vt:lpwstr>
  </property>
  <property fmtid="{D5CDD505-2E9C-101B-9397-08002B2CF9AE}" pid="7" name="MSIP_Label_c9559495-8c45-4333-a448-fe4ad50e7cd4_ActionId">
    <vt:lpwstr>9d08abe1-9672-4938-aae4-585c6cf67fdf</vt:lpwstr>
  </property>
  <property fmtid="{D5CDD505-2E9C-101B-9397-08002B2CF9AE}" pid="8" name="MSIP_Label_c9559495-8c45-4333-a448-fe4ad50e7cd4_ContentBits">
    <vt:lpwstr>0</vt:lpwstr>
  </property>
  <property fmtid="{D5CDD505-2E9C-101B-9397-08002B2CF9AE}" pid="9" name="ContentTypeId">
    <vt:lpwstr>0x010100ED6E1789BD2C924C9AD27D3931A65AA4</vt:lpwstr>
  </property>
</Properties>
</file>