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0" yWindow="165" windowWidth="13065" windowHeight="12315"/>
  </bookViews>
  <sheets>
    <sheet name="Fungible" sheetId="5" r:id="rId1"/>
    <sheet name="NO Fungible" sheetId="2" r:id="rId2"/>
    <sheet name="Cálculos" sheetId="4" r:id="rId3"/>
  </sheets>
  <calcPr calcId="145621"/>
</workbook>
</file>

<file path=xl/calcChain.xml><?xml version="1.0" encoding="utf-8"?>
<calcChain xmlns="http://schemas.openxmlformats.org/spreadsheetml/2006/main">
  <c r="D12" i="5" l="1"/>
  <c r="D9" i="5"/>
  <c r="F1523" i="2" l="1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8" i="5"/>
  <c r="C8" i="4"/>
  <c r="B5" i="4"/>
  <c r="B4" i="4"/>
  <c r="B3" i="4"/>
  <c r="B2" i="4"/>
  <c r="B1" i="4"/>
  <c r="B5" i="2"/>
  <c r="B4" i="2"/>
  <c r="B3" i="2"/>
  <c r="B2" i="2"/>
  <c r="B1" i="2"/>
  <c r="C7" i="4" l="1"/>
  <c r="C9" i="4" s="1"/>
</calcChain>
</file>

<file path=xl/sharedStrings.xml><?xml version="1.0" encoding="utf-8"?>
<sst xmlns="http://schemas.openxmlformats.org/spreadsheetml/2006/main" count="56" uniqueCount="34">
  <si>
    <t>Cantidad</t>
  </si>
  <si>
    <t>Tarea</t>
  </si>
  <si>
    <t>Inicio</t>
  </si>
  <si>
    <t>Final</t>
  </si>
  <si>
    <t>Personas</t>
  </si>
  <si>
    <t>Recurso NO fungible</t>
  </si>
  <si>
    <t>Proveedor</t>
  </si>
  <si>
    <t>Precio unitario</t>
  </si>
  <si>
    <t>Precio Total</t>
  </si>
  <si>
    <t>Autor</t>
  </si>
  <si>
    <t>Comentarios (justificaciones, utilidad)</t>
  </si>
  <si>
    <t>Recurso fungible</t>
  </si>
  <si>
    <t>Fungible Total</t>
  </si>
  <si>
    <t>No fungible Total</t>
  </si>
  <si>
    <t>Total</t>
  </si>
  <si>
    <t>SOC_1202_T10_120221</t>
  </si>
  <si>
    <t>Rafel</t>
  </si>
  <si>
    <t>BOM prototipo 1</t>
  </si>
  <si>
    <t>Farnell/RS</t>
  </si>
  <si>
    <t>Placas prototipo 1</t>
  </si>
  <si>
    <t>Eurocircuits</t>
  </si>
  <si>
    <t>BOM prototipo 2</t>
  </si>
  <si>
    <t>Electronics 123</t>
  </si>
  <si>
    <t>Test hardware</t>
  </si>
  <si>
    <t>Placas prototipo 2</t>
  </si>
  <si>
    <t>C429 (prototipo 2)</t>
  </si>
  <si>
    <t>Ordinador</t>
  </si>
  <si>
    <t>Escriptori</t>
  </si>
  <si>
    <t>Cadira</t>
  </si>
  <si>
    <t>AVR DRAGON</t>
  </si>
  <si>
    <t>AT32UC3C-EK</t>
  </si>
  <si>
    <t>Necesario para la programación del Atmel</t>
  </si>
  <si>
    <t>Placa de desarrollo Atmel. Es necesaria para realizar pruebas 
y familarizarse con el entorno de programación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</si>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</sst>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/>
    <xf numFmtId="0" fontId="0" fillId="2" borderId="4" xfId="0" applyFill="1" applyBorder="1"/>
    <xf numFmtId="0" fontId="0" fillId="0" borderId="4" xfId="0" applyBorder="1"/>
    <xf numFmtId="0" fontId="1" fillId="3" borderId="6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5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11</xdr:col>
      <xdr:colOff>9520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11</xdr:col>
      <xdr:colOff>19045</xdr:colOff>
      <xdr:row>4</xdr:row>
      <xdr:rowOff>190499</xdr:rowOff>
    </xdr:to>
    <xdr:pic>
      <xdr:nvPicPr>
        <xdr:cNvPr id="3" name="2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571500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0"/>
          <a:ext cx="5143500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3"/>
  <sheetViews>
    <sheetView tabSelected="1" workbookViewId="0">
      <selection activeCell="D9" sqref="D9"/>
    </sheetView>
  </sheetViews>
  <sheetFormatPr baseColWidth="10" defaultRowHeight="15" x14ac:dyDescent="0.25"/>
  <cols>
    <col min="4" max="4" width="14" style="9" bestFit="1" customWidth="1"/>
    <col min="5" max="5" width="15.140625" customWidth="1"/>
    <col min="6" max="6" width="11.42578125" style="9"/>
    <col min="10" max="10" width="11.42578125" customWidth="1"/>
    <col min="11" max="11" width="4.7109375" customWidth="1"/>
  </cols>
  <sheetData>
    <row r="1" spans="1:11" x14ac:dyDescent="0.25">
      <c r="A1" s="1" t="s">
        <v>1</v>
      </c>
      <c r="B1" s="17" t="s">
        <v>15</v>
      </c>
      <c r="C1" s="17"/>
      <c r="D1" s="17"/>
      <c r="F1"/>
    </row>
    <row r="2" spans="1:11" x14ac:dyDescent="0.25">
      <c r="A2" s="1" t="s">
        <v>2</v>
      </c>
      <c r="B2" s="18">
        <v>41100</v>
      </c>
      <c r="C2" s="18"/>
      <c r="D2" s="18"/>
      <c r="F2"/>
    </row>
    <row r="3" spans="1:11" x14ac:dyDescent="0.25">
      <c r="A3" s="1" t="s">
        <v>3</v>
      </c>
      <c r="B3" s="18">
        <v>41192</v>
      </c>
      <c r="C3" s="18"/>
      <c r="D3" s="18"/>
      <c r="F3"/>
    </row>
    <row r="4" spans="1:11" x14ac:dyDescent="0.25">
      <c r="A4" s="1" t="s">
        <v>4</v>
      </c>
      <c r="B4" s="17" t="s">
        <v>16</v>
      </c>
      <c r="C4" s="17"/>
      <c r="D4" s="17"/>
      <c r="F4"/>
    </row>
    <row r="5" spans="1:11" x14ac:dyDescent="0.25">
      <c r="A5" s="1" t="s">
        <v>9</v>
      </c>
      <c r="B5" s="17" t="s">
        <v>16</v>
      </c>
      <c r="C5" s="17"/>
      <c r="D5" s="17"/>
      <c r="F5"/>
    </row>
    <row r="6" spans="1:11" x14ac:dyDescent="0.25">
      <c r="D6"/>
      <c r="F6"/>
    </row>
    <row r="7" spans="1:11" x14ac:dyDescent="0.25">
      <c r="A7" s="19" t="s">
        <v>11</v>
      </c>
      <c r="B7" s="20"/>
      <c r="C7" s="4" t="s">
        <v>0</v>
      </c>
      <c r="D7" s="4" t="s">
        <v>7</v>
      </c>
      <c r="E7" s="4" t="s">
        <v>6</v>
      </c>
      <c r="F7" s="4" t="s">
        <v>8</v>
      </c>
      <c r="G7" s="20" t="s">
        <v>10</v>
      </c>
      <c r="H7" s="20"/>
      <c r="I7" s="20"/>
      <c r="J7" s="20"/>
      <c r="K7" s="21"/>
    </row>
    <row r="8" spans="1:11" x14ac:dyDescent="0.25">
      <c r="A8" s="11" t="s">
        <v>17</v>
      </c>
      <c r="B8" s="12"/>
      <c r="C8" s="2">
        <v>1</v>
      </c>
      <c r="D8" s="7">
        <v>220</v>
      </c>
      <c r="E8" s="2" t="s">
        <v>18</v>
      </c>
      <c r="F8" s="7">
        <f>C8*D8</f>
        <v>220</v>
      </c>
      <c r="G8" s="22" t="s">
        <v>23</v>
      </c>
      <c r="H8" s="23"/>
      <c r="I8" s="23"/>
      <c r="J8" s="23"/>
      <c r="K8" s="24"/>
    </row>
    <row r="9" spans="1:11" x14ac:dyDescent="0.25">
      <c r="A9" s="14" t="s">
        <v>19</v>
      </c>
      <c r="B9" s="15"/>
      <c r="C9" s="3">
        <v>4</v>
      </c>
      <c r="D9" s="8">
        <f>88/C9</f>
        <v>22</v>
      </c>
      <c r="E9" s="3" t="s">
        <v>20</v>
      </c>
      <c r="F9" s="10">
        <f t="shared" ref="F9:F72" si="0">C9*D9</f>
        <v>88</v>
      </c>
      <c r="G9" s="14" t="s">
        <v>23</v>
      </c>
      <c r="H9" s="15"/>
      <c r="I9" s="15"/>
      <c r="J9" s="15"/>
      <c r="K9" s="16"/>
    </row>
    <row r="10" spans="1:11" x14ac:dyDescent="0.25">
      <c r="A10" s="11" t="s">
        <v>21</v>
      </c>
      <c r="B10" s="12"/>
      <c r="C10" s="2">
        <v>1</v>
      </c>
      <c r="D10" s="7">
        <v>45</v>
      </c>
      <c r="E10" s="2" t="s">
        <v>18</v>
      </c>
      <c r="F10" s="7">
        <f t="shared" si="0"/>
        <v>45</v>
      </c>
      <c r="G10" s="11" t="s">
        <v>23</v>
      </c>
      <c r="H10" s="12"/>
      <c r="I10" s="12"/>
      <c r="J10" s="12"/>
      <c r="K10" s="13"/>
    </row>
    <row r="11" spans="1:11" x14ac:dyDescent="0.25">
      <c r="A11" s="14" t="s">
        <v>25</v>
      </c>
      <c r="B11" s="15"/>
      <c r="C11" s="3">
        <v>3</v>
      </c>
      <c r="D11" s="8">
        <v>40</v>
      </c>
      <c r="E11" s="3" t="s">
        <v>22</v>
      </c>
      <c r="F11" s="10">
        <f t="shared" si="0"/>
        <v>120</v>
      </c>
      <c r="G11" s="14" t="s">
        <v>23</v>
      </c>
      <c r="H11" s="15"/>
      <c r="I11" s="15"/>
      <c r="J11" s="15"/>
      <c r="K11" s="16"/>
    </row>
    <row r="12" spans="1:11" x14ac:dyDescent="0.25">
      <c r="A12" s="11" t="s">
        <v>24</v>
      </c>
      <c r="B12" s="12"/>
      <c r="C12" s="2">
        <v>4</v>
      </c>
      <c r="D12" s="7">
        <f>88/C12</f>
        <v>22</v>
      </c>
      <c r="E12" s="2"/>
      <c r="F12" s="7">
        <f t="shared" si="0"/>
        <v>88</v>
      </c>
      <c r="G12" s="11" t="s">
        <v>23</v>
      </c>
      <c r="H12" s="12"/>
      <c r="I12" s="12"/>
      <c r="J12" s="12"/>
      <c r="K12" s="13"/>
    </row>
    <row r="13" spans="1:11" x14ac:dyDescent="0.25">
      <c r="A13" s="14"/>
      <c r="B13" s="15"/>
      <c r="C13" s="3"/>
      <c r="D13" s="8"/>
      <c r="E13" s="3"/>
      <c r="F13" s="10">
        <f t="shared" si="0"/>
        <v>0</v>
      </c>
      <c r="G13" s="14"/>
      <c r="H13" s="15"/>
      <c r="I13" s="15"/>
      <c r="J13" s="15"/>
      <c r="K13" s="16"/>
    </row>
    <row r="14" spans="1:11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</row>
    <row r="15" spans="1:11" x14ac:dyDescent="0.25">
      <c r="A15" s="14"/>
      <c r="B15" s="15"/>
      <c r="C15" s="3"/>
      <c r="D15" s="8"/>
      <c r="E15" s="3"/>
      <c r="F15" s="10">
        <f t="shared" si="0"/>
        <v>0</v>
      </c>
      <c r="G15" s="14"/>
      <c r="H15" s="15"/>
      <c r="I15" s="15"/>
      <c r="J15" s="15"/>
      <c r="K15" s="16"/>
    </row>
    <row r="16" spans="1:11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14"/>
      <c r="B17" s="15"/>
      <c r="C17" s="3"/>
      <c r="D17" s="8"/>
      <c r="E17" s="3"/>
      <c r="F17" s="10">
        <f t="shared" si="0"/>
        <v>0</v>
      </c>
      <c r="G17" s="14"/>
      <c r="H17" s="15"/>
      <c r="I17" s="15"/>
      <c r="J17" s="15"/>
      <c r="K17" s="16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14"/>
      <c r="B19" s="15"/>
      <c r="C19" s="3"/>
      <c r="D19" s="8"/>
      <c r="E19" s="3"/>
      <c r="F19" s="10">
        <f t="shared" si="0"/>
        <v>0</v>
      </c>
      <c r="G19" s="14"/>
      <c r="H19" s="15"/>
      <c r="I19" s="15"/>
      <c r="J19" s="15"/>
      <c r="K19" s="16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14"/>
      <c r="B21" s="15"/>
      <c r="C21" s="3"/>
      <c r="D21" s="8"/>
      <c r="E21" s="3"/>
      <c r="F21" s="10">
        <f t="shared" si="0"/>
        <v>0</v>
      </c>
      <c r="G21" s="14"/>
      <c r="H21" s="15"/>
      <c r="I21" s="15"/>
      <c r="J21" s="15"/>
      <c r="K21" s="16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14"/>
      <c r="B23" s="15"/>
      <c r="C23" s="3"/>
      <c r="D23" s="8"/>
      <c r="E23" s="3"/>
      <c r="F23" s="10">
        <f t="shared" si="0"/>
        <v>0</v>
      </c>
      <c r="G23" s="14"/>
      <c r="H23" s="15"/>
      <c r="I23" s="15"/>
      <c r="J23" s="15"/>
      <c r="K23" s="16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14"/>
      <c r="B25" s="15"/>
      <c r="C25" s="3"/>
      <c r="D25" s="8"/>
      <c r="E25" s="3"/>
      <c r="F25" s="10">
        <f t="shared" si="0"/>
        <v>0</v>
      </c>
      <c r="G25" s="14"/>
      <c r="H25" s="15"/>
      <c r="I25" s="15"/>
      <c r="J25" s="15"/>
      <c r="K25" s="16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14"/>
      <c r="B27" s="15"/>
      <c r="C27" s="3"/>
      <c r="D27" s="8"/>
      <c r="E27" s="3"/>
      <c r="F27" s="10">
        <f t="shared" si="0"/>
        <v>0</v>
      </c>
      <c r="G27" s="14"/>
      <c r="H27" s="15"/>
      <c r="I27" s="15"/>
      <c r="J27" s="15"/>
      <c r="K27" s="16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14"/>
      <c r="B29" s="15"/>
      <c r="C29" s="3"/>
      <c r="D29" s="8"/>
      <c r="E29" s="3"/>
      <c r="F29" s="10">
        <f t="shared" si="0"/>
        <v>0</v>
      </c>
      <c r="G29" s="14"/>
      <c r="H29" s="15"/>
      <c r="I29" s="15"/>
      <c r="J29" s="15"/>
      <c r="K29" s="16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14"/>
      <c r="B31" s="15"/>
      <c r="C31" s="3"/>
      <c r="D31" s="8"/>
      <c r="E31" s="3"/>
      <c r="F31" s="10">
        <f t="shared" si="0"/>
        <v>0</v>
      </c>
      <c r="G31" s="14"/>
      <c r="H31" s="15"/>
      <c r="I31" s="15"/>
      <c r="J31" s="15"/>
      <c r="K31" s="16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14"/>
      <c r="B33" s="15"/>
      <c r="C33" s="3"/>
      <c r="D33" s="8"/>
      <c r="E33" s="3"/>
      <c r="F33" s="10">
        <f t="shared" si="0"/>
        <v>0</v>
      </c>
      <c r="G33" s="14"/>
      <c r="H33" s="15"/>
      <c r="I33" s="15"/>
      <c r="J33" s="15"/>
      <c r="K33" s="16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14"/>
      <c r="B35" s="15"/>
      <c r="C35" s="3"/>
      <c r="D35" s="8"/>
      <c r="E35" s="3"/>
      <c r="F35" s="10">
        <f t="shared" si="0"/>
        <v>0</v>
      </c>
      <c r="G35" s="14"/>
      <c r="H35" s="15"/>
      <c r="I35" s="15"/>
      <c r="J35" s="15"/>
      <c r="K35" s="16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14"/>
      <c r="B37" s="15"/>
      <c r="C37" s="3"/>
      <c r="D37" s="8"/>
      <c r="E37" s="3"/>
      <c r="F37" s="10">
        <f t="shared" si="0"/>
        <v>0</v>
      </c>
      <c r="G37" s="14"/>
      <c r="H37" s="15"/>
      <c r="I37" s="15"/>
      <c r="J37" s="15"/>
      <c r="K37" s="16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14"/>
      <c r="B39" s="15"/>
      <c r="C39" s="3"/>
      <c r="D39" s="8"/>
      <c r="E39" s="3"/>
      <c r="F39" s="10">
        <f t="shared" si="0"/>
        <v>0</v>
      </c>
      <c r="G39" s="14"/>
      <c r="H39" s="15"/>
      <c r="I39" s="15"/>
      <c r="J39" s="15"/>
      <c r="K39" s="16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14"/>
      <c r="B41" s="15"/>
      <c r="C41" s="3"/>
      <c r="D41" s="8"/>
      <c r="E41" s="3"/>
      <c r="F41" s="10">
        <f t="shared" si="0"/>
        <v>0</v>
      </c>
      <c r="G41" s="14"/>
      <c r="H41" s="15"/>
      <c r="I41" s="15"/>
      <c r="J41" s="15"/>
      <c r="K41" s="16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14"/>
      <c r="B43" s="15"/>
      <c r="C43" s="3"/>
      <c r="D43" s="8"/>
      <c r="E43" s="3"/>
      <c r="F43" s="10">
        <f t="shared" si="0"/>
        <v>0</v>
      </c>
      <c r="G43" s="14"/>
      <c r="H43" s="15"/>
      <c r="I43" s="15"/>
      <c r="J43" s="15"/>
      <c r="K43" s="16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14"/>
      <c r="B45" s="15"/>
      <c r="C45" s="3"/>
      <c r="D45" s="8"/>
      <c r="E45" s="3"/>
      <c r="F45" s="10">
        <f t="shared" si="0"/>
        <v>0</v>
      </c>
      <c r="G45" s="14"/>
      <c r="H45" s="15"/>
      <c r="I45" s="15"/>
      <c r="J45" s="15"/>
      <c r="K45" s="16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14"/>
      <c r="B47" s="15"/>
      <c r="C47" s="3"/>
      <c r="D47" s="8"/>
      <c r="E47" s="3"/>
      <c r="F47" s="10">
        <f t="shared" si="0"/>
        <v>0</v>
      </c>
      <c r="G47" s="14"/>
      <c r="H47" s="15"/>
      <c r="I47" s="15"/>
      <c r="J47" s="15"/>
      <c r="K47" s="16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14"/>
      <c r="B49" s="15"/>
      <c r="C49" s="3"/>
      <c r="D49" s="8"/>
      <c r="E49" s="3"/>
      <c r="F49" s="10">
        <f t="shared" si="0"/>
        <v>0</v>
      </c>
      <c r="G49" s="14"/>
      <c r="H49" s="15"/>
      <c r="I49" s="15"/>
      <c r="J49" s="15"/>
      <c r="K49" s="16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10:B10"/>
    <mergeCell ref="G10:K10"/>
    <mergeCell ref="B1:D1"/>
    <mergeCell ref="B2:D2"/>
    <mergeCell ref="B3:D3"/>
    <mergeCell ref="B4:D4"/>
    <mergeCell ref="B5:D5"/>
    <mergeCell ref="A7:B7"/>
    <mergeCell ref="G7:K7"/>
    <mergeCell ref="A8:B8"/>
    <mergeCell ref="G8:K8"/>
    <mergeCell ref="A9:B9"/>
    <mergeCell ref="G9:K9"/>
    <mergeCell ref="A11:B11"/>
    <mergeCell ref="G11:K11"/>
    <mergeCell ref="A12:B12"/>
    <mergeCell ref="G12:K12"/>
    <mergeCell ref="A13:B13"/>
    <mergeCell ref="G13:K13"/>
    <mergeCell ref="A14:B14"/>
    <mergeCell ref="G14:K14"/>
    <mergeCell ref="A15:B15"/>
    <mergeCell ref="G15:K15"/>
    <mergeCell ref="A16:B16"/>
    <mergeCell ref="G16:K16"/>
    <mergeCell ref="A17:B17"/>
    <mergeCell ref="G17:K17"/>
    <mergeCell ref="A18:B18"/>
    <mergeCell ref="G18:K18"/>
    <mergeCell ref="A19:B19"/>
    <mergeCell ref="G19:K19"/>
    <mergeCell ref="A20:B20"/>
    <mergeCell ref="G20:K20"/>
    <mergeCell ref="A21:B21"/>
    <mergeCell ref="G21:K21"/>
    <mergeCell ref="A22:B22"/>
    <mergeCell ref="G22:K22"/>
    <mergeCell ref="A23:B23"/>
    <mergeCell ref="G23:K23"/>
    <mergeCell ref="A24:B24"/>
    <mergeCell ref="G24:K24"/>
    <mergeCell ref="A25:B25"/>
    <mergeCell ref="G25:K25"/>
    <mergeCell ref="A26:B26"/>
    <mergeCell ref="G26:K26"/>
    <mergeCell ref="A27:B27"/>
    <mergeCell ref="G27:K27"/>
    <mergeCell ref="A28:B28"/>
    <mergeCell ref="G28:K28"/>
    <mergeCell ref="A29:B29"/>
    <mergeCell ref="G29:K29"/>
    <mergeCell ref="A30:B30"/>
    <mergeCell ref="G30:K30"/>
    <mergeCell ref="A31:B31"/>
    <mergeCell ref="G31:K31"/>
    <mergeCell ref="A32:B32"/>
    <mergeCell ref="G32:K32"/>
    <mergeCell ref="A33:B33"/>
    <mergeCell ref="G33:K33"/>
    <mergeCell ref="A34:B34"/>
    <mergeCell ref="G34:K34"/>
    <mergeCell ref="A35:B35"/>
    <mergeCell ref="G35:K35"/>
    <mergeCell ref="A36:B36"/>
    <mergeCell ref="G36:K36"/>
    <mergeCell ref="A37:B37"/>
    <mergeCell ref="G37:K37"/>
    <mergeCell ref="A38:B38"/>
    <mergeCell ref="G38:K38"/>
    <mergeCell ref="A39:B39"/>
    <mergeCell ref="G39:K39"/>
    <mergeCell ref="A40:B40"/>
    <mergeCell ref="G40:K40"/>
    <mergeCell ref="A41:B41"/>
    <mergeCell ref="G41:K41"/>
    <mergeCell ref="A42:B42"/>
    <mergeCell ref="G42:K42"/>
    <mergeCell ref="A43:B43"/>
    <mergeCell ref="G43:K43"/>
    <mergeCell ref="A44:B44"/>
    <mergeCell ref="G44:K44"/>
    <mergeCell ref="A45:B45"/>
    <mergeCell ref="G45:K45"/>
    <mergeCell ref="A46:B46"/>
    <mergeCell ref="G46:K46"/>
    <mergeCell ref="A50:B50"/>
    <mergeCell ref="G50:K50"/>
    <mergeCell ref="A47:B47"/>
    <mergeCell ref="G47:K47"/>
    <mergeCell ref="A48:B48"/>
    <mergeCell ref="G48:K48"/>
    <mergeCell ref="A49:B49"/>
    <mergeCell ref="G49:K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workbookViewId="0">
      <selection activeCell="E13" sqref="E13"/>
    </sheetView>
  </sheetViews>
  <sheetFormatPr baseColWidth="10" defaultRowHeight="15" x14ac:dyDescent="0.25"/>
  <cols>
    <col min="4" max="4" width="14" style="9" bestFit="1" customWidth="1"/>
    <col min="6" max="6" width="11.42578125" style="9"/>
    <col min="11" max="11" width="8.28515625" customWidth="1"/>
  </cols>
  <sheetData>
    <row r="1" spans="1:12" x14ac:dyDescent="0.25">
      <c r="A1" s="1" t="s">
        <v>1</v>
      </c>
      <c r="B1" s="17" t="str">
        <f>Fungible!B1</f>
        <v>SOC_1202_T10_120221</v>
      </c>
      <c r="C1" s="17"/>
      <c r="D1" s="17"/>
      <c r="F1"/>
    </row>
    <row r="2" spans="1:12" x14ac:dyDescent="0.25">
      <c r="A2" s="1" t="s">
        <v>2</v>
      </c>
      <c r="B2" s="18">
        <f>Fungible!B2</f>
        <v>41100</v>
      </c>
      <c r="C2" s="18"/>
      <c r="D2" s="18"/>
      <c r="F2"/>
    </row>
    <row r="3" spans="1:12" x14ac:dyDescent="0.25">
      <c r="A3" s="1" t="s">
        <v>3</v>
      </c>
      <c r="B3" s="18">
        <f>Fungible!B3</f>
        <v>41192</v>
      </c>
      <c r="C3" s="18"/>
      <c r="D3" s="18"/>
      <c r="F3"/>
    </row>
    <row r="4" spans="1:12" x14ac:dyDescent="0.25">
      <c r="A4" s="1" t="s">
        <v>4</v>
      </c>
      <c r="B4" s="17" t="str">
        <f>Fungible!B4</f>
        <v>Rafel</v>
      </c>
      <c r="C4" s="17"/>
      <c r="D4" s="17"/>
      <c r="F4"/>
    </row>
    <row r="5" spans="1:12" x14ac:dyDescent="0.25">
      <c r="A5" s="1" t="s">
        <v>9</v>
      </c>
      <c r="B5" s="17" t="str">
        <f>Fungible!B5</f>
        <v>Rafel</v>
      </c>
      <c r="C5" s="17"/>
      <c r="D5" s="17"/>
      <c r="F5"/>
    </row>
    <row r="6" spans="1:12" x14ac:dyDescent="0.25">
      <c r="D6"/>
      <c r="F6"/>
    </row>
    <row r="7" spans="1:12" x14ac:dyDescent="0.25">
      <c r="A7" s="19" t="s">
        <v>5</v>
      </c>
      <c r="B7" s="20"/>
      <c r="C7" s="4" t="s">
        <v>0</v>
      </c>
      <c r="D7" s="4" t="s">
        <v>7</v>
      </c>
      <c r="E7" s="4" t="s">
        <v>6</v>
      </c>
      <c r="F7" s="4" t="s">
        <v>8</v>
      </c>
      <c r="G7" s="20" t="s">
        <v>10</v>
      </c>
      <c r="H7" s="20"/>
      <c r="I7" s="20"/>
      <c r="J7" s="20"/>
      <c r="K7" s="21"/>
      <c r="L7" s="3"/>
    </row>
    <row r="8" spans="1:12" x14ac:dyDescent="0.25">
      <c r="A8" s="11" t="s">
        <v>26</v>
      </c>
      <c r="B8" s="12"/>
      <c r="C8" s="2">
        <v>1</v>
      </c>
      <c r="D8" s="7"/>
      <c r="E8" s="2"/>
      <c r="F8" s="7">
        <f>C8*D8</f>
        <v>0</v>
      </c>
      <c r="G8" s="22"/>
      <c r="H8" s="23"/>
      <c r="I8" s="23"/>
      <c r="J8" s="23"/>
      <c r="K8" s="24"/>
      <c r="L8" s="5"/>
    </row>
    <row r="9" spans="1:12" x14ac:dyDescent="0.25">
      <c r="A9" s="14" t="s">
        <v>27</v>
      </c>
      <c r="B9" s="15"/>
      <c r="C9" s="3">
        <v>1</v>
      </c>
      <c r="D9" s="8"/>
      <c r="E9" s="3"/>
      <c r="F9" s="10">
        <f t="shared" ref="F9:F72" si="0">C9*D9</f>
        <v>0</v>
      </c>
      <c r="G9" s="14"/>
      <c r="H9" s="15"/>
      <c r="I9" s="15"/>
      <c r="J9" s="15"/>
      <c r="K9" s="16"/>
      <c r="L9" s="5"/>
    </row>
    <row r="10" spans="1:12" x14ac:dyDescent="0.25">
      <c r="A10" s="11" t="s">
        <v>28</v>
      </c>
      <c r="B10" s="12"/>
      <c r="C10" s="2">
        <v>1</v>
      </c>
      <c r="D10" s="7"/>
      <c r="E10" s="2"/>
      <c r="F10" s="7">
        <f t="shared" si="0"/>
        <v>0</v>
      </c>
      <c r="G10" s="11"/>
      <c r="H10" s="12"/>
      <c r="I10" s="12"/>
      <c r="J10" s="12"/>
      <c r="K10" s="13"/>
      <c r="L10" s="5"/>
    </row>
    <row r="11" spans="1:12" x14ac:dyDescent="0.25">
      <c r="A11" s="14" t="s">
        <v>29</v>
      </c>
      <c r="B11" s="15"/>
      <c r="C11" s="3">
        <v>1</v>
      </c>
      <c r="D11" s="8"/>
      <c r="E11" s="3" t="s">
        <v>33</v>
      </c>
      <c r="F11" s="10">
        <f t="shared" si="0"/>
        <v>0</v>
      </c>
      <c r="G11" s="28" t="s">
        <v>31</v>
      </c>
      <c r="H11" s="29"/>
      <c r="I11" s="29"/>
      <c r="J11" s="29"/>
      <c r="K11" s="30"/>
      <c r="L11" s="5"/>
    </row>
    <row r="12" spans="1:12" ht="32.25" customHeight="1" x14ac:dyDescent="0.25">
      <c r="A12" s="11" t="s">
        <v>30</v>
      </c>
      <c r="B12" s="12"/>
      <c r="C12" s="2">
        <v>1</v>
      </c>
      <c r="D12" s="7"/>
      <c r="E12" s="2" t="s">
        <v>33</v>
      </c>
      <c r="F12" s="7">
        <f t="shared" si="0"/>
        <v>0</v>
      </c>
      <c r="G12" s="25" t="s">
        <v>32</v>
      </c>
      <c r="H12" s="26"/>
      <c r="I12" s="26"/>
      <c r="J12" s="26"/>
      <c r="K12" s="27"/>
      <c r="L12" s="5"/>
    </row>
    <row r="13" spans="1:12" x14ac:dyDescent="0.25">
      <c r="A13" s="14"/>
      <c r="B13" s="15"/>
      <c r="C13" s="3"/>
      <c r="D13" s="8"/>
      <c r="E13" s="3"/>
      <c r="F13" s="10">
        <f t="shared" si="0"/>
        <v>0</v>
      </c>
      <c r="G13" s="14"/>
      <c r="H13" s="15"/>
      <c r="I13" s="15"/>
      <c r="J13" s="15"/>
      <c r="K13" s="16"/>
      <c r="L13" s="5"/>
    </row>
    <row r="14" spans="1:12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13"/>
      <c r="L14" s="5"/>
    </row>
    <row r="15" spans="1:12" x14ac:dyDescent="0.25">
      <c r="A15" s="14"/>
      <c r="B15" s="15"/>
      <c r="C15" s="3"/>
      <c r="D15" s="8"/>
      <c r="E15" s="3"/>
      <c r="F15" s="10">
        <f t="shared" si="0"/>
        <v>0</v>
      </c>
      <c r="G15" s="14"/>
      <c r="H15" s="15"/>
      <c r="I15" s="15"/>
      <c r="J15" s="15"/>
      <c r="K15" s="16"/>
    </row>
    <row r="16" spans="1:12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13"/>
    </row>
    <row r="17" spans="1:11" x14ac:dyDescent="0.25">
      <c r="A17" s="14"/>
      <c r="B17" s="15"/>
      <c r="C17" s="3"/>
      <c r="D17" s="8"/>
      <c r="E17" s="3"/>
      <c r="F17" s="10">
        <f t="shared" si="0"/>
        <v>0</v>
      </c>
      <c r="G17" s="14"/>
      <c r="H17" s="15"/>
      <c r="I17" s="15"/>
      <c r="J17" s="15"/>
      <c r="K17" s="16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13"/>
    </row>
    <row r="19" spans="1:11" x14ac:dyDescent="0.25">
      <c r="A19" s="14"/>
      <c r="B19" s="15"/>
      <c r="C19" s="3"/>
      <c r="D19" s="8"/>
      <c r="E19" s="3"/>
      <c r="F19" s="10">
        <f t="shared" si="0"/>
        <v>0</v>
      </c>
      <c r="G19" s="14"/>
      <c r="H19" s="15"/>
      <c r="I19" s="15"/>
      <c r="J19" s="15"/>
      <c r="K19" s="16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13"/>
    </row>
    <row r="21" spans="1:11" x14ac:dyDescent="0.25">
      <c r="A21" s="14"/>
      <c r="B21" s="15"/>
      <c r="C21" s="3"/>
      <c r="D21" s="8"/>
      <c r="E21" s="3"/>
      <c r="F21" s="10">
        <f t="shared" si="0"/>
        <v>0</v>
      </c>
      <c r="G21" s="14"/>
      <c r="H21" s="15"/>
      <c r="I21" s="15"/>
      <c r="J21" s="15"/>
      <c r="K21" s="16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13"/>
    </row>
    <row r="23" spans="1:11" x14ac:dyDescent="0.25">
      <c r="A23" s="14"/>
      <c r="B23" s="15"/>
      <c r="C23" s="3"/>
      <c r="D23" s="8"/>
      <c r="E23" s="3"/>
      <c r="F23" s="10">
        <f t="shared" si="0"/>
        <v>0</v>
      </c>
      <c r="G23" s="14"/>
      <c r="H23" s="15"/>
      <c r="I23" s="15"/>
      <c r="J23" s="15"/>
      <c r="K23" s="16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13"/>
    </row>
    <row r="25" spans="1:11" x14ac:dyDescent="0.25">
      <c r="A25" s="14"/>
      <c r="B25" s="15"/>
      <c r="C25" s="3"/>
      <c r="D25" s="8"/>
      <c r="E25" s="3"/>
      <c r="F25" s="10">
        <f t="shared" si="0"/>
        <v>0</v>
      </c>
      <c r="G25" s="14"/>
      <c r="H25" s="15"/>
      <c r="I25" s="15"/>
      <c r="J25" s="15"/>
      <c r="K25" s="16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13"/>
    </row>
    <row r="27" spans="1:11" x14ac:dyDescent="0.25">
      <c r="A27" s="14"/>
      <c r="B27" s="15"/>
      <c r="C27" s="3"/>
      <c r="D27" s="8"/>
      <c r="E27" s="3"/>
      <c r="F27" s="10">
        <f t="shared" si="0"/>
        <v>0</v>
      </c>
      <c r="G27" s="14"/>
      <c r="H27" s="15"/>
      <c r="I27" s="15"/>
      <c r="J27" s="15"/>
      <c r="K27" s="16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13"/>
    </row>
    <row r="29" spans="1:11" x14ac:dyDescent="0.25">
      <c r="A29" s="14"/>
      <c r="B29" s="15"/>
      <c r="C29" s="3"/>
      <c r="D29" s="8"/>
      <c r="E29" s="3"/>
      <c r="F29" s="10">
        <f t="shared" si="0"/>
        <v>0</v>
      </c>
      <c r="G29" s="14"/>
      <c r="H29" s="15"/>
      <c r="I29" s="15"/>
      <c r="J29" s="15"/>
      <c r="K29" s="16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13"/>
    </row>
    <row r="31" spans="1:11" x14ac:dyDescent="0.25">
      <c r="A31" s="14"/>
      <c r="B31" s="15"/>
      <c r="C31" s="3"/>
      <c r="D31" s="8"/>
      <c r="E31" s="3"/>
      <c r="F31" s="10">
        <f t="shared" si="0"/>
        <v>0</v>
      </c>
      <c r="G31" s="14"/>
      <c r="H31" s="15"/>
      <c r="I31" s="15"/>
      <c r="J31" s="15"/>
      <c r="K31" s="16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13"/>
    </row>
    <row r="33" spans="1:11" x14ac:dyDescent="0.25">
      <c r="A33" s="14"/>
      <c r="B33" s="15"/>
      <c r="C33" s="3"/>
      <c r="D33" s="8"/>
      <c r="E33" s="3"/>
      <c r="F33" s="10">
        <f t="shared" si="0"/>
        <v>0</v>
      </c>
      <c r="G33" s="14"/>
      <c r="H33" s="15"/>
      <c r="I33" s="15"/>
      <c r="J33" s="15"/>
      <c r="K33" s="16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13"/>
    </row>
    <row r="35" spans="1:11" x14ac:dyDescent="0.25">
      <c r="A35" s="14"/>
      <c r="B35" s="15"/>
      <c r="C35" s="3"/>
      <c r="D35" s="8"/>
      <c r="E35" s="3"/>
      <c r="F35" s="10">
        <f t="shared" si="0"/>
        <v>0</v>
      </c>
      <c r="G35" s="14"/>
      <c r="H35" s="15"/>
      <c r="I35" s="15"/>
      <c r="J35" s="15"/>
      <c r="K35" s="16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13"/>
    </row>
    <row r="37" spans="1:11" x14ac:dyDescent="0.25">
      <c r="A37" s="14"/>
      <c r="B37" s="15"/>
      <c r="C37" s="3"/>
      <c r="D37" s="8"/>
      <c r="E37" s="3"/>
      <c r="F37" s="10">
        <f t="shared" si="0"/>
        <v>0</v>
      </c>
      <c r="G37" s="14"/>
      <c r="H37" s="15"/>
      <c r="I37" s="15"/>
      <c r="J37" s="15"/>
      <c r="K37" s="16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13"/>
    </row>
    <row r="39" spans="1:11" x14ac:dyDescent="0.25">
      <c r="A39" s="14"/>
      <c r="B39" s="15"/>
      <c r="C39" s="3"/>
      <c r="D39" s="8"/>
      <c r="E39" s="3"/>
      <c r="F39" s="10">
        <f t="shared" si="0"/>
        <v>0</v>
      </c>
      <c r="G39" s="14"/>
      <c r="H39" s="15"/>
      <c r="I39" s="15"/>
      <c r="J39" s="15"/>
      <c r="K39" s="16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13"/>
    </row>
    <row r="41" spans="1:11" x14ac:dyDescent="0.25">
      <c r="A41" s="14"/>
      <c r="B41" s="15"/>
      <c r="C41" s="3"/>
      <c r="D41" s="8"/>
      <c r="E41" s="3"/>
      <c r="F41" s="10">
        <f t="shared" si="0"/>
        <v>0</v>
      </c>
      <c r="G41" s="14"/>
      <c r="H41" s="15"/>
      <c r="I41" s="15"/>
      <c r="J41" s="15"/>
      <c r="K41" s="16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13"/>
    </row>
    <row r="43" spans="1:11" x14ac:dyDescent="0.25">
      <c r="A43" s="14"/>
      <c r="B43" s="15"/>
      <c r="C43" s="3"/>
      <c r="D43" s="8"/>
      <c r="E43" s="3"/>
      <c r="F43" s="10">
        <f t="shared" si="0"/>
        <v>0</v>
      </c>
      <c r="G43" s="14"/>
      <c r="H43" s="15"/>
      <c r="I43" s="15"/>
      <c r="J43" s="15"/>
      <c r="K43" s="16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13"/>
    </row>
    <row r="45" spans="1:11" x14ac:dyDescent="0.25">
      <c r="A45" s="14"/>
      <c r="B45" s="15"/>
      <c r="C45" s="3"/>
      <c r="D45" s="8"/>
      <c r="E45" s="3"/>
      <c r="F45" s="10">
        <f t="shared" si="0"/>
        <v>0</v>
      </c>
      <c r="G45" s="14"/>
      <c r="H45" s="15"/>
      <c r="I45" s="15"/>
      <c r="J45" s="15"/>
      <c r="K45" s="16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13"/>
    </row>
    <row r="47" spans="1:11" x14ac:dyDescent="0.25">
      <c r="A47" s="14"/>
      <c r="B47" s="15"/>
      <c r="C47" s="3"/>
      <c r="D47" s="8"/>
      <c r="E47" s="3"/>
      <c r="F47" s="10">
        <f t="shared" si="0"/>
        <v>0</v>
      </c>
      <c r="G47" s="14"/>
      <c r="H47" s="15"/>
      <c r="I47" s="15"/>
      <c r="J47" s="15"/>
      <c r="K47" s="16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13"/>
    </row>
    <row r="49" spans="1:11" x14ac:dyDescent="0.25">
      <c r="A49" s="14"/>
      <c r="B49" s="15"/>
      <c r="C49" s="3"/>
      <c r="D49" s="8"/>
      <c r="E49" s="3"/>
      <c r="F49" s="10">
        <f t="shared" si="0"/>
        <v>0</v>
      </c>
      <c r="G49" s="14"/>
      <c r="H49" s="15"/>
      <c r="I49" s="15"/>
      <c r="J49" s="15"/>
      <c r="K49" s="16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1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B1:D1"/>
    <mergeCell ref="B2:D2"/>
    <mergeCell ref="B3:D3"/>
    <mergeCell ref="B4:D4"/>
    <mergeCell ref="A7:B7"/>
    <mergeCell ref="B5:D5"/>
    <mergeCell ref="A8:B8"/>
    <mergeCell ref="A9:B9"/>
    <mergeCell ref="A10:B10"/>
    <mergeCell ref="A11:B11"/>
    <mergeCell ref="G7:K7"/>
    <mergeCell ref="G8:K8"/>
    <mergeCell ref="G9:K9"/>
    <mergeCell ref="G10:K10"/>
    <mergeCell ref="G11:K11"/>
    <mergeCell ref="A12:B12"/>
    <mergeCell ref="G12:K12"/>
    <mergeCell ref="A13:B13"/>
    <mergeCell ref="G13:K13"/>
    <mergeCell ref="A14:B14"/>
    <mergeCell ref="G14:K14"/>
    <mergeCell ref="A15:B15"/>
    <mergeCell ref="G15:K15"/>
    <mergeCell ref="A16:B16"/>
    <mergeCell ref="G16:K16"/>
    <mergeCell ref="A17:B17"/>
    <mergeCell ref="G17:K17"/>
    <mergeCell ref="A18:B18"/>
    <mergeCell ref="G18:K18"/>
    <mergeCell ref="A19:B19"/>
    <mergeCell ref="G19:K19"/>
    <mergeCell ref="A20:B20"/>
    <mergeCell ref="G20:K20"/>
    <mergeCell ref="A21:B21"/>
    <mergeCell ref="G21:K21"/>
    <mergeCell ref="A22:B22"/>
    <mergeCell ref="G22:K22"/>
    <mergeCell ref="A23:B23"/>
    <mergeCell ref="G23:K23"/>
    <mergeCell ref="A24:B24"/>
    <mergeCell ref="G24:K24"/>
    <mergeCell ref="A25:B25"/>
    <mergeCell ref="G25:K25"/>
    <mergeCell ref="A26:B26"/>
    <mergeCell ref="G26:K26"/>
    <mergeCell ref="A27:B27"/>
    <mergeCell ref="G27:K27"/>
    <mergeCell ref="A28:B28"/>
    <mergeCell ref="G28:K28"/>
    <mergeCell ref="A29:B29"/>
    <mergeCell ref="G29:K29"/>
    <mergeCell ref="A30:B30"/>
    <mergeCell ref="G30:K30"/>
    <mergeCell ref="A31:B31"/>
    <mergeCell ref="G31:K31"/>
    <mergeCell ref="A32:B32"/>
    <mergeCell ref="G32:K32"/>
    <mergeCell ref="A33:B33"/>
    <mergeCell ref="G33:K33"/>
    <mergeCell ref="A34:B34"/>
    <mergeCell ref="G34:K34"/>
    <mergeCell ref="A35:B35"/>
    <mergeCell ref="G35:K35"/>
    <mergeCell ref="A36:B36"/>
    <mergeCell ref="G36:K36"/>
    <mergeCell ref="A37:B37"/>
    <mergeCell ref="G37:K37"/>
    <mergeCell ref="A38:B38"/>
    <mergeCell ref="G38:K38"/>
    <mergeCell ref="A39:B39"/>
    <mergeCell ref="G39:K39"/>
    <mergeCell ref="A40:B40"/>
    <mergeCell ref="G40:K40"/>
    <mergeCell ref="A41:B41"/>
    <mergeCell ref="G41:K41"/>
    <mergeCell ref="A42:B42"/>
    <mergeCell ref="G42:K42"/>
    <mergeCell ref="A43:B43"/>
    <mergeCell ref="G43:K43"/>
    <mergeCell ref="A44:B44"/>
    <mergeCell ref="G44:K44"/>
    <mergeCell ref="A45:B45"/>
    <mergeCell ref="G45:K45"/>
    <mergeCell ref="A46:B46"/>
    <mergeCell ref="G46:K46"/>
    <mergeCell ref="A47:B47"/>
    <mergeCell ref="G47:K47"/>
    <mergeCell ref="A48:B48"/>
    <mergeCell ref="G48:K48"/>
    <mergeCell ref="A49:B49"/>
    <mergeCell ref="G49:K49"/>
    <mergeCell ref="A50:B50"/>
    <mergeCell ref="G50:K50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4" sqref="B4:D4"/>
    </sheetView>
  </sheetViews>
  <sheetFormatPr baseColWidth="10" defaultRowHeight="15" x14ac:dyDescent="0.25"/>
  <sheetData>
    <row r="1" spans="1:4" x14ac:dyDescent="0.25">
      <c r="A1" s="1" t="s">
        <v>1</v>
      </c>
      <c r="B1" s="17" t="str">
        <f>Fungible!B1</f>
        <v>SOC_1202_T10_120221</v>
      </c>
      <c r="C1" s="17"/>
      <c r="D1" s="17"/>
    </row>
    <row r="2" spans="1:4" x14ac:dyDescent="0.25">
      <c r="A2" s="1" t="s">
        <v>2</v>
      </c>
      <c r="B2" s="18">
        <f>Fungible!B2</f>
        <v>41100</v>
      </c>
      <c r="C2" s="18"/>
      <c r="D2" s="18"/>
    </row>
    <row r="3" spans="1:4" x14ac:dyDescent="0.25">
      <c r="A3" s="1" t="s">
        <v>3</v>
      </c>
      <c r="B3" s="18">
        <f>Fungible!B3</f>
        <v>41192</v>
      </c>
      <c r="C3" s="18"/>
      <c r="D3" s="18"/>
    </row>
    <row r="4" spans="1:4" x14ac:dyDescent="0.25">
      <c r="A4" s="1" t="s">
        <v>4</v>
      </c>
      <c r="B4" s="17" t="str">
        <f>Fungible!B4</f>
        <v>Rafel</v>
      </c>
      <c r="C4" s="17"/>
      <c r="D4" s="17"/>
    </row>
    <row r="5" spans="1:4" x14ac:dyDescent="0.25">
      <c r="A5" s="1" t="s">
        <v>9</v>
      </c>
      <c r="B5" s="17" t="str">
        <f>Fungible!B5</f>
        <v>Rafel</v>
      </c>
      <c r="C5" s="17"/>
      <c r="D5" s="17"/>
    </row>
    <row r="7" spans="1:4" x14ac:dyDescent="0.25">
      <c r="A7" s="31" t="s">
        <v>12</v>
      </c>
      <c r="B7" s="31"/>
      <c r="C7" s="6">
        <f>SUM(Fungible!F8:F1048576)</f>
        <v>561</v>
      </c>
      <c r="D7" s="5"/>
    </row>
    <row r="8" spans="1:4" x14ac:dyDescent="0.25">
      <c r="A8" s="31" t="s">
        <v>13</v>
      </c>
      <c r="B8" s="31"/>
      <c r="C8" s="6">
        <f>SUM('NO Fungible'!F8:F1048576)</f>
        <v>0</v>
      </c>
      <c r="D8" s="5"/>
    </row>
    <row r="9" spans="1:4" x14ac:dyDescent="0.25">
      <c r="A9" s="32" t="s">
        <v>14</v>
      </c>
      <c r="B9" s="32"/>
      <c r="C9" s="6">
        <f>SUM(C7:C8)</f>
        <v>561</v>
      </c>
      <c r="D9" s="5"/>
    </row>
  </sheetData>
  <sheetProtection password="FCCF" sheet="1" objects="1" scenarios="1"/>
  <mergeCells count="8">
    <mergeCell ref="A8:B8"/>
    <mergeCell ref="A9:B9"/>
    <mergeCell ref="B1:D1"/>
    <mergeCell ref="B2:D2"/>
    <mergeCell ref="B3:D3"/>
    <mergeCell ref="B4:D4"/>
    <mergeCell ref="B5:D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Fungible</vt:lpstr>
      <vt:lpstr>NO Fungible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2012-10-10T10:21:57Z</dcterms:modified>
</cp:coreProperties>
</file>