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24915" windowHeight="12330"/>
  </bookViews>
  <sheets>
    <sheet name="Hoja1" sheetId="1" r:id="rId1"/>
    <sheet name="Hoja2" sheetId="2" r:id="rId2"/>
    <sheet name="Hoja3" sheetId="3" r:id="rId3"/>
  </sheets>
  <definedNames>
    <definedName name="SOC_mcu_v2" localSheetId="0">Hoja1!$D$1:$S$29</definedName>
  </definedNames>
  <calcPr calcId="145621"/>
</workbook>
</file>

<file path=xl/calcChain.xml><?xml version="1.0" encoding="utf-8"?>
<calcChain xmlns="http://schemas.openxmlformats.org/spreadsheetml/2006/main">
  <c r="F33" i="1" l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connections.xml><?xml version="1.0" encoding="utf-8"?>
<connections xmlns="http://schemas.openxmlformats.org/spreadsheetml/2006/main">
  <connection id="1" name="SOC_mcu_v2" type="6" refreshedVersion="4" background="1" saveData="1">
    <textPr codePage="850" sourceFile="C:\SPB_Data\eagle\tf_soc\SOC_mcu_v2.csv" decimal="," thousands=".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<sst xmlns="http://schemas.openxmlformats.org/spreadsheetml/2006/main" count="323" uniqueCount="167">
  <si>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</si>
  <si>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</si>
  <si>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</si>
  <si>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</si>
  <si>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</si>
  <si>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</si>
  <si>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</si>
  <si>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</si>
  <si>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</si>
  <si>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OC_RS</t>
  </si>
  <si>
    <t>POWER</t>
  </si>
  <si>
    <t>SUPPLIER</t>
  </si>
  <si>
    <t>TOLERANCE</t>
  </si>
  <si>
    <t>VALUE</t>
  </si>
  <si>
    <t>VOLTAGE</t>
  </si>
  <si>
    <t>0R</t>
  </si>
  <si>
    <t>R_TF-0R-0.0625W-0.05%-0402</t>
  </si>
  <si>
    <t>R0402</t>
  </si>
  <si>
    <t>R23, R24, R25, R26, R27, R28</t>
  </si>
  <si>
    <t>Resistor</t>
  </si>
  <si>
    <t>62.5mW</t>
  </si>
  <si>
    <t>0.05%</t>
  </si>
  <si>
    <t>100nF</t>
  </si>
  <si>
    <t>C_TF-100N-25V-0402</t>
  </si>
  <si>
    <t>C0402</t>
  </si>
  <si>
    <t>C19, C20, C21, C22, C23</t>
  </si>
  <si>
    <t>723-5174</t>
  </si>
  <si>
    <t>25V</t>
  </si>
  <si>
    <t>C_TF-100N-6V3-0402</t>
  </si>
  <si>
    <t>C5, C10, C11, C12, C13, C14</t>
  </si>
  <si>
    <t>698-3162</t>
  </si>
  <si>
    <t>6.3V</t>
  </si>
  <si>
    <t>100uF</t>
  </si>
  <si>
    <t>C293D100U-6V3-10%-B</t>
  </si>
  <si>
    <t>3528-21</t>
  </si>
  <si>
    <t>C4</t>
  </si>
  <si>
    <t>Condensador</t>
  </si>
  <si>
    <t>293D107X96R3B2TE3</t>
  </si>
  <si>
    <t>684-3932</t>
  </si>
  <si>
    <t>10uF</t>
  </si>
  <si>
    <t>C293D10U-10V-10%-B</t>
  </si>
  <si>
    <t>C3</t>
  </si>
  <si>
    <t>293D106X9010B2TE3</t>
  </si>
  <si>
    <t>684-3888</t>
  </si>
  <si>
    <t>10V</t>
  </si>
  <si>
    <t>120R</t>
  </si>
  <si>
    <t>R_TF-120R-0.125W-1%-0402</t>
  </si>
  <si>
    <t>R1</t>
  </si>
  <si>
    <t>-</t>
  </si>
  <si>
    <t>125mW</t>
  </si>
  <si>
    <t>2.2uF</t>
  </si>
  <si>
    <t>C_TF-2U2-16V-0603</t>
  </si>
  <si>
    <t>C0603</t>
  </si>
  <si>
    <t>C9</t>
  </si>
  <si>
    <t>16V</t>
  </si>
  <si>
    <t>22pF</t>
  </si>
  <si>
    <t>C_TF-22P-50V-0402</t>
  </si>
  <si>
    <t>C6, C7</t>
  </si>
  <si>
    <t>624-2187</t>
  </si>
  <si>
    <t>50V</t>
  </si>
  <si>
    <t>33nF</t>
  </si>
  <si>
    <t>C_TF-33N-25V-0402</t>
  </si>
  <si>
    <t>C15, C16</t>
  </si>
  <si>
    <t>4.7uF</t>
  </si>
  <si>
    <t>C_TF-4U7-16V-0805</t>
  </si>
  <si>
    <t>C0805</t>
  </si>
  <si>
    <t>C1, C2, C17, C18</t>
  </si>
  <si>
    <t>470pF</t>
  </si>
  <si>
    <t>C_TF-470P-50V-0402</t>
  </si>
  <si>
    <t>C8</t>
  </si>
  <si>
    <t>4K7</t>
  </si>
  <si>
    <t>R_TF-4K7-0.125W-1%-0402</t>
  </si>
  <si>
    <t>R20, R21</t>
  </si>
  <si>
    <t>68R</t>
  </si>
  <si>
    <t>R_TF-68R-0.063W-5%-0402</t>
  </si>
  <si>
    <t>R2, R3, R4, R5, R6, R7, R8, R9, R10, R11, R12, R13, R14, R15, R16, R17, R18, R19, R22, R29, R30</t>
  </si>
  <si>
    <t>678-9535</t>
  </si>
  <si>
    <t>63mW</t>
  </si>
  <si>
    <t>ATUC3C0512C</t>
  </si>
  <si>
    <t>TQFP144</t>
  </si>
  <si>
    <t>U3</t>
  </si>
  <si>
    <t xml:space="preserve">AT32UC3C0512C-ALUT </t>
  </si>
  <si>
    <t xml:space="preserve">738-0120 </t>
  </si>
  <si>
    <t>BLM18H</t>
  </si>
  <si>
    <t>L2</t>
  </si>
  <si>
    <t>Ferrita</t>
  </si>
  <si>
    <t>BLM18HG601SN1D</t>
  </si>
  <si>
    <t xml:space="preserve">724-1378 </t>
  </si>
  <si>
    <t>BLM41PG600SN1L</t>
  </si>
  <si>
    <t>L1</t>
  </si>
  <si>
    <t>Ferrita BLM41PG600SN1L</t>
  </si>
  <si>
    <t>188-8665</t>
  </si>
  <si>
    <t>CRYSTAL_49SMX</t>
  </si>
  <si>
    <t>HC49UP</t>
  </si>
  <si>
    <t>Y1</t>
  </si>
  <si>
    <t>Crystal</t>
  </si>
  <si>
    <t>16.000MHZ 49USMX/30/50/40/18PF/ATF</t>
  </si>
  <si>
    <t>HSMF-C155</t>
  </si>
  <si>
    <t>HSMF-C</t>
  </si>
  <si>
    <t>D2</t>
  </si>
  <si>
    <t>Led bicolor Rojo y Verde</t>
  </si>
  <si>
    <t xml:space="preserve">486-0430 </t>
  </si>
  <si>
    <t>LM2937IMP-5.0</t>
  </si>
  <si>
    <t>SOT223</t>
  </si>
  <si>
    <t>U1</t>
  </si>
  <si>
    <t>400 and 500 mA Low Dropout Voltage Regulator</t>
  </si>
  <si>
    <t>761-5609</t>
  </si>
  <si>
    <t>MAX232ID</t>
  </si>
  <si>
    <t>SOIC127P600X175-16N</t>
  </si>
  <si>
    <t>U6</t>
  </si>
  <si>
    <t>DUAL EIA-232 DRIVERS/ RECEIVERS</t>
  </si>
  <si>
    <t>Texas Instruments</t>
  </si>
  <si>
    <t>MCP2551</t>
  </si>
  <si>
    <t>SO08</t>
  </si>
  <si>
    <t>U4</t>
  </si>
  <si>
    <t>CAN Transciever</t>
  </si>
  <si>
    <t>MRA4003T3G</t>
  </si>
  <si>
    <t>DIODE-DO214AC</t>
  </si>
  <si>
    <t>DO214AC</t>
  </si>
  <si>
    <t>D3</t>
  </si>
  <si>
    <t>DIODE</t>
  </si>
  <si>
    <t>MT48LC16M16A2</t>
  </si>
  <si>
    <t>TSOP54-400</t>
  </si>
  <si>
    <t>U5</t>
  </si>
  <si>
    <t>256Mb: x16 SDRAM MT48LC16M16A2 - 4 Meg x 16 x 4 banks</t>
  </si>
  <si>
    <t>MT48LC16M16A2P-7E:D</t>
  </si>
  <si>
    <t>NSR1020MW2T</t>
  </si>
  <si>
    <t>SOD323</t>
  </si>
  <si>
    <t>D1</t>
  </si>
  <si>
    <t>Diodo Schottky</t>
  </si>
  <si>
    <t>NSR1020MW2T1G</t>
  </si>
  <si>
    <t>REG11173.3</t>
  </si>
  <si>
    <t>U2</t>
  </si>
  <si>
    <t>800mA and 1A Low Dropout (LDO) Positive Regulator</t>
  </si>
  <si>
    <t>TLV1117-33CDCY</t>
  </si>
  <si>
    <t>660-7975</t>
  </si>
  <si>
    <t>S4B-ZR</t>
  </si>
  <si>
    <t>SMDC050F-0.5A-1206</t>
  </si>
  <si>
    <t>F1</t>
  </si>
  <si>
    <t>PolySwitch (TM) Resettable Device</t>
  </si>
  <si>
    <t>NANOSMDC050F/13.2</t>
  </si>
  <si>
    <t>138-679</t>
  </si>
  <si>
    <t>SQT-104-01-L-S</t>
  </si>
  <si>
    <t>THD-SQT-104-01-L-S</t>
  </si>
  <si>
    <t>J1</t>
  </si>
  <si>
    <t>Manufacturer Product Number</t>
  </si>
  <si>
    <t>Connector</t>
  </si>
  <si>
    <t>S3B-ZR</t>
  </si>
  <si>
    <t>678-8731</t>
  </si>
  <si>
    <t>740-8789</t>
  </si>
  <si>
    <t>ZHR-3</t>
  </si>
  <si>
    <t>ZH CONNECTOR 1.5 mm, 8 pin 1 row</t>
  </si>
  <si>
    <t>B8B-ZR</t>
  </si>
  <si>
    <t>Connector Socket</t>
  </si>
  <si>
    <t>ZHR-8</t>
  </si>
  <si>
    <t>Resistencia</t>
  </si>
  <si>
    <t>10K</t>
  </si>
  <si>
    <t>CRCW040210K0FKEAHP</t>
  </si>
  <si>
    <t>678-4697</t>
  </si>
  <si>
    <t>1uF</t>
  </si>
  <si>
    <t>J3</t>
  </si>
  <si>
    <t>J2, J4</t>
  </si>
  <si>
    <t>Precio Unitario</t>
  </si>
  <si>
    <t>Subtotal</t>
  </si>
  <si>
    <t>Total</t>
  </si>
  <si>
    <t>545-2434</t>
  </si>
  <si>
    <t>Receptaculo 4 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</si>
</sst>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C_mcu_v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F33" sqref="F33"/>
    </sheetView>
  </sheetViews>
  <sheetFormatPr baseColWidth="10" defaultRowHeight="15" x14ac:dyDescent="0.25"/>
  <cols>
    <col min="1" max="1" width="53.140625" bestFit="1" customWidth="1"/>
    <col min="2" max="2" width="12.140625" bestFit="1" customWidth="1"/>
    <col min="3" max="3" width="11.140625" customWidth="1"/>
    <col min="4" max="4" width="4.140625" bestFit="1" customWidth="1"/>
    <col min="5" max="6" width="16" customWidth="1"/>
    <col min="7" max="7" width="19.5703125" bestFit="1" customWidth="1"/>
    <col min="8" max="8" width="27.140625" bestFit="1" customWidth="1"/>
    <col min="9" max="9" width="20.7109375" bestFit="1" customWidth="1"/>
    <col min="10" max="10" width="80.85546875" bestFit="1" customWidth="1"/>
    <col min="11" max="11" width="53.140625" bestFit="1" customWidth="1"/>
    <col min="12" max="12" width="3.7109375" bestFit="1" customWidth="1"/>
    <col min="13" max="13" width="36.42578125" bestFit="1" customWidth="1"/>
    <col min="14" max="14" width="8.140625" bestFit="1" customWidth="1"/>
    <col min="15" max="15" width="17.28515625" bestFit="1" customWidth="1"/>
    <col min="16" max="16" width="11.28515625" bestFit="1" customWidth="1"/>
    <col min="17" max="17" width="6.7109375" bestFit="1" customWidth="1"/>
    <col min="18" max="18" width="9.140625" bestFit="1" customWidth="1"/>
  </cols>
  <sheetData>
    <row r="1" spans="1:18" x14ac:dyDescent="0.25">
      <c r="A1" t="s">
        <v>5</v>
      </c>
      <c r="B1" t="s">
        <v>8</v>
      </c>
      <c r="C1" t="s">
        <v>9</v>
      </c>
      <c r="D1" t="s">
        <v>0</v>
      </c>
      <c r="E1" t="s">
        <v>162</v>
      </c>
      <c r="F1" t="s">
        <v>163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 t="s">
        <v>19</v>
      </c>
      <c r="B2">
        <v>2073956</v>
      </c>
      <c r="D2">
        <v>6</v>
      </c>
      <c r="E2">
        <v>8.9999999999999993E-3</v>
      </c>
      <c r="F2">
        <f>D2*E2</f>
        <v>5.3999999999999992E-2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N2" t="s">
        <v>20</v>
      </c>
      <c r="P2" t="s">
        <v>21</v>
      </c>
      <c r="Q2" t="s">
        <v>15</v>
      </c>
    </row>
    <row r="3" spans="1:18" x14ac:dyDescent="0.25">
      <c r="B3">
        <v>1867948</v>
      </c>
      <c r="C3" t="s">
        <v>26</v>
      </c>
      <c r="D3">
        <v>5</v>
      </c>
      <c r="E3">
        <v>9.0999999999999998E-2</v>
      </c>
      <c r="F3">
        <f t="shared" ref="F3:F32" si="0">D3*E3</f>
        <v>0.45499999999999996</v>
      </c>
      <c r="G3" t="s">
        <v>22</v>
      </c>
      <c r="H3" t="s">
        <v>23</v>
      </c>
      <c r="I3" t="s">
        <v>24</v>
      </c>
      <c r="J3" t="s">
        <v>25</v>
      </c>
      <c r="P3" s="1">
        <v>0.1</v>
      </c>
      <c r="Q3" t="s">
        <v>22</v>
      </c>
      <c r="R3" t="s">
        <v>27</v>
      </c>
    </row>
    <row r="4" spans="1:18" x14ac:dyDescent="0.25">
      <c r="B4">
        <v>1327657</v>
      </c>
      <c r="C4" t="s">
        <v>30</v>
      </c>
      <c r="D4">
        <v>6</v>
      </c>
      <c r="E4">
        <v>6.6000000000000003E-2</v>
      </c>
      <c r="F4">
        <f t="shared" si="0"/>
        <v>0.39600000000000002</v>
      </c>
      <c r="G4" t="s">
        <v>22</v>
      </c>
      <c r="H4" t="s">
        <v>28</v>
      </c>
      <c r="I4" t="s">
        <v>24</v>
      </c>
      <c r="J4" t="s">
        <v>29</v>
      </c>
      <c r="P4" s="1">
        <v>0.1</v>
      </c>
      <c r="Q4" t="s">
        <v>22</v>
      </c>
      <c r="R4" t="s">
        <v>31</v>
      </c>
    </row>
    <row r="5" spans="1:18" x14ac:dyDescent="0.25">
      <c r="A5" t="s">
        <v>36</v>
      </c>
      <c r="B5">
        <v>1754153</v>
      </c>
      <c r="C5" t="s">
        <v>38</v>
      </c>
      <c r="D5">
        <v>1</v>
      </c>
      <c r="E5">
        <v>0.26</v>
      </c>
      <c r="F5">
        <f t="shared" si="0"/>
        <v>0.26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M5" t="s">
        <v>37</v>
      </c>
      <c r="P5" s="1">
        <v>0.1</v>
      </c>
      <c r="Q5" t="s">
        <v>32</v>
      </c>
      <c r="R5" t="s">
        <v>31</v>
      </c>
    </row>
    <row r="6" spans="1:18" x14ac:dyDescent="0.25">
      <c r="A6" t="s">
        <v>36</v>
      </c>
      <c r="B6">
        <v>1754163</v>
      </c>
      <c r="C6" t="s">
        <v>43</v>
      </c>
      <c r="D6">
        <v>1</v>
      </c>
      <c r="E6">
        <v>0.24</v>
      </c>
      <c r="F6">
        <f t="shared" si="0"/>
        <v>0.24</v>
      </c>
      <c r="G6" t="s">
        <v>39</v>
      </c>
      <c r="H6" t="s">
        <v>40</v>
      </c>
      <c r="I6" t="s">
        <v>34</v>
      </c>
      <c r="J6" t="s">
        <v>41</v>
      </c>
      <c r="K6" t="s">
        <v>36</v>
      </c>
      <c r="M6" t="s">
        <v>42</v>
      </c>
      <c r="P6" s="1">
        <v>0.1</v>
      </c>
      <c r="Q6" t="s">
        <v>39</v>
      </c>
      <c r="R6" t="s">
        <v>44</v>
      </c>
    </row>
    <row r="7" spans="1:18" x14ac:dyDescent="0.25">
      <c r="A7" t="s">
        <v>19</v>
      </c>
      <c r="B7">
        <v>1738838</v>
      </c>
      <c r="C7" t="s">
        <v>48</v>
      </c>
      <c r="D7">
        <v>1</v>
      </c>
      <c r="E7">
        <v>2.9000000000000001E-2</v>
      </c>
      <c r="F7">
        <f t="shared" si="0"/>
        <v>2.9000000000000001E-2</v>
      </c>
      <c r="G7" t="s">
        <v>45</v>
      </c>
      <c r="H7" t="s">
        <v>46</v>
      </c>
      <c r="I7" t="s">
        <v>17</v>
      </c>
      <c r="J7" t="s">
        <v>47</v>
      </c>
      <c r="K7" t="s">
        <v>19</v>
      </c>
      <c r="N7" t="s">
        <v>49</v>
      </c>
      <c r="P7" s="1">
        <v>0.01</v>
      </c>
      <c r="Q7" t="s">
        <v>45</v>
      </c>
    </row>
    <row r="8" spans="1:18" x14ac:dyDescent="0.25">
      <c r="B8">
        <v>1458901</v>
      </c>
      <c r="C8" t="s">
        <v>48</v>
      </c>
      <c r="D8">
        <v>1</v>
      </c>
      <c r="E8">
        <v>8.5000000000000006E-2</v>
      </c>
      <c r="F8">
        <f t="shared" si="0"/>
        <v>8.5000000000000006E-2</v>
      </c>
      <c r="G8" t="s">
        <v>50</v>
      </c>
      <c r="H8" t="s">
        <v>51</v>
      </c>
      <c r="I8" t="s">
        <v>52</v>
      </c>
      <c r="J8" t="s">
        <v>53</v>
      </c>
      <c r="P8" s="1">
        <v>0.8</v>
      </c>
      <c r="Q8" t="s">
        <v>50</v>
      </c>
      <c r="R8" t="s">
        <v>54</v>
      </c>
    </row>
    <row r="9" spans="1:18" x14ac:dyDescent="0.25">
      <c r="B9">
        <v>8819629</v>
      </c>
      <c r="C9" t="s">
        <v>58</v>
      </c>
      <c r="D9">
        <v>2</v>
      </c>
      <c r="E9">
        <v>2.1000000000000001E-2</v>
      </c>
      <c r="F9">
        <f t="shared" si="0"/>
        <v>4.2000000000000003E-2</v>
      </c>
      <c r="G9" t="s">
        <v>55</v>
      </c>
      <c r="H9" t="s">
        <v>56</v>
      </c>
      <c r="I9" t="s">
        <v>24</v>
      </c>
      <c r="J9" t="s">
        <v>57</v>
      </c>
      <c r="P9" s="1">
        <v>0.05</v>
      </c>
      <c r="Q9" t="s">
        <v>55</v>
      </c>
      <c r="R9" t="s">
        <v>59</v>
      </c>
    </row>
    <row r="10" spans="1:18" x14ac:dyDescent="0.25">
      <c r="B10">
        <v>1865445</v>
      </c>
      <c r="C10" t="s">
        <v>48</v>
      </c>
      <c r="D10">
        <v>2</v>
      </c>
      <c r="E10">
        <v>0</v>
      </c>
      <c r="F10">
        <f t="shared" si="0"/>
        <v>0</v>
      </c>
      <c r="G10" t="s">
        <v>60</v>
      </c>
      <c r="H10" t="s">
        <v>61</v>
      </c>
      <c r="I10" t="s">
        <v>24</v>
      </c>
      <c r="J10" t="s">
        <v>62</v>
      </c>
      <c r="P10" s="1">
        <v>0.1</v>
      </c>
      <c r="Q10" t="s">
        <v>60</v>
      </c>
      <c r="R10" t="s">
        <v>27</v>
      </c>
    </row>
    <row r="11" spans="1:18" x14ac:dyDescent="0.25">
      <c r="B11">
        <v>1845746</v>
      </c>
      <c r="D11">
        <v>4</v>
      </c>
      <c r="E11">
        <v>1.7000000000000001E-2</v>
      </c>
      <c r="F11">
        <f t="shared" si="0"/>
        <v>6.8000000000000005E-2</v>
      </c>
      <c r="G11" t="s">
        <v>63</v>
      </c>
      <c r="H11" t="s">
        <v>64</v>
      </c>
      <c r="I11" t="s">
        <v>65</v>
      </c>
      <c r="J11" t="s">
        <v>66</v>
      </c>
      <c r="P11" s="1">
        <v>0.1</v>
      </c>
      <c r="Q11" t="s">
        <v>63</v>
      </c>
      <c r="R11" t="s">
        <v>54</v>
      </c>
    </row>
    <row r="12" spans="1:18" x14ac:dyDescent="0.25">
      <c r="B12">
        <v>1414593</v>
      </c>
      <c r="C12" t="s">
        <v>48</v>
      </c>
      <c r="D12">
        <v>1</v>
      </c>
      <c r="E12">
        <v>2.1000000000000001E-2</v>
      </c>
      <c r="F12">
        <f t="shared" si="0"/>
        <v>2.1000000000000001E-2</v>
      </c>
      <c r="G12" t="s">
        <v>67</v>
      </c>
      <c r="H12" t="s">
        <v>68</v>
      </c>
      <c r="I12" t="s">
        <v>24</v>
      </c>
      <c r="J12" t="s">
        <v>69</v>
      </c>
      <c r="P12" s="1">
        <v>0.1</v>
      </c>
      <c r="Q12" t="s">
        <v>67</v>
      </c>
      <c r="R12" t="s">
        <v>59</v>
      </c>
    </row>
    <row r="13" spans="1:18" x14ac:dyDescent="0.25">
      <c r="A13" t="s">
        <v>19</v>
      </c>
      <c r="B13">
        <v>1738858</v>
      </c>
      <c r="C13" t="s">
        <v>48</v>
      </c>
      <c r="D13">
        <v>2</v>
      </c>
      <c r="E13">
        <v>2.9000000000000001E-2</v>
      </c>
      <c r="F13">
        <f t="shared" si="0"/>
        <v>5.8000000000000003E-2</v>
      </c>
      <c r="G13" t="s">
        <v>70</v>
      </c>
      <c r="H13" t="s">
        <v>71</v>
      </c>
      <c r="I13" t="s">
        <v>17</v>
      </c>
      <c r="J13" t="s">
        <v>72</v>
      </c>
      <c r="K13" t="s">
        <v>19</v>
      </c>
      <c r="N13" t="s">
        <v>49</v>
      </c>
      <c r="P13" s="1">
        <v>0.01</v>
      </c>
      <c r="Q13" t="s">
        <v>70</v>
      </c>
    </row>
    <row r="14" spans="1:18" x14ac:dyDescent="0.25">
      <c r="A14" t="s">
        <v>19</v>
      </c>
      <c r="B14">
        <v>1739078</v>
      </c>
      <c r="C14" t="s">
        <v>76</v>
      </c>
      <c r="D14">
        <v>21</v>
      </c>
      <c r="E14">
        <v>1.0999999999999999E-2</v>
      </c>
      <c r="F14">
        <f t="shared" si="0"/>
        <v>0.23099999999999998</v>
      </c>
      <c r="G14" t="s">
        <v>73</v>
      </c>
      <c r="H14" t="s">
        <v>74</v>
      </c>
      <c r="I14" t="s">
        <v>17</v>
      </c>
      <c r="J14" t="s">
        <v>75</v>
      </c>
      <c r="K14" t="s">
        <v>19</v>
      </c>
      <c r="N14" t="s">
        <v>77</v>
      </c>
      <c r="P14" s="1">
        <v>0.05</v>
      </c>
      <c r="Q14" t="s">
        <v>73</v>
      </c>
    </row>
    <row r="15" spans="1:18" x14ac:dyDescent="0.25">
      <c r="A15" t="s">
        <v>78</v>
      </c>
      <c r="B15">
        <v>1972028</v>
      </c>
      <c r="C15" t="s">
        <v>82</v>
      </c>
      <c r="D15">
        <v>1</v>
      </c>
      <c r="E15">
        <v>19.54</v>
      </c>
      <c r="F15">
        <f t="shared" si="0"/>
        <v>19.54</v>
      </c>
      <c r="G15" t="s">
        <v>78</v>
      </c>
      <c r="H15" t="s">
        <v>78</v>
      </c>
      <c r="I15" t="s">
        <v>79</v>
      </c>
      <c r="J15" t="s">
        <v>80</v>
      </c>
      <c r="K15" t="s">
        <v>78</v>
      </c>
      <c r="M15" t="s">
        <v>81</v>
      </c>
    </row>
    <row r="16" spans="1:18" x14ac:dyDescent="0.25">
      <c r="A16" t="s">
        <v>85</v>
      </c>
      <c r="B16">
        <v>1515733</v>
      </c>
      <c r="C16" t="s">
        <v>87</v>
      </c>
      <c r="D16">
        <v>1</v>
      </c>
      <c r="E16">
        <v>0.14799999999999999</v>
      </c>
      <c r="F16">
        <f t="shared" si="0"/>
        <v>0.14799999999999999</v>
      </c>
      <c r="G16" t="s">
        <v>83</v>
      </c>
      <c r="H16" t="s">
        <v>83</v>
      </c>
      <c r="I16">
        <v>603</v>
      </c>
      <c r="J16" t="s">
        <v>84</v>
      </c>
      <c r="K16" t="s">
        <v>85</v>
      </c>
      <c r="M16" t="s">
        <v>86</v>
      </c>
    </row>
    <row r="17" spans="1:15" x14ac:dyDescent="0.25">
      <c r="A17" t="s">
        <v>90</v>
      </c>
      <c r="B17">
        <v>9526900</v>
      </c>
      <c r="C17" s="4" t="s">
        <v>91</v>
      </c>
      <c r="D17">
        <v>1</v>
      </c>
      <c r="E17" s="5">
        <v>0.23899999999999999</v>
      </c>
      <c r="F17">
        <f t="shared" si="0"/>
        <v>0.23899999999999999</v>
      </c>
      <c r="G17" t="s">
        <v>88</v>
      </c>
      <c r="H17" t="s">
        <v>88</v>
      </c>
      <c r="I17">
        <v>1806</v>
      </c>
      <c r="J17" t="s">
        <v>89</v>
      </c>
      <c r="K17" t="s">
        <v>90</v>
      </c>
    </row>
    <row r="18" spans="1:15" x14ac:dyDescent="0.25">
      <c r="A18" t="s">
        <v>95</v>
      </c>
      <c r="B18">
        <v>1640900</v>
      </c>
      <c r="D18">
        <v>1</v>
      </c>
      <c r="E18" s="5">
        <v>2.16</v>
      </c>
      <c r="F18">
        <f t="shared" si="0"/>
        <v>2.16</v>
      </c>
      <c r="G18" t="s">
        <v>92</v>
      </c>
      <c r="H18" t="s">
        <v>92</v>
      </c>
      <c r="I18" t="s">
        <v>93</v>
      </c>
      <c r="J18" t="s">
        <v>94</v>
      </c>
      <c r="K18" t="s">
        <v>95</v>
      </c>
      <c r="M18" t="s">
        <v>96</v>
      </c>
    </row>
    <row r="19" spans="1:15" x14ac:dyDescent="0.25">
      <c r="A19" t="s">
        <v>100</v>
      </c>
      <c r="B19">
        <v>5790888</v>
      </c>
      <c r="C19" t="s">
        <v>101</v>
      </c>
      <c r="D19">
        <v>1</v>
      </c>
      <c r="E19" s="5">
        <v>0.17799999999999999</v>
      </c>
      <c r="F19">
        <f t="shared" si="0"/>
        <v>0.17799999999999999</v>
      </c>
      <c r="G19" t="s">
        <v>97</v>
      </c>
      <c r="H19" t="s">
        <v>97</v>
      </c>
      <c r="I19" t="s">
        <v>98</v>
      </c>
      <c r="J19" t="s">
        <v>99</v>
      </c>
      <c r="K19" t="s">
        <v>100</v>
      </c>
      <c r="M19" t="s">
        <v>97</v>
      </c>
    </row>
    <row r="20" spans="1:15" x14ac:dyDescent="0.25">
      <c r="A20" t="s">
        <v>105</v>
      </c>
      <c r="B20">
        <v>1798318</v>
      </c>
      <c r="C20" s="4" t="s">
        <v>106</v>
      </c>
      <c r="D20">
        <v>1</v>
      </c>
      <c r="E20" s="5">
        <v>1.296</v>
      </c>
      <c r="F20">
        <f t="shared" si="0"/>
        <v>1.296</v>
      </c>
      <c r="G20" t="s">
        <v>102</v>
      </c>
      <c r="H20" t="s">
        <v>102</v>
      </c>
      <c r="I20" t="s">
        <v>103</v>
      </c>
      <c r="J20" t="s">
        <v>104</v>
      </c>
      <c r="K20" t="s">
        <v>105</v>
      </c>
      <c r="M20" t="s">
        <v>102</v>
      </c>
    </row>
    <row r="21" spans="1:15" x14ac:dyDescent="0.25">
      <c r="A21" t="s">
        <v>110</v>
      </c>
      <c r="B21">
        <v>9589791</v>
      </c>
      <c r="D21">
        <v>1</v>
      </c>
      <c r="E21" s="5">
        <v>0.78</v>
      </c>
      <c r="F21">
        <f t="shared" si="0"/>
        <v>0.78</v>
      </c>
      <c r="G21" t="s">
        <v>107</v>
      </c>
      <c r="H21" t="s">
        <v>107</v>
      </c>
      <c r="I21" t="s">
        <v>108</v>
      </c>
      <c r="J21" t="s">
        <v>109</v>
      </c>
      <c r="K21" t="s">
        <v>110</v>
      </c>
      <c r="M21" t="s">
        <v>107</v>
      </c>
      <c r="O21" t="s">
        <v>111</v>
      </c>
    </row>
    <row r="22" spans="1:15" x14ac:dyDescent="0.25">
      <c r="A22" t="s">
        <v>115</v>
      </c>
      <c r="B22">
        <v>1467746</v>
      </c>
      <c r="D22">
        <v>1</v>
      </c>
      <c r="E22" s="5">
        <v>1.37</v>
      </c>
      <c r="F22">
        <f t="shared" si="0"/>
        <v>1.37</v>
      </c>
      <c r="G22" t="s">
        <v>112</v>
      </c>
      <c r="H22" t="s">
        <v>112</v>
      </c>
      <c r="I22" t="s">
        <v>113</v>
      </c>
      <c r="J22" t="s">
        <v>114</v>
      </c>
      <c r="K22" t="s">
        <v>115</v>
      </c>
      <c r="M22" t="s">
        <v>112</v>
      </c>
    </row>
    <row r="23" spans="1:15" x14ac:dyDescent="0.25">
      <c r="A23" t="s">
        <v>120</v>
      </c>
      <c r="B23">
        <v>1459134</v>
      </c>
      <c r="C23" t="s">
        <v>165</v>
      </c>
      <c r="D23">
        <v>1</v>
      </c>
      <c r="E23" s="5">
        <v>0.33</v>
      </c>
      <c r="F23">
        <f t="shared" si="0"/>
        <v>0.33</v>
      </c>
      <c r="G23" t="s">
        <v>116</v>
      </c>
      <c r="H23" t="s">
        <v>117</v>
      </c>
      <c r="I23" t="s">
        <v>118</v>
      </c>
      <c r="J23" t="s">
        <v>119</v>
      </c>
      <c r="K23" t="s">
        <v>120</v>
      </c>
    </row>
    <row r="24" spans="1:15" x14ac:dyDescent="0.25">
      <c r="A24" t="s">
        <v>124</v>
      </c>
      <c r="B24">
        <v>1216281</v>
      </c>
      <c r="D24">
        <v>1</v>
      </c>
      <c r="E24" s="5">
        <v>13.4</v>
      </c>
      <c r="F24">
        <f t="shared" si="0"/>
        <v>13.4</v>
      </c>
      <c r="G24" t="s">
        <v>121</v>
      </c>
      <c r="H24" t="s">
        <v>121</v>
      </c>
      <c r="I24" t="s">
        <v>122</v>
      </c>
      <c r="J24" t="s">
        <v>123</v>
      </c>
      <c r="K24" t="s">
        <v>124</v>
      </c>
      <c r="M24" t="s">
        <v>125</v>
      </c>
    </row>
    <row r="25" spans="1:15" x14ac:dyDescent="0.25">
      <c r="A25" t="s">
        <v>129</v>
      </c>
      <c r="B25">
        <v>1431027</v>
      </c>
      <c r="C25" t="s">
        <v>48</v>
      </c>
      <c r="D25">
        <v>1</v>
      </c>
      <c r="E25" s="5">
        <v>0.18</v>
      </c>
      <c r="F25">
        <f t="shared" si="0"/>
        <v>0.18</v>
      </c>
      <c r="G25" t="s">
        <v>126</v>
      </c>
      <c r="H25" t="s">
        <v>126</v>
      </c>
      <c r="I25" t="s">
        <v>127</v>
      </c>
      <c r="J25" t="s">
        <v>128</v>
      </c>
      <c r="K25" t="s">
        <v>129</v>
      </c>
      <c r="M25" t="s">
        <v>130</v>
      </c>
    </row>
    <row r="26" spans="1:15" x14ac:dyDescent="0.25">
      <c r="A26" t="s">
        <v>133</v>
      </c>
      <c r="B26">
        <v>1494942</v>
      </c>
      <c r="C26" s="4" t="s">
        <v>135</v>
      </c>
      <c r="D26">
        <v>1</v>
      </c>
      <c r="E26" s="5">
        <v>0.25</v>
      </c>
      <c r="F26">
        <f t="shared" si="0"/>
        <v>0.25</v>
      </c>
      <c r="G26" t="s">
        <v>131</v>
      </c>
      <c r="H26" t="s">
        <v>131</v>
      </c>
      <c r="I26" t="s">
        <v>103</v>
      </c>
      <c r="J26" t="s">
        <v>132</v>
      </c>
      <c r="K26" t="s">
        <v>133</v>
      </c>
      <c r="M26" t="s">
        <v>134</v>
      </c>
    </row>
    <row r="27" spans="1:15" x14ac:dyDescent="0.25">
      <c r="A27" t="s">
        <v>136</v>
      </c>
      <c r="B27">
        <v>9491830</v>
      </c>
      <c r="D27">
        <v>2</v>
      </c>
      <c r="E27" s="5">
        <v>0.47</v>
      </c>
      <c r="F27">
        <f t="shared" si="0"/>
        <v>0.94</v>
      </c>
      <c r="G27" t="s">
        <v>136</v>
      </c>
      <c r="H27" t="s">
        <v>136</v>
      </c>
      <c r="I27" t="s">
        <v>136</v>
      </c>
      <c r="J27" t="s">
        <v>161</v>
      </c>
      <c r="M27" t="s">
        <v>136</v>
      </c>
    </row>
    <row r="28" spans="1:15" x14ac:dyDescent="0.25">
      <c r="A28" t="s">
        <v>139</v>
      </c>
      <c r="B28">
        <v>1345942</v>
      </c>
      <c r="C28" t="s">
        <v>141</v>
      </c>
      <c r="D28">
        <v>1</v>
      </c>
      <c r="E28" s="5">
        <v>0.54</v>
      </c>
      <c r="F28">
        <f t="shared" si="0"/>
        <v>0.54</v>
      </c>
      <c r="G28" t="s">
        <v>137</v>
      </c>
      <c r="H28" t="s">
        <v>137</v>
      </c>
      <c r="I28">
        <v>1206</v>
      </c>
      <c r="J28" t="s">
        <v>138</v>
      </c>
      <c r="K28" t="s">
        <v>139</v>
      </c>
      <c r="M28" t="s">
        <v>140</v>
      </c>
    </row>
    <row r="29" spans="1:15" x14ac:dyDescent="0.25">
      <c r="A29" t="s">
        <v>166</v>
      </c>
      <c r="B29">
        <v>1668155</v>
      </c>
      <c r="D29">
        <v>1</v>
      </c>
      <c r="E29" s="5">
        <v>1.43</v>
      </c>
      <c r="F29">
        <f t="shared" si="0"/>
        <v>1.43</v>
      </c>
      <c r="G29" t="s">
        <v>142</v>
      </c>
      <c r="H29" t="s">
        <v>142</v>
      </c>
      <c r="I29" t="s">
        <v>143</v>
      </c>
      <c r="J29" t="s">
        <v>144</v>
      </c>
      <c r="M29" t="s">
        <v>142</v>
      </c>
    </row>
    <row r="30" spans="1:15" x14ac:dyDescent="0.25">
      <c r="A30" t="s">
        <v>150</v>
      </c>
      <c r="B30" s="2">
        <v>3357557</v>
      </c>
      <c r="D30">
        <v>3</v>
      </c>
      <c r="E30" s="5">
        <v>4.5999999999999999E-2</v>
      </c>
      <c r="F30">
        <f>D30*E30</f>
        <v>0.13800000000000001</v>
      </c>
      <c r="G30" t="s">
        <v>153</v>
      </c>
      <c r="H30" t="s">
        <v>150</v>
      </c>
      <c r="J30" t="s">
        <v>160</v>
      </c>
      <c r="K30" t="s">
        <v>150</v>
      </c>
      <c r="M30" t="s">
        <v>150</v>
      </c>
    </row>
    <row r="31" spans="1:15" x14ac:dyDescent="0.25">
      <c r="A31" t="s">
        <v>154</v>
      </c>
      <c r="B31" s="2">
        <v>1830900</v>
      </c>
      <c r="D31">
        <v>1</v>
      </c>
      <c r="E31" s="5">
        <v>0.108</v>
      </c>
      <c r="F31">
        <f t="shared" si="0"/>
        <v>0.108</v>
      </c>
      <c r="G31" t="s">
        <v>153</v>
      </c>
      <c r="H31" t="s">
        <v>154</v>
      </c>
      <c r="K31" t="s">
        <v>154</v>
      </c>
      <c r="M31" t="s">
        <v>154</v>
      </c>
    </row>
    <row r="32" spans="1:15" x14ac:dyDescent="0.25">
      <c r="E32" s="5"/>
    </row>
    <row r="33" spans="5:6" x14ac:dyDescent="0.25">
      <c r="E33" t="s">
        <v>164</v>
      </c>
      <c r="F33">
        <f>SUM(F2:F32)</f>
        <v>44.965999999999994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27" sqref="E27"/>
    </sheetView>
  </sheetViews>
  <sheetFormatPr baseColWidth="10" defaultRowHeight="15" x14ac:dyDescent="0.25"/>
  <cols>
    <col min="1" max="1" width="53.140625" bestFit="1" customWidth="1"/>
    <col min="2" max="2" width="4.140625" bestFit="1" customWidth="1"/>
    <col min="3" max="3" width="19.5703125" bestFit="1" customWidth="1"/>
    <col min="4" max="4" width="28.42578125" bestFit="1" customWidth="1"/>
    <col min="5" max="5" width="12.140625" bestFit="1" customWidth="1"/>
    <col min="6" max="6" width="9.140625" bestFit="1" customWidth="1"/>
  </cols>
  <sheetData>
    <row r="1" spans="1:6" x14ac:dyDescent="0.25">
      <c r="A1" s="3" t="s">
        <v>5</v>
      </c>
      <c r="B1" s="3" t="s">
        <v>0</v>
      </c>
      <c r="C1" s="3" t="s">
        <v>1</v>
      </c>
      <c r="D1" s="3" t="s">
        <v>145</v>
      </c>
      <c r="E1" s="3" t="s">
        <v>8</v>
      </c>
      <c r="F1" s="3" t="s">
        <v>9</v>
      </c>
    </row>
    <row r="2" spans="1:6" x14ac:dyDescent="0.25">
      <c r="A2" t="s">
        <v>155</v>
      </c>
      <c r="B2">
        <v>10</v>
      </c>
      <c r="C2" t="s">
        <v>156</v>
      </c>
      <c r="D2" t="s">
        <v>157</v>
      </c>
      <c r="E2">
        <v>1738864</v>
      </c>
      <c r="F2" t="s">
        <v>158</v>
      </c>
    </row>
    <row r="3" spans="1:6" x14ac:dyDescent="0.25">
      <c r="A3" t="s">
        <v>36</v>
      </c>
      <c r="B3">
        <v>10</v>
      </c>
      <c r="C3" t="s">
        <v>159</v>
      </c>
    </row>
    <row r="4" spans="1:6" x14ac:dyDescent="0.25">
      <c r="A4" t="s">
        <v>36</v>
      </c>
      <c r="B4">
        <v>10</v>
      </c>
      <c r="C4" t="s">
        <v>60</v>
      </c>
      <c r="E4" s="2">
        <v>1865445</v>
      </c>
      <c r="F4" s="2" t="s">
        <v>48</v>
      </c>
    </row>
    <row r="5" spans="1:6" x14ac:dyDescent="0.25">
      <c r="A5" t="s">
        <v>36</v>
      </c>
      <c r="B5">
        <v>10</v>
      </c>
      <c r="C5" t="s">
        <v>22</v>
      </c>
      <c r="E5" s="2">
        <v>1867948</v>
      </c>
      <c r="F5" s="2" t="s">
        <v>26</v>
      </c>
    </row>
    <row r="6" spans="1:6" x14ac:dyDescent="0.25">
      <c r="A6" t="s">
        <v>36</v>
      </c>
      <c r="B6">
        <v>10</v>
      </c>
      <c r="C6" t="s">
        <v>50</v>
      </c>
      <c r="E6" s="2">
        <v>1458901</v>
      </c>
      <c r="F6" s="2" t="s">
        <v>48</v>
      </c>
    </row>
    <row r="7" spans="1:6" x14ac:dyDescent="0.25">
      <c r="A7" t="s">
        <v>36</v>
      </c>
      <c r="B7">
        <v>10</v>
      </c>
      <c r="C7" t="s">
        <v>55</v>
      </c>
      <c r="E7" s="2">
        <v>8819629</v>
      </c>
      <c r="F7" s="2" t="s">
        <v>58</v>
      </c>
    </row>
    <row r="8" spans="1:6" x14ac:dyDescent="0.25">
      <c r="A8" t="s">
        <v>36</v>
      </c>
      <c r="B8">
        <v>10</v>
      </c>
      <c r="C8" t="s">
        <v>63</v>
      </c>
      <c r="E8" s="2">
        <v>1845746</v>
      </c>
      <c r="F8" s="2"/>
    </row>
    <row r="9" spans="1:6" x14ac:dyDescent="0.25">
      <c r="A9" t="s">
        <v>36</v>
      </c>
      <c r="B9">
        <v>5</v>
      </c>
      <c r="C9" t="s">
        <v>67</v>
      </c>
      <c r="E9" s="2">
        <v>1414593</v>
      </c>
      <c r="F9" s="2" t="s">
        <v>48</v>
      </c>
    </row>
    <row r="10" spans="1:6" x14ac:dyDescent="0.25">
      <c r="A10" t="s">
        <v>19</v>
      </c>
      <c r="B10">
        <v>5</v>
      </c>
      <c r="C10" t="s">
        <v>45</v>
      </c>
      <c r="E10" s="2">
        <v>1738838</v>
      </c>
      <c r="F10" s="2" t="s">
        <v>148</v>
      </c>
    </row>
    <row r="11" spans="1:6" x14ac:dyDescent="0.25">
      <c r="A11" t="s">
        <v>19</v>
      </c>
      <c r="B11">
        <v>10</v>
      </c>
      <c r="C11" t="s">
        <v>15</v>
      </c>
      <c r="E11" s="2">
        <v>2073956</v>
      </c>
      <c r="F11" s="2" t="s">
        <v>149</v>
      </c>
    </row>
    <row r="12" spans="1:6" x14ac:dyDescent="0.25">
      <c r="A12" t="s">
        <v>19</v>
      </c>
      <c r="B12">
        <v>5</v>
      </c>
      <c r="C12" t="s">
        <v>70</v>
      </c>
      <c r="E12" s="2">
        <v>1738858</v>
      </c>
      <c r="F12" s="2" t="s">
        <v>48</v>
      </c>
    </row>
    <row r="13" spans="1:6" x14ac:dyDescent="0.25">
      <c r="A13" t="s">
        <v>19</v>
      </c>
      <c r="B13">
        <v>21</v>
      </c>
      <c r="C13" t="s">
        <v>73</v>
      </c>
      <c r="E13" s="2">
        <v>1739078</v>
      </c>
      <c r="F13" s="2" t="s">
        <v>76</v>
      </c>
    </row>
    <row r="14" spans="1:6" x14ac:dyDescent="0.25">
      <c r="A14" t="s">
        <v>78</v>
      </c>
      <c r="B14">
        <v>2</v>
      </c>
      <c r="C14" t="s">
        <v>78</v>
      </c>
      <c r="D14" t="s">
        <v>81</v>
      </c>
      <c r="E14" s="2">
        <v>1972028</v>
      </c>
      <c r="F14" s="2" t="s">
        <v>82</v>
      </c>
    </row>
    <row r="15" spans="1:6" x14ac:dyDescent="0.25">
      <c r="A15" t="s">
        <v>105</v>
      </c>
      <c r="B15">
        <v>5</v>
      </c>
      <c r="C15" t="s">
        <v>102</v>
      </c>
      <c r="D15" t="s">
        <v>102</v>
      </c>
      <c r="E15" s="2">
        <v>1798318</v>
      </c>
      <c r="F15" s="2" t="s">
        <v>106</v>
      </c>
    </row>
    <row r="16" spans="1:6" x14ac:dyDescent="0.25">
      <c r="A16" t="s">
        <v>110</v>
      </c>
      <c r="B16">
        <v>2</v>
      </c>
      <c r="C16" t="s">
        <v>107</v>
      </c>
      <c r="D16" t="s">
        <v>107</v>
      </c>
      <c r="E16" s="2">
        <v>9589791</v>
      </c>
      <c r="F16" s="2"/>
    </row>
    <row r="17" spans="1:6" x14ac:dyDescent="0.25">
      <c r="A17" t="s">
        <v>120</v>
      </c>
      <c r="B17">
        <v>10</v>
      </c>
      <c r="C17" t="s">
        <v>116</v>
      </c>
      <c r="E17" s="2">
        <v>1459134</v>
      </c>
      <c r="F17" s="2"/>
    </row>
    <row r="18" spans="1:6" x14ac:dyDescent="0.25">
      <c r="A18" t="s">
        <v>124</v>
      </c>
      <c r="B18">
        <v>2</v>
      </c>
      <c r="C18" t="s">
        <v>121</v>
      </c>
      <c r="D18" t="s">
        <v>125</v>
      </c>
      <c r="E18" s="2">
        <v>1216281</v>
      </c>
      <c r="F18" s="2"/>
    </row>
    <row r="19" spans="1:6" x14ac:dyDescent="0.25">
      <c r="A19" t="s">
        <v>129</v>
      </c>
      <c r="B19">
        <v>5</v>
      </c>
      <c r="C19" t="s">
        <v>126</v>
      </c>
      <c r="D19" t="s">
        <v>130</v>
      </c>
      <c r="E19" s="2">
        <v>1431027</v>
      </c>
      <c r="F19" s="2" t="s">
        <v>48</v>
      </c>
    </row>
    <row r="20" spans="1:6" x14ac:dyDescent="0.25">
      <c r="A20" t="s">
        <v>133</v>
      </c>
      <c r="B20">
        <v>5</v>
      </c>
      <c r="C20" t="s">
        <v>131</v>
      </c>
      <c r="D20" t="s">
        <v>134</v>
      </c>
      <c r="E20" s="2">
        <v>1494942</v>
      </c>
      <c r="F20" s="2" t="s">
        <v>135</v>
      </c>
    </row>
    <row r="21" spans="1:6" x14ac:dyDescent="0.25">
      <c r="A21" t="s">
        <v>146</v>
      </c>
      <c r="B21">
        <v>5</v>
      </c>
      <c r="C21" t="s">
        <v>147</v>
      </c>
      <c r="D21" t="s">
        <v>147</v>
      </c>
      <c r="E21" s="2">
        <v>9491821</v>
      </c>
      <c r="F21" s="2"/>
    </row>
    <row r="22" spans="1:6" x14ac:dyDescent="0.25">
      <c r="A22" t="s">
        <v>146</v>
      </c>
      <c r="B22">
        <v>5</v>
      </c>
      <c r="C22" t="s">
        <v>142</v>
      </c>
      <c r="D22" t="s">
        <v>142</v>
      </c>
      <c r="E22" s="2">
        <v>1668155</v>
      </c>
      <c r="F22" s="2"/>
    </row>
    <row r="23" spans="1:6" x14ac:dyDescent="0.25">
      <c r="A23" t="s">
        <v>151</v>
      </c>
      <c r="B23">
        <v>10</v>
      </c>
      <c r="C23" t="s">
        <v>152</v>
      </c>
      <c r="D23" t="s">
        <v>152</v>
      </c>
      <c r="E23" s="2">
        <v>1830904</v>
      </c>
      <c r="F23" s="2"/>
    </row>
    <row r="24" spans="1:6" x14ac:dyDescent="0.25">
      <c r="A24" t="s">
        <v>153</v>
      </c>
      <c r="B24">
        <v>10</v>
      </c>
      <c r="C24" t="s">
        <v>150</v>
      </c>
      <c r="D24" t="s">
        <v>150</v>
      </c>
      <c r="E24" s="2">
        <v>3357557</v>
      </c>
    </row>
    <row r="25" spans="1:6" x14ac:dyDescent="0.25">
      <c r="A25" t="s">
        <v>153</v>
      </c>
      <c r="B25">
        <v>10</v>
      </c>
      <c r="C25" t="s">
        <v>154</v>
      </c>
      <c r="D25" t="s">
        <v>154</v>
      </c>
      <c r="E25" s="2">
        <v>1830900</v>
      </c>
    </row>
    <row r="28" spans="1:6" x14ac:dyDescent="0.25">
      <c r="A28" t="s">
        <v>155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Hoja1!SOC_mcu_v2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rafel</dc:creator>
  <cp:lastModifiedBy>rafel</cp:lastModifiedBy>
  <cp:lastPrinted>2012-10-09T09:36:16Z</cp:lastPrinted>
  <dcterms:created xsi:type="dcterms:W3CDTF">2012-10-09T08:48:31Z</dcterms:created>
  <dcterms:modified xsi:type="dcterms:W3CDTF">2012-10-10T09:56:18Z</dcterms:modified>
</cp:coreProperties>
</file>