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ce confronta" sheetId="1" r:id="rId4"/>
  </sheets>
</workbook>
</file>

<file path=xl/sharedStrings.xml><?xml version="1.0" encoding="utf-8"?>
<sst xmlns="http://schemas.openxmlformats.org/spreadsheetml/2006/main" uniqueCount="37">
  <si>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</si>
  <si>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</si>
  <si>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</si>
  <si>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</si>
  <si>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</si>
  <si>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</si>
  <si>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</si>
  <si>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CERCAX</t>
  </si>
  <si>
    <t>a6</t>
  </si>
  <si>
    <t>Focus</t>
  </si>
  <si>
    <t>a4</t>
  </si>
  <si>
    <t>EVOL</t>
  </si>
  <si>
    <t>INDICE CONFRONTA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</si>
  <si>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</si>
  <si>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</si>
  <si>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</si>
  <si>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</si>
  <si>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</si>
  <si>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</si>
  <si>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</si>
  <si>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</si>
  <si>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</si>
  <si>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</si>
  <si>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</si>
  <si>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</si>
  <si>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</si>
  <si>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</si>
  <si>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</si>
  <si>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</si>
  <si>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</si>
  <si>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</si>
  <si>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</si>
  <si>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</si>
  <si>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</si>
  <si>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</si>
  <si>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a2</t>
  </si>
  <si>
    <t>EVIL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</si>
</sst>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€ &quot;* #,##0.00&quot; &quot;;&quot;-€ &quot;* #,##0.00&quot; &quot;;&quot; € &quot;* &quot;-&quot;??&quot; &quot;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97034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8.83333" defaultRowHeight="13" customHeight="1" outlineLevelRow="0" outlineLevelCol="0"/>
  <cols>
    <col min="1" max="1" width="18.6719" style="1" customWidth="1"/>
    <col min="2" max="2" width="7.85156" style="1" customWidth="1"/>
    <col min="3" max="3" width="8.67188" style="1" customWidth="1"/>
    <col min="4" max="4" width="14.8516" style="1" customWidth="1"/>
    <col min="5" max="5" width="17.5" style="1" customWidth="1"/>
    <col min="6" max="6" width="7.85156" style="1" customWidth="1"/>
    <col min="7" max="7" width="18.3516" style="1" customWidth="1"/>
    <col min="8" max="9" width="14.3516" style="1" customWidth="1"/>
    <col min="10" max="16384" width="8.8515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1</v>
      </c>
      <c r="G1" t="s" s="2">
        <v>0</v>
      </c>
      <c r="H1" t="s" s="2">
        <v>2</v>
      </c>
      <c r="I1" t="s" s="2">
        <v>3</v>
      </c>
    </row>
    <row r="2" ht="13" customHeight="1">
      <c r="A2" t="s" s="4">
        <v>4</v>
      </c>
      <c r="B2" t="s" s="5">
        <v>5</v>
      </c>
      <c r="C2" t="s" s="4">
        <v>6</v>
      </c>
      <c r="D2" s="6">
        <v>261.5</v>
      </c>
      <c r="E2" t="s" s="7">
        <v>7</v>
      </c>
      <c r="F2" t="s" s="5">
        <v>8</v>
      </c>
      <c r="G2" t="s" s="4">
        <f>_xlfn.XLOOKUP(F2,B2:B14,A2:A14)</f>
        <v>4</v>
      </c>
      <c r="H2" t="s" s="4">
        <f>PROPER(_xlfn.XLOOKUP(F2,B2:B14,C2:C14))</f>
        <v>9</v>
      </c>
      <c r="I2" s="6">
        <f>_xlfn.XLOOKUP(F2,B2:B14,D2:D14)</f>
        <v>299</v>
      </c>
    </row>
    <row r="3" ht="13" customHeight="1">
      <c r="A3" t="s" s="4">
        <v>4</v>
      </c>
      <c r="B3" t="s" s="5">
        <v>10</v>
      </c>
      <c r="C3" t="s" s="4">
        <v>11</v>
      </c>
      <c r="D3" s="6">
        <v>214</v>
      </c>
      <c r="E3" t="s" s="8">
        <v>12</v>
      </c>
      <c r="F3" t="s" s="9">
        <v>8</v>
      </c>
      <c r="G3" t="s" s="10">
        <f>INDEX($A$2:$D$14,MATCH($F$3,$B$2:$B$14),1)</f>
        <v>4</v>
      </c>
      <c r="H3" t="s" s="10">
        <f>PROPER(INDEX($A$2:$D$14,MATCH($F$3,$B$2:$B$14),3))</f>
        <v>9</v>
      </c>
      <c r="I3" s="11">
        <f>INDEX($A$2:$D$14,MATCH($F$3,$B$2:$B$14),4)</f>
        <v>299</v>
      </c>
    </row>
    <row r="4" ht="13" customHeight="1">
      <c r="A4" t="s" s="4">
        <v>4</v>
      </c>
      <c r="B4" t="s" s="5">
        <v>13</v>
      </c>
      <c r="C4" t="s" s="4">
        <v>14</v>
      </c>
      <c r="D4" s="6">
        <v>187</v>
      </c>
      <c r="E4" s="12"/>
      <c r="F4" s="13"/>
      <c r="G4" s="14"/>
      <c r="H4" s="14"/>
      <c r="I4" s="14"/>
    </row>
    <row r="5" ht="13" customHeight="1">
      <c r="A5" t="s" s="4">
        <v>4</v>
      </c>
      <c r="B5" t="s" s="5">
        <v>8</v>
      </c>
      <c r="C5" t="s" s="4">
        <v>15</v>
      </c>
      <c r="D5" s="6">
        <v>299</v>
      </c>
      <c r="E5" s="12"/>
      <c r="F5" s="13"/>
      <c r="G5" s="14"/>
      <c r="H5" s="14"/>
      <c r="I5" s="14"/>
    </row>
    <row r="6" ht="13" customHeight="1">
      <c r="A6" t="s" s="4">
        <v>4</v>
      </c>
      <c r="B6" t="s" s="5">
        <v>16</v>
      </c>
      <c r="C6" t="s" s="4">
        <v>17</v>
      </c>
      <c r="D6" s="6">
        <v>158.5</v>
      </c>
      <c r="E6" s="12"/>
      <c r="F6" s="13"/>
      <c r="G6" s="14"/>
      <c r="H6" s="14"/>
      <c r="I6" s="14"/>
    </row>
    <row r="7" ht="13" customHeight="1">
      <c r="A7" t="s" s="4">
        <v>18</v>
      </c>
      <c r="B7" t="s" s="5">
        <v>19</v>
      </c>
      <c r="C7" t="s" s="4">
        <v>20</v>
      </c>
      <c r="D7" s="6">
        <v>183.5</v>
      </c>
      <c r="E7" s="12"/>
      <c r="F7" s="13"/>
      <c r="G7" s="14"/>
      <c r="H7" s="14"/>
      <c r="I7" s="14"/>
    </row>
    <row r="8" ht="13" customHeight="1">
      <c r="A8" t="s" s="4">
        <v>18</v>
      </c>
      <c r="B8" t="s" s="5">
        <v>21</v>
      </c>
      <c r="C8" t="s" s="4">
        <v>22</v>
      </c>
      <c r="D8" s="6">
        <v>168</v>
      </c>
      <c r="E8" s="12"/>
      <c r="F8" s="13"/>
      <c r="G8" s="14"/>
      <c r="H8" s="14"/>
      <c r="I8" s="14"/>
    </row>
    <row r="9" ht="13" customHeight="1">
      <c r="A9" t="s" s="4">
        <v>18</v>
      </c>
      <c r="B9" t="s" s="5">
        <v>23</v>
      </c>
      <c r="C9" t="s" s="4">
        <v>24</v>
      </c>
      <c r="D9" s="6">
        <v>140.5</v>
      </c>
      <c r="E9" s="12"/>
      <c r="F9" s="13"/>
      <c r="G9" s="14"/>
      <c r="H9" s="14"/>
      <c r="I9" s="14"/>
    </row>
    <row r="10" ht="13" customHeight="1">
      <c r="A10" t="s" s="4">
        <v>25</v>
      </c>
      <c r="B10" t="s" s="5">
        <v>26</v>
      </c>
      <c r="C10" t="s" s="4">
        <v>27</v>
      </c>
      <c r="D10" s="6">
        <v>97</v>
      </c>
      <c r="E10" s="12"/>
      <c r="F10" s="13"/>
      <c r="G10" s="14"/>
      <c r="H10" s="14"/>
      <c r="I10" s="14"/>
    </row>
    <row r="11" ht="13" customHeight="1">
      <c r="A11" t="s" s="4">
        <v>25</v>
      </c>
      <c r="B11" t="s" s="5">
        <v>28</v>
      </c>
      <c r="C11" t="s" s="4">
        <v>29</v>
      </c>
      <c r="D11" s="6">
        <v>112</v>
      </c>
      <c r="E11" s="12"/>
      <c r="F11" s="13"/>
      <c r="G11" s="14"/>
      <c r="H11" s="14"/>
      <c r="I11" s="14"/>
    </row>
    <row r="12" ht="13" customHeight="1">
      <c r="A12" t="s" s="4">
        <v>25</v>
      </c>
      <c r="B12" t="s" s="5">
        <v>30</v>
      </c>
      <c r="C12" t="s" s="4">
        <v>31</v>
      </c>
      <c r="D12" s="6">
        <v>95.5</v>
      </c>
      <c r="E12" s="12"/>
      <c r="F12" s="13"/>
      <c r="G12" s="14"/>
      <c r="H12" s="14"/>
      <c r="I12" s="14"/>
    </row>
    <row r="13" ht="13" customHeight="1">
      <c r="A13" t="s" s="4">
        <v>32</v>
      </c>
      <c r="B13" t="s" s="5">
        <v>33</v>
      </c>
      <c r="C13" t="s" s="4">
        <v>34</v>
      </c>
      <c r="D13" s="6">
        <v>578</v>
      </c>
      <c r="E13" s="12"/>
      <c r="F13" s="14"/>
      <c r="G13" s="14"/>
      <c r="H13" s="14"/>
      <c r="I13" s="14"/>
    </row>
    <row r="14" ht="13" customHeight="1">
      <c r="A14" t="s" s="4">
        <v>32</v>
      </c>
      <c r="B14" t="s" s="5">
        <v>35</v>
      </c>
      <c r="C14" t="s" s="4">
        <v>36</v>
      </c>
      <c r="D14" s="6">
        <v>620</v>
      </c>
      <c r="E14" s="12"/>
      <c r="F14" s="14"/>
      <c r="G14" s="14"/>
      <c r="H14" s="14"/>
      <c r="I14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