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ject\datapipeline_sales\"/>
    </mc:Choice>
  </mc:AlternateContent>
  <xr:revisionPtr revIDLastSave="0" documentId="13_ncr:1_{EC59E556-2D0B-446C-92BF-F5CDA4BE797D}" xr6:coauthVersionLast="47" xr6:coauthVersionMax="47" xr10:uidLastSave="{00000000-0000-0000-0000-000000000000}"/>
  <bookViews>
    <workbookView xWindow="-108" yWindow="-108" windowWidth="23256" windowHeight="12456"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8" l="1"/>
  <c r="F35" i="8"/>
  <c r="F36" i="8"/>
  <c r="F37" i="8"/>
  <c r="F38" i="8"/>
  <c r="F39" i="8"/>
  <c r="F40" i="8"/>
  <c r="F42" i="8"/>
  <c r="F43" i="8"/>
  <c r="F48" i="8"/>
  <c r="F49" i="8"/>
  <c r="G33" i="8"/>
  <c r="H33" i="8"/>
  <c r="I33" i="8"/>
  <c r="J33" i="8"/>
  <c r="K33" i="8"/>
  <c r="L33" i="8"/>
  <c r="G40" i="8"/>
  <c r="L36" i="8"/>
  <c r="L35" i="8"/>
  <c r="L34" i="8"/>
  <c r="H34" i="8"/>
  <c r="I34" i="8"/>
  <c r="J34" i="8"/>
  <c r="K34" i="8"/>
  <c r="H35" i="8"/>
  <c r="I35" i="8"/>
  <c r="J35" i="8"/>
  <c r="K35" i="8"/>
  <c r="H36" i="8"/>
  <c r="I36" i="8"/>
  <c r="J36" i="8"/>
  <c r="K36" i="8"/>
  <c r="G34" i="8"/>
  <c r="G35" i="8"/>
  <c r="G36" i="8"/>
  <c r="H40" i="8"/>
  <c r="L42" i="8"/>
  <c r="I42" i="8"/>
  <c r="J42" i="8"/>
  <c r="H42" i="8"/>
  <c r="K42" i="8"/>
  <c r="G42" i="8"/>
  <c r="L40" i="8"/>
  <c r="K40" i="8"/>
  <c r="J40" i="8"/>
  <c r="I40" i="8"/>
  <c r="H37" i="8"/>
  <c r="J37" i="8"/>
  <c r="I37" i="8"/>
  <c r="K37" i="8"/>
  <c r="L37" i="8"/>
  <c r="G37" i="8"/>
  <c r="K48" i="8"/>
  <c r="G48" i="8"/>
  <c r="I48" i="8"/>
  <c r="L48" i="8"/>
  <c r="H48" i="8"/>
  <c r="J48" i="8"/>
  <c r="K49" i="8"/>
  <c r="L49" i="8"/>
  <c r="G49" i="8"/>
  <c r="H49" i="8"/>
  <c r="J49" i="8"/>
  <c r="I49" i="8"/>
  <c r="L43" i="8"/>
  <c r="K43" i="8"/>
  <c r="I43" i="8"/>
  <c r="J43" i="8"/>
  <c r="H43" i="8"/>
  <c r="G43" i="8"/>
  <c r="I38" i="8"/>
  <c r="J38" i="8"/>
  <c r="H38" i="8"/>
  <c r="G38" i="8"/>
  <c r="K38" i="8"/>
  <c r="L38" i="8"/>
  <c r="L39" i="8"/>
  <c r="H39" i="8"/>
  <c r="K39" i="8"/>
  <c r="J39" i="8"/>
  <c r="I39" i="8"/>
  <c r="G39" i="8"/>
</calcChain>
</file>

<file path=xl/sharedStrings.xml><?xml version="1.0" encoding="utf-8"?>
<sst xmlns="http://schemas.openxmlformats.org/spreadsheetml/2006/main" count="99" uniqueCount="82">
  <si>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</si>
  <si>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</si>
  <si>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</si>
  <si>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</si>
  <si>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</si>
  <si>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</si>
  <si>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</si>
  <si>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</si>
  <si>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</si>
  <si>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</si>
  <si>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</si>
  <si>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</si>
  <si>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</si>
  <si>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</si>
  <si>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</si>
  <si>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</si>
  <si>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</si>
  <si>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</si>
  <si>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</si>
  <si>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</si>
  <si>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</si>
  <si>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</si>
  <si>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</si>
  <si>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</si>
  <si>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</si>
  <si>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</si>
  <si>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</si>
  <si>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</si>
  <si>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</si>
  <si>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</si>
  <si>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</si>
  <si>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</si>
  <si>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</si>
  <si>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</si>
  <si>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</si>
  <si>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</si>
  <si>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</si>
  <si>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</si>
  <si>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</si>
  <si>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</si>
  <si>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</si>
  <si>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</si>
  <si>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</si>
  <si>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</si>
  <si>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</si>
  <si>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</si>
  <si>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</si>
  <si>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</si>
  <si>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</si>
  <si>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</si>
  <si>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</si>
  <si>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</si>
  <si>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</si>
  <si>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</si>
  <si>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</si>
  <si>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</si>
  <si>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</si>
  <si>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</si>
  <si>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</si>
  <si>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Testing Tahap 1</t>
  </si>
  <si>
    <t>Testing Tahap 3</t>
  </si>
  <si>
    <t>Documentations</t>
  </si>
  <si>
    <t>Push into Github</t>
  </si>
  <si>
    <t>Data Source</t>
  </si>
  <si>
    <t>rnd and make data source</t>
  </si>
  <si>
    <t>setup and finishing data source</t>
  </si>
  <si>
    <t>Kafka Steps</t>
  </si>
  <si>
    <t>sink data source to kafka</t>
  </si>
  <si>
    <t>kafka to Hadoop</t>
  </si>
  <si>
    <t>Hadoop</t>
  </si>
  <si>
    <t>setup hadoop</t>
  </si>
  <si>
    <t>Testing Tahap 2</t>
  </si>
  <si>
    <t>Spark Airflow</t>
  </si>
  <si>
    <t xml:space="preserve">Setup Spark </t>
  </si>
  <si>
    <t>Setup airflow &amp; schedulling Job</t>
  </si>
  <si>
    <t>ClickHouse</t>
  </si>
  <si>
    <t>Setup Clickhouse</t>
  </si>
  <si>
    <t>Tesing Tahap 4</t>
  </si>
  <si>
    <t>Rnd Tableau</t>
  </si>
  <si>
    <t>Tableau</t>
  </si>
  <si>
    <t>Make Dashbord</t>
  </si>
  <si>
    <t xml:space="preserve">Finishing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</si>
</sst>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5">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top"/>
    </xf>
    <xf numFmtId="0" fontId="5" fillId="0" borderId="0" xfId="0" applyFont="1"/>
    <xf numFmtId="0" fontId="0" fillId="0" borderId="0" xfId="0"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0" fillId="5" borderId="0" xfId="0"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3" xfId="0" applyFont="1" applyFill="1" applyBorder="1" applyAlignment="1">
      <alignment horizontal="left" vertical="center" indent="1"/>
    </xf>
    <xf numFmtId="0" fontId="11" fillId="4" borderId="4" xfId="0" applyFont="1" applyFill="1" applyBorder="1" applyAlignment="1">
      <alignment horizontal="left" vertical="center" indent="1"/>
    </xf>
    <xf numFmtId="0" fontId="11" fillId="4" borderId="4"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0" fillId="3" borderId="7" xfId="0" applyFill="1" applyBorder="1" applyAlignment="1">
      <alignment horizontal="left" vertical="center" wrapText="1" indent="1"/>
    </xf>
    <xf numFmtId="0" fontId="0" fillId="3" borderId="8" xfId="0" applyFill="1" applyBorder="1" applyAlignment="1">
      <alignment horizontal="left" vertical="center" indent="1"/>
    </xf>
    <xf numFmtId="14" fontId="16" fillId="3" borderId="8" xfId="0" applyNumberFormat="1" applyFont="1" applyFill="1" applyBorder="1" applyAlignment="1">
      <alignment horizontal="center" vertical="center"/>
    </xf>
    <xf numFmtId="14" fontId="9" fillId="3" borderId="8"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10" fillId="0" borderId="6" xfId="0" applyFont="1" applyBorder="1" applyAlignment="1">
      <alignment vertical="center" wrapText="1"/>
    </xf>
    <xf numFmtId="0" fontId="0" fillId="0" borderId="1" xfId="0" applyBorder="1" applyAlignment="1">
      <alignment vertical="center"/>
    </xf>
    <xf numFmtId="164" fontId="0" fillId="0" borderId="1" xfId="0" applyNumberFormat="1" applyBorder="1" applyAlignment="1">
      <alignment horizontal="center" vertical="center"/>
    </xf>
    <xf numFmtId="164" fontId="9" fillId="0" borderId="1" xfId="0" applyNumberFormat="1" applyFont="1" applyBorder="1" applyAlignment="1">
      <alignment horizontal="center" vertical="center"/>
    </xf>
    <xf numFmtId="0" fontId="4" fillId="0" borderId="10" xfId="0" applyFont="1" applyBorder="1"/>
    <xf numFmtId="0" fontId="0" fillId="0" borderId="10" xfId="0" applyBorder="1"/>
    <xf numFmtId="0" fontId="19" fillId="0" borderId="11" xfId="0" applyFont="1" applyBorder="1" applyAlignment="1">
      <alignment horizontal="left" wrapText="1" indent="1"/>
    </xf>
    <xf numFmtId="0" fontId="6" fillId="0" borderId="10" xfId="0" applyFont="1" applyBorder="1"/>
    <xf numFmtId="0" fontId="19" fillId="0" borderId="10" xfId="0" applyFont="1" applyBorder="1" applyAlignment="1">
      <alignment horizontal="left" wrapText="1"/>
    </xf>
    <xf numFmtId="0" fontId="20" fillId="0" borderId="10" xfId="0" applyFont="1" applyBorder="1" applyAlignment="1">
      <alignment horizontal="left" wrapText="1"/>
    </xf>
    <xf numFmtId="0" fontId="21" fillId="0" borderId="10" xfId="1" applyFont="1" applyBorder="1" applyAlignment="1" applyProtection="1">
      <alignment horizontal="left" wrapText="1"/>
    </xf>
    <xf numFmtId="0" fontId="19" fillId="0" borderId="10" xfId="0" applyFont="1" applyBorder="1" applyAlignment="1">
      <alignment horizontal="left"/>
    </xf>
    <xf numFmtId="0" fontId="4" fillId="0" borderId="0" xfId="0" applyFont="1"/>
    <xf numFmtId="0" fontId="7" fillId="0" borderId="10" xfId="1" applyBorder="1" applyAlignment="1" applyProtection="1">
      <alignment horizontal="left" wrapText="1"/>
    </xf>
    <xf numFmtId="0" fontId="22" fillId="0" borderId="10" xfId="0" applyFont="1" applyBorder="1" applyAlignment="1">
      <alignment horizontal="left" wrapText="1"/>
    </xf>
    <xf numFmtId="0" fontId="7" fillId="0" borderId="0" xfId="1" applyAlignment="1" applyProtection="1">
      <alignment horizontal="left" vertical="top"/>
    </xf>
    <xf numFmtId="0" fontId="23" fillId="0" borderId="0" xfId="0" applyFont="1" applyAlignment="1">
      <alignment horizontal="right" vertical="center" indent="1"/>
    </xf>
    <xf numFmtId="0" fontId="18" fillId="0" borderId="0" xfId="0" applyFont="1" applyAlignment="1">
      <alignment vertical="center"/>
    </xf>
    <xf numFmtId="0" fontId="3" fillId="0" borderId="0" xfId="0" applyFont="1" applyAlignment="1">
      <alignment vertical="center"/>
    </xf>
    <xf numFmtId="0" fontId="4" fillId="0" borderId="11" xfId="0" applyFont="1" applyBorder="1"/>
    <xf numFmtId="0" fontId="0" fillId="0" borderId="11" xfId="0" applyBorder="1"/>
    <xf numFmtId="0" fontId="18" fillId="0" borderId="0" xfId="0" applyFont="1" applyAlignment="1">
      <alignment horizontal="left" vertical="center"/>
    </xf>
    <xf numFmtId="0" fontId="24" fillId="0" borderId="12" xfId="0" applyFont="1" applyBorder="1"/>
    <xf numFmtId="0" fontId="6" fillId="0" borderId="12" xfId="0" applyFont="1" applyBorder="1" applyAlignment="1">
      <alignment vertical="top"/>
    </xf>
    <xf numFmtId="0" fontId="0" fillId="0" borderId="13" xfId="0" applyBorder="1" applyAlignment="1">
      <alignment vertical="top"/>
    </xf>
    <xf numFmtId="9" fontId="0" fillId="2" borderId="14" xfId="2" applyFont="1" applyFill="1" applyBorder="1" applyAlignment="1">
      <alignment horizontal="center" vertical="center"/>
    </xf>
    <xf numFmtId="0" fontId="0" fillId="0" borderId="0" xfId="0" applyAlignment="1">
      <alignment horizontal="right" vertical="center" indent="1"/>
    </xf>
    <xf numFmtId="0" fontId="12" fillId="6" borderId="3"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1" xfId="0" applyBorder="1" applyAlignment="1">
      <alignment vertical="center" wrapText="1"/>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ProjectTimeline!$F$32:$F$50</c:f>
              <c:numCache>
                <c:formatCode>m/d/yy;@</c:formatCode>
                <c:ptCount val="19"/>
                <c:pt idx="1">
                  <c:v>45852</c:v>
                </c:pt>
                <c:pt idx="2">
                  <c:v>45854</c:v>
                </c:pt>
                <c:pt idx="3">
                  <c:v>45855</c:v>
                </c:pt>
                <c:pt idx="4">
                  <c:v>45856</c:v>
                </c:pt>
                <c:pt idx="5">
                  <c:v>45859</c:v>
                </c:pt>
                <c:pt idx="6">
                  <c:v>45860</c:v>
                </c:pt>
                <c:pt idx="7">
                  <c:v>45863</c:v>
                </c:pt>
                <c:pt idx="8">
                  <c:v>45863</c:v>
                </c:pt>
                <c:pt idx="10">
                  <c:v>45869</c:v>
                </c:pt>
                <c:pt idx="11">
                  <c:v>45869</c:v>
                </c:pt>
                <c:pt idx="16">
                  <c:v>45874</c:v>
                </c:pt>
                <c:pt idx="17">
                  <c:v>45874</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ProjectTimeline!$G$32:$G$50</c:f>
              <c:numCache>
                <c:formatCode>General</c:formatCode>
                <c:ptCount val="19"/>
                <c:pt idx="1">
                  <c:v>3</c:v>
                </c:pt>
                <c:pt idx="2">
                  <c:v>2</c:v>
                </c:pt>
                <c:pt idx="3">
                  <c:v>0</c:v>
                </c:pt>
                <c:pt idx="4">
                  <c:v>0</c:v>
                </c:pt>
                <c:pt idx="5">
                  <c:v>0</c:v>
                </c:pt>
                <c:pt idx="6">
                  <c:v>0</c:v>
                </c:pt>
                <c:pt idx="7">
                  <c:v>0</c:v>
                </c:pt>
                <c:pt idx="8">
                  <c:v>0</c:v>
                </c:pt>
                <c:pt idx="10">
                  <c:v>0</c:v>
                </c:pt>
                <c:pt idx="11">
                  <c:v>0</c:v>
                </c:pt>
                <c:pt idx="16">
                  <c:v>0</c:v>
                </c:pt>
                <c:pt idx="17">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ProjectTimeline!$H$32:$H$50</c:f>
              <c:numCache>
                <c:formatCode>General</c:formatCode>
                <c:ptCount val="19"/>
                <c:pt idx="1">
                  <c:v>0</c:v>
                </c:pt>
                <c:pt idx="2">
                  <c:v>0</c:v>
                </c:pt>
                <c:pt idx="3">
                  <c:v>2</c:v>
                </c:pt>
                <c:pt idx="4">
                  <c:v>3</c:v>
                </c:pt>
                <c:pt idx="5">
                  <c:v>1</c:v>
                </c:pt>
                <c:pt idx="6">
                  <c:v>0</c:v>
                </c:pt>
                <c:pt idx="7">
                  <c:v>0</c:v>
                </c:pt>
                <c:pt idx="8">
                  <c:v>0</c:v>
                </c:pt>
                <c:pt idx="10">
                  <c:v>0</c:v>
                </c:pt>
                <c:pt idx="11">
                  <c:v>0</c:v>
                </c:pt>
                <c:pt idx="16">
                  <c:v>0</c:v>
                </c:pt>
                <c:pt idx="17">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ProjectTimeline!$I$32:$I$50</c:f>
              <c:numCache>
                <c:formatCode>General</c:formatCode>
                <c:ptCount val="19"/>
                <c:pt idx="1">
                  <c:v>0</c:v>
                </c:pt>
                <c:pt idx="2">
                  <c:v>0</c:v>
                </c:pt>
                <c:pt idx="3">
                  <c:v>0</c:v>
                </c:pt>
                <c:pt idx="4">
                  <c:v>0</c:v>
                </c:pt>
                <c:pt idx="5">
                  <c:v>0</c:v>
                </c:pt>
                <c:pt idx="6">
                  <c:v>3</c:v>
                </c:pt>
                <c:pt idx="7">
                  <c:v>1</c:v>
                </c:pt>
                <c:pt idx="8">
                  <c:v>0</c:v>
                </c:pt>
                <c:pt idx="10">
                  <c:v>0</c:v>
                </c:pt>
                <c:pt idx="11">
                  <c:v>0</c:v>
                </c:pt>
                <c:pt idx="16">
                  <c:v>0</c:v>
                </c:pt>
                <c:pt idx="17">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ProjectTimeline!$J$32:$J$50</c:f>
              <c:numCache>
                <c:formatCode>General</c:formatCode>
                <c:ptCount val="19"/>
                <c:pt idx="1">
                  <c:v>0</c:v>
                </c:pt>
                <c:pt idx="2">
                  <c:v>0</c:v>
                </c:pt>
                <c:pt idx="3">
                  <c:v>0</c:v>
                </c:pt>
                <c:pt idx="4">
                  <c:v>0</c:v>
                </c:pt>
                <c:pt idx="5">
                  <c:v>0</c:v>
                </c:pt>
                <c:pt idx="6">
                  <c:v>0</c:v>
                </c:pt>
                <c:pt idx="7">
                  <c:v>0</c:v>
                </c:pt>
                <c:pt idx="8">
                  <c:v>4</c:v>
                </c:pt>
                <c:pt idx="10">
                  <c:v>1</c:v>
                </c:pt>
                <c:pt idx="11">
                  <c:v>0</c:v>
                </c:pt>
                <c:pt idx="16">
                  <c:v>0</c:v>
                </c:pt>
                <c:pt idx="17">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ProjectTimeline!$K$32:$K$50</c:f>
              <c:numCache>
                <c:formatCode>General</c:formatCode>
                <c:ptCount val="19"/>
                <c:pt idx="1">
                  <c:v>0</c:v>
                </c:pt>
                <c:pt idx="2">
                  <c:v>0</c:v>
                </c:pt>
                <c:pt idx="3">
                  <c:v>0</c:v>
                </c:pt>
                <c:pt idx="4">
                  <c:v>0</c:v>
                </c:pt>
                <c:pt idx="5">
                  <c:v>0</c:v>
                </c:pt>
                <c:pt idx="6">
                  <c:v>0</c:v>
                </c:pt>
                <c:pt idx="7">
                  <c:v>0</c:v>
                </c:pt>
                <c:pt idx="8">
                  <c:v>0</c:v>
                </c:pt>
                <c:pt idx="10">
                  <c:v>0</c:v>
                </c:pt>
                <c:pt idx="11">
                  <c:v>1</c:v>
                </c:pt>
                <c:pt idx="16">
                  <c:v>0</c:v>
                </c:pt>
                <c:pt idx="17">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ProjectTimeline!$A$32:$B$50</c:f>
              <c:multiLvlStrCache>
                <c:ptCount val="18"/>
                <c:lvl>
                  <c:pt idx="1">
                    <c:v>rnd and make data source</c:v>
                  </c:pt>
                  <c:pt idx="2">
                    <c:v>setup and finishing data source</c:v>
                  </c:pt>
                  <c:pt idx="3">
                    <c:v>sink data source to kafka</c:v>
                  </c:pt>
                  <c:pt idx="4">
                    <c:v>kafka to Hadoop</c:v>
                  </c:pt>
                  <c:pt idx="5">
                    <c:v>Testing Tahap 1</c:v>
                  </c:pt>
                  <c:pt idx="6">
                    <c:v>setup hadoop</c:v>
                  </c:pt>
                  <c:pt idx="7">
                    <c:v>Testing Tahap 2</c:v>
                  </c:pt>
                  <c:pt idx="8">
                    <c:v>Setup Spark </c:v>
                  </c:pt>
                  <c:pt idx="9">
                    <c:v>Setup airflow &amp; schedulling Job</c:v>
                  </c:pt>
                  <c:pt idx="10">
                    <c:v>Testing Tahap 3</c:v>
                  </c:pt>
                  <c:pt idx="11">
                    <c:v>Setup Clickhouse</c:v>
                  </c:pt>
                  <c:pt idx="12">
                    <c:v>Tesing Tahap 4</c:v>
                  </c:pt>
                  <c:pt idx="13">
                    <c:v>Rnd Tableau</c:v>
                  </c:pt>
                  <c:pt idx="14">
                    <c:v>Make Dashbord</c:v>
                  </c:pt>
                  <c:pt idx="15">
                    <c:v>Finishing </c:v>
                  </c:pt>
                  <c:pt idx="16">
                    <c:v>Push into Github</c:v>
                  </c:pt>
                  <c:pt idx="17">
                    <c:v>Documentations</c:v>
                  </c:pt>
                </c:lvl>
                <c:lvl>
                  <c:pt idx="1">
                    <c:v>Data Source</c:v>
                  </c:pt>
                  <c:pt idx="3">
                    <c:v>Kafka Steps</c:v>
                  </c:pt>
                  <c:pt idx="6">
                    <c:v>Hadoop</c:v>
                  </c:pt>
                  <c:pt idx="8">
                    <c:v>Spark Airflow</c:v>
                  </c:pt>
                  <c:pt idx="11">
                    <c:v>ClickHouse</c:v>
                  </c:pt>
                  <c:pt idx="13">
                    <c:v>Tableau</c:v>
                  </c:pt>
                  <c:pt idx="16">
                    <c:v>Documentations</c:v>
                  </c:pt>
                </c:lvl>
              </c:multiLvlStrCache>
            </c:multiLvlStrRef>
          </c:cat>
          <c:val>
            <c:numRef>
              <c:f>ProjectTimeline!$L$32:$L$50</c:f>
              <c:numCache>
                <c:formatCode>General</c:formatCode>
                <c:ptCount val="19"/>
                <c:pt idx="1">
                  <c:v>0</c:v>
                </c:pt>
                <c:pt idx="2">
                  <c:v>0</c:v>
                </c:pt>
                <c:pt idx="3">
                  <c:v>0</c:v>
                </c:pt>
                <c:pt idx="4">
                  <c:v>0</c:v>
                </c:pt>
                <c:pt idx="5">
                  <c:v>0</c:v>
                </c:pt>
                <c:pt idx="6">
                  <c:v>0</c:v>
                </c:pt>
                <c:pt idx="7">
                  <c:v>0</c:v>
                </c:pt>
                <c:pt idx="8">
                  <c:v>0</c:v>
                </c:pt>
                <c:pt idx="10">
                  <c:v>0</c:v>
                </c:pt>
                <c:pt idx="11">
                  <c:v>0</c:v>
                </c:pt>
                <c:pt idx="16">
                  <c:v>1</c:v>
                </c:pt>
                <c:pt idx="17">
                  <c:v>3</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ProjectTimeline!$B$55</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(ProjectTimeline!$C$55,ProjectTimeline!$C$55)</c:f>
              <c:numCache>
                <c:formatCode>m/d/yy;@</c:formatCode>
                <c:ptCount val="2"/>
                <c:pt idx="0">
                  <c:v>45859</c:v>
                </c:pt>
                <c:pt idx="1">
                  <c:v>45859</c:v>
                </c:pt>
              </c:numCache>
            </c:numRef>
          </c:xVal>
          <c:yVal>
            <c:numRef>
              <c:f>ProjectTimeline!$D$55:$E$55</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ProjectTimeline!$B$56</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(ProjectTimeline!$C$56,ProjectTimeline!$C$56)</c:f>
              <c:numCache>
                <c:formatCode>m/d/yy;@</c:formatCode>
                <c:ptCount val="2"/>
                <c:pt idx="0">
                  <c:v>45863</c:v>
                </c:pt>
                <c:pt idx="1">
                  <c:v>45863</c:v>
                </c:pt>
              </c:numCache>
            </c:numRef>
          </c:xVal>
          <c:yVal>
            <c:numRef>
              <c:f>ProjectTimeline!$D$56:$E$56</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ProjectTimeline!$B$57</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(ProjectTimeline!$C$57,ProjectTimeline!$C$57)</c:f>
              <c:numCache>
                <c:formatCode>m/d/yy;@</c:formatCode>
                <c:ptCount val="2"/>
                <c:pt idx="0">
                  <c:v>45869</c:v>
                </c:pt>
                <c:pt idx="1">
                  <c:v>45869</c:v>
                </c:pt>
              </c:numCache>
            </c:numRef>
          </c:xVal>
          <c:yVal>
            <c:numRef>
              <c:f>ProjectTimeline!$D$57:$E$57</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ProjectTimeline!$B$58</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(ProjectTimeline!$C$58,ProjectTimeline!$C$58)</c:f>
              <c:numCache>
                <c:formatCode>m/d/yy;@</c:formatCode>
                <c:ptCount val="2"/>
                <c:pt idx="0">
                  <c:v>45873</c:v>
                </c:pt>
                <c:pt idx="1">
                  <c:v>45873</c:v>
                </c:pt>
              </c:numCache>
            </c:numRef>
          </c:xVal>
          <c:yVal>
            <c:numRef>
              <c:f>ProjectTimeline!$D$58:$E$58</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in val="45852"/>
        </c:scaling>
        <c:delete val="0"/>
        <c:axPos val="b"/>
        <c:majorGridlines>
          <c:spPr>
            <a:ln w="9525" cap="flat" cmpd="sng" algn="ctr">
              <a:solidFill>
                <a:schemeClr val="tx1">
                  <a:lumMod val="15000"/>
                  <a:lumOff val="85000"/>
                </a:schemeClr>
              </a:solidFill>
              <a:round/>
            </a:ln>
            <a:effectLst/>
          </c:spPr>
        </c:majorGridlines>
        <c:numFmt formatCode="[$-409]mmm\ d\,\ yyyy;@" sourceLinked="0"/>
        <c:majorTickMark val="out"/>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valAx>
      <c:valAx>
        <c:axId val="520463384"/>
        <c:scaling>
          <c:orientation val="minMax"/>
          <c:max val="1"/>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0465680"/>
        <c:crosses val="max"/>
        <c:crossBetween val="midCat"/>
        <c:majorUnit val="1"/>
      </c:valAx>
      <c:valAx>
        <c:axId val="520465680"/>
        <c:scaling>
          <c:orientation val="minMax"/>
          <c:min val="45852"/>
        </c:scaling>
        <c:delete val="0"/>
        <c:axPos val="t"/>
        <c:numFmt formatCode="m/d/yy;@"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0463384"/>
        <c:crosses val="max"/>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0</xdr:colOff>
      <xdr:row>1</xdr:row>
      <xdr:rowOff>57149</xdr:rowOff>
    </xdr:from>
    <xdr:to>
      <xdr:col>19</xdr:col>
      <xdr:colOff>574109</xdr:colOff>
      <xdr:row>28</xdr:row>
      <xdr:rowOff>104384</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8"/>
  <sheetViews>
    <sheetView showGridLines="0" tabSelected="1" showRuler="0" zoomScale="73" zoomScaleNormal="73" zoomScalePageLayoutView="85" workbookViewId="0">
      <selection activeCell="S34" sqref="S34"/>
    </sheetView>
  </sheetViews>
  <sheetFormatPr defaultRowHeight="13.8" x14ac:dyDescent="0.25"/>
  <cols>
    <col min="1" max="1" width="15" customWidth="1"/>
    <col min="2" max="2" width="25.69921875" customWidth="1"/>
    <col min="3" max="3" width="9.69921875" style="9" customWidth="1"/>
    <col min="4" max="4" width="9.69921875" customWidth="1"/>
    <col min="5" max="5" width="11.3984375" customWidth="1"/>
    <col min="6" max="6" width="8" customWidth="1"/>
    <col min="7" max="7" width="6.8984375" customWidth="1"/>
    <col min="8" max="13" width="6" customWidth="1"/>
    <col min="15" max="15" width="22.5" customWidth="1"/>
  </cols>
  <sheetData>
    <row r="1" spans="1:15" ht="24.6" x14ac:dyDescent="0.4">
      <c r="A1" s="1" t="s">
        <v>25</v>
      </c>
      <c r="B1" s="1"/>
      <c r="C1" s="8"/>
      <c r="D1" s="2"/>
      <c r="E1" s="2"/>
      <c r="F1" s="2"/>
      <c r="G1" s="2"/>
      <c r="H1" s="2"/>
      <c r="I1" s="2"/>
      <c r="J1" s="2"/>
      <c r="K1" s="2"/>
      <c r="L1" s="2"/>
      <c r="M1" s="2"/>
    </row>
    <row r="2" spans="1:15" ht="19.5" customHeight="1" x14ac:dyDescent="0.25">
      <c r="H2" s="18" t="s">
        <v>16</v>
      </c>
      <c r="O2" s="10" t="s">
        <v>34</v>
      </c>
    </row>
    <row r="3" spans="1:15" x14ac:dyDescent="0.25">
      <c r="O3" s="11" t="s">
        <v>7</v>
      </c>
    </row>
    <row r="30" spans="1:12" ht="14.4" x14ac:dyDescent="0.3">
      <c r="B30" s="56" t="s">
        <v>10</v>
      </c>
      <c r="C30" s="32">
        <v>45852</v>
      </c>
      <c r="F30" s="58" t="s">
        <v>26</v>
      </c>
      <c r="G30" s="59"/>
      <c r="H30" s="59"/>
      <c r="I30" s="59"/>
      <c r="J30" s="59"/>
      <c r="K30" s="59"/>
      <c r="L30" s="60"/>
    </row>
    <row r="31" spans="1:12" ht="27" customHeight="1" x14ac:dyDescent="0.25">
      <c r="A31" s="19" t="s">
        <v>27</v>
      </c>
      <c r="B31" s="20" t="s">
        <v>9</v>
      </c>
      <c r="C31" s="21" t="s">
        <v>11</v>
      </c>
      <c r="D31" s="21" t="s">
        <v>17</v>
      </c>
      <c r="E31" s="21" t="s">
        <v>18</v>
      </c>
      <c r="F31" s="22" t="s">
        <v>58</v>
      </c>
      <c r="G31" s="22" t="s">
        <v>21</v>
      </c>
      <c r="H31" s="22" t="s">
        <v>19</v>
      </c>
      <c r="I31" s="22" t="s">
        <v>20</v>
      </c>
      <c r="J31" s="22" t="s">
        <v>24</v>
      </c>
      <c r="K31" s="22" t="s">
        <v>23</v>
      </c>
      <c r="L31" s="23" t="s">
        <v>22</v>
      </c>
    </row>
    <row r="32" spans="1:12" s="7" customFormat="1" hidden="1" x14ac:dyDescent="0.25">
      <c r="A32" s="30"/>
      <c r="B32" s="31"/>
      <c r="C32" s="32"/>
      <c r="D32" s="33"/>
      <c r="E32" s="12"/>
      <c r="F32" s="13"/>
      <c r="G32" s="13"/>
      <c r="H32" s="13"/>
      <c r="I32" s="13"/>
      <c r="J32" s="13"/>
      <c r="K32" s="13"/>
      <c r="L32" s="14"/>
    </row>
    <row r="33" spans="1:12" s="7" customFormat="1" x14ac:dyDescent="0.25">
      <c r="A33" s="30" t="s">
        <v>63</v>
      </c>
      <c r="B33" s="31" t="s">
        <v>64</v>
      </c>
      <c r="C33" s="32">
        <v>45852</v>
      </c>
      <c r="D33" s="32">
        <v>45854</v>
      </c>
      <c r="E33" s="12" t="s">
        <v>21</v>
      </c>
      <c r="F33" s="32">
        <v>45852</v>
      </c>
      <c r="G33" s="62">
        <f>IF(ISBLANK($D33),0,IF($E33=G$31,$D33-$C33+1,0))</f>
        <v>3</v>
      </c>
      <c r="H33" s="62">
        <f t="shared" ref="H33:L33" si="0">IF(ISBLANK($D33),0,IF($E33=H$31,$D33-$C33+1,0))</f>
        <v>0</v>
      </c>
      <c r="I33" s="62">
        <f t="shared" si="0"/>
        <v>0</v>
      </c>
      <c r="J33" s="62">
        <f t="shared" si="0"/>
        <v>0</v>
      </c>
      <c r="K33" s="62">
        <f t="shared" si="0"/>
        <v>0</v>
      </c>
      <c r="L33" s="63">
        <f t="shared" si="0"/>
        <v>0</v>
      </c>
    </row>
    <row r="34" spans="1:12" s="7" customFormat="1" x14ac:dyDescent="0.25">
      <c r="A34" s="30"/>
      <c r="B34" s="31" t="s">
        <v>65</v>
      </c>
      <c r="C34" s="32">
        <v>45854</v>
      </c>
      <c r="D34" s="32">
        <v>45855</v>
      </c>
      <c r="E34" s="12" t="s">
        <v>21</v>
      </c>
      <c r="F34" s="61">
        <f t="shared" ref="F34:F49" si="1">IF(ISBLANK(C34),0,C34)</f>
        <v>45854</v>
      </c>
      <c r="G34" s="62">
        <f t="shared" ref="G34:L49" si="2">IF(ISBLANK($D34),0,IF($E34=G$31,$D34-$C34+1,0))</f>
        <v>2</v>
      </c>
      <c r="H34" s="62">
        <f t="shared" si="2"/>
        <v>0</v>
      </c>
      <c r="I34" s="62">
        <f t="shared" si="2"/>
        <v>0</v>
      </c>
      <c r="J34" s="62">
        <f t="shared" si="2"/>
        <v>0</v>
      </c>
      <c r="K34" s="62">
        <f t="shared" si="2"/>
        <v>0</v>
      </c>
      <c r="L34" s="63">
        <f t="shared" si="2"/>
        <v>0</v>
      </c>
    </row>
    <row r="35" spans="1:12" s="7" customFormat="1" x14ac:dyDescent="0.25">
      <c r="A35" s="30" t="s">
        <v>66</v>
      </c>
      <c r="B35" s="31" t="s">
        <v>67</v>
      </c>
      <c r="C35" s="32">
        <v>45855</v>
      </c>
      <c r="D35" s="32">
        <v>45856</v>
      </c>
      <c r="E35" s="12" t="s">
        <v>19</v>
      </c>
      <c r="F35" s="61">
        <f t="shared" si="1"/>
        <v>45855</v>
      </c>
      <c r="G35" s="62">
        <f t="shared" si="2"/>
        <v>0</v>
      </c>
      <c r="H35" s="62">
        <f t="shared" si="2"/>
        <v>2</v>
      </c>
      <c r="I35" s="62">
        <f t="shared" si="2"/>
        <v>0</v>
      </c>
      <c r="J35" s="62">
        <f t="shared" si="2"/>
        <v>0</v>
      </c>
      <c r="K35" s="62">
        <f t="shared" si="2"/>
        <v>0</v>
      </c>
      <c r="L35" s="63">
        <f t="shared" si="2"/>
        <v>0</v>
      </c>
    </row>
    <row r="36" spans="1:12" s="7" customFormat="1" x14ac:dyDescent="0.25">
      <c r="A36" s="30"/>
      <c r="B36" s="31" t="s">
        <v>68</v>
      </c>
      <c r="C36" s="32">
        <v>45856</v>
      </c>
      <c r="D36" s="32">
        <v>45858</v>
      </c>
      <c r="E36" s="12" t="s">
        <v>19</v>
      </c>
      <c r="F36" s="61">
        <f t="shared" si="1"/>
        <v>45856</v>
      </c>
      <c r="G36" s="62">
        <f t="shared" si="2"/>
        <v>0</v>
      </c>
      <c r="H36" s="62">
        <f t="shared" si="2"/>
        <v>3</v>
      </c>
      <c r="I36" s="62">
        <f t="shared" si="2"/>
        <v>0</v>
      </c>
      <c r="J36" s="62">
        <f t="shared" si="2"/>
        <v>0</v>
      </c>
      <c r="K36" s="62">
        <f t="shared" si="2"/>
        <v>0</v>
      </c>
      <c r="L36" s="63">
        <f t="shared" si="2"/>
        <v>0</v>
      </c>
    </row>
    <row r="37" spans="1:12" s="7" customFormat="1" x14ac:dyDescent="0.25">
      <c r="A37" s="30"/>
      <c r="B37" s="31" t="s">
        <v>59</v>
      </c>
      <c r="C37" s="32">
        <v>45859</v>
      </c>
      <c r="D37" s="32">
        <v>45859</v>
      </c>
      <c r="E37" s="12" t="s">
        <v>19</v>
      </c>
      <c r="F37" s="61">
        <f t="shared" si="1"/>
        <v>45859</v>
      </c>
      <c r="G37" s="62">
        <f t="shared" si="2"/>
        <v>0</v>
      </c>
      <c r="H37" s="62">
        <f t="shared" si="2"/>
        <v>1</v>
      </c>
      <c r="I37" s="62">
        <f t="shared" si="2"/>
        <v>0</v>
      </c>
      <c r="J37" s="62">
        <f t="shared" si="2"/>
        <v>0</v>
      </c>
      <c r="K37" s="62">
        <f t="shared" si="2"/>
        <v>0</v>
      </c>
      <c r="L37" s="63">
        <f t="shared" si="2"/>
        <v>0</v>
      </c>
    </row>
    <row r="38" spans="1:12" s="7" customFormat="1" x14ac:dyDescent="0.25">
      <c r="A38" s="30" t="s">
        <v>69</v>
      </c>
      <c r="B38" s="64" t="s">
        <v>70</v>
      </c>
      <c r="C38" s="32">
        <v>45860</v>
      </c>
      <c r="D38" s="32">
        <v>45862</v>
      </c>
      <c r="E38" s="12" t="s">
        <v>20</v>
      </c>
      <c r="F38" s="61">
        <f t="shared" si="1"/>
        <v>45860</v>
      </c>
      <c r="G38" s="62">
        <f t="shared" si="2"/>
        <v>0</v>
      </c>
      <c r="H38" s="62">
        <f t="shared" si="2"/>
        <v>0</v>
      </c>
      <c r="I38" s="62">
        <f t="shared" si="2"/>
        <v>3</v>
      </c>
      <c r="J38" s="62">
        <f t="shared" si="2"/>
        <v>0</v>
      </c>
      <c r="K38" s="62">
        <f t="shared" si="2"/>
        <v>0</v>
      </c>
      <c r="L38" s="63">
        <f t="shared" si="2"/>
        <v>0</v>
      </c>
    </row>
    <row r="39" spans="1:12" s="7" customFormat="1" x14ac:dyDescent="0.25">
      <c r="A39" s="30"/>
      <c r="B39" s="31" t="s">
        <v>71</v>
      </c>
      <c r="C39" s="32">
        <v>45863</v>
      </c>
      <c r="D39" s="32">
        <v>45863</v>
      </c>
      <c r="E39" s="12" t="s">
        <v>20</v>
      </c>
      <c r="F39" s="61">
        <f t="shared" si="1"/>
        <v>45863</v>
      </c>
      <c r="G39" s="62">
        <f t="shared" si="2"/>
        <v>0</v>
      </c>
      <c r="H39" s="62">
        <f t="shared" si="2"/>
        <v>0</v>
      </c>
      <c r="I39" s="62">
        <f t="shared" si="2"/>
        <v>1</v>
      </c>
      <c r="J39" s="62">
        <f t="shared" si="2"/>
        <v>0</v>
      </c>
      <c r="K39" s="62">
        <f t="shared" si="2"/>
        <v>0</v>
      </c>
      <c r="L39" s="63">
        <f t="shared" si="2"/>
        <v>0</v>
      </c>
    </row>
    <row r="40" spans="1:12" s="7" customFormat="1" x14ac:dyDescent="0.25">
      <c r="A40" s="30" t="s">
        <v>72</v>
      </c>
      <c r="B40" s="31" t="s">
        <v>73</v>
      </c>
      <c r="C40" s="32">
        <v>45863</v>
      </c>
      <c r="D40" s="32">
        <v>45866</v>
      </c>
      <c r="E40" s="12" t="s">
        <v>24</v>
      </c>
      <c r="F40" s="61">
        <f t="shared" si="1"/>
        <v>45863</v>
      </c>
      <c r="G40" s="62">
        <f t="shared" si="2"/>
        <v>0</v>
      </c>
      <c r="H40" s="62">
        <f t="shared" si="2"/>
        <v>0</v>
      </c>
      <c r="I40" s="62">
        <f t="shared" si="2"/>
        <v>0</v>
      </c>
      <c r="J40" s="62">
        <f t="shared" si="2"/>
        <v>4</v>
      </c>
      <c r="K40" s="62">
        <f t="shared" si="2"/>
        <v>0</v>
      </c>
      <c r="L40" s="63">
        <f t="shared" si="2"/>
        <v>0</v>
      </c>
    </row>
    <row r="41" spans="1:12" s="7" customFormat="1" x14ac:dyDescent="0.25">
      <c r="A41" s="30"/>
      <c r="B41" s="31" t="s">
        <v>74</v>
      </c>
      <c r="C41" s="32">
        <v>45867</v>
      </c>
      <c r="D41" s="32">
        <v>45869</v>
      </c>
      <c r="E41" s="12"/>
      <c r="F41" s="61"/>
      <c r="G41" s="62"/>
      <c r="H41" s="62"/>
      <c r="I41" s="62"/>
      <c r="J41" s="62"/>
      <c r="K41" s="62"/>
      <c r="L41" s="63"/>
    </row>
    <row r="42" spans="1:12" s="7" customFormat="1" x14ac:dyDescent="0.25">
      <c r="A42" s="30"/>
      <c r="B42" s="31" t="s">
        <v>60</v>
      </c>
      <c r="C42" s="32">
        <v>45869</v>
      </c>
      <c r="D42" s="32">
        <v>45869</v>
      </c>
      <c r="E42" s="12" t="s">
        <v>24</v>
      </c>
      <c r="F42" s="61">
        <f t="shared" si="1"/>
        <v>45869</v>
      </c>
      <c r="G42" s="62">
        <f t="shared" si="2"/>
        <v>0</v>
      </c>
      <c r="H42" s="62">
        <f t="shared" si="2"/>
        <v>0</v>
      </c>
      <c r="I42" s="62">
        <f t="shared" si="2"/>
        <v>0</v>
      </c>
      <c r="J42" s="62">
        <f t="shared" si="2"/>
        <v>1</v>
      </c>
      <c r="K42" s="62">
        <f t="shared" si="2"/>
        <v>0</v>
      </c>
      <c r="L42" s="63">
        <f t="shared" si="2"/>
        <v>0</v>
      </c>
    </row>
    <row r="43" spans="1:12" s="7" customFormat="1" x14ac:dyDescent="0.25">
      <c r="A43" s="30" t="s">
        <v>75</v>
      </c>
      <c r="B43" s="31" t="s">
        <v>76</v>
      </c>
      <c r="C43" s="32">
        <v>45869</v>
      </c>
      <c r="D43" s="32">
        <v>45869</v>
      </c>
      <c r="E43" s="12" t="s">
        <v>23</v>
      </c>
      <c r="F43" s="61">
        <f t="shared" si="1"/>
        <v>45869</v>
      </c>
      <c r="G43" s="62">
        <f t="shared" si="2"/>
        <v>0</v>
      </c>
      <c r="H43" s="62">
        <f t="shared" si="2"/>
        <v>0</v>
      </c>
      <c r="I43" s="62">
        <f t="shared" si="2"/>
        <v>0</v>
      </c>
      <c r="J43" s="62">
        <f t="shared" si="2"/>
        <v>0</v>
      </c>
      <c r="K43" s="62">
        <f t="shared" si="2"/>
        <v>1</v>
      </c>
      <c r="L43" s="63">
        <f t="shared" si="2"/>
        <v>0</v>
      </c>
    </row>
    <row r="44" spans="1:12" s="7" customFormat="1" x14ac:dyDescent="0.25">
      <c r="A44" s="30"/>
      <c r="B44" s="31" t="s">
        <v>77</v>
      </c>
      <c r="C44" s="32">
        <v>45869</v>
      </c>
      <c r="D44" s="32">
        <v>45869</v>
      </c>
      <c r="E44" s="12"/>
      <c r="F44" s="61"/>
      <c r="G44" s="62"/>
      <c r="H44" s="62"/>
      <c r="I44" s="62"/>
      <c r="J44" s="62"/>
      <c r="K44" s="62"/>
      <c r="L44" s="63"/>
    </row>
    <row r="45" spans="1:12" s="7" customFormat="1" x14ac:dyDescent="0.25">
      <c r="A45" s="30" t="s">
        <v>79</v>
      </c>
      <c r="B45" s="31" t="s">
        <v>78</v>
      </c>
      <c r="C45" s="32">
        <v>45870</v>
      </c>
      <c r="D45" s="32">
        <v>45871</v>
      </c>
      <c r="E45" s="12"/>
      <c r="F45" s="61"/>
      <c r="G45" s="62"/>
      <c r="H45" s="62"/>
      <c r="I45" s="62"/>
      <c r="J45" s="62"/>
      <c r="K45" s="62"/>
      <c r="L45" s="63"/>
    </row>
    <row r="46" spans="1:12" s="7" customFormat="1" x14ac:dyDescent="0.25">
      <c r="A46" s="30"/>
      <c r="B46" s="31" t="s">
        <v>80</v>
      </c>
      <c r="C46" s="32">
        <v>45872</v>
      </c>
      <c r="D46" s="32">
        <v>45873</v>
      </c>
      <c r="E46" s="12"/>
      <c r="F46" s="61"/>
      <c r="G46" s="62"/>
      <c r="H46" s="62"/>
      <c r="I46" s="62"/>
      <c r="J46" s="62"/>
      <c r="K46" s="62"/>
      <c r="L46" s="63"/>
    </row>
    <row r="47" spans="1:12" s="7" customFormat="1" x14ac:dyDescent="0.25">
      <c r="A47" s="30"/>
      <c r="B47" s="31" t="s">
        <v>81</v>
      </c>
      <c r="C47" s="32">
        <v>45873</v>
      </c>
      <c r="D47" s="32">
        <v>45874</v>
      </c>
      <c r="E47" s="12"/>
      <c r="F47" s="61"/>
      <c r="G47" s="62"/>
      <c r="H47" s="62"/>
      <c r="I47" s="62"/>
      <c r="J47" s="62"/>
      <c r="K47" s="62"/>
      <c r="L47" s="63"/>
    </row>
    <row r="48" spans="1:12" s="7" customFormat="1" ht="27.6" x14ac:dyDescent="0.25">
      <c r="A48" s="30" t="s">
        <v>61</v>
      </c>
      <c r="B48" s="31" t="s">
        <v>62</v>
      </c>
      <c r="C48" s="32">
        <v>45874</v>
      </c>
      <c r="D48" s="32">
        <v>45874</v>
      </c>
      <c r="E48" s="12" t="s">
        <v>22</v>
      </c>
      <c r="F48" s="61">
        <f t="shared" si="1"/>
        <v>45874</v>
      </c>
      <c r="G48" s="62">
        <f t="shared" si="2"/>
        <v>0</v>
      </c>
      <c r="H48" s="62">
        <f t="shared" si="2"/>
        <v>0</v>
      </c>
      <c r="I48" s="62">
        <f t="shared" si="2"/>
        <v>0</v>
      </c>
      <c r="J48" s="62">
        <f t="shared" si="2"/>
        <v>0</v>
      </c>
      <c r="K48" s="62">
        <f t="shared" si="2"/>
        <v>0</v>
      </c>
      <c r="L48" s="63">
        <f t="shared" si="2"/>
        <v>1</v>
      </c>
    </row>
    <row r="49" spans="1:12" s="7" customFormat="1" x14ac:dyDescent="0.25">
      <c r="A49" s="30"/>
      <c r="B49" s="31" t="s">
        <v>61</v>
      </c>
      <c r="C49" s="32">
        <v>45874</v>
      </c>
      <c r="D49" s="32">
        <v>45876</v>
      </c>
      <c r="E49" s="12" t="s">
        <v>22</v>
      </c>
      <c r="F49" s="61">
        <f t="shared" si="1"/>
        <v>45874</v>
      </c>
      <c r="G49" s="62">
        <f t="shared" si="2"/>
        <v>0</v>
      </c>
      <c r="H49" s="62">
        <f t="shared" si="2"/>
        <v>0</v>
      </c>
      <c r="I49" s="62">
        <f t="shared" si="2"/>
        <v>0</v>
      </c>
      <c r="J49" s="62">
        <f t="shared" si="2"/>
        <v>0</v>
      </c>
      <c r="K49" s="62">
        <f t="shared" si="2"/>
        <v>0</v>
      </c>
      <c r="L49" s="63">
        <f t="shared" si="2"/>
        <v>3</v>
      </c>
    </row>
    <row r="50" spans="1:12" s="7" customFormat="1" ht="14.4" x14ac:dyDescent="0.25">
      <c r="A50" s="24"/>
      <c r="B50" s="25"/>
      <c r="C50" s="26" t="s">
        <v>12</v>
      </c>
      <c r="D50" s="27"/>
      <c r="E50" s="27"/>
      <c r="F50" s="28"/>
      <c r="G50" s="28"/>
      <c r="H50" s="28"/>
      <c r="I50" s="28"/>
      <c r="J50" s="28"/>
      <c r="K50" s="28"/>
      <c r="L50" s="29"/>
    </row>
    <row r="51" spans="1:12" s="7" customFormat="1" x14ac:dyDescent="0.25">
      <c r="A51"/>
      <c r="B51"/>
      <c r="C51" s="9"/>
      <c r="D51"/>
      <c r="E51"/>
      <c r="F51"/>
      <c r="G51"/>
      <c r="H51"/>
      <c r="I51"/>
      <c r="J51"/>
      <c r="K51"/>
      <c r="L51"/>
    </row>
    <row r="52" spans="1:12" s="7" customFormat="1" x14ac:dyDescent="0.25">
      <c r="A52"/>
      <c r="B52"/>
      <c r="C52" s="9"/>
      <c r="D52"/>
      <c r="E52"/>
      <c r="F52"/>
      <c r="G52"/>
      <c r="H52"/>
      <c r="I52"/>
      <c r="J52"/>
      <c r="K52"/>
      <c r="L52"/>
    </row>
    <row r="53" spans="1:12" s="7" customFormat="1" x14ac:dyDescent="0.25">
      <c r="A53"/>
      <c r="B53"/>
      <c r="C53" s="9"/>
      <c r="D53"/>
      <c r="E53"/>
      <c r="F53"/>
      <c r="G53"/>
      <c r="H53"/>
      <c r="I53"/>
      <c r="J53"/>
      <c r="K53"/>
      <c r="L53"/>
    </row>
    <row r="54" spans="1:12" s="7" customFormat="1" ht="22.8" x14ac:dyDescent="0.25">
      <c r="A54"/>
      <c r="B54" s="19" t="s">
        <v>47</v>
      </c>
      <c r="C54" s="19" t="s">
        <v>48</v>
      </c>
      <c r="D54" s="57" t="s">
        <v>49</v>
      </c>
      <c r="E54" s="57" t="s">
        <v>50</v>
      </c>
      <c r="F54"/>
      <c r="G54"/>
      <c r="H54"/>
      <c r="I54"/>
      <c r="J54"/>
      <c r="K54"/>
      <c r="L54"/>
    </row>
    <row r="55" spans="1:12" s="7" customFormat="1" x14ac:dyDescent="0.25">
      <c r="A55"/>
      <c r="B55" s="31" t="s">
        <v>43</v>
      </c>
      <c r="C55" s="32">
        <v>45859</v>
      </c>
      <c r="D55" s="55">
        <v>0.5</v>
      </c>
      <c r="E55" s="55">
        <v>0.95</v>
      </c>
      <c r="F55"/>
      <c r="G55"/>
      <c r="H55"/>
      <c r="I55"/>
      <c r="J55"/>
      <c r="K55"/>
      <c r="L55"/>
    </row>
    <row r="56" spans="1:12" s="7" customFormat="1" x14ac:dyDescent="0.25">
      <c r="A56"/>
      <c r="B56" s="31" t="s">
        <v>44</v>
      </c>
      <c r="C56" s="32">
        <v>45863</v>
      </c>
      <c r="D56" s="55">
        <v>0.25</v>
      </c>
      <c r="E56" s="55">
        <v>0.95</v>
      </c>
      <c r="F56"/>
      <c r="G56"/>
      <c r="H56"/>
      <c r="I56"/>
      <c r="J56"/>
      <c r="K56"/>
      <c r="L56"/>
    </row>
    <row r="57" spans="1:12" s="7" customFormat="1" x14ac:dyDescent="0.25">
      <c r="A57"/>
      <c r="B57" s="31" t="s">
        <v>45</v>
      </c>
      <c r="C57" s="32">
        <v>45869</v>
      </c>
      <c r="D57" s="55">
        <v>0.1</v>
      </c>
      <c r="E57" s="55">
        <v>0.95</v>
      </c>
      <c r="F57"/>
      <c r="G57"/>
      <c r="H57"/>
      <c r="I57"/>
      <c r="J57"/>
      <c r="K57"/>
      <c r="L57"/>
    </row>
    <row r="58" spans="1:12" x14ac:dyDescent="0.25">
      <c r="B58" s="31" t="s">
        <v>46</v>
      </c>
      <c r="C58" s="32">
        <v>45873</v>
      </c>
      <c r="D58" s="55">
        <v>0.3</v>
      </c>
      <c r="E58" s="55">
        <v>0.95</v>
      </c>
    </row>
  </sheetData>
  <dataValidations count="1">
    <dataValidation type="list" allowBlank="1" sqref="E32:E49"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topLeftCell="A15" workbookViewId="0">
      <selection activeCell="B17" sqref="B17"/>
    </sheetView>
  </sheetViews>
  <sheetFormatPr defaultRowHeight="13.8" x14ac:dyDescent="0.25"/>
  <cols>
    <col min="1" max="1" width="9" customWidth="1"/>
    <col min="2" max="2" width="68.5" customWidth="1"/>
    <col min="3" max="3" width="6" customWidth="1"/>
  </cols>
  <sheetData>
    <row r="1" spans="1:4" ht="33" customHeight="1" x14ac:dyDescent="0.25">
      <c r="A1" s="47" t="s">
        <v>0</v>
      </c>
      <c r="B1" s="48"/>
      <c r="C1" s="48"/>
    </row>
    <row r="2" spans="1:4" x14ac:dyDescent="0.25">
      <c r="A2" s="45" t="s">
        <v>35</v>
      </c>
      <c r="C2" s="46" t="s">
        <v>8</v>
      </c>
    </row>
    <row r="4" spans="1:4" x14ac:dyDescent="0.25">
      <c r="A4" s="52" t="s">
        <v>1</v>
      </c>
      <c r="B4" s="53"/>
      <c r="C4" s="54"/>
      <c r="D4" s="3"/>
    </row>
    <row r="5" spans="1:4" ht="41.4" x14ac:dyDescent="0.25">
      <c r="B5" s="5" t="s">
        <v>54</v>
      </c>
      <c r="D5" s="3"/>
    </row>
    <row r="6" spans="1:4" x14ac:dyDescent="0.25">
      <c r="B6" s="5"/>
      <c r="D6" s="3"/>
    </row>
    <row r="7" spans="1:4" ht="55.2" x14ac:dyDescent="0.25">
      <c r="B7" s="5" t="s">
        <v>41</v>
      </c>
      <c r="D7" s="3"/>
    </row>
    <row r="8" spans="1:4" x14ac:dyDescent="0.25">
      <c r="B8" s="5"/>
      <c r="D8" s="3"/>
    </row>
    <row r="9" spans="1:4" x14ac:dyDescent="0.25">
      <c r="B9" s="15"/>
      <c r="D9" s="3"/>
    </row>
    <row r="10" spans="1:4" ht="15" x14ac:dyDescent="0.25">
      <c r="B10" s="17" t="s">
        <v>33</v>
      </c>
      <c r="D10" s="3"/>
    </row>
    <row r="11" spans="1:4" x14ac:dyDescent="0.25">
      <c r="B11" s="16" t="s">
        <v>15</v>
      </c>
      <c r="D11" s="3"/>
    </row>
    <row r="12" spans="1:4" x14ac:dyDescent="0.25">
      <c r="B12" s="15"/>
      <c r="D12" s="3"/>
    </row>
    <row r="13" spans="1:4" x14ac:dyDescent="0.25">
      <c r="B13" s="5"/>
      <c r="D13" s="3"/>
    </row>
    <row r="14" spans="1:4" x14ac:dyDescent="0.25">
      <c r="A14" s="52" t="s">
        <v>40</v>
      </c>
      <c r="B14" s="53"/>
      <c r="C14" s="54"/>
    </row>
    <row r="15" spans="1:4" x14ac:dyDescent="0.25">
      <c r="B15" s="5"/>
      <c r="D15" s="3"/>
    </row>
    <row r="16" spans="1:4" x14ac:dyDescent="0.25">
      <c r="A16" s="4" t="s">
        <v>56</v>
      </c>
      <c r="B16" s="5"/>
      <c r="D16" s="3"/>
    </row>
    <row r="17" spans="1:4" ht="55.2" x14ac:dyDescent="0.25">
      <c r="B17" s="5" t="s">
        <v>57</v>
      </c>
      <c r="D17" s="3"/>
    </row>
    <row r="18" spans="1:4" x14ac:dyDescent="0.25">
      <c r="B18" s="5"/>
      <c r="D18" s="3"/>
    </row>
    <row r="19" spans="1:4" x14ac:dyDescent="0.25">
      <c r="A19" s="4" t="s">
        <v>13</v>
      </c>
      <c r="B19" s="5"/>
      <c r="D19" s="3"/>
    </row>
    <row r="20" spans="1:4" ht="27.6" x14ac:dyDescent="0.25">
      <c r="B20" s="5" t="s">
        <v>14</v>
      </c>
      <c r="D20" s="3"/>
    </row>
    <row r="21" spans="1:4" x14ac:dyDescent="0.25">
      <c r="B21" s="5"/>
      <c r="D21" s="3"/>
    </row>
    <row r="22" spans="1:4" x14ac:dyDescent="0.25">
      <c r="A22" s="4" t="s">
        <v>28</v>
      </c>
      <c r="B22" s="5"/>
      <c r="D22" s="3"/>
    </row>
    <row r="23" spans="1:4" ht="41.4" x14ac:dyDescent="0.25">
      <c r="B23" s="5" t="s">
        <v>29</v>
      </c>
      <c r="D23" s="3"/>
    </row>
    <row r="24" spans="1:4" x14ac:dyDescent="0.25">
      <c r="B24" s="5"/>
      <c r="D24" s="3"/>
    </row>
    <row r="25" spans="1:4" x14ac:dyDescent="0.25">
      <c r="A25" s="4" t="s">
        <v>51</v>
      </c>
      <c r="B25" s="5"/>
      <c r="D25" s="3"/>
    </row>
    <row r="26" spans="1:4" ht="55.2" x14ac:dyDescent="0.25">
      <c r="B26" s="5" t="s">
        <v>52</v>
      </c>
      <c r="D26" s="3"/>
    </row>
    <row r="27" spans="1:4" x14ac:dyDescent="0.25">
      <c r="B27" s="5"/>
      <c r="D27" s="3"/>
    </row>
    <row r="28" spans="1:4" x14ac:dyDescent="0.25">
      <c r="B28" s="5" t="s">
        <v>55</v>
      </c>
      <c r="D28" s="3"/>
    </row>
    <row r="29" spans="1:4" x14ac:dyDescent="0.25">
      <c r="B29" s="5"/>
      <c r="D29" s="3"/>
    </row>
    <row r="30" spans="1:4" ht="27.6" x14ac:dyDescent="0.25">
      <c r="B30" s="5" t="s">
        <v>53</v>
      </c>
      <c r="D30" s="3"/>
    </row>
    <row r="31" spans="1:4" x14ac:dyDescent="0.25">
      <c r="B31" s="5"/>
      <c r="D31" s="3"/>
    </row>
    <row r="32" spans="1:4" x14ac:dyDescent="0.25">
      <c r="A32" s="4" t="s">
        <v>30</v>
      </c>
      <c r="B32" s="5"/>
      <c r="D32" s="3"/>
    </row>
    <row r="33" spans="1:4" ht="55.2" x14ac:dyDescent="0.25">
      <c r="B33" s="5" t="s">
        <v>31</v>
      </c>
      <c r="D33" s="3"/>
    </row>
    <row r="34" spans="1:4" x14ac:dyDescent="0.25">
      <c r="B34" s="5"/>
      <c r="D34" s="3"/>
    </row>
    <row r="35" spans="1:4" ht="55.2" x14ac:dyDescent="0.25">
      <c r="B35" s="5" t="s">
        <v>32</v>
      </c>
      <c r="D35" s="3"/>
    </row>
    <row r="36" spans="1:4" x14ac:dyDescent="0.25">
      <c r="B36" s="5"/>
      <c r="D36" s="3"/>
    </row>
    <row r="37" spans="1:4" x14ac:dyDescent="0.25">
      <c r="A37" s="4" t="s">
        <v>2</v>
      </c>
      <c r="B37" s="3"/>
    </row>
    <row r="38" spans="1:4" x14ac:dyDescent="0.25">
      <c r="B38" s="5" t="s">
        <v>42</v>
      </c>
    </row>
    <row r="39" spans="1:4" x14ac:dyDescent="0.25">
      <c r="B39" s="6" t="s">
        <v>4</v>
      </c>
    </row>
    <row r="40" spans="1:4" x14ac:dyDescent="0.25">
      <c r="B40" s="3"/>
    </row>
    <row r="41" spans="1:4" x14ac:dyDescent="0.25">
      <c r="A41" s="4" t="s">
        <v>5</v>
      </c>
      <c r="B41" s="5"/>
    </row>
    <row r="42" spans="1:4" ht="27.6" x14ac:dyDescent="0.25">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3.8" x14ac:dyDescent="0.25"/>
  <cols>
    <col min="1" max="1" width="2.59765625" style="42" customWidth="1"/>
    <col min="2" max="2" width="67.59765625" style="42" customWidth="1"/>
    <col min="3" max="3" width="2.8984375" customWidth="1"/>
  </cols>
  <sheetData>
    <row r="1" spans="1:3" ht="33" customHeight="1" x14ac:dyDescent="0.25">
      <c r="A1" s="51"/>
      <c r="B1" s="51" t="s">
        <v>34</v>
      </c>
      <c r="C1" s="51"/>
    </row>
    <row r="2" spans="1:3" ht="15" x14ac:dyDescent="0.25">
      <c r="A2" s="49"/>
      <c r="B2" s="36"/>
      <c r="C2" s="50"/>
    </row>
    <row r="3" spans="1:3" x14ac:dyDescent="0.25">
      <c r="A3" s="34"/>
      <c r="B3" s="37" t="s">
        <v>36</v>
      </c>
      <c r="C3" s="35"/>
    </row>
    <row r="4" spans="1:3" x14ac:dyDescent="0.25">
      <c r="A4" s="34"/>
      <c r="B4" s="43" t="s">
        <v>35</v>
      </c>
      <c r="C4" s="35"/>
    </row>
    <row r="5" spans="1:3" ht="15" x14ac:dyDescent="0.25">
      <c r="A5" s="34"/>
      <c r="B5" s="38"/>
      <c r="C5" s="35"/>
    </row>
    <row r="6" spans="1:3" ht="15.6" x14ac:dyDescent="0.3">
      <c r="A6" s="34"/>
      <c r="B6" s="39" t="s">
        <v>7</v>
      </c>
      <c r="C6" s="35"/>
    </row>
    <row r="7" spans="1:3" ht="15" x14ac:dyDescent="0.25">
      <c r="A7" s="34"/>
      <c r="B7" s="38"/>
      <c r="C7" s="35"/>
    </row>
    <row r="8" spans="1:3" ht="30" x14ac:dyDescent="0.25">
      <c r="A8" s="34"/>
      <c r="B8" s="38" t="s">
        <v>3</v>
      </c>
      <c r="C8" s="35"/>
    </row>
    <row r="9" spans="1:3" ht="15" x14ac:dyDescent="0.25">
      <c r="A9" s="34"/>
      <c r="B9" s="38"/>
      <c r="C9" s="35"/>
    </row>
    <row r="10" spans="1:3" ht="30" x14ac:dyDescent="0.25">
      <c r="A10" s="34"/>
      <c r="B10" s="38" t="s">
        <v>37</v>
      </c>
      <c r="C10" s="35"/>
    </row>
    <row r="11" spans="1:3" ht="15" x14ac:dyDescent="0.25">
      <c r="A11" s="34"/>
      <c r="B11" s="38"/>
      <c r="C11" s="35"/>
    </row>
    <row r="12" spans="1:3" ht="30" x14ac:dyDescent="0.25">
      <c r="A12" s="34"/>
      <c r="B12" s="38" t="s">
        <v>38</v>
      </c>
      <c r="C12" s="35"/>
    </row>
    <row r="13" spans="1:3" ht="15" x14ac:dyDescent="0.25">
      <c r="A13" s="34"/>
      <c r="B13" s="38"/>
      <c r="C13" s="35"/>
    </row>
    <row r="14" spans="1:3" ht="15" x14ac:dyDescent="0.25">
      <c r="A14" s="34"/>
      <c r="B14" s="40" t="s">
        <v>4</v>
      </c>
      <c r="C14" s="35"/>
    </row>
    <row r="15" spans="1:3" ht="15" x14ac:dyDescent="0.25">
      <c r="A15" s="34"/>
      <c r="B15" s="41"/>
      <c r="C15" s="35"/>
    </row>
    <row r="16" spans="1:3" ht="15.6" x14ac:dyDescent="0.3">
      <c r="A16" s="34"/>
      <c r="B16" s="44" t="s">
        <v>39</v>
      </c>
      <c r="C16" s="35"/>
    </row>
    <row r="17" spans="1:3" x14ac:dyDescent="0.25">
      <c r="A17" s="34"/>
      <c r="B17" s="34"/>
      <c r="C17" s="35"/>
    </row>
    <row r="18" spans="1:3" x14ac:dyDescent="0.25">
      <c r="A18" s="34"/>
      <c r="B18" s="34"/>
      <c r="C18" s="35"/>
    </row>
    <row r="19" spans="1:3" x14ac:dyDescent="0.25">
      <c r="A19" s="34"/>
      <c r="B19" s="34"/>
      <c r="C19" s="35"/>
    </row>
    <row r="20" spans="1:3" x14ac:dyDescent="0.25">
      <c r="A20" s="34"/>
      <c r="B20" s="34"/>
      <c r="C20" s="35"/>
    </row>
    <row r="21" spans="1:3" x14ac:dyDescent="0.25">
      <c r="A21" s="34"/>
      <c r="B21" s="34"/>
      <c r="C21" s="35"/>
    </row>
    <row r="22" spans="1:3" x14ac:dyDescent="0.25">
      <c r="A22" s="34"/>
      <c r="B22" s="34"/>
      <c r="C22" s="35"/>
    </row>
    <row r="23" spans="1:3" x14ac:dyDescent="0.25">
      <c r="A23" s="34"/>
      <c r="B23" s="34"/>
      <c r="C23" s="35"/>
    </row>
    <row r="24" spans="1:3" x14ac:dyDescent="0.25">
      <c r="A24" s="34"/>
      <c r="B24" s="34"/>
      <c r="C24" s="35"/>
    </row>
    <row r="25" spans="1:3" x14ac:dyDescent="0.25">
      <c r="A25" s="34"/>
      <c r="B25" s="34"/>
      <c r="C25" s="35"/>
    </row>
    <row r="26" spans="1:3" x14ac:dyDescent="0.25">
      <c r="A26" s="34"/>
      <c r="B26" s="34"/>
      <c r="C26" s="35"/>
    </row>
    <row r="27" spans="1:3" x14ac:dyDescent="0.25">
      <c r="A27" s="34"/>
      <c r="B27" s="34"/>
      <c r="C27" s="35"/>
    </row>
    <row r="28" spans="1:3" x14ac:dyDescent="0.25">
      <c r="A28" s="34"/>
      <c r="B28" s="34"/>
      <c r="C28" s="35"/>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Raffi Ainul Afif</cp:lastModifiedBy>
  <cp:lastPrinted>2018-04-05T18:14:50Z</cp:lastPrinted>
  <dcterms:created xsi:type="dcterms:W3CDTF">2017-01-09T18:01:51Z</dcterms:created>
  <dcterms:modified xsi:type="dcterms:W3CDTF">2025-07-08T13:20:37Z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