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rakibul/OneDrive - Colostate/Fall 22/CS 514/Term Project/"/>
    </mc:Choice>
  </mc:AlternateContent>
  <xr:revisionPtr revIDLastSave="0" documentId="13_ncr:1_{B76003C4-3F5C-B14A-B197-01D1FA853C51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definedNames>
    <definedName name="_xlchart.v1.0" hidden="1">(Sheet1!$AA$1,Sheet1!$AD$1)</definedName>
    <definedName name="_xlchart.v1.1" hidden="1">(Sheet1!$AA$2,Sheet1!$AD$2)</definedName>
    <definedName name="_xlchart.v1.2" hidden="1">Sheet1!$A$2:$A$356</definedName>
    <definedName name="_xlchart.v1.3" hidden="1">Sheet1!$J$2:$J$356</definedName>
    <definedName name="_xlchart.v1.4" hidden="1">Sheet1!$L$2:$L$356</definedName>
    <definedName name="_xlchart.v1.5" hidden="1">Sheet1!$R$2:$R$356</definedName>
    <definedName name="_xlchart.v1.6" hidden="1">Sheet1!$A$2:$A$356</definedName>
    <definedName name="_xlchart.v1.7" hidden="1">Sheet1!$J$2:$J$356</definedName>
    <definedName name="_xlchart.v1.8" hidden="1">Sheet1!$L$2:$L$356</definedName>
    <definedName name="_xlchart.v1.9" hidden="1">Sheet1!$R$2:$R$356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7" i="1" l="1"/>
  <c r="AD2" i="1" s="1"/>
  <c r="R357" i="1"/>
  <c r="K2" i="1"/>
  <c r="S4" i="1"/>
  <c r="S5" i="1"/>
  <c r="S6" i="1"/>
  <c r="S357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" i="1"/>
  <c r="S2" i="1"/>
  <c r="W2" i="1"/>
  <c r="J357" i="1"/>
  <c r="Y2" i="1" s="1"/>
  <c r="AE2" i="1" s="1"/>
  <c r="AC2" i="1" l="1"/>
  <c r="X2" i="1"/>
  <c r="AA2" i="1" s="1"/>
</calcChain>
</file>

<file path=xl/sharedStrings.xml><?xml version="1.0" encoding="utf-8"?>
<sst xmlns="http://schemas.openxmlformats.org/spreadsheetml/2006/main" count="1449" uniqueCount="574">
  <si>
    <t>Project Name</t>
  </si>
  <si>
    <t>Language</t>
  </si>
  <si>
    <t>revision</t>
  </si>
  <si>
    <t>isRevCompileable</t>
  </si>
  <si>
    <t>isRevTestSuccess</t>
  </si>
  <si>
    <t>No of Files</t>
  </si>
  <si>
    <t>File Path</t>
  </si>
  <si>
    <t>Deleted Line</t>
  </si>
  <si>
    <t>isMutantCompiled</t>
  </si>
  <si>
    <t>isKillableMutant</t>
  </si>
  <si>
    <t>Mut All Test Error</t>
  </si>
  <si>
    <t>Mut All Test Failure</t>
  </si>
  <si>
    <t>BRTS Error</t>
  </si>
  <si>
    <t>BRTS Failure</t>
  </si>
  <si>
    <t>isKilledByBRTS</t>
  </si>
  <si>
    <t>commons-fileupload</t>
  </si>
  <si>
    <t>java</t>
  </si>
  <si>
    <t>a41bc9650a77560551970c589d2ca7f8ceae3645</t>
  </si>
  <si>
    <t>/s/chopin/a/grad/rakibul/cs514/commons-fileupload/src/main/java/org/apache/commons/fileupload2/FileItem.java</t>
  </si>
  <si>
    <t xml:space="preserve">    String getContentType();
</t>
  </si>
  <si>
    <t>/s/chopin/a/grad/rakibul/cs514/commons-fileupload/src/main/java/org/apache/commons/fileupload2/pub/SizeException.java</t>
  </si>
  <si>
    <t xml:space="preserve">        super(message);
</t>
  </si>
  <si>
    <t>/s/chopin/a/grad/rakibul/cs514/commons-fileupload/src/main/java/org/apache/commons/fileupload2/servlet/FileCleanerCleanup.java</t>
  </si>
  <si>
    <t xml:space="preserve">    @Override
</t>
  </si>
  <si>
    <t>/s/chopin/a/grad/rakibul/cs514/commons-fileupload/src/main/java/org/apache/commons/fileupload2/FileItemIterator.java</t>
  </si>
  <si>
    <t xml:space="preserve">    long getFileSizeMax();
</t>
  </si>
  <si>
    <t>/s/chopin/a/grad/rakibul/cs514/commons-fileupload/src/main/java/org/apache/commons/fileupload2/util/mime/QuotedPrintableDecoder.java</t>
  </si>
  <si>
    <t xml:space="preserve">                out.write(' ');
</t>
  </si>
  <si>
    <t>/s/chopin/a/grad/rakibul/cs514/commons-fileupload/src/main/java/org/apache/commons/fileupload2/pub/FileUploadIOException.java</t>
  </si>
  <si>
    <t xml:space="preserve">        cause = pCause;
</t>
  </si>
  <si>
    <t>/s/chopin/a/grad/rakibul/cs514/commons-fileupload/src/main/java/org/apache/commons/fileupload2/MultipartStream.java</t>
  </si>
  <si>
    <t xml:space="preserve">            bytesRead += pBytes;
</t>
  </si>
  <si>
    <t xml:space="preserve">        this.boundaryTable = new int[this.boundaryLength + 1];
</t>
  </si>
  <si>
    <t>/s/chopin/a/grad/rakibul/cs514/commons-fileupload/src/main/java/org/apache/commons/fileupload2/FileUploadException.java</t>
  </si>
  <si>
    <t xml:space="preserve">        super.printStackTrace(writer);
</t>
  </si>
  <si>
    <t>/s/chopin/a/grad/rakibul/cs514/commons-fileupload/src/main/java/org/apache/commons/fileupload2/pub/InvalidContentTypeException.java</t>
  </si>
  <si>
    <t xml:space="preserve">        super(msg, cause);
</t>
  </si>
  <si>
    <t xml:space="preserve">            writer.println("Caused by:");
</t>
  </si>
  <si>
    <t>/s/chopin/a/grad/rakibul/cs514/commons-fileupload/src/main/java/org/apache/commons/fileupload2/impl/FileItemStreamImpl.java</t>
  </si>
  <si>
    <t xml:space="preserve">                            pCount, pSizeMax);
</t>
  </si>
  <si>
    <t>/s/chopin/a/grad/rakibul/cs514/commons-fileupload/src/main/java/org/apache/commons/fileupload2/jaksrvlt/JakSrvltFileCleaner.java</t>
  </si>
  <si>
    <t xml:space="preserve">        = JakSrvltFileCleaner.class.getName() + ".FileCleaningTracker";
</t>
  </si>
  <si>
    <t>/s/chopin/a/grad/rakibul/cs514/commons-fileupload/src/main/java/org/apache/commons/fileupload2/RequestContext.java</t>
  </si>
  <si>
    <t xml:space="preserve">    String getCharacterEncoding();
</t>
  </si>
  <si>
    <t xml:space="preserve">                throw new FileItemStream.ItemSkippedException();
</t>
  </si>
  <si>
    <t xml:space="preserve">                    new FileSizeLimitExceededException(
</t>
  </si>
  <si>
    <t>/s/chopin/a/grad/rakibul/cs514/commons-fileupload/src/main/java/org/apache/commons/fileupload2/util/mime/MimeUtility.java</t>
  </si>
  <si>
    <t xml:space="preserve">                        break;
</t>
  </si>
  <si>
    <t xml:space="preserve">        this.permitted = permitted;
</t>
  </si>
  <si>
    <t>/s/chopin/a/grad/rakibul/cs514/commons-fileupload/src/main/java/org/apache/commons/fileupload2/FileItemFactory.java</t>
  </si>
  <si>
    <t xml:space="preserve">            );
</t>
  </si>
  <si>
    <t>7c7c5a431732399d874711d89bcf33ac4ba221e0</t>
  </si>
  <si>
    <t>/s/chopin/a/grad/rakibul/cs514/commons-fileupload/src/main/java/org/apache/commons/fileupload2/FileItemHeadersSupport.java</t>
  </si>
  <si>
    <t xml:space="preserve">    void setHeaders(FileItemHeaders headers);
</t>
  </si>
  <si>
    <t xml:space="preserve">    byte[] get() throws UncheckedIOException;
</t>
  </si>
  <si>
    <t xml:space="preserve">        this(msg, null);
</t>
  </si>
  <si>
    <t xml:space="preserve">            String fileName
</t>
  </si>
  <si>
    <t>/s/chopin/a/grad/rakibul/cs514/commons-fileupload/src/main/java/org/apache/commons/fileupload2/util/FileItemHeadersImpl.java</t>
  </si>
  <si>
    <t xml:space="preserve">        final List&lt;String&gt; headerValueList = headerNameToValueListMap.get(nameLower);
</t>
  </si>
  <si>
    <t xml:space="preserve">        final String nameLower = name.toLowerCase(Locale.ENGLISH);
</t>
  </si>
  <si>
    <t>/s/chopin/a/grad/rakibul/cs514/commons-fileupload/src/main/java/org/apache/commons/fileupload2/pub/SizeLimitExceededException.java</t>
  </si>
  <si>
    <t xml:space="preserve">        super(message, actual, permitted);
</t>
  </si>
  <si>
    <t xml:space="preserve">    boolean isInMemory();
</t>
  </si>
  <si>
    <t xml:space="preserve">            throw new IOException("Invalid quoted printable encoding: not a valid hex digit: " + b);
</t>
  </si>
  <si>
    <t>/s/chopin/a/grad/rakibul/cs514/commons-fileupload/src/main/java/org/apache/commons/fileupload2/FileItemHeaders.java</t>
  </si>
  <si>
    <t xml:space="preserve">    Iterator&lt;String&gt; getHeaders(String name);
</t>
  </si>
  <si>
    <t xml:space="preserve">    String getHeader(String name);
</t>
  </si>
  <si>
    <t>/s/chopin/a/grad/rakibul/cs514/commons-fileupload/src/main/java/org/apache/commons/fileupload2/util/mime/Base64Decoder.java</t>
  </si>
  <si>
    <t xml:space="preserve">                    throw new IOException("Invalid Base64 input: incorrect padding, first two bytes cannot be padding");
</t>
  </si>
  <si>
    <t xml:space="preserve">        MIME2JAVA.put("utf8", "UTF8");
</t>
  </si>
  <si>
    <t xml:space="preserve">    FileItem createItem(
</t>
  </si>
  <si>
    <t xml:space="preserve">                    throw new // line wrap to avoid 120 char limit
</t>
  </si>
  <si>
    <t xml:space="preserve">    InputStream getInputStream() throws IOException;
</t>
  </si>
  <si>
    <t xml:space="preserve">    boolean hasNext() throws FileUploadException, IOException;
</t>
  </si>
  <si>
    <t xml:space="preserve">        setFileCleaningTracker(sce.getServletContext(),
</t>
  </si>
  <si>
    <t>5f5371b43e1e9217987c1a7f994b5fef42b3badf</t>
  </si>
  <si>
    <t>/s/chopin/a/grad/rakibul/cs514/commons-fileupload/src/main/java/org/apache/commons/fileupload2/UploadContext.java</t>
  </si>
  <si>
    <t xml:space="preserve">    long contentLength();
</t>
  </si>
  <si>
    <t>/s/chopin/a/grad/rakibul/cs514/commons-fileupload/src/main/java/org/apache/commons/fileupload2/util/LimitedInputStream.java</t>
  </si>
  <si>
    <t>/s/chopin/a/grad/rakibul/cs514/commons-fileupload/src/main/java/org/apache/commons/fileupload2/portlet/PortletRequestContext.java</t>
  </si>
  <si>
    <t xml:space="preserve">        this.request = request;
</t>
  </si>
  <si>
    <t xml:space="preserve">            count += res;
</t>
  </si>
  <si>
    <t>/s/chopin/a/grad/rakibul/cs514/commons-fileupload/src/main/java/org/apache/commons/fileupload2/FileUploadBase.java</t>
  </si>
  <si>
    <t xml:space="preserve">            parser.setLowerCaseNames(true);
</t>
  </si>
  <si>
    <t xml:space="preserve">        fileItemIteratorImpl = pFileItemIterator;
</t>
  </si>
  <si>
    <t xml:space="preserve">                    e.setFieldName(fieldName);
</t>
  </si>
  <si>
    <t xml:space="preserve">    FileItemHeaders getHeaders();
</t>
  </si>
  <si>
    <t>/s/chopin/a/grad/rakibul/cs514/commons-fileupload/src/main/java/org/apache/commons/fileupload2/ParameterParser.java</t>
  </si>
  <si>
    <t xml:space="preserve">        i1 = pos;
</t>
  </si>
  <si>
    <t>/s/chopin/a/grad/rakibul/cs514/commons-fileupload/src/main/java/org/apache/commons/fileupload2/util/Closeable.java</t>
  </si>
  <si>
    <t xml:space="preserve">    void close() throws IOException;
</t>
  </si>
  <si>
    <t xml:space="preserve">        final Map&lt;String, List&lt;FileItem&gt;&gt; itemsMap = new HashMap&lt;&gt;(items.size());
</t>
  </si>
  <si>
    <t>/s/chopin/a/grad/rakibul/cs514/commons-fileupload/src/main/java/org/apache/commons/fileupload2/impl/FileItemIteratorImpl.java</t>
  </si>
  <si>
    <t xml:space="preserve">        multiPartStream.setHeaderEncoding(charEncoding);
</t>
  </si>
  <si>
    <t xml:space="preserve">    boolean isClosed() throws IOException;
</t>
  </si>
  <si>
    <t xml:space="preserve">            final byte d = DECODING_TABLE[MASK_BYTE_UNSIGNED &amp; b];
</t>
  </si>
  <si>
    <t>commons-dbcp</t>
  </si>
  <si>
    <t>311b9de07cf8b3b29b06698d7229cb6ac6a79eb9</t>
  </si>
  <si>
    <t>/s/chopin/a/grad/rakibul/cs514/commons-dbcp/src/main/java/org/apache/commons/dbcp2/managed/SynchronizationAdapter.java</t>
  </si>
  <si>
    <t>/s/chopin/a/grad/rakibul/cs514/commons-dbcp/src/main/java/org/apache/commons/dbcp2/managed/LocalXAConnectionFactory.java</t>
  </si>
  <si>
    <t xml:space="preserve">                    connection.setAutoCommit(originalAutoCommit);
</t>
  </si>
  <si>
    <t>/s/chopin/a/grad/rakibul/cs514/commons-dbcp/src/main/java/org/apache/commons/dbcp2/datasources/PoolKey.java</t>
  </si>
  <si>
    <t xml:space="preserve">        this.userName = userName;
</t>
  </si>
  <si>
    <t>/s/chopin/a/grad/rakibul/cs514/commons-dbcp/src/main/java/org/apache/commons/dbcp2/datasources/PerUserPoolDataSource.java</t>
  </si>
  <si>
    <t xml:space="preserve">        pool.setTestOnBorrow(getPerUserTestOnBorrow(userName));
</t>
  </si>
  <si>
    <t>/s/chopin/a/grad/rakibul/cs514/commons-dbcp/src/main/java/org/apache/commons/dbcp2/datasources/InstanceKeyDataSource.java</t>
  </si>
  <si>
    <t xml:space="preserve">    @Deprecated
</t>
  </si>
  <si>
    <t>/s/chopin/a/grad/rakibul/cs514/commons-dbcp/src/main/java/org/apache/commons/dbcp2/PoolingDriver.java</t>
  </si>
  <si>
    <t xml:space="preserve">            throw new SQLException("Invalid connection class");
</t>
  </si>
  <si>
    <t>/s/chopin/a/grad/rakibul/cs514/commons-dbcp/src/main/java/org/apache/commons/dbcp2/DelegatingStatement.java</t>
  </si>
  <si>
    <t xml:space="preserve">            handleException(e);
</t>
  </si>
  <si>
    <t>/s/chopin/a/grad/rakibul/cs514/commons-dbcp/src/main/java/org/apache/commons/dbcp2/cpdsadapter/DriverAdapterCPDS.java</t>
  </si>
  <si>
    <t xml:space="preserve">        this.logWriter = logWriter;
</t>
  </si>
  <si>
    <t>/s/chopin/a/grad/rakibul/cs514/commons-dbcp/src/main/java/org/apache/commons/dbcp2/ListException.java</t>
  </si>
  <si>
    <t>/s/chopin/a/grad/rakibul/cs514/commons-dbcp/src/main/java/org/apache/commons/dbcp2/PStmtKey.java</t>
  </si>
  <si>
    <t xml:space="preserve">        this(sql, catalog, null, resultSetType, resultSetConcurrency, null, null, null, null, statementType,
</t>
  </si>
  <si>
    <t>/s/chopin/a/grad/rakibul/cs514/commons-dbcp/src/main/java/org/apache/commons/dbcp2/BasicDataSourceFactory.java</t>
  </si>
  <si>
    <t xml:space="preserve">                    System.err.println("WARNING: defaultTransactionIsolation not set");
</t>
  </si>
  <si>
    <t xml:space="preserve">        this.columnIndexes = clone(columnIndexes);
</t>
  </si>
  <si>
    <t>/s/chopin/a/grad/rakibul/cs514/commons-dbcp/src/main/java/org/apache/commons/dbcp2/PoolableConnectionMXBean.java</t>
  </si>
  <si>
    <t xml:space="preserve">    String getSchema() throws SQLException;
</t>
  </si>
  <si>
    <t>/s/chopin/a/grad/rakibul/cs514/commons-dbcp/src/main/java/org/apache/commons/dbcp2/DriverManagerConnectionFactory.java</t>
  </si>
  <si>
    <t xml:space="preserve">        this.userName = null;
</t>
  </si>
  <si>
    <t xml:space="preserve">        this.durationBetweenEvictionRuns = Duration.ofMillis(timeBetweenEvictionRunsMillis);
</t>
  </si>
  <si>
    <t>/s/chopin/a/grad/rakibul/cs514/commons-dbcp/src/main/java/org/apache/commons/dbcp2/BasicDataSourceMXBean.java</t>
  </si>
  <si>
    <t xml:space="preserve">    String getPassword();
</t>
  </si>
  <si>
    <t>/s/chopin/a/grad/rakibul/cs514/commons-dbcp/src/main/java/org/apache/commons/dbcp2/datasources/KeyedCPDSConnectionFactory.java</t>
  </si>
  <si>
    <t xml:space="preserve">            validatingSet.add(pooledConn);
</t>
  </si>
  <si>
    <t>/s/chopin/a/grad/rakibul/cs514/commons-dbcp/src/main/java/org/apache/commons/dbcp2/managed/TransactionContextListener.java</t>
  </si>
  <si>
    <t xml:space="preserve">    void afterCompletion(TransactionContext transactionContext, boolean committed);
</t>
  </si>
  <si>
    <t>/s/chopin/a/grad/rakibul/cs514/commons-dbcp/src/main/java/org/apache/commons/dbcp2/datasources/PerUserPoolDataSourceFactory.java</t>
  </si>
  <si>
    <t xml:space="preserve">        refAddr = ref.get("perUserMaxIdle");
</t>
  </si>
  <si>
    <t>e269038a8767b841b4bb804602df919e8dfd0a70</t>
  </si>
  <si>
    <t>/s/chopin/a/grad/rakibul/cs514/commons-dbcp/src/main/java/org/apache/commons/dbcp2/DataSourceConnectionFactory.java</t>
  </si>
  <si>
    <t xml:space="preserve">        this.dataSource = dataSource;
</t>
  </si>
  <si>
    <t xml:space="preserve">        SILENT_PROPERTIES.add(SILENT_PROP_SCOPE);
</t>
  </si>
  <si>
    <t>/s/chopin/a/grad/rakibul/cs514/commons-dbcp/src/main/java/org/apache/commons/dbcp2/DelegatingConnection.java</t>
  </si>
  <si>
    <t xml:space="preserve">                        sb.append(meta.getURL());
</t>
  </si>
  <si>
    <t>/s/chopin/a/grad/rakibul/cs514/commons-dbcp/src/main/java/org/apache/commons/dbcp2/Utils.java</t>
  </si>
  <si>
    <t xml:space="preserve">                    connectionIsClosed = connection.isClosed();
</t>
  </si>
  <si>
    <t>/s/chopin/a/grad/rakibul/cs514/commons-dbcp/src/main/java/org/apache/commons/dbcp2/managed/ManagedConnection.java</t>
  </si>
  <si>
    <t xml:space="preserve">        this.transactionRegistry = transactionRegistry;
</t>
  </si>
  <si>
    <t>/s/chopin/a/grad/rakibul/cs514/commons-dbcp/src/main/java/org/apache/commons/dbcp2/PoolingConnection.java</t>
  </si>
  <si>
    <t xml:space="preserve">                resultSetHoldability, statementType);
</t>
  </si>
  <si>
    <t>/s/chopin/a/grad/rakibul/cs514/commons-dbcp/src/main/java/org/apache/commons/dbcp2/managed/DataSourceXAConnectionFactory.java</t>
  </si>
  <si>
    <t xml:space="preserve">        @Override
</t>
  </si>
  <si>
    <t>/s/chopin/a/grad/rakibul/cs514/commons-dbcp/src/main/java/org/apache/commons/dbcp2/datasources/InstanceKeyDataSourceFactory.java</t>
  </si>
  <si>
    <t xml:space="preserve">            ikds.setDefaultMaxWait(Duration.ofMillis(parseLong(refAddr)));
</t>
  </si>
  <si>
    <t>/s/chopin/a/grad/rakibul/cs514/commons-dbcp/src/main/java/org/apache/commons/dbcp2/managed/TransactionContext.java</t>
  </si>
  <si>
    <t xml:space="preserve">                listener.afterCompletion(this, transaction != null &amp;&amp; transaction.getStatus() == Status.STATUS_COMMITTED);
</t>
  </si>
  <si>
    <t>/s/chopin/a/grad/rakibul/cs514/commons-dbcp/src/main/java/org/apache/commons/dbcp2/managed/TransactionRegistry.java</t>
  </si>
  <si>
    <t xml:space="preserve">        Objects.requireNonNull(connection, "connection");
</t>
  </si>
  <si>
    <t xml:space="preserve">    String getToString();
</t>
  </si>
  <si>
    <t xml:space="preserve">        this.transactionComplete = true;
</t>
  </si>
  <si>
    <t xml:space="preserve">                pc.close();
</t>
  </si>
  <si>
    <t xml:space="preserve">            connection.clearWarnings();
</t>
  </si>
  <si>
    <t>/s/chopin/a/grad/rakibul/cs514/commons-dbcp/src/main/java/org/apache/commons/dbcp2/DelegatingPreparedStatement.java</t>
  </si>
  <si>
    <t xml:space="preserve">        this(transactionManager, xaDataSource, userName, Utils.toCharArray(userPassword), null);
</t>
  </si>
  <si>
    <t>71cb64a90d28929084d58e0d4c2ce0ef26b23db9</t>
  </si>
  <si>
    <t xml:space="preserve">        xaConnection.addConnectionEventListener(new XAConnectionEventListener());
</t>
  </si>
  <si>
    <t xml:space="preserve">        pool.setSwallowedExceptionListener(new SwallowedExceptionLogger(log));
</t>
  </si>
  <si>
    <t>/s/chopin/a/grad/rakibul/cs514/commons-dbcp/src/main/java/org/apache/commons/dbcp2/AbandonedTrace.java</t>
  </si>
  <si>
    <t xml:space="preserve">        final int size = traceList.size();
</t>
  </si>
  <si>
    <t>/s/chopin/a/grad/rakibul/cs514/commons-dbcp/src/main/java/org/apache/commons/dbcp2/PoolableCallableStatement.java</t>
  </si>
  <si>
    <t xml:space="preserve">        prepareToReturn();
</t>
  </si>
  <si>
    <t>/s/chopin/a/grad/rakibul/cs514/commons-dbcp/src/main/java/org/apache/commons/dbcp2/DriverConnectionFactory.java</t>
  </si>
  <si>
    <t>/s/chopin/a/grad/rakibul/cs514/commons-dbcp/src/main/java/org/apache/commons/dbcp2/datasources/SharedPoolDataSource.java</t>
  </si>
  <si>
    <t xml:space="preserve">        config.setMaxTotalPerKey(getDefaultMaxTotal());
</t>
  </si>
  <si>
    <t xml:space="preserve">        checkOpen();
</t>
  </si>
  <si>
    <t xml:space="preserve">                            INSTANCE_MAP.put(key, ds);
</t>
  </si>
  <si>
    <t xml:space="preserve">            return;
</t>
  </si>
  <si>
    <t xml:space="preserve">                    throw e;
</t>
  </si>
  <si>
    <t>/s/chopin/a/grad/rakibul/cs514/commons-dbcp/src/main/java/org/apache/commons/dbcp2/ObjectNameWrapper.java</t>
  </si>
  <si>
    <t xml:space="preserve">                    setClosedInternal(true);
</t>
  </si>
  <si>
    <t xml:space="preserve">            final PreparedStatement statement = (PreparedStatement) key.createStatement(getDelegate());
</t>
  </si>
  <si>
    <t>/s/chopin/a/grad/rakibul/cs514/commons-dbcp/src/main/java/org/apache/commons/dbcp2/DelegatingResultSet.java</t>
  </si>
  <si>
    <t xml:space="preserve">            r = ((DelegatingResultSet) r).getDelegate();
</t>
  </si>
  <si>
    <t xml:space="preserve">    void setAutoCommit(boolean autoCommit) throws SQLException;
</t>
  </si>
  <si>
    <t xml:space="preserve">            connection.commit();
</t>
  </si>
  <si>
    <t>commons-jxpath</t>
  </si>
  <si>
    <t>b608e39f0f64d13166b7d8e8a02c5af4891710f1</t>
  </si>
  <si>
    <t>/s/chopin/a/grad/rakibul/cs514/commons-jxpath/src/main/java/org/apache/commons/jxpath/JXPathBasicBeanInfo.java</t>
  </si>
  <si>
    <t xml:space="preserve">                    propertyDescriptors = descriptors;
</t>
  </si>
  <si>
    <t>/s/chopin/a/grad/rakibul/cs514/commons-jxpath/src/main/java/org/apache/commons/jxpath/ri/model/dom/DOMPointerFactory.java</t>
  </si>
  <si>
    <t xml:space="preserve">        final QName name,
</t>
  </si>
  <si>
    <t>/s/chopin/a/grad/rakibul/cs514/commons-jxpath/src/main/java/org/apache/commons/jxpath/ri/model/dynabeans/StrictLazyDynaBeanPointerFactory.java</t>
  </si>
  <si>
    <t xml:space="preserve">            super(parent, name, lazyDynaBean);
</t>
  </si>
  <si>
    <t>/s/chopin/a/grad/rakibul/cs514/commons-jxpath/src/main/java/org/apache/commons/jxpath/xml/DOMParser.java</t>
  </si>
  <si>
    <t xml:space="preserve">                    isIgnoringElementContentWhitespace());
</t>
  </si>
  <si>
    <t>/s/chopin/a/grad/rakibul/cs514/commons-jxpath/src/main/java/org/apache/commons/jxpath/servlet/KeywordVariables.java</t>
  </si>
  <si>
    <t xml:space="preserve">            "Cannot declare new keyword variables.");
</t>
  </si>
  <si>
    <t>/s/chopin/a/grad/rakibul/cs514/commons-jxpath/src/main/java/org/apache/commons/jxpath/JXPathContextFactory.java</t>
  </si>
  <si>
    <t xml:space="preserve">        method is called the second time ( cache the result of
</t>
  </si>
  <si>
    <t>/s/chopin/a/grad/rakibul/cs514/commons-jxpath/src/main/java/org/apache/commons/jxpath/util/MethodLookupUtils.java</t>
  </si>
  <si>
    <t xml:space="preserve">        int pi = 0;
</t>
  </si>
  <si>
    <t>/s/chopin/a/grad/rakibul/cs514/commons-jxpath/src/main/java/org/apache/commons/jxpath/ri/model/beans/CollectionPointer.java</t>
  </si>
  <si>
    <t xml:space="preserve">                this,
</t>
  </si>
  <si>
    <t>/s/chopin/a/grad/rakibul/cs514/commons-jxpath/src/main/java/org/apache/commons/jxpath/servlet/HttpSessionAndServletContext.java</t>
  </si>
  <si>
    <t xml:space="preserve">        this.session = session;
</t>
  </si>
  <si>
    <t>/s/chopin/a/grad/rakibul/cs514/commons-jxpath/src/main/java/org/apache/commons/jxpath/PackageFunctions.java</t>
  </si>
  <si>
    <t xml:space="preserve">                        target.getClass(),
</t>
  </si>
  <si>
    <t>/s/chopin/a/grad/rakibul/cs514/commons-jxpath/src/main/java/org/apache/commons/jxpath/ri/NamespaceResolver.java</t>
  </si>
  <si>
    <t xml:space="preserve">            parent.seal();
</t>
  </si>
  <si>
    <t>/s/chopin/a/grad/rakibul/cs514/commons-jxpath/src/main/java/org/apache/commons/jxpath/ri/parser/ParseException.java</t>
  </si>
  <si>
    <t xml:space="preserve">              retval.append("\\t");
</t>
  </si>
  <si>
    <t>/s/chopin/a/grad/rakibul/cs514/commons-jxpath/src/main/java/org/apache/commons/jxpath/ri/compiler/CoreOperationSubtract.java</t>
  </si>
  <si>
    <t xml:space="preserve">        final double l = InfoSetUtil.doubleValue(args[0].computeValue(context));
</t>
  </si>
  <si>
    <t>/s/chopin/a/grad/rakibul/cs514/commons-jxpath/src/main/java/org/apache/commons/jxpath/servlet/JXPathServletContexts.java</t>
  </si>
  <si>
    <t xml:space="preserve">                getRequestContext(
</t>
  </si>
  <si>
    <t xml:space="preserve">        "org.apache.commons.jxpath.ri.JXPathContextFactoryReferenceImpl";
</t>
  </si>
  <si>
    <t xml:space="preserve">            throw new JXPathException("DOM parser error", ex);
</t>
  </si>
  <si>
    <t>/s/chopin/a/grad/rakibul/cs514/commons-jxpath/src/main/java/org/apache/commons/jxpath/ri/compiler/ExtensionFunction.java</t>
  </si>
  <si>
    <t xml:space="preserve">        buffer.append('(');
</t>
  </si>
  <si>
    <t xml:space="preserve">            factory.setExpandEntityReferences(isExpandEntityReferences());
</t>
  </si>
  <si>
    <t>/s/chopin/a/grad/rakibul/cs514/commons-jxpath/src/main/java/org/apache/commons/jxpath/JXPathException.java</t>
  </si>
  <si>
    <t xml:space="preserve">        this.exception = e;
</t>
  </si>
  <si>
    <t>ebe85e6be5daa7ceebe89281cbba09983cf1fbd3</t>
  </si>
  <si>
    <t>/s/chopin/a/grad/rakibul/cs514/commons-jxpath/src/main/java/org/apache/commons/jxpath/ri/model/NodePointer.java</t>
  </si>
  <si>
    <t xml:space="preserve">        throw new JXPathException(
</t>
  </si>
  <si>
    <t>/s/chopin/a/grad/rakibul/cs514/commons-jxpath/src/main/java/org/apache/commons/jxpath/util/ValueUtils.java</t>
  </si>
  <si>
    <t xml:space="preserve">                ex);
</t>
  </si>
  <si>
    <t>/s/chopin/a/grad/rakibul/cs514/commons-jxpath/src/main/java/org/apache/commons/jxpath/functions/ConstructorFunction.java</t>
  </si>
  <si>
    <t xml:space="preserve">                parameters = EMPTY_ARRAY;
</t>
  </si>
  <si>
    <t>/s/chopin/a/grad/rakibul/cs514/commons-jxpath/src/main/java/org/apache/commons/jxpath/ri/model/dynamic/DynamicPropertyPointer.java</t>
  </si>
  <si>
    <t xml:space="preserve">                    this,
</t>
  </si>
  <si>
    <t xml:space="preserve">            this.lazyDynaBean = lazyDynaBean;
</t>
  </si>
  <si>
    <t>/s/chopin/a/grad/rakibul/cs514/commons-jxpath/src/main/java/org/apache/commons/jxpath/ri/parser/SimpleCharStream.java</t>
  </si>
  <si>
    <t xml:space="preserve">        throw e;
</t>
  </si>
  <si>
    <t>/s/chopin/a/grad/rakibul/cs514/commons-jxpath/src/main/java/org/apache/commons/jxpath/ri/compiler/NodeNameTest.java</t>
  </si>
  <si>
    <t xml:space="preserve">        this.qname = qname;
</t>
  </si>
  <si>
    <t>/s/chopin/a/grad/rakibul/cs514/commons-jxpath/src/main/java/org/apache/commons/jxpath/XMLDocumentContainer.java</t>
  </si>
  <si>
    <t xml:space="preserve">              continue;
</t>
  </si>
  <si>
    <t>/s/chopin/a/grad/rakibul/cs514/commons-jxpath/src/main/java/org/apache/commons/jxpath/ri/parser/XPathParserConstants.java</t>
  </si>
  <si>
    <t xml:space="preserve">  int FUNCTION_FALSE = 70;
</t>
  </si>
  <si>
    <t>/s/chopin/a/grad/rakibul/cs514/commons-jxpath/src/main/java/org/apache/commons/jxpath/ri/axes/PredicateContext.java</t>
  </si>
  <si>
    <t xml:space="preserve">                ((NameAttributeTest) expression).getNameTestExpression();
</t>
  </si>
  <si>
    <t>/s/chopin/a/grad/rakibul/cs514/commons-jxpath/src/main/java/org/apache/commons/jxpath/ri/compiler/CoreOperationNotEqual.java</t>
  </si>
  <si>
    <t xml:space="preserve">        super(arg1, arg2, true);
</t>
  </si>
  <si>
    <t xml:space="preserve">            int pi = 0;
</t>
  </si>
  <si>
    <t>/s/chopin/a/grad/rakibul/cs514/commons-jxpath/src/main/java/org/apache/commons/jxpath/JXPathTypeConversionException.java</t>
  </si>
  <si>
    <t xml:space="preserve">        super(message, ex);
</t>
  </si>
  <si>
    <t>/s/chopin/a/grad/rakibul/cs514/commons-jxpath/src/main/java/org/apache/commons/jxpath/ri/Parser.java</t>
  </si>
  <si>
    <t xml:space="preserve">                        + "' "
</t>
  </si>
  <si>
    <t>/s/chopin/a/grad/rakibul/cs514/commons-jxpath/src/main/java/org/apache/commons/jxpath/ri/compiler/CoreOperationGreaterThan.java</t>
  </si>
  <si>
    <t>/s/chopin/a/grad/rakibul/cs514/commons-jxpath/src/main/java/org/apache/commons/jxpath/ri/compiler/CoreOperationMod.java</t>
  </si>
  <si>
    <t>/s/chopin/a/grad/rakibul/cs514/commons-jxpath/src/main/java/org/apache/commons/jxpath/ri/model/dom/DOMNodePointer.java</t>
  </si>
  <si>
    <t xml:space="preserve">        this.node = node;
</t>
  </si>
  <si>
    <t>/s/chopin/a/grad/rakibul/cs514/commons-jxpath/src/main/java/org/apache/commons/jxpath/ri/compiler/Constant.java</t>
  </si>
  <si>
    <t>/s/chopin/a/grad/rakibul/cs514/commons-jxpath/src/main/java/org/apache/commons/jxpath/ri/compiler/CoreOperationCompare.java</t>
  </si>
  <si>
    <t xml:space="preserve">                r = InfoSetUtil.stringValue(r);
</t>
  </si>
  <si>
    <t>e70e0a8d1792560117e642627e329b7299636f1a</t>
  </si>
  <si>
    <t>/s/chopin/a/grad/rakibul/cs514/commons-jxpath/src/main/java/org/apache/commons/jxpath/FunctionLibrary.java</t>
  </si>
  <si>
    <t xml:space="preserve">                        byNamespace.put(ns, lst);
</t>
  </si>
  <si>
    <t xml:space="preserve">        throw new UnsupportedOperationException();
</t>
  </si>
  <si>
    <t xml:space="preserve">        this.locale = locale;
</t>
  </si>
  <si>
    <t>/s/chopin/a/grad/rakibul/cs514/commons-jxpath/src/main/java/org/apache/commons/jxpath/ri/model/beans/NullPropertyPointer.java</t>
  </si>
  <si>
    <t xml:space="preserve">                "Cannot set property "
</t>
  </si>
  <si>
    <t>/s/chopin/a/grad/rakibul/cs514/commons-jxpath/src/main/java/org/apache/commons/jxpath/ri/compiler/CoreOperationUnion.java</t>
  </si>
  <si>
    <t xml:space="preserve">            final Object value = args[i].compute(context);
</t>
  </si>
  <si>
    <t xml:space="preserve">    specialConstructor = false;
</t>
  </si>
  <si>
    <t>/s/chopin/a/grad/rakibul/cs514/commons-jxpath/src/main/java/org/apache/commons/jxpath/ri/model/container/ContainerPointerFactory.java</t>
  </si>
  <si>
    <t xml:space="preserve">                (Container) bean, locale) : null;
</t>
  </si>
  <si>
    <t xml:space="preserve">                    methodName,
</t>
  </si>
  <si>
    <t>/s/chopin/a/grad/rakibul/cs514/commons-jxpath/src/main/java/org/apache/commons/jxpath/ri/model/VariablePointer.java</t>
  </si>
  <si>
    <t>/s/chopin/a/grad/rakibul/cs514/commons-jxpath/src/main/java/org/apache/commons/jxpath/JXPathBeanInfo.java</t>
  </si>
  <si>
    <t xml:space="preserve">    PropertyDescriptor getPropertyDescriptor(String propertyName);
</t>
  </si>
  <si>
    <t>/s/chopin/a/grad/rakibul/cs514/commons-jxpath/src/main/java/org/apache/commons/jxpath/ExtendedKeyManager.java</t>
  </si>
  <si>
    <t xml:space="preserve">    NodeSet getNodeSetByKey(JXPathContext context, String key, Object value);
</t>
  </si>
  <si>
    <t>/s/chopin/a/grad/rakibul/cs514/commons-jxpath/src/main/java/org/apache/commons/jxpath/servlet/PageScopeContextHandler.java</t>
  </si>
  <si>
    <t xml:space="preserve">        super(e.toString());
</t>
  </si>
  <si>
    <t xml:space="preserve">        final NodePointer ptr = createPath(context);
</t>
  </si>
  <si>
    <t>/s/chopin/a/grad/rakibul/cs514/commons-jxpath/src/main/java/org/apache/commons/jxpath/ri/model/dom/DOMAttributePointer.java</t>
  </si>
  <si>
    <t xml:space="preserve">        final StringBuffer buffer = new StringBuffer();
</t>
  </si>
  <si>
    <t xml:space="preserve">        this.context = context;
</t>
  </si>
  <si>
    <t>/s/chopin/a/grad/rakibul/cs514/commons-jxpath/src/main/java/org/apache/commons/jxpath/ri/parser/XPathParser.java</t>
  </si>
  <si>
    <t xml:space="preserve">    case FUNCTION_LOCAL_NAME:
</t>
  </si>
  <si>
    <t>/s/chopin/a/grad/rakibul/cs514/commons-jxpath/src/main/java/org/apache/commons/jxpath/ri/compiler/ExpressionPath.java</t>
  </si>
  <si>
    <t xml:space="preserve">                new UnionContext(
</t>
  </si>
  <si>
    <t>/s/chopin/a/grad/rakibul/cs514/commons-jxpath/src/main/java/org/apache/commons/jxpath/ri/parser/TokenMgrError.java</t>
  </si>
  <si>
    <t xml:space="preserve">   @Override
</t>
  </si>
  <si>
    <t>commons-lang</t>
  </si>
  <si>
    <t>57c86449b2369758935151174f403a1b261b7b93</t>
  </si>
  <si>
    <t>/s/chopin/a/grad/rakibul/cs514/commons-lang/src/main/java/org/apache/commons/lang3/concurrent/LazyInitializer.java</t>
  </si>
  <si>
    <t xml:space="preserve">    protected abstract T initialize() throws ConcurrentException;
</t>
  </si>
  <si>
    <t>/s/chopin/a/grad/rakibul/cs514/commons-lang/src/main/java/org/apache/commons/lang3/concurrent/ThresholdCircuitBreaker.java</t>
  </si>
  <si>
    <t xml:space="preserve">        final long used = this.used.addAndGet(increment);
</t>
  </si>
  <si>
    <t>/s/chopin/a/grad/rakibul/cs514/commons-lang/src/main/java/org/apache/commons/lang3/math/Fraction.java</t>
  </si>
  <si>
    <t xml:space="preserve">            pos = str.indexOf('/');
</t>
  </si>
  <si>
    <t>/s/chopin/a/grad/rakibul/cs514/commons-lang/src/main/java/org/apache/commons/lang3/builder/MultilineRecursiveToStringStyle.java</t>
  </si>
  <si>
    <t xml:space="preserve">        resetIndent();
</t>
  </si>
  <si>
    <t>/s/chopin/a/grad/rakibul/cs514/commons-lang/src/main/java/org/apache/commons/lang3/function/Failable.java</t>
  </si>
  <si>
    <t xml:space="preserve">    @SafeVarargs
</t>
  </si>
  <si>
    <t>/s/chopin/a/grad/rakibul/cs514/commons-lang/src/main/java/org/apache/commons/lang3/function/FailableFunction.java</t>
  </si>
  <si>
    <t xml:space="preserve">@FunctionalInterface
</t>
  </si>
  <si>
    <t>/s/chopin/a/grad/rakibul/cs514/commons-lang/src/main/java/org/apache/commons/lang3/builder/DiffBuilder.java</t>
  </si>
  <si>
    <t xml:space="preserve">                @Override
</t>
  </si>
  <si>
    <t>/s/chopin/a/grad/rakibul/cs514/commons-lang/src/main/java/org/apache/commons/lang3/function/FailableDoublePredicate.java</t>
  </si>
  <si>
    <t xml:space="preserve">        Objects.requireNonNull(other);
</t>
  </si>
  <si>
    <t>/s/chopin/a/grad/rakibul/cs514/commons-lang/src/main/java/org/apache/commons/lang3/builder/StandardToStringStyle.java</t>
  </si>
  <si>
    <t xml:space="preserve">        super.setSizeEndText(sizeEndText);
</t>
  </si>
  <si>
    <t>/s/chopin/a/grad/rakibul/cs514/commons-lang/src/main/java/org/apache/commons/lang3/exception/CloneFailedException.java</t>
  </si>
  <si>
    <t xml:space="preserve">        super(cause);
</t>
  </si>
  <si>
    <t>/s/chopin/a/grad/rakibul/cs514/commons-lang/src/main/java/org/apache/commons/lang3/function/FailableLongToIntFunction.java</t>
  </si>
  <si>
    <t xml:space="preserve">    int applyAsInt(long value) throws E;
</t>
  </si>
  <si>
    <t>/s/chopin/a/grad/rakibul/cs514/commons-lang/src/main/java/org/apache/commons/lang3/Conversion.java</t>
  </si>
  <si>
    <t xml:space="preserve">            throw new IllegalArgumentException("nBools-1+dstPos is greater or equal to than 64");
</t>
  </si>
  <si>
    <t>/s/chopin/a/grad/rakibul/cs514/commons-lang/src/main/java/org/apache/commons/lang3/concurrent/AtomicInitializer.java</t>
  </si>
  <si>
    <t>/s/chopin/a/grad/rakibul/cs514/commons-lang/src/main/java/org/apache/commons/lang3/concurrent/locks/LockingVisitors.java</t>
  </si>
  <si>
    <t xml:space="preserve">            final Lock lock = lockSupplier.get();
</t>
  </si>
  <si>
    <t>/s/chopin/a/grad/rakibul/cs514/commons-lang/src/main/java/org/apache/commons/lang3/LocaleUtils.java</t>
  </si>
  <si>
    <t xml:space="preserve">        final List&lt;Locale&gt; list = new ArrayList&lt;&gt;(4);
</t>
  </si>
  <si>
    <t>/s/chopin/a/grad/rakibul/cs514/commons-lang/src/main/java/org/apache/commons/lang3/Functions.java</t>
  </si>
  <si>
    <t xml:space="preserve">        void accept(O object) throws T;
</t>
  </si>
  <si>
    <t>/s/chopin/a/grad/rakibul/cs514/commons-lang/src/main/java/org/apache/commons/lang3/ObjectUtils.java</t>
  </si>
  <si>
    <t xml:space="preserve">        Validate.notNull(object, "object");
</t>
  </si>
  <si>
    <t>/s/chopin/a/grad/rakibul/cs514/commons-lang/src/main/java/org/apache/commons/lang3/mutable/MutableObject.java</t>
  </si>
  <si>
    <t>/s/chopin/a/grad/rakibul/cs514/commons-lang/src/main/java/org/apache/commons/lang3/function/FailableBiFunction.java</t>
  </si>
  <si>
    <t>/s/chopin/a/grad/rakibul/cs514/commons-lang/src/main/java/org/apache/commons/lang3/ArchUtils.java</t>
  </si>
  <si>
    <t xml:space="preserve">        init_X86_32Bit();
</t>
  </si>
  <si>
    <t>3f920e7a753dffd33f33393d8306bf571d5c979f</t>
  </si>
  <si>
    <t xml:space="preserve">        ARCH_TO_PROCESSOR = new HashMap&lt;&gt;();
</t>
  </si>
  <si>
    <t>/s/chopin/a/grad/rakibul/cs514/commons-lang/src/main/java/org/apache/commons/lang3/time/DateUtils.java</t>
  </si>
  <si>
    <t xml:space="preserve">                        roundUp = offset &gt; 7;
</t>
  </si>
  <si>
    <t>/s/chopin/a/grad/rakibul/cs514/commons-lang/src/main/java/org/apache/commons/lang3/function/FailableToDoubleFunction.java</t>
  </si>
  <si>
    <t xml:space="preserve">    FailableToDoubleFunction NOP = t -&gt; 0d;
</t>
  </si>
  <si>
    <t>/s/chopin/a/grad/rakibul/cs514/commons-lang/src/main/java/org/apache/commons/lang3/time/FormatCache.java</t>
  </si>
  <si>
    <t xml:space="preserve">        final Locale actualLocale = LocaleUtils.toLocale(locale);
</t>
  </si>
  <si>
    <t>/s/chopin/a/grad/rakibul/cs514/commons-lang/src/main/java/org/apache/commons/lang3/reflect/TypeLiteral.java</t>
  </si>
  <si>
    <t xml:space="preserve">        this.value =
</t>
  </si>
  <si>
    <t>/s/chopin/a/grad/rakibul/cs514/commons-lang/src/main/java/org/apache/commons/lang3/function/FailableDoubleFunction.java</t>
  </si>
  <si>
    <t xml:space="preserve">    @SuppressWarnings("rawtypes")
</t>
  </si>
  <si>
    <t>/s/chopin/a/grad/rakibul/cs514/commons-lang/src/main/java/org/apache/commons/lang3/text/FormattableUtils.java</t>
  </si>
  <si>
    <t xml:space="preserve">            buf.replace(precision - actualEllipsis.length(), seq.length(), actualEllipsis.toString());
</t>
  </si>
  <si>
    <t>/s/chopin/a/grad/rakibul/cs514/commons-lang/src/main/java/org/apache/commons/lang3/compare/ObjectToStringComparator.java</t>
  </si>
  <si>
    <t xml:space="preserve">        final String string1 = o1.toString();
</t>
  </si>
  <si>
    <t>/s/chopin/a/grad/rakibul/cs514/commons-lang/src/main/java/org/apache/commons/lang3/concurrent/BasicThreadFactory.java</t>
  </si>
  <si>
    <t xml:space="preserve">            this.priority = Integer.valueOf(priority);
</t>
  </si>
  <si>
    <t>/s/chopin/a/grad/rakibul/cs514/commons-lang/src/main/java/org/apache/commons/lang3/builder/IDKey.java</t>
  </si>
  <si>
    <t xml:space="preserve">            final IDKey idKey = (IDKey) other;
</t>
  </si>
  <si>
    <t>/s/chopin/a/grad/rakibul/cs514/commons-lang/src/main/java/org/apache/commons/lang3/time/DurationFormatUtils.java</t>
  </si>
  <si>
    <t xml:space="preserve">    static final String d = "d";
</t>
  </si>
  <si>
    <t>/s/chopin/a/grad/rakibul/cs514/commons-lang/src/main/java/org/apache/commons/lang3/concurrent/ConstantInitializer.java</t>
  </si>
  <si>
    <t>/s/chopin/a/grad/rakibul/cs514/commons-lang/src/main/java/org/apache/commons/lang3/function/FailableLongSupplier.java</t>
  </si>
  <si>
    <t xml:space="preserve">    long getAsLong() throws E;
</t>
  </si>
  <si>
    <t>/s/chopin/a/grad/rakibul/cs514/commons-lang/src/main/java/org/apache/commons/lang3/SerializationUtils.java</t>
  </si>
  <si>
    <t xml:space="preserve">            throw new SerializationException(ex);
</t>
  </si>
  <si>
    <t>/s/chopin/a/grad/rakibul/cs514/commons-lang/src/main/java/org/apache/commons/lang3/function/FailableObjLongConsumer.java</t>
  </si>
  <si>
    <t>/s/chopin/a/grad/rakibul/cs514/commons-lang/src/main/java/org/apache/commons/lang3/reflect/MemberUtils.java</t>
  </si>
  <si>
    <t xml:space="preserve">                &amp;&amp; srcArgs[srcArgs.length - 1].isArray();
</t>
  </si>
  <si>
    <t>/s/chopin/a/grad/rakibul/cs514/commons-lang/src/main/java/org/apache/commons/lang3/text/FormatFactory.java</t>
  </si>
  <si>
    <t xml:space="preserve">@Deprecated
</t>
  </si>
  <si>
    <t>ebc8d186c1fc8cdd92a34109a7e6f47bcc6ef958</t>
  </si>
  <si>
    <t xml:space="preserve">        addProcessors(processor, "ia64", "ia64w");
</t>
  </si>
  <si>
    <t>/s/chopin/a/grad/rakibul/cs514/commons-lang/src/main/java/org/apache/commons/lang3/time/FastDateFormat.java</t>
  </si>
  <si>
    <t>/s/chopin/a/grad/rakibul/cs514/commons-lang/src/main/java/org/apache/commons/lang3/function/TriConsumer.java</t>
  </si>
  <si>
    <t xml:space="preserve">        Objects.requireNonNull(after);
</t>
  </si>
  <si>
    <t>/s/chopin/a/grad/rakibul/cs514/commons-lang/src/main/java/org/apache/commons/lang3/time/DateParser.java</t>
  </si>
  <si>
    <t xml:space="preserve">    Object parseObject(String source, ParsePosition pos);
</t>
  </si>
  <si>
    <t>/s/chopin/a/grad/rakibul/cs514/commons-lang/src/main/java/org/apache/commons/lang3/time/DatePrinter.java</t>
  </si>
  <si>
    <t>/s/chopin/a/grad/rakibul/cs514/commons-lang/src/main/java/org/apache/commons/lang3/mutable/MutableFloat.java</t>
  </si>
  <si>
    <t xml:space="preserve">        value--;
</t>
  </si>
  <si>
    <t>/s/chopin/a/grad/rakibul/cs514/commons-lang/src/main/java/org/apache/commons/lang3/function/FailableObjDoubleConsumer.java</t>
  </si>
  <si>
    <t>/s/chopin/a/grad/rakibul/cs514/commons-lang/src/main/java/org/apache/commons/lang3/math/NumberUtils.java</t>
  </si>
  <si>
    <t xml:space="preserve">                min = array[i];
</t>
  </si>
  <si>
    <t>/s/chopin/a/grad/rakibul/cs514/commons-lang/src/main/java/org/apache/commons/lang3/function/FailableRunnable.java</t>
  </si>
  <si>
    <t xml:space="preserve">    void run() throws E;
</t>
  </si>
  <si>
    <t>/s/chopin/a/grad/rakibul/cs514/commons-lang/src/main/java/org/apache/commons/lang3/exception/UncheckedReflectiveOperationException.java</t>
  </si>
  <si>
    <t>/s/chopin/a/grad/rakibul/cs514/commons-lang/src/main/java/org/apache/commons/lang3/concurrent/Computable.java</t>
  </si>
  <si>
    <t xml:space="preserve">    O compute(I arg) throws InterruptedException;
</t>
  </si>
  <si>
    <t>/s/chopin/a/grad/rakibul/cs514/commons-lang/src/main/java/org/apache/commons/lang3/function/FailableShortSupplier.java</t>
  </si>
  <si>
    <t xml:space="preserve">    short getAsShort() throws E;
</t>
  </si>
  <si>
    <t>/s/chopin/a/grad/rakibul/cs514/commons-lang/src/main/java/org/apache/commons/lang3/util/FluentBitSet.java</t>
  </si>
  <si>
    <t xml:space="preserve">        this.bitSet.andNot(set.bitSet);
</t>
  </si>
  <si>
    <t xml:space="preserve">            final int prime = 31;
</t>
  </si>
  <si>
    <t>/s/chopin/a/grad/rakibul/cs514/commons-lang/src/main/java/org/apache/commons/lang3/NotImplementedException.java</t>
  </si>
  <si>
    <t xml:space="preserve">        this.code = code;
</t>
  </si>
  <si>
    <t>/s/chopin/a/grad/rakibul/cs514/commons-lang/src/main/java/org/apache/commons/lang3/BitField.java</t>
  </si>
  <si>
    <t xml:space="preserve">        this.mask = mask;
</t>
  </si>
  <si>
    <t>/s/chopin/a/grad/rakibul/cs514/commons-lang/src/main/java/org/apache/commons/lang3/function/FailableLongPredicate.java</t>
  </si>
  <si>
    <t>/s/chopin/a/grad/rakibul/cs514/commons-lang/src/main/java/org/apache/commons/lang3/builder/ToStringBuilder.java</t>
  </si>
  <si>
    <t xml:space="preserve">        style.append(buffer, null, array, null);
</t>
  </si>
  <si>
    <t>commons-net</t>
  </si>
  <si>
    <t>80303a5768220136e03277b8a1810902428698cb</t>
  </si>
  <si>
    <t>/s/chopin/a/grad/rakibul/cs514/commons-net/src/main/java/org/apache/commons/net/examples/unix/daytime.java</t>
  </si>
  <si>
    <t xml:space="preserve">        client.setDefaultTimeout(60000);
</t>
  </si>
  <si>
    <t>/s/chopin/a/grad/rakibul/cs514/commons-net/src/main/java/org/apache/commons/net/examples/ftp/TFTPExample.java</t>
  </si>
  <si>
    <t xml:space="preserve">            System.err.println(e.getMessage());
</t>
  </si>
  <si>
    <t>/s/chopin/a/grad/rakibul/cs514/commons-net/src/main/java/org/apache/commons/net/ftp/parser/FTPTimestampParserImpl.java</t>
  </si>
  <si>
    <t xml:space="preserve">        this.lenientFutureDates = config.isLenientFutureDates();
</t>
  </si>
  <si>
    <t>/s/chopin/a/grad/rakibul/cs514/commons-net/src/main/java/org/apache/commons/net/nntp/NewGroupsOrNewsQuery.java</t>
  </si>
  <si>
    <t xml:space="preserve">            buffer.append(str);
</t>
  </si>
  <si>
    <t>/s/chopin/a/grad/rakibul/cs514/commons-net/src/main/java/org/apache/commons/net/examples/telnet/TelnetClientExample.java</t>
  </si>
  <si>
    <t xml:space="preserve">            command = "COMMAND";
</t>
  </si>
  <si>
    <t>/s/chopin/a/grad/rakibul/cs514/commons-net/src/main/java/org/apache/commons/net/ntp/TimeInfo.java</t>
  </si>
  <si>
    <t xml:space="preserve">            comments = new ArrayList&lt;&gt;();
</t>
  </si>
  <si>
    <t>/s/chopin/a/grad/rakibul/cs514/commons-net/src/main/java/org/apache/commons/net/daytime/DaytimeTCPClient.java</t>
  </si>
  <si>
    <t xml:space="preserve">        int read;
</t>
  </si>
  <si>
    <t xml:space="preserve">                case 'd':
</t>
  </si>
  <si>
    <t>/s/chopin/a/grad/rakibul/cs514/commons-net/src/main/java/org/apache/commons/net/io/ToNetASCIIInputStream.java</t>
  </si>
  <si>
    <t xml:space="preserve">                status = LAST_WAS_NL;
</t>
  </si>
  <si>
    <t>/s/chopin/a/grad/rakibul/cs514/commons-net/src/main/java/org/apache/commons/net/ftp/parser/NetwareFTPEntryParser.java</t>
  </si>
  <si>
    <t xml:space="preserve">            final String datestr = group(5);
</t>
  </si>
  <si>
    <t>/s/chopin/a/grad/rakibul/cs514/commons-net/src/main/java/org/apache/commons/net/examples/util/IOUtil.java</t>
  </si>
  <si>
    <t xml:space="preserve">                    remoteOutput.write(ch);
</t>
  </si>
  <si>
    <t>/s/chopin/a/grad/rakibul/cs514/commons-net/src/main/java/org/apache/commons/net/nntp/ArticleIterator.java</t>
  </si>
  <si>
    <t>/s/chopin/a/grad/rakibul/cs514/commons-net/src/main/java/org/apache/commons/net/ftp/FTPSClient.java</t>
  </si>
  <si>
    <t xml:space="preserve">        this.isNeedClientAuth = isNeedClientAuth;
</t>
  </si>
  <si>
    <t>/s/chopin/a/grad/rakibul/cs514/commons-net/src/main/java/org/apache/commons/net/util/SSLContextUtils.java</t>
  </si>
  <si>
    <t xml:space="preserve">            ioe.initCause(e);
</t>
  </si>
  <si>
    <t>/s/chopin/a/grad/rakibul/cs514/commons-net/src/main/java/org/apache/commons/net/ftp/FTPSTrustManager.java</t>
  </si>
  <si>
    <t>/s/chopin/a/grad/rakibul/cs514/commons-net/src/main/java/org/apache/commons/net/tftp/TFTPErrorPacket.java</t>
  </si>
  <si>
    <t xml:space="preserve">            buffer.append((char) data[index]);
</t>
  </si>
  <si>
    <t>/s/chopin/a/grad/rakibul/cs514/commons-net/src/main/java/org/apache/commons/net/examples/nntp/PostMessage.java</t>
  </si>
  <si>
    <t xml:space="preserve">            System.out.flush();
</t>
  </si>
  <si>
    <t>/s/chopin/a/grad/rakibul/cs514/commons-net/src/main/java/org/apache/commons/net/examples/mail/IMAPUtils.java</t>
  </si>
  <si>
    <t xml:space="preserve">            imap.connect(server);
</t>
  </si>
  <si>
    <t xml:space="preserve">        setDefaultDateFormat(defaultFormatString, dfs);
</t>
  </si>
  <si>
    <t>/s/chopin/a/grad/rakibul/cs514/commons-net/src/main/java/org/apache/commons/net/telnet/Telnet.java</t>
  </si>
  <si>
    <t xml:space="preserve">                --willResponse[option];
</t>
  </si>
  <si>
    <t>78968eb398370af01e471205de6004e1c1256de2</t>
  </si>
  <si>
    <t>/s/chopin/a/grad/rakibul/cs514/commons-net/src/main/java/org/apache/commons/net/examples/unix/finger.java</t>
  </si>
  <si>
    <t xml:space="preserve">        String handle, host;
</t>
  </si>
  <si>
    <t>/s/chopin/a/grad/rakibul/cs514/commons-net/src/main/java/org/apache/commons/net/examples/nntp/MessageThreading.java</t>
  </si>
  <si>
    <t xml:space="preserve">            System.out.println("LIST OVERVIEW.FMT:");
</t>
  </si>
  <si>
    <t>/s/chopin/a/grad/rakibul/cs514/commons-net/src/main/java/org/apache/commons/net/telnet/TerminalTypeOptionHandler.java</t>
  </si>
  <si>
    <t xml:space="preserve">        termType = termtype;
</t>
  </si>
  <si>
    <t>/s/chopin/a/grad/rakibul/cs514/commons-net/src/main/java/org/apache/commons/net/examples/unix/fwhois.java</t>
  </si>
  <si>
    <t xml:space="preserve">        final String host;
</t>
  </si>
  <si>
    <t>/s/chopin/a/grad/rakibul/cs514/commons-net/src/main/java/org/apache/commons/net/ftp/parser/VMSFTPEntryParser.java</t>
  </si>
  <si>
    <t xml:space="preserve">            default:
</t>
  </si>
  <si>
    <t>/s/chopin/a/grad/rakibul/cs514/commons-net/src/main/java/org/apache/commons/net/telnet/TelnetClient.java</t>
  </si>
  <si>
    <t xml:space="preserve">        readerThread = flag;
</t>
  </si>
  <si>
    <t>/s/chopin/a/grad/rakibul/cs514/commons-net/src/main/java/org/apache/commons/net/examples/nntp/ArticleReader.java</t>
  </si>
  <si>
    <t xml:space="preserve">                System.out.println(line);
</t>
  </si>
  <si>
    <t>/s/chopin/a/grad/rakibul/cs514/commons-net/src/main/java/org/apache/commons/net/ftp/FTPSServerSocketFactory.java</t>
  </si>
  <si>
    <t xml:space="preserve">    @SuppressWarnings("resource") // Factory method.
</t>
  </si>
  <si>
    <t>/s/chopin/a/grad/rakibul/cs514/commons-net/src/main/java/org/apache/commons/net/bsd/RLoginClient.java</t>
  </si>
  <si>
    <t xml:space="preserve">        rexec(localUsername, remoteUsername, terminalType, false);
</t>
  </si>
  <si>
    <t>/s/chopin/a/grad/rakibul/cs514/commons-net/src/main/java/org/apache/commons/net/telnet/WindowSizeOptionHandler.java</t>
  </si>
  <si>
    <t xml:space="preserve">        final int response[] = new int[nResponseSize];
</t>
  </si>
  <si>
    <t>/s/chopin/a/grad/rakibul/cs514/commons-net/src/main/java/org/apache/commons/net/smtp/SMTPSClient.java</t>
  </si>
  <si>
    <t xml:space="preserve">        socket.startHandshake();
</t>
  </si>
  <si>
    <t>/s/chopin/a/grad/rakibul/cs514/commons-net/src/main/java/org/apache/commons/net/ftp/FTPCmd.java</t>
  </si>
  <si>
    <t xml:space="preserve">    ABOR, ACCT, ALLO, APPE, CDUP, CWD, DELE, EPRT, EPSV, FEAT, HELP, LIST, MDTM, MFMT, MKD, MLSD, MLST, MODE, NLST, NOOP, PASS, PASV, PORT, PWD, QUIT, REIN,
</t>
  </si>
  <si>
    <t>/s/chopin/a/grad/rakibul/cs514/commons-net/src/main/java/org/apache/commons/net/chargen/CharGenUDPClient.java</t>
  </si>
  <si>
    <t xml:space="preserve">        _socket_.send(sendPacket);
</t>
  </si>
  <si>
    <t>/s/chopin/a/grad/rakibul/cs514/commons-net/src/main/java/org/apache/commons/net/io/ToNetASCIIOutputStream.java</t>
  </si>
  <si>
    <t xml:space="preserve">            lastWasCR = false;
</t>
  </si>
  <si>
    <t>/s/chopin/a/grad/rakibul/cs514/commons-net/src/main/java/org/apache/commons/net/examples/unix/rexec.java</t>
  </si>
  <si>
    <t xml:space="preserve">            System.exit(1);
</t>
  </si>
  <si>
    <t xml:space="preserve">        index = 4;
</t>
  </si>
  <si>
    <t>/s/chopin/a/grad/rakibul/cs514/commons-net/src/main/java/org/apache/commons/net/nntp/ThreadContainer.java</t>
  </si>
  <si>
    <t xml:space="preserve">            throw new RuntimeException("no threadable in " + this.toString());
</t>
  </si>
  <si>
    <t>/s/chopin/a/grad/rakibul/cs514/commons-net/src/main/java/org/apache/commons/net/io/CopyStreamAdapter.java</t>
  </si>
  <si>
    <t xml:space="preserve">            ((CopyStreamListener) listener).bytesTransferred(totalBytesTransferred, bytesTransferred, streamSize);
</t>
  </si>
  <si>
    <t>/s/chopin/a/grad/rakibul/cs514/commons-net/src/main/java/org/apache/commons/net/examples/mail/POP3Mail.java</t>
  </si>
  <si>
    <t xml:space="preserve">            port = pop3.getDefaultPort();
</t>
  </si>
  <si>
    <t>/s/chopin/a/grad/rakibul/cs514/commons-net/src/main/java/org/apache/commons/net/telnet/EchoOptionHandler.java</t>
  </si>
  <si>
    <t xml:space="preserve">        super(TelnetOption.ECHO, false, false, false, false);
</t>
  </si>
  <si>
    <t>deeb30e7680fa23fd1efa3b54c6daeb1260cbdc3</t>
  </si>
  <si>
    <t>/s/chopin/a/grad/rakibul/cs514/commons-net/src/main/java/org/apache/commons/net/ntp/NtpV3Impl.java</t>
  </si>
  <si>
    <t xml:space="preserve">        DateFormatSymbols dfs = null;
</t>
  </si>
  <si>
    <t xml:space="preserve">        super(TelnetOption.ECHO, initlocal, initremote, acceptlocal, acceptremote);
</t>
  </si>
  <si>
    <t xml:space="preserve">            nTurnedOnBits = 0xFF;
</t>
  </si>
  <si>
    <t>/s/chopin/a/grad/rakibul/cs514/commons-net/src/main/java/org/apache/commons/net/pop3/ExtendedPOP3Client.java</t>
  </si>
  <si>
    <t xml:space="preserve">            System.arraycopy(usernameBytes, 0, toEncode, 0, usernameBytes.length);
</t>
  </si>
  <si>
    <t xml:space="preserve">                break;
</t>
  </si>
  <si>
    <t>/s/chopin/a/grad/rakibul/cs514/commons-net/src/main/java/org/apache/commons/net/tftp/TFTP.java</t>
  </si>
  <si>
    <t xml:space="preserve">        receiveDatagram = null;
</t>
  </si>
  <si>
    <t>/s/chopin/a/grad/rakibul/cs514/commons-net/src/main/java/org/apache/commons/net/ftp/FTPHTTPClient.java</t>
  </si>
  <si>
    <t xml:space="preserve">        final String connectString = "CONNECT " + host + ":" + port + " HTTP/1.1";
</t>
  </si>
  <si>
    <t>/s/chopin/a/grad/rakibul/cs514/commons-net/src/main/java/org/apache/commons/net/smtp/SMTPClient.java</t>
  </si>
  <si>
    <t xml:space="preserve">        final String name;
</t>
  </si>
  <si>
    <t>/s/chopin/a/grad/rakibul/cs514/commons-net/src/main/java/org/apache/commons/net/tftp/TFTPDataPacket.java</t>
  </si>
  <si>
    <t xml:space="preserve">        this(destination, port, blockNumber, data, 0, data.length);
</t>
  </si>
  <si>
    <t xml:space="preserve">        _socket_ = socket;
</t>
  </si>
  <si>
    <t>/s/chopin/a/grad/rakibul/cs514/commons-net/src/main/java/org/apache/commons/net/tftp/TFTPPacket.java</t>
  </si>
  <si>
    <t xml:space="preserve">        this.port = port;
</t>
  </si>
  <si>
    <t>/s/chopin/a/grad/rakibul/cs514/commons-net/src/main/java/org/apache/commons/net/examples/mail/IMAPExportMbox.java</t>
  </si>
  <si>
    <t xml:space="preserve">            mboxListener = new MboxListener(new BufferedWriter(new FileWriter(mboxFile)), eol, printHash, printMarker, checkSequence);
</t>
  </si>
  <si>
    <t>/s/chopin/a/grad/rakibul/cs514/commons-net/src/main/java/org/apache/commons/net/io/DotTerminatedMessageReader.java</t>
  </si>
  <si>
    <t xml:space="preserve">                    case NetConstants.EOS:
</t>
  </si>
  <si>
    <t xml:space="preserve">    int port;
</t>
  </si>
  <si>
    <t>/s/chopin/a/grad/rakibul/cs514/commons-net/src/main/java/org/apache/commons/net/nntp/NNTPClient.java</t>
  </si>
  <si>
    <t xml:space="preserve">                    break;
</t>
  </si>
  <si>
    <t>commons-pool</t>
  </si>
  <si>
    <t>767c4f65c744e3bcf479e341dbf8b44e282d29ee</t>
  </si>
  <si>
    <t>/s/chopin/a/grad/rakibul/cs514/commons-pool/src/main/java/org/apache/commons/pool2/impl/ThrowableCallStack.java</t>
  </si>
  <si>
    <t xml:space="preserve">        snapshot = new Snapshot();
</t>
  </si>
  <si>
    <t>/s/chopin/a/grad/rakibul/cs514/commons-pool/src/main/java/org/apache/commons/pool2/proxy/CglibProxySource.java</t>
  </si>
  <si>
    <t xml:space="preserve">        builder.append(superclass);
</t>
  </si>
  <si>
    <t>/s/chopin/a/grad/rakibul/cs514/commons-pool/src/main/java/org/apache/commons/pool2/PoolUtils.java</t>
  </si>
  <si>
    <t xml:space="preserve">                    factor.update(nowMillis, numIdle);
</t>
  </si>
  <si>
    <t xml:space="preserve">                new CglibProxyHandler&lt;&gt;(pooledObject, usageTracking);
</t>
  </si>
  <si>
    <t>/s/chopin/a/grad/rakibul/cs514/commons-pool/src/main/java/org/apache/commons/pool2/proxy/CglibProxyHandler.java</t>
  </si>
  <si>
    <t xml:space="preserve">        super(pooledObject, usageTracking);
</t>
  </si>
  <si>
    <t>/s/chopin/a/grad/rakibul/cs514/commons-pool/src/main/java/org/apache/commons/pool2/proxy/ProxySource.java</t>
  </si>
  <si>
    <t xml:space="preserve">    T resolveProxy(T proxy);
</t>
  </si>
  <si>
    <t>/s/chopin/a/grad/rakibul/cs514/commons-pool/src/main/java/org/apache/commons/pool2/impl/BaseGenericObjectPool.java</t>
  </si>
  <si>
    <t>/s/chopin/a/grad/rakibul/cs514/commons-pool/src/main/java/org/apache/commons/pool2/impl/SecurityManagerCallStack.java</t>
  </si>
  <si>
    <t xml:space="preserve">        final Snapshot snapshotRef = this.snapshot;
</t>
  </si>
  <si>
    <t>/s/chopin/a/grad/rakibul/cs514/commons-pool/src/main/java/org/apache/commons/pool2/impl/EvictionTimer.java</t>
  </si>
  <si>
    <t xml:space="preserve">            executor.setCorePoolSize(0);
</t>
  </si>
  <si>
    <t>/s/chopin/a/grad/rakibul/cs514/commons-pool/src/main/java/org/apache/commons/pool2/impl/CallStackUtils.java</t>
  </si>
  <si>
    <t xml:space="preserve">            new SecurityManagerCallStack(messageFormat, useTimestamp) :
</t>
  </si>
  <si>
    <t>/s/chopin/a/grad/rakibul/cs514/commons-pool/src/main/java/org/apache/commons/pool2/proxy/ProxiedObjectPool.java</t>
  </si>
  <si>
    <t xml:space="preserve">        builder.append(pool);
</t>
  </si>
  <si>
    <t xml:space="preserve">        final Enhancer enhancer = new Enhancer();
</t>
  </si>
  <si>
    <t>/s/chopin/a/grad/rakibul/cs514/commons-pool/src/main/java/org/apache/commons/pool2/impl/GenericKeyedObjectPool.java</t>
  </si>
  <si>
    <t xml:space="preserve">                new ConcurrentHashMap&lt;&gt;();
</t>
  </si>
  <si>
    <t xml:space="preserve">                                         final boolean useTimestamp,
</t>
  </si>
  <si>
    <t xml:space="preserve">                thread.setContextClassLoader(EvictorThreadFactory.class.getClassLoader());
</t>
  </si>
  <si>
    <t>/s/chopin/a/grad/rakibul/cs514/commons-pool/src/main/java/org/apache/commons/pool2/impl/PoolImplUtils.java</t>
  </si>
  <si>
    <t xml:space="preserve">        case MICROSECONDS:
</t>
  </si>
  <si>
    <t>/s/chopin/a/grad/rakibul/cs514/commons-pool/src/main/java/org/apache/commons/pool2/proxy/JdkProxySource.java</t>
  </si>
  <si>
    <t xml:space="preserve">    @SuppressWarnings("unchecked")
</t>
  </si>
  <si>
    <t>9ce93c2e30e41cb03918a7e201fd9af11821842d</t>
  </si>
  <si>
    <t xml:space="preserve">        final SecurityManager manager = System.getSecurityManager();
</t>
  </si>
  <si>
    <t>/s/chopin/a/grad/rakibul/cs514/commons-pool/src/main/java/org/apache/commons/pool2/impl/CallStack.java</t>
  </si>
  <si>
    <t xml:space="preserve">    boolean printStackTrace(final PrintWriter writer);
</t>
  </si>
  <si>
    <t xml:space="preserve">            this.stack = stack;
</t>
  </si>
  <si>
    <t>/s/chopin/a/grad/rakibul/cs514/commons-pool/src/main/java/org/apache/commons/pool2/proxy/JdkProxyHandler.java</t>
  </si>
  <si>
    <t>/s/chopin/a/grad/rakibul/cs514/commons-pool/src/main/java/org/apache/commons/pool2/impl/GenericObjectPool.java</t>
  </si>
  <si>
    <t xml:space="preserve">        assertOpen();
</t>
  </si>
  <si>
    <t>/s/chopin/a/grad/rakibul/cs514/commons-pool/src/main/java/org/apache/commons/pool2/BaseObjectPool.java</t>
  </si>
  <si>
    <t xml:space="preserve">        builder.append(", evictor=");
</t>
  </si>
  <si>
    <t xml:space="preserve">        this.classLoader = classLoader;
</t>
  </si>
  <si>
    <t>/s/chopin/a/grad/rakibul/cs514/commons-pool/src/main/java/org/apache/commons/pool2/KeyedPooledObjectFactory.java</t>
  </si>
  <si>
    <t xml:space="preserve">    void passivateObject(K key, PooledObject&lt;V&gt; p) throws E;
</t>
  </si>
  <si>
    <t xml:space="preserve">        final ParameterizedType pi = getParameterizedType(type, clazz);
</t>
  </si>
  <si>
    <t>/s/chopin/a/grad/rakibul/cs514/commons-pool/src/main/java/org/apache/commons/pool2/PooledObject.java</t>
  </si>
  <si>
    <t>/s/chopin/a/grad/rakibul/cs514/commons-pool/src/main/java/org/apache/commons/pool2/impl/AbandonedConfig.java</t>
  </si>
  <si>
    <t xml:space="preserve">        builder.append("]");
</t>
  </si>
  <si>
    <t xml:space="preserve">            executor.scheduleAtFixedRate(new Reaper(), delay.toMillis(), period.toMillis(), TimeUnit.MILLISECONDS);
</t>
  </si>
  <si>
    <t xml:space="preserve">        final int numTestsPerEvictionRun = getNumTestsPerEvictionRun();
</t>
  </si>
  <si>
    <t>/s/chopin/a/grad/rakibul/cs514/commons-pool/src/main/java/org/apache/commons/pool2/TrackedUse.java</t>
  </si>
  <si>
    <t>/s/chopin/a/grad/rakibul/cs514/commons-pool/src/main/java/org/apache/commons/pool2/proxy/ProxiedKeyedObjectPool.java</t>
  </si>
  <si>
    <t xml:space="preserve">        this.proxySource = proxySource;
</t>
  </si>
  <si>
    <t>/s/chopin/a/grad/rakibul/cs514/commons-pool/src/main/java/org/apache/commons/pool2/impl/GenericKeyedObjectPoolMXBean.java</t>
  </si>
  <si>
    <t xml:space="preserve">    int getNumTestsPerEvictionRun();
</t>
  </si>
  <si>
    <t xml:space="preserve">        builder.append(", removeAbandonedTimeoutDuration=");
</t>
  </si>
  <si>
    <t>e8bd251c2b88b6c7e132eba98cdf9ad2e0aaa72a</t>
  </si>
  <si>
    <t xml:space="preserve">        builder.append(maxIdle);
</t>
  </si>
  <si>
    <t>/s/chopin/a/grad/rakibul/cs514/commons-pool/src/main/java/org/apache/commons/pool2/KeyedObjectPool.java</t>
  </si>
  <si>
    <t xml:space="preserve">    V borrowObject(K key) throws E, NoSuchElementException, IllegalStateException;
</t>
  </si>
  <si>
    <t xml:space="preserve">        snapshot = null;
</t>
  </si>
  <si>
    <t xml:space="preserve">                    registered = true;
</t>
  </si>
  <si>
    <t>/s/chopin/a/grad/rakibul/cs514/commons-pool/src/main/java/org/apache/commons/pool2/impl/SoftReferenceObjectPool.java</t>
  </si>
  <si>
    <t xml:space="preserve">        removeClearedReferences(idleReferences.iterator());
</t>
  </si>
  <si>
    <t>/s/chopin/a/grad/rakibul/cs514/commons-pool/src/main/java/org/apache/commons/pool2/impl/DefaultPooledObject.java</t>
  </si>
  <si>
    <t>/s/chopin/a/grad/rakibul/cs514/commons-pool/src/main/java/org/apache/commons/pool2/impl/PooledSoftReference.java</t>
  </si>
  <si>
    <t xml:space="preserve">        result.append(", State: ");
</t>
  </si>
  <si>
    <t>/s/chopin/a/grad/rakibul/cs514/commons-pool/src/main/java/org/apache/commons/pool2/BaseObject.java</t>
  </si>
  <si>
    <t xml:space="preserve">        builder.append(getClass().getSimpleName());
</t>
  </si>
  <si>
    <t>/s/chopin/a/grad/rakibul/cs514/commons-pool/src/main/java/org/apache/commons/pool2/PooledObjectState.java</t>
  </si>
  <si>
    <t xml:space="preserve">    RETURNING
</t>
  </si>
  <si>
    <t xml:space="preserve">           this.ref = ref;
</t>
  </si>
  <si>
    <t xml:space="preserve">        builder.append(blockWhenExhausted);
</t>
  </si>
  <si>
    <t xml:space="preserve">        final StringBuilder builder = new StringBuilder();
</t>
  </si>
  <si>
    <t xml:space="preserve">        builder.append(classLoader);
</t>
  </si>
  <si>
    <t>/s/chopin/a/grad/rakibul/cs514/commons-pool/src/main/java/org/apache/commons/pool2/impl/GenericObjectPoolConfig.java</t>
  </si>
  <si>
    <t xml:space="preserve">        this.minIdle = minIdle;
</t>
  </si>
  <si>
    <t xml:space="preserve">        builder.append("CglibProxySource [superclass=");
</t>
  </si>
  <si>
    <t>/s/chopin/a/grad/rakibul/cs514/commons-pool/src/main/java/org/apache/commons/pool2/impl/DefaultPooledObjectInfoMBean.java</t>
  </si>
  <si>
    <t xml:space="preserve">    String getPooledObjectToString();
</t>
  </si>
  <si>
    <t xml:space="preserve">        builder.append(" [");
</t>
  </si>
  <si>
    <t xml:space="preserve">total number of non-killable mutants
</t>
  </si>
  <si>
    <t>T otal number of compilable mutants</t>
  </si>
  <si>
    <t>Total Attempts</t>
  </si>
  <si>
    <t>Killed/killabled</t>
  </si>
  <si>
    <t>killable/compilable</t>
  </si>
  <si>
    <t>compilable/total attempts</t>
  </si>
  <si>
    <t>notKilledByBRTS=</t>
  </si>
  <si>
    <t>non-killable mutants/  compilable mutants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</si>
</sst>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2" borderId="1" xfId="0" applyFill="1" applyBorder="1"/>
    <xf numFmtId="0" fontId="1" fillId="6" borderId="1" xfId="0" applyFont="1" applyFill="1" applyBorder="1" applyAlignment="1">
      <alignment horizontal="center" vertical="top"/>
    </xf>
    <xf numFmtId="0" fontId="0" fillId="6" borderId="1" xfId="0" applyFill="1" applyBorder="1"/>
    <xf numFmtId="0" fontId="1" fillId="7" borderId="1" xfId="0" applyFont="1" applyFill="1" applyBorder="1" applyAlignment="1">
      <alignment horizontal="center" vertical="top"/>
    </xf>
    <xf numFmtId="0" fontId="0" fillId="7" borderId="1" xfId="0" applyFill="1" applyBorder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top"/>
    </xf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Sheet1!$X$1:$Y$1</c:f>
              <c:strCache>
                <c:ptCount val="2"/>
                <c:pt idx="0">
                  <c:v>total number of non-killable mutants
</c:v>
                </c:pt>
                <c:pt idx="1">
                  <c:v>T otal number of compilable mutants</c:v>
                </c:pt>
              </c:strCache>
            </c:strRef>
          </c:cat>
          <c:val>
            <c:numRef>
              <c:f>Sheet1!$X$2:$Y$2</c:f>
              <c:numCache>
                <c:formatCode>General</c:formatCode>
                <c:ptCount val="2"/>
                <c:pt idx="0">
                  <c:v>147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C-D740-91A1-234F9A95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Sheet1!$J$2:$J$356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2-4A44-A443-EA2443F267C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Sheet1!$L$2:$L$356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2-4A44-A443-EA2443F267C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Sheet1!$R$2:$R$356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2-4A44-A443-EA2443F2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799952"/>
        <c:axId val="1043801600"/>
      </c:areaChart>
      <c:catAx>
        <c:axId val="10437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01600"/>
        <c:crosses val="autoZero"/>
        <c:auto val="1"/>
        <c:lblAlgn val="ctr"/>
        <c:lblOffset val="100"/>
        <c:noMultiLvlLbl val="0"/>
      </c:catAx>
      <c:valAx>
        <c:axId val="10438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9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80264295923894"/>
          <c:y val="5.0441496136316197E-2"/>
          <c:w val="0.54415825274480867"/>
          <c:h val="0.18973563383097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1022350</xdr:colOff>
      <xdr:row>364</xdr:row>
      <xdr:rowOff>152400</xdr:rowOff>
    </xdr:from>
    <xdr:to>
      <xdr:col>10</xdr:col>
      <xdr:colOff>387350</xdr:colOff>
      <xdr:row>379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47800-08FE-7B02-08C6-E602F83B2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1485900</xdr:colOff>
      <xdr:row>319</xdr:row>
      <xdr:rowOff>101600</xdr:rowOff>
    </xdr:from>
    <xdr:to>
      <xdr:col>17</xdr:col>
      <xdr:colOff>209550</xdr:colOff>
      <xdr:row>357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8C7C35-F10E-7A1A-F629-49A0A4A6C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7"/>
  <sheetViews>
    <sheetView tabSelected="1" topLeftCell="M1" zoomScale="108" zoomScaleNormal="108" workbookViewId="0">
      <pane ySplit="1" topLeftCell="A308" activePane="bottomLeft" state="frozen"/>
      <selection pane="bottomLeft" activeCell="P1" sqref="P1"/>
    </sheetView>
  </sheetViews>
  <sheetFormatPr baseColWidth="10" defaultColWidth="8.83203125" defaultRowHeight="15" x14ac:dyDescent="0.2"/>
  <cols>
    <col min="2" max="2" width="25.83203125" customWidth="1"/>
    <col min="5" max="5" width="15.5" customWidth="1"/>
    <col min="6" max="6" width="17.83203125" customWidth="1"/>
    <col min="8" max="8" width="18.33203125" customWidth="1"/>
    <col min="9" max="9" width="41.83203125" customWidth="1"/>
    <col min="10" max="11" width="26.5" customWidth="1"/>
    <col min="12" max="13" width="20.33203125" customWidth="1"/>
    <col min="14" max="14" width="17.5" customWidth="1"/>
    <col min="15" max="15" width="19" customWidth="1"/>
    <col min="16" max="16" width="23.33203125" customWidth="1"/>
    <col min="17" max="17" width="18.33203125" customWidth="1"/>
    <col min="18" max="18" width="15.6640625" customWidth="1"/>
    <col min="19" max="19" width="24.6640625" customWidth="1"/>
  </cols>
  <sheetData>
    <row r="1" spans="1:31" ht="96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/>
      <c r="L1" s="5" t="s">
        <v>9</v>
      </c>
      <c r="M1" s="5"/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3" t="s">
        <v>572</v>
      </c>
      <c r="W1" t="s">
        <v>568</v>
      </c>
      <c r="X1" s="1" t="s">
        <v>566</v>
      </c>
      <c r="Y1" s="2" t="s">
        <v>567</v>
      </c>
      <c r="Z1" s="2"/>
      <c r="AA1" s="1" t="s">
        <v>573</v>
      </c>
      <c r="AB1" s="1"/>
      <c r="AC1" t="s">
        <v>569</v>
      </c>
      <c r="AD1" t="s">
        <v>570</v>
      </c>
      <c r="AE1" t="s">
        <v>571</v>
      </c>
    </row>
    <row r="2" spans="1:31" s="7" customFormat="1" x14ac:dyDescent="0.2">
      <c r="A2" s="6">
        <v>0</v>
      </c>
      <c r="B2" s="8" t="s">
        <v>15</v>
      </c>
      <c r="C2" s="7" t="s">
        <v>16</v>
      </c>
      <c r="D2" s="7" t="s">
        <v>17</v>
      </c>
      <c r="E2" s="7">
        <v>1</v>
      </c>
      <c r="F2" s="7">
        <v>1</v>
      </c>
      <c r="G2" s="8">
        <v>51</v>
      </c>
      <c r="H2" s="7" t="s">
        <v>18</v>
      </c>
      <c r="I2" s="7" t="s">
        <v>19</v>
      </c>
      <c r="J2" s="7">
        <v>0</v>
      </c>
      <c r="K2" s="8">
        <f>SUM(J2:J61)</f>
        <v>19</v>
      </c>
      <c r="L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f>L2-R2</f>
        <v>0</v>
      </c>
      <c r="W2">
        <f>A356+1</f>
        <v>355</v>
      </c>
      <c r="X2">
        <f>(J357-L357)</f>
        <v>147</v>
      </c>
      <c r="Y2">
        <f>J357</f>
        <v>188</v>
      </c>
      <c r="Z2"/>
      <c r="AA2">
        <f>X2/Y2</f>
        <v>0.78191489361702127</v>
      </c>
      <c r="AB2"/>
      <c r="AC2">
        <f>R357/L357</f>
        <v>0.95121951219512191</v>
      </c>
      <c r="AD2">
        <f>L357/J357</f>
        <v>0.21808510638297873</v>
      </c>
      <c r="AE2">
        <f>Y2/W2</f>
        <v>0.52957746478873235</v>
      </c>
    </row>
    <row r="3" spans="1:31" s="7" customFormat="1" x14ac:dyDescent="0.2">
      <c r="A3" s="6">
        <v>1</v>
      </c>
      <c r="B3" s="9"/>
      <c r="C3" s="7" t="s">
        <v>16</v>
      </c>
      <c r="D3" s="7" t="s">
        <v>17</v>
      </c>
      <c r="E3" s="7">
        <v>1</v>
      </c>
      <c r="F3" s="7">
        <v>1</v>
      </c>
      <c r="G3" s="9"/>
      <c r="H3" s="7" t="s">
        <v>20</v>
      </c>
      <c r="I3" s="7" t="s">
        <v>21</v>
      </c>
      <c r="J3" s="7">
        <v>1</v>
      </c>
      <c r="K3" s="9"/>
      <c r="L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f>L3-R3</f>
        <v>0</v>
      </c>
    </row>
    <row r="4" spans="1:31" s="7" customFormat="1" x14ac:dyDescent="0.2">
      <c r="A4" s="6">
        <v>2</v>
      </c>
      <c r="B4" s="9"/>
      <c r="C4" s="7" t="s">
        <v>16</v>
      </c>
      <c r="D4" s="7" t="s">
        <v>17</v>
      </c>
      <c r="E4" s="7">
        <v>1</v>
      </c>
      <c r="F4" s="7">
        <v>1</v>
      </c>
      <c r="G4" s="9"/>
      <c r="H4" s="7" t="s">
        <v>22</v>
      </c>
      <c r="I4" s="7" t="s">
        <v>23</v>
      </c>
      <c r="J4" s="7">
        <v>1</v>
      </c>
      <c r="K4" s="9"/>
      <c r="L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f t="shared" ref="S4:S67" si="0">L4-R4</f>
        <v>0</v>
      </c>
    </row>
    <row r="5" spans="1:31" s="7" customFormat="1" x14ac:dyDescent="0.2">
      <c r="A5" s="6">
        <v>3</v>
      </c>
      <c r="B5" s="9"/>
      <c r="C5" s="7" t="s">
        <v>16</v>
      </c>
      <c r="D5" s="7" t="s">
        <v>17</v>
      </c>
      <c r="E5" s="7">
        <v>1</v>
      </c>
      <c r="F5" s="7">
        <v>1</v>
      </c>
      <c r="G5" s="9"/>
      <c r="H5" s="7" t="s">
        <v>24</v>
      </c>
      <c r="I5" s="7" t="s">
        <v>25</v>
      </c>
      <c r="J5" s="7">
        <v>0</v>
      </c>
      <c r="K5" s="9"/>
      <c r="L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f t="shared" si="0"/>
        <v>0</v>
      </c>
    </row>
    <row r="6" spans="1:31" s="7" customFormat="1" x14ac:dyDescent="0.2">
      <c r="A6" s="6">
        <v>4</v>
      </c>
      <c r="B6" s="9"/>
      <c r="C6" s="7" t="s">
        <v>16</v>
      </c>
      <c r="D6" s="7" t="s">
        <v>17</v>
      </c>
      <c r="E6" s="7">
        <v>1</v>
      </c>
      <c r="F6" s="7">
        <v>1</v>
      </c>
      <c r="G6" s="9"/>
      <c r="H6" s="7" t="s">
        <v>26</v>
      </c>
      <c r="I6" s="7" t="s">
        <v>27</v>
      </c>
      <c r="J6" s="7">
        <v>0</v>
      </c>
      <c r="K6" s="9"/>
      <c r="L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f t="shared" si="0"/>
        <v>0</v>
      </c>
    </row>
    <row r="7" spans="1:31" s="7" customFormat="1" x14ac:dyDescent="0.2">
      <c r="A7" s="6">
        <v>5</v>
      </c>
      <c r="B7" s="9"/>
      <c r="C7" s="7" t="s">
        <v>16</v>
      </c>
      <c r="D7" s="7" t="s">
        <v>17</v>
      </c>
      <c r="E7" s="7">
        <v>1</v>
      </c>
      <c r="F7" s="7">
        <v>1</v>
      </c>
      <c r="G7" s="9"/>
      <c r="H7" s="7" t="s">
        <v>28</v>
      </c>
      <c r="I7" s="7" t="s">
        <v>29</v>
      </c>
      <c r="J7" s="7">
        <v>0</v>
      </c>
      <c r="K7" s="9"/>
      <c r="L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f t="shared" si="0"/>
        <v>0</v>
      </c>
    </row>
    <row r="8" spans="1:31" s="7" customFormat="1" x14ac:dyDescent="0.2">
      <c r="A8" s="6">
        <v>6</v>
      </c>
      <c r="B8" s="9"/>
      <c r="C8" s="7" t="s">
        <v>16</v>
      </c>
      <c r="D8" s="7" t="s">
        <v>17</v>
      </c>
      <c r="E8" s="7">
        <v>1</v>
      </c>
      <c r="F8" s="7">
        <v>1</v>
      </c>
      <c r="G8" s="9"/>
      <c r="H8" s="7" t="s">
        <v>30</v>
      </c>
      <c r="I8" s="7" t="s">
        <v>31</v>
      </c>
      <c r="J8" s="7">
        <v>1</v>
      </c>
      <c r="K8" s="9"/>
      <c r="L8" s="7">
        <v>1</v>
      </c>
      <c r="N8" s="7">
        <v>1</v>
      </c>
      <c r="O8" s="7">
        <v>0</v>
      </c>
      <c r="P8" s="7">
        <v>1</v>
      </c>
      <c r="Q8" s="7">
        <v>0</v>
      </c>
      <c r="R8" s="7">
        <v>1</v>
      </c>
      <c r="S8" s="7">
        <f t="shared" si="0"/>
        <v>0</v>
      </c>
    </row>
    <row r="9" spans="1:31" s="7" customFormat="1" x14ac:dyDescent="0.2">
      <c r="A9" s="6">
        <v>7</v>
      </c>
      <c r="B9" s="9"/>
      <c r="C9" s="7" t="s">
        <v>16</v>
      </c>
      <c r="D9" s="7" t="s">
        <v>17</v>
      </c>
      <c r="E9" s="7">
        <v>1</v>
      </c>
      <c r="F9" s="7">
        <v>1</v>
      </c>
      <c r="G9" s="9"/>
      <c r="H9" s="7" t="s">
        <v>30</v>
      </c>
      <c r="I9" s="7" t="s">
        <v>32</v>
      </c>
      <c r="J9" s="7">
        <v>0</v>
      </c>
      <c r="K9" s="9"/>
      <c r="L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f t="shared" si="0"/>
        <v>0</v>
      </c>
    </row>
    <row r="10" spans="1:31" s="7" customFormat="1" x14ac:dyDescent="0.2">
      <c r="A10" s="6">
        <v>8</v>
      </c>
      <c r="B10" s="9"/>
      <c r="C10" s="7" t="s">
        <v>16</v>
      </c>
      <c r="D10" s="7" t="s">
        <v>17</v>
      </c>
      <c r="E10" s="7">
        <v>1</v>
      </c>
      <c r="F10" s="7">
        <v>1</v>
      </c>
      <c r="G10" s="9"/>
      <c r="H10" s="7" t="s">
        <v>33</v>
      </c>
      <c r="I10" s="7" t="s">
        <v>34</v>
      </c>
      <c r="J10" s="7">
        <v>1</v>
      </c>
      <c r="K10" s="9"/>
      <c r="L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f t="shared" si="0"/>
        <v>0</v>
      </c>
    </row>
    <row r="11" spans="1:31" s="7" customFormat="1" x14ac:dyDescent="0.2">
      <c r="A11" s="6">
        <v>9</v>
      </c>
      <c r="B11" s="9"/>
      <c r="C11" s="7" t="s">
        <v>16</v>
      </c>
      <c r="D11" s="7" t="s">
        <v>17</v>
      </c>
      <c r="E11" s="7">
        <v>1</v>
      </c>
      <c r="F11" s="7">
        <v>1</v>
      </c>
      <c r="G11" s="9"/>
      <c r="H11" s="7" t="s">
        <v>35</v>
      </c>
      <c r="I11" s="7" t="s">
        <v>36</v>
      </c>
      <c r="J11" s="7">
        <v>1</v>
      </c>
      <c r="K11" s="9"/>
      <c r="L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f t="shared" si="0"/>
        <v>0</v>
      </c>
    </row>
    <row r="12" spans="1:31" s="7" customFormat="1" x14ac:dyDescent="0.2">
      <c r="A12" s="6">
        <v>10</v>
      </c>
      <c r="B12" s="9"/>
      <c r="C12" s="7" t="s">
        <v>16</v>
      </c>
      <c r="D12" s="7" t="s">
        <v>17</v>
      </c>
      <c r="E12" s="7">
        <v>1</v>
      </c>
      <c r="F12" s="7">
        <v>1</v>
      </c>
      <c r="G12" s="9"/>
      <c r="H12" s="7" t="s">
        <v>33</v>
      </c>
      <c r="I12" s="7" t="s">
        <v>37</v>
      </c>
      <c r="J12" s="7">
        <v>1</v>
      </c>
      <c r="K12" s="9"/>
      <c r="L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f t="shared" si="0"/>
        <v>0</v>
      </c>
    </row>
    <row r="13" spans="1:31" s="7" customFormat="1" x14ac:dyDescent="0.2">
      <c r="A13" s="6">
        <v>11</v>
      </c>
      <c r="B13" s="9"/>
      <c r="C13" s="7" t="s">
        <v>16</v>
      </c>
      <c r="D13" s="7" t="s">
        <v>17</v>
      </c>
      <c r="E13" s="7">
        <v>1</v>
      </c>
      <c r="F13" s="7">
        <v>1</v>
      </c>
      <c r="G13" s="9"/>
      <c r="H13" s="7" t="s">
        <v>38</v>
      </c>
      <c r="I13" s="7" t="s">
        <v>39</v>
      </c>
      <c r="J13" s="7">
        <v>0</v>
      </c>
      <c r="K13" s="9"/>
      <c r="L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f t="shared" si="0"/>
        <v>0</v>
      </c>
    </row>
    <row r="14" spans="1:31" s="7" customFormat="1" x14ac:dyDescent="0.2">
      <c r="A14" s="6">
        <v>12</v>
      </c>
      <c r="B14" s="9"/>
      <c r="C14" s="7" t="s">
        <v>16</v>
      </c>
      <c r="D14" s="7" t="s">
        <v>17</v>
      </c>
      <c r="E14" s="7">
        <v>1</v>
      </c>
      <c r="F14" s="7">
        <v>1</v>
      </c>
      <c r="G14" s="9"/>
      <c r="H14" s="7" t="s">
        <v>40</v>
      </c>
      <c r="I14" s="7" t="s">
        <v>41</v>
      </c>
      <c r="J14" s="7">
        <v>0</v>
      </c>
      <c r="K14" s="9"/>
      <c r="L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f t="shared" si="0"/>
        <v>0</v>
      </c>
    </row>
    <row r="15" spans="1:31" s="7" customFormat="1" x14ac:dyDescent="0.2">
      <c r="A15" s="6">
        <v>13</v>
      </c>
      <c r="B15" s="9"/>
      <c r="C15" s="7" t="s">
        <v>16</v>
      </c>
      <c r="D15" s="7" t="s">
        <v>17</v>
      </c>
      <c r="E15" s="7">
        <v>1</v>
      </c>
      <c r="F15" s="7">
        <v>1</v>
      </c>
      <c r="G15" s="9"/>
      <c r="H15" s="7" t="s">
        <v>42</v>
      </c>
      <c r="I15" s="7" t="s">
        <v>43</v>
      </c>
      <c r="J15" s="7">
        <v>0</v>
      </c>
      <c r="K15" s="9"/>
      <c r="L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f t="shared" si="0"/>
        <v>0</v>
      </c>
    </row>
    <row r="16" spans="1:31" s="7" customFormat="1" x14ac:dyDescent="0.2">
      <c r="A16" s="6">
        <v>14</v>
      </c>
      <c r="B16" s="9"/>
      <c r="C16" s="7" t="s">
        <v>16</v>
      </c>
      <c r="D16" s="7" t="s">
        <v>17</v>
      </c>
      <c r="E16" s="7">
        <v>1</v>
      </c>
      <c r="F16" s="7">
        <v>1</v>
      </c>
      <c r="G16" s="9"/>
      <c r="H16" s="7" t="s">
        <v>30</v>
      </c>
      <c r="I16" s="7" t="s">
        <v>44</v>
      </c>
      <c r="J16" s="7">
        <v>0</v>
      </c>
      <c r="K16" s="9"/>
      <c r="L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f t="shared" si="0"/>
        <v>0</v>
      </c>
    </row>
    <row r="17" spans="1:19" s="7" customFormat="1" x14ac:dyDescent="0.2">
      <c r="A17" s="6">
        <v>15</v>
      </c>
      <c r="B17" s="9"/>
      <c r="C17" s="7" t="s">
        <v>16</v>
      </c>
      <c r="D17" s="7" t="s">
        <v>17</v>
      </c>
      <c r="E17" s="7">
        <v>1</v>
      </c>
      <c r="F17" s="7">
        <v>1</v>
      </c>
      <c r="G17" s="9"/>
      <c r="H17" s="7" t="s">
        <v>38</v>
      </c>
      <c r="I17" s="7" t="s">
        <v>45</v>
      </c>
      <c r="J17" s="7">
        <v>0</v>
      </c>
      <c r="K17" s="9"/>
      <c r="L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f t="shared" si="0"/>
        <v>0</v>
      </c>
    </row>
    <row r="18" spans="1:19" s="7" customFormat="1" x14ac:dyDescent="0.2">
      <c r="A18" s="6">
        <v>16</v>
      </c>
      <c r="B18" s="9"/>
      <c r="C18" s="7" t="s">
        <v>16</v>
      </c>
      <c r="D18" s="7" t="s">
        <v>17</v>
      </c>
      <c r="E18" s="7">
        <v>1</v>
      </c>
      <c r="F18" s="7">
        <v>1</v>
      </c>
      <c r="G18" s="9"/>
      <c r="H18" s="7" t="s">
        <v>46</v>
      </c>
      <c r="I18" s="7" t="s">
        <v>47</v>
      </c>
      <c r="J18" s="7">
        <v>1</v>
      </c>
      <c r="K18" s="9"/>
      <c r="L18" s="7">
        <v>1</v>
      </c>
      <c r="N18" s="7">
        <v>3</v>
      </c>
      <c r="O18" s="7">
        <v>0</v>
      </c>
      <c r="P18" s="7">
        <v>3</v>
      </c>
      <c r="Q18" s="7">
        <v>0</v>
      </c>
      <c r="R18" s="7">
        <v>1</v>
      </c>
      <c r="S18" s="7">
        <f t="shared" si="0"/>
        <v>0</v>
      </c>
    </row>
    <row r="19" spans="1:19" s="7" customFormat="1" x14ac:dyDescent="0.2">
      <c r="A19" s="6">
        <v>17</v>
      </c>
      <c r="B19" s="9"/>
      <c r="C19" s="7" t="s">
        <v>16</v>
      </c>
      <c r="D19" s="7" t="s">
        <v>17</v>
      </c>
      <c r="E19" s="7">
        <v>1</v>
      </c>
      <c r="F19" s="7">
        <v>1</v>
      </c>
      <c r="G19" s="9"/>
      <c r="H19" s="7" t="s">
        <v>20</v>
      </c>
      <c r="I19" s="7" t="s">
        <v>48</v>
      </c>
      <c r="J19" s="7">
        <v>0</v>
      </c>
      <c r="K19" s="9"/>
      <c r="L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f t="shared" si="0"/>
        <v>0</v>
      </c>
    </row>
    <row r="20" spans="1:19" s="7" customFormat="1" x14ac:dyDescent="0.2">
      <c r="A20" s="6">
        <v>18</v>
      </c>
      <c r="B20" s="9"/>
      <c r="C20" s="7" t="s">
        <v>16</v>
      </c>
      <c r="D20" s="7" t="s">
        <v>17</v>
      </c>
      <c r="E20" s="7">
        <v>1</v>
      </c>
      <c r="F20" s="7">
        <v>1</v>
      </c>
      <c r="G20" s="9"/>
      <c r="H20" s="7" t="s">
        <v>33</v>
      </c>
      <c r="I20" s="7" t="s">
        <v>23</v>
      </c>
      <c r="J20" s="7">
        <v>1</v>
      </c>
      <c r="K20" s="9"/>
      <c r="L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f t="shared" si="0"/>
        <v>0</v>
      </c>
    </row>
    <row r="21" spans="1:19" s="7" customFormat="1" x14ac:dyDescent="0.2">
      <c r="A21" s="6">
        <v>19</v>
      </c>
      <c r="B21" s="9"/>
      <c r="C21" s="7" t="s">
        <v>16</v>
      </c>
      <c r="D21" s="7" t="s">
        <v>17</v>
      </c>
      <c r="E21" s="7">
        <v>1</v>
      </c>
      <c r="F21" s="7">
        <v>1</v>
      </c>
      <c r="G21" s="9"/>
      <c r="H21" s="7" t="s">
        <v>49</v>
      </c>
      <c r="I21" s="7" t="s">
        <v>50</v>
      </c>
      <c r="J21" s="7">
        <v>0</v>
      </c>
      <c r="K21" s="9"/>
      <c r="L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f t="shared" si="0"/>
        <v>0</v>
      </c>
    </row>
    <row r="22" spans="1:19" s="7" customFormat="1" x14ac:dyDescent="0.2">
      <c r="A22" s="6">
        <v>20</v>
      </c>
      <c r="B22" s="9"/>
      <c r="C22" s="7" t="s">
        <v>16</v>
      </c>
      <c r="D22" s="7" t="s">
        <v>51</v>
      </c>
      <c r="E22" s="7">
        <v>1</v>
      </c>
      <c r="F22" s="7">
        <v>1</v>
      </c>
      <c r="G22" s="9"/>
      <c r="H22" s="7" t="s">
        <v>52</v>
      </c>
      <c r="I22" s="7" t="s">
        <v>53</v>
      </c>
      <c r="J22" s="7">
        <v>0</v>
      </c>
      <c r="K22" s="9"/>
      <c r="L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f t="shared" si="0"/>
        <v>0</v>
      </c>
    </row>
    <row r="23" spans="1:19" s="7" customFormat="1" x14ac:dyDescent="0.2">
      <c r="A23" s="6">
        <v>21</v>
      </c>
      <c r="B23" s="9"/>
      <c r="C23" s="7" t="s">
        <v>16</v>
      </c>
      <c r="D23" s="7" t="s">
        <v>51</v>
      </c>
      <c r="E23" s="7">
        <v>1</v>
      </c>
      <c r="F23" s="7">
        <v>1</v>
      </c>
      <c r="G23" s="9"/>
      <c r="H23" s="7" t="s">
        <v>18</v>
      </c>
      <c r="I23" s="7" t="s">
        <v>54</v>
      </c>
      <c r="J23" s="7">
        <v>0</v>
      </c>
      <c r="K23" s="9"/>
      <c r="L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f t="shared" si="0"/>
        <v>0</v>
      </c>
    </row>
    <row r="24" spans="1:19" s="7" customFormat="1" x14ac:dyDescent="0.2">
      <c r="A24" s="6">
        <v>22</v>
      </c>
      <c r="B24" s="9"/>
      <c r="C24" s="7" t="s">
        <v>16</v>
      </c>
      <c r="D24" s="7" t="s">
        <v>51</v>
      </c>
      <c r="E24" s="7">
        <v>1</v>
      </c>
      <c r="F24" s="7">
        <v>1</v>
      </c>
      <c r="G24" s="9"/>
      <c r="H24" s="7" t="s">
        <v>33</v>
      </c>
      <c r="I24" s="7" t="s">
        <v>55</v>
      </c>
      <c r="J24" s="7">
        <v>0</v>
      </c>
      <c r="K24" s="9"/>
      <c r="L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f t="shared" si="0"/>
        <v>0</v>
      </c>
    </row>
    <row r="25" spans="1:19" s="7" customFormat="1" x14ac:dyDescent="0.2">
      <c r="A25" s="6">
        <v>23</v>
      </c>
      <c r="B25" s="9"/>
      <c r="C25" s="7" t="s">
        <v>16</v>
      </c>
      <c r="D25" s="7" t="s">
        <v>51</v>
      </c>
      <c r="E25" s="7">
        <v>1</v>
      </c>
      <c r="F25" s="7">
        <v>1</v>
      </c>
      <c r="G25" s="9"/>
      <c r="H25" s="7" t="s">
        <v>38</v>
      </c>
      <c r="I25" s="7" t="s">
        <v>23</v>
      </c>
      <c r="J25" s="7">
        <v>1</v>
      </c>
      <c r="K25" s="9"/>
      <c r="L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f t="shared" si="0"/>
        <v>0</v>
      </c>
    </row>
    <row r="26" spans="1:19" s="7" customFormat="1" x14ac:dyDescent="0.2">
      <c r="A26" s="6">
        <v>24</v>
      </c>
      <c r="B26" s="9"/>
      <c r="C26" s="7" t="s">
        <v>16</v>
      </c>
      <c r="D26" s="7" t="s">
        <v>51</v>
      </c>
      <c r="E26" s="7">
        <v>1</v>
      </c>
      <c r="F26" s="7">
        <v>1</v>
      </c>
      <c r="G26" s="9"/>
      <c r="H26" s="7" t="s">
        <v>49</v>
      </c>
      <c r="I26" s="7" t="s">
        <v>56</v>
      </c>
      <c r="J26" s="7">
        <v>0</v>
      </c>
      <c r="K26" s="9"/>
      <c r="L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f t="shared" si="0"/>
        <v>0</v>
      </c>
    </row>
    <row r="27" spans="1:19" s="7" customFormat="1" x14ac:dyDescent="0.2">
      <c r="A27" s="6">
        <v>25</v>
      </c>
      <c r="B27" s="9"/>
      <c r="C27" s="7" t="s">
        <v>16</v>
      </c>
      <c r="D27" s="7" t="s">
        <v>51</v>
      </c>
      <c r="E27" s="7">
        <v>1</v>
      </c>
      <c r="F27" s="7">
        <v>1</v>
      </c>
      <c r="G27" s="9"/>
      <c r="H27" s="7" t="s">
        <v>49</v>
      </c>
      <c r="I27" s="7" t="s">
        <v>50</v>
      </c>
      <c r="J27" s="7">
        <v>0</v>
      </c>
      <c r="K27" s="9"/>
      <c r="L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f t="shared" si="0"/>
        <v>0</v>
      </c>
    </row>
    <row r="28" spans="1:19" s="7" customFormat="1" x14ac:dyDescent="0.2">
      <c r="A28" s="6">
        <v>26</v>
      </c>
      <c r="B28" s="9"/>
      <c r="C28" s="7" t="s">
        <v>16</v>
      </c>
      <c r="D28" s="7" t="s">
        <v>51</v>
      </c>
      <c r="E28" s="7">
        <v>1</v>
      </c>
      <c r="F28" s="7">
        <v>1</v>
      </c>
      <c r="G28" s="9"/>
      <c r="H28" s="7" t="s">
        <v>57</v>
      </c>
      <c r="I28" s="7" t="s">
        <v>58</v>
      </c>
      <c r="J28" s="7">
        <v>0</v>
      </c>
      <c r="K28" s="9"/>
      <c r="L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f t="shared" si="0"/>
        <v>0</v>
      </c>
    </row>
    <row r="29" spans="1:19" s="7" customFormat="1" x14ac:dyDescent="0.2">
      <c r="A29" s="6">
        <v>27</v>
      </c>
      <c r="B29" s="9"/>
      <c r="C29" s="7" t="s">
        <v>16</v>
      </c>
      <c r="D29" s="7" t="s">
        <v>51</v>
      </c>
      <c r="E29" s="7">
        <v>1</v>
      </c>
      <c r="F29" s="7">
        <v>1</v>
      </c>
      <c r="G29" s="9"/>
      <c r="H29" s="7" t="s">
        <v>57</v>
      </c>
      <c r="I29" s="7" t="s">
        <v>59</v>
      </c>
      <c r="J29" s="7">
        <v>0</v>
      </c>
      <c r="K29" s="9"/>
      <c r="L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f t="shared" si="0"/>
        <v>0</v>
      </c>
    </row>
    <row r="30" spans="1:19" s="7" customFormat="1" x14ac:dyDescent="0.2">
      <c r="A30" s="6">
        <v>28</v>
      </c>
      <c r="B30" s="9"/>
      <c r="C30" s="7" t="s">
        <v>16</v>
      </c>
      <c r="D30" s="7" t="s">
        <v>51</v>
      </c>
      <c r="E30" s="7">
        <v>1</v>
      </c>
      <c r="F30" s="7">
        <v>1</v>
      </c>
      <c r="G30" s="9"/>
      <c r="H30" s="7" t="s">
        <v>60</v>
      </c>
      <c r="I30" s="7" t="s">
        <v>61</v>
      </c>
      <c r="J30" s="7">
        <v>0</v>
      </c>
      <c r="K30" s="9"/>
      <c r="L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f t="shared" si="0"/>
        <v>0</v>
      </c>
    </row>
    <row r="31" spans="1:19" s="7" customFormat="1" x14ac:dyDescent="0.2">
      <c r="A31" s="6">
        <v>29</v>
      </c>
      <c r="B31" s="9"/>
      <c r="C31" s="7" t="s">
        <v>16</v>
      </c>
      <c r="D31" s="7" t="s">
        <v>51</v>
      </c>
      <c r="E31" s="7">
        <v>1</v>
      </c>
      <c r="F31" s="7">
        <v>1</v>
      </c>
      <c r="G31" s="9"/>
      <c r="H31" s="7" t="s">
        <v>18</v>
      </c>
      <c r="I31" s="7" t="s">
        <v>62</v>
      </c>
      <c r="J31" s="7">
        <v>0</v>
      </c>
      <c r="K31" s="9"/>
      <c r="L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f t="shared" si="0"/>
        <v>0</v>
      </c>
    </row>
    <row r="32" spans="1:19" s="7" customFormat="1" x14ac:dyDescent="0.2">
      <c r="A32" s="6">
        <v>30</v>
      </c>
      <c r="B32" s="9"/>
      <c r="C32" s="7" t="s">
        <v>16</v>
      </c>
      <c r="D32" s="7" t="s">
        <v>51</v>
      </c>
      <c r="E32" s="7">
        <v>1</v>
      </c>
      <c r="F32" s="7">
        <v>1</v>
      </c>
      <c r="G32" s="9"/>
      <c r="H32" s="7" t="s">
        <v>26</v>
      </c>
      <c r="I32" s="7" t="s">
        <v>63</v>
      </c>
      <c r="J32" s="7">
        <v>0</v>
      </c>
      <c r="K32" s="9"/>
      <c r="L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f t="shared" si="0"/>
        <v>0</v>
      </c>
    </row>
    <row r="33" spans="1:19" s="7" customFormat="1" x14ac:dyDescent="0.2">
      <c r="A33" s="6">
        <v>31</v>
      </c>
      <c r="B33" s="9"/>
      <c r="C33" s="7" t="s">
        <v>16</v>
      </c>
      <c r="D33" s="7" t="s">
        <v>51</v>
      </c>
      <c r="E33" s="7">
        <v>1</v>
      </c>
      <c r="F33" s="7">
        <v>1</v>
      </c>
      <c r="G33" s="9"/>
      <c r="H33" s="7" t="s">
        <v>64</v>
      </c>
      <c r="I33" s="7" t="s">
        <v>65</v>
      </c>
      <c r="J33" s="7">
        <v>0</v>
      </c>
      <c r="K33" s="9"/>
      <c r="L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f t="shared" si="0"/>
        <v>0</v>
      </c>
    </row>
    <row r="34" spans="1:19" s="7" customFormat="1" x14ac:dyDescent="0.2">
      <c r="A34" s="6">
        <v>32</v>
      </c>
      <c r="B34" s="9"/>
      <c r="C34" s="7" t="s">
        <v>16</v>
      </c>
      <c r="D34" s="7" t="s">
        <v>51</v>
      </c>
      <c r="E34" s="7">
        <v>1</v>
      </c>
      <c r="F34" s="7">
        <v>1</v>
      </c>
      <c r="G34" s="9"/>
      <c r="H34" s="7" t="s">
        <v>64</v>
      </c>
      <c r="I34" s="7" t="s">
        <v>66</v>
      </c>
      <c r="J34" s="7">
        <v>0</v>
      </c>
      <c r="K34" s="9"/>
      <c r="L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f t="shared" si="0"/>
        <v>0</v>
      </c>
    </row>
    <row r="35" spans="1:19" s="7" customFormat="1" x14ac:dyDescent="0.2">
      <c r="A35" s="6">
        <v>33</v>
      </c>
      <c r="B35" s="9"/>
      <c r="C35" s="7" t="s">
        <v>16</v>
      </c>
      <c r="D35" s="7" t="s">
        <v>51</v>
      </c>
      <c r="E35" s="7">
        <v>1</v>
      </c>
      <c r="F35" s="7">
        <v>1</v>
      </c>
      <c r="G35" s="9"/>
      <c r="H35" s="7" t="s">
        <v>67</v>
      </c>
      <c r="I35" s="7" t="s">
        <v>68</v>
      </c>
      <c r="J35" s="7">
        <v>0</v>
      </c>
      <c r="K35" s="9"/>
      <c r="L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f t="shared" si="0"/>
        <v>0</v>
      </c>
    </row>
    <row r="36" spans="1:19" s="7" customFormat="1" x14ac:dyDescent="0.2">
      <c r="A36" s="6">
        <v>34</v>
      </c>
      <c r="B36" s="9"/>
      <c r="C36" s="7" t="s">
        <v>16</v>
      </c>
      <c r="D36" s="7" t="s">
        <v>51</v>
      </c>
      <c r="E36" s="7">
        <v>1</v>
      </c>
      <c r="F36" s="7">
        <v>1</v>
      </c>
      <c r="G36" s="9"/>
      <c r="H36" s="7" t="s">
        <v>46</v>
      </c>
      <c r="I36" s="7" t="s">
        <v>69</v>
      </c>
      <c r="J36" s="7">
        <v>1</v>
      </c>
      <c r="K36" s="9"/>
      <c r="L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f t="shared" si="0"/>
        <v>0</v>
      </c>
    </row>
    <row r="37" spans="1:19" s="7" customFormat="1" x14ac:dyDescent="0.2">
      <c r="A37" s="6">
        <v>35</v>
      </c>
      <c r="B37" s="9"/>
      <c r="C37" s="7" t="s">
        <v>16</v>
      </c>
      <c r="D37" s="7" t="s">
        <v>51</v>
      </c>
      <c r="E37" s="7">
        <v>1</v>
      </c>
      <c r="F37" s="7">
        <v>1</v>
      </c>
      <c r="G37" s="9"/>
      <c r="H37" s="7" t="s">
        <v>49</v>
      </c>
      <c r="I37" s="7" t="s">
        <v>70</v>
      </c>
      <c r="J37" s="7">
        <v>0</v>
      </c>
      <c r="K37" s="9"/>
      <c r="L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f t="shared" si="0"/>
        <v>0</v>
      </c>
    </row>
    <row r="38" spans="1:19" s="7" customFormat="1" x14ac:dyDescent="0.2">
      <c r="A38" s="6">
        <v>36</v>
      </c>
      <c r="B38" s="9"/>
      <c r="C38" s="7" t="s">
        <v>16</v>
      </c>
      <c r="D38" s="7" t="s">
        <v>51</v>
      </c>
      <c r="E38" s="7">
        <v>1</v>
      </c>
      <c r="F38" s="7">
        <v>1</v>
      </c>
      <c r="G38" s="9"/>
      <c r="H38" s="7" t="s">
        <v>67</v>
      </c>
      <c r="I38" s="7" t="s">
        <v>71</v>
      </c>
      <c r="J38" s="7">
        <v>0</v>
      </c>
      <c r="K38" s="9"/>
      <c r="L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f t="shared" si="0"/>
        <v>0</v>
      </c>
    </row>
    <row r="39" spans="1:19" s="7" customFormat="1" x14ac:dyDescent="0.2">
      <c r="A39" s="6">
        <v>37</v>
      </c>
      <c r="B39" s="9"/>
      <c r="C39" s="7" t="s">
        <v>16</v>
      </c>
      <c r="D39" s="7" t="s">
        <v>51</v>
      </c>
      <c r="E39" s="7">
        <v>1</v>
      </c>
      <c r="F39" s="7">
        <v>1</v>
      </c>
      <c r="G39" s="9"/>
      <c r="H39" s="7" t="s">
        <v>18</v>
      </c>
      <c r="I39" s="7" t="s">
        <v>72</v>
      </c>
      <c r="J39" s="7">
        <v>0</v>
      </c>
      <c r="K39" s="9"/>
      <c r="L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f t="shared" si="0"/>
        <v>0</v>
      </c>
    </row>
    <row r="40" spans="1:19" s="7" customFormat="1" x14ac:dyDescent="0.2">
      <c r="A40" s="6">
        <v>38</v>
      </c>
      <c r="B40" s="9"/>
      <c r="C40" s="7" t="s">
        <v>16</v>
      </c>
      <c r="D40" s="7" t="s">
        <v>51</v>
      </c>
      <c r="E40" s="7">
        <v>1</v>
      </c>
      <c r="F40" s="7">
        <v>1</v>
      </c>
      <c r="G40" s="9"/>
      <c r="H40" s="7" t="s">
        <v>24</v>
      </c>
      <c r="I40" s="7" t="s">
        <v>73</v>
      </c>
      <c r="J40" s="7">
        <v>0</v>
      </c>
      <c r="K40" s="9"/>
      <c r="L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f t="shared" si="0"/>
        <v>0</v>
      </c>
    </row>
    <row r="41" spans="1:19" s="7" customFormat="1" x14ac:dyDescent="0.2">
      <c r="A41" s="6">
        <v>39</v>
      </c>
      <c r="B41" s="9"/>
      <c r="C41" s="7" t="s">
        <v>16</v>
      </c>
      <c r="D41" s="7" t="s">
        <v>51</v>
      </c>
      <c r="E41" s="7">
        <v>1</v>
      </c>
      <c r="F41" s="7">
        <v>1</v>
      </c>
      <c r="G41" s="9"/>
      <c r="H41" s="7" t="s">
        <v>40</v>
      </c>
      <c r="I41" s="7" t="s">
        <v>74</v>
      </c>
      <c r="J41" s="7">
        <v>0</v>
      </c>
      <c r="K41" s="9"/>
      <c r="L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f t="shared" si="0"/>
        <v>0</v>
      </c>
    </row>
    <row r="42" spans="1:19" s="7" customFormat="1" x14ac:dyDescent="0.2">
      <c r="A42" s="6">
        <v>40</v>
      </c>
      <c r="B42" s="9"/>
      <c r="C42" s="7" t="s">
        <v>16</v>
      </c>
      <c r="D42" s="7" t="s">
        <v>75</v>
      </c>
      <c r="E42" s="7">
        <v>1</v>
      </c>
      <c r="F42" s="7">
        <v>1</v>
      </c>
      <c r="G42" s="9"/>
      <c r="H42" s="7" t="s">
        <v>76</v>
      </c>
      <c r="I42" s="7" t="s">
        <v>77</v>
      </c>
      <c r="J42" s="7">
        <v>0</v>
      </c>
      <c r="K42" s="9"/>
      <c r="L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f t="shared" si="0"/>
        <v>0</v>
      </c>
    </row>
    <row r="43" spans="1:19" s="7" customFormat="1" x14ac:dyDescent="0.2">
      <c r="A43" s="6">
        <v>41</v>
      </c>
      <c r="B43" s="9"/>
      <c r="C43" s="7" t="s">
        <v>16</v>
      </c>
      <c r="D43" s="7" t="s">
        <v>75</v>
      </c>
      <c r="E43" s="7">
        <v>1</v>
      </c>
      <c r="F43" s="7">
        <v>1</v>
      </c>
      <c r="G43" s="9"/>
      <c r="H43" s="7" t="s">
        <v>78</v>
      </c>
      <c r="I43" s="7" t="s">
        <v>23</v>
      </c>
      <c r="J43" s="7">
        <v>1</v>
      </c>
      <c r="K43" s="9"/>
      <c r="L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f t="shared" si="0"/>
        <v>0</v>
      </c>
    </row>
    <row r="44" spans="1:19" s="7" customFormat="1" x14ac:dyDescent="0.2">
      <c r="A44" s="6">
        <v>42</v>
      </c>
      <c r="B44" s="9"/>
      <c r="C44" s="7" t="s">
        <v>16</v>
      </c>
      <c r="D44" s="7" t="s">
        <v>75</v>
      </c>
      <c r="E44" s="7">
        <v>1</v>
      </c>
      <c r="F44" s="7">
        <v>1</v>
      </c>
      <c r="G44" s="9"/>
      <c r="H44" s="7" t="s">
        <v>79</v>
      </c>
      <c r="I44" s="7" t="s">
        <v>80</v>
      </c>
      <c r="J44" s="7">
        <v>0</v>
      </c>
      <c r="K44" s="9"/>
      <c r="L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f t="shared" si="0"/>
        <v>0</v>
      </c>
    </row>
    <row r="45" spans="1:19" s="7" customFormat="1" x14ac:dyDescent="0.2">
      <c r="A45" s="6">
        <v>43</v>
      </c>
      <c r="B45" s="9"/>
      <c r="C45" s="7" t="s">
        <v>16</v>
      </c>
      <c r="D45" s="7" t="s">
        <v>75</v>
      </c>
      <c r="E45" s="7">
        <v>1</v>
      </c>
      <c r="F45" s="7">
        <v>1</v>
      </c>
      <c r="G45" s="9"/>
      <c r="H45" s="7" t="s">
        <v>78</v>
      </c>
      <c r="I45" s="7" t="s">
        <v>81</v>
      </c>
      <c r="J45" s="7">
        <v>1</v>
      </c>
      <c r="K45" s="9"/>
      <c r="L45" s="7">
        <v>1</v>
      </c>
      <c r="N45" s="7">
        <v>3</v>
      </c>
      <c r="O45" s="7">
        <v>0</v>
      </c>
      <c r="P45" s="7">
        <v>3</v>
      </c>
      <c r="Q45" s="7">
        <v>0</v>
      </c>
      <c r="R45" s="7">
        <v>1</v>
      </c>
      <c r="S45" s="7">
        <f t="shared" si="0"/>
        <v>0</v>
      </c>
    </row>
    <row r="46" spans="1:19" s="7" customFormat="1" x14ac:dyDescent="0.2">
      <c r="A46" s="6">
        <v>44</v>
      </c>
      <c r="B46" s="9"/>
      <c r="C46" s="7" t="s">
        <v>16</v>
      </c>
      <c r="D46" s="7" t="s">
        <v>75</v>
      </c>
      <c r="E46" s="7">
        <v>1</v>
      </c>
      <c r="F46" s="7">
        <v>1</v>
      </c>
      <c r="G46" s="9"/>
      <c r="H46" s="7" t="s">
        <v>40</v>
      </c>
      <c r="I46" s="7" t="s">
        <v>41</v>
      </c>
      <c r="J46" s="7">
        <v>0</v>
      </c>
      <c r="K46" s="9"/>
      <c r="L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f t="shared" si="0"/>
        <v>0</v>
      </c>
    </row>
    <row r="47" spans="1:19" s="7" customFormat="1" x14ac:dyDescent="0.2">
      <c r="A47" s="6">
        <v>45</v>
      </c>
      <c r="B47" s="9"/>
      <c r="C47" s="7" t="s">
        <v>16</v>
      </c>
      <c r="D47" s="7" t="s">
        <v>75</v>
      </c>
      <c r="E47" s="7">
        <v>1</v>
      </c>
      <c r="F47" s="7">
        <v>1</v>
      </c>
      <c r="G47" s="9"/>
      <c r="H47" s="7" t="s">
        <v>57</v>
      </c>
      <c r="I47" s="7" t="s">
        <v>59</v>
      </c>
      <c r="J47" s="7">
        <v>0</v>
      </c>
      <c r="K47" s="9"/>
      <c r="L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f t="shared" si="0"/>
        <v>0</v>
      </c>
    </row>
    <row r="48" spans="1:19" s="7" customFormat="1" x14ac:dyDescent="0.2">
      <c r="A48" s="6">
        <v>46</v>
      </c>
      <c r="B48" s="9"/>
      <c r="C48" s="7" t="s">
        <v>16</v>
      </c>
      <c r="D48" s="7" t="s">
        <v>75</v>
      </c>
      <c r="E48" s="7">
        <v>1</v>
      </c>
      <c r="F48" s="7">
        <v>1</v>
      </c>
      <c r="G48" s="9"/>
      <c r="H48" s="7" t="s">
        <v>82</v>
      </c>
      <c r="I48" s="7" t="s">
        <v>83</v>
      </c>
      <c r="J48" s="7">
        <v>1</v>
      </c>
      <c r="K48" s="9"/>
      <c r="L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f t="shared" si="0"/>
        <v>0</v>
      </c>
    </row>
    <row r="49" spans="1:19" s="7" customFormat="1" x14ac:dyDescent="0.2">
      <c r="A49" s="6">
        <v>47</v>
      </c>
      <c r="B49" s="9"/>
      <c r="C49" s="7" t="s">
        <v>16</v>
      </c>
      <c r="D49" s="7" t="s">
        <v>75</v>
      </c>
      <c r="E49" s="7">
        <v>1</v>
      </c>
      <c r="F49" s="7">
        <v>1</v>
      </c>
      <c r="G49" s="9"/>
      <c r="H49" s="7" t="s">
        <v>64</v>
      </c>
      <c r="I49" s="7" t="s">
        <v>66</v>
      </c>
      <c r="J49" s="7">
        <v>0</v>
      </c>
      <c r="K49" s="9"/>
      <c r="L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f t="shared" si="0"/>
        <v>0</v>
      </c>
    </row>
    <row r="50" spans="1:19" s="7" customFormat="1" x14ac:dyDescent="0.2">
      <c r="A50" s="6">
        <v>48</v>
      </c>
      <c r="B50" s="9"/>
      <c r="C50" s="7" t="s">
        <v>16</v>
      </c>
      <c r="D50" s="7" t="s">
        <v>75</v>
      </c>
      <c r="E50" s="7">
        <v>1</v>
      </c>
      <c r="F50" s="7">
        <v>1</v>
      </c>
      <c r="G50" s="9"/>
      <c r="H50" s="7" t="s">
        <v>38</v>
      </c>
      <c r="I50" s="7" t="s">
        <v>84</v>
      </c>
      <c r="J50" s="7">
        <v>0</v>
      </c>
      <c r="K50" s="9"/>
      <c r="L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f t="shared" si="0"/>
        <v>0</v>
      </c>
    </row>
    <row r="51" spans="1:19" s="7" customFormat="1" x14ac:dyDescent="0.2">
      <c r="A51" s="6">
        <v>49</v>
      </c>
      <c r="B51" s="9"/>
      <c r="C51" s="7" t="s">
        <v>16</v>
      </c>
      <c r="D51" s="7" t="s">
        <v>75</v>
      </c>
      <c r="E51" s="7">
        <v>1</v>
      </c>
      <c r="F51" s="7">
        <v>1</v>
      </c>
      <c r="G51" s="9"/>
      <c r="H51" s="7" t="s">
        <v>38</v>
      </c>
      <c r="I51" s="7" t="s">
        <v>85</v>
      </c>
      <c r="J51" s="7">
        <v>1</v>
      </c>
      <c r="K51" s="9"/>
      <c r="L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f t="shared" si="0"/>
        <v>0</v>
      </c>
    </row>
    <row r="52" spans="1:19" s="7" customFormat="1" x14ac:dyDescent="0.2">
      <c r="A52" s="6">
        <v>50</v>
      </c>
      <c r="B52" s="9"/>
      <c r="C52" s="7" t="s">
        <v>16</v>
      </c>
      <c r="D52" s="7" t="s">
        <v>75</v>
      </c>
      <c r="E52" s="7">
        <v>1</v>
      </c>
      <c r="F52" s="7">
        <v>1</v>
      </c>
      <c r="G52" s="9"/>
      <c r="H52" s="7" t="s">
        <v>52</v>
      </c>
      <c r="I52" s="7" t="s">
        <v>86</v>
      </c>
      <c r="J52" s="7">
        <v>0</v>
      </c>
      <c r="K52" s="9"/>
      <c r="L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f t="shared" si="0"/>
        <v>0</v>
      </c>
    </row>
    <row r="53" spans="1:19" s="7" customFormat="1" x14ac:dyDescent="0.2">
      <c r="A53" s="6">
        <v>51</v>
      </c>
      <c r="B53" s="9"/>
      <c r="C53" s="7" t="s">
        <v>16</v>
      </c>
      <c r="D53" s="7" t="s">
        <v>75</v>
      </c>
      <c r="E53" s="7">
        <v>1</v>
      </c>
      <c r="F53" s="7">
        <v>1</v>
      </c>
      <c r="G53" s="9"/>
      <c r="H53" s="7" t="s">
        <v>87</v>
      </c>
      <c r="I53" s="7" t="s">
        <v>88</v>
      </c>
      <c r="J53" s="7">
        <v>1</v>
      </c>
      <c r="K53" s="9"/>
      <c r="L53" s="7">
        <v>1</v>
      </c>
      <c r="N53" s="7">
        <v>7</v>
      </c>
      <c r="O53" s="7">
        <v>30</v>
      </c>
      <c r="P53" s="7">
        <v>7</v>
      </c>
      <c r="Q53" s="7">
        <v>30</v>
      </c>
      <c r="R53" s="7">
        <v>1</v>
      </c>
      <c r="S53" s="7">
        <f t="shared" si="0"/>
        <v>0</v>
      </c>
    </row>
    <row r="54" spans="1:19" s="7" customFormat="1" x14ac:dyDescent="0.2">
      <c r="A54" s="6">
        <v>52</v>
      </c>
      <c r="B54" s="9"/>
      <c r="C54" s="7" t="s">
        <v>16</v>
      </c>
      <c r="D54" s="7" t="s">
        <v>75</v>
      </c>
      <c r="E54" s="7">
        <v>1</v>
      </c>
      <c r="F54" s="7">
        <v>1</v>
      </c>
      <c r="G54" s="9"/>
      <c r="H54" s="7" t="s">
        <v>89</v>
      </c>
      <c r="I54" s="7" t="s">
        <v>90</v>
      </c>
      <c r="J54" s="7">
        <v>1</v>
      </c>
      <c r="K54" s="9"/>
      <c r="L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f t="shared" si="0"/>
        <v>0</v>
      </c>
    </row>
    <row r="55" spans="1:19" s="7" customFormat="1" x14ac:dyDescent="0.2">
      <c r="A55" s="6">
        <v>53</v>
      </c>
      <c r="B55" s="9"/>
      <c r="C55" s="7" t="s">
        <v>16</v>
      </c>
      <c r="D55" s="7" t="s">
        <v>75</v>
      </c>
      <c r="E55" s="7">
        <v>1</v>
      </c>
      <c r="F55" s="7">
        <v>1</v>
      </c>
      <c r="G55" s="9"/>
      <c r="H55" s="7" t="s">
        <v>35</v>
      </c>
      <c r="I55" s="7" t="s">
        <v>36</v>
      </c>
      <c r="J55" s="7">
        <v>1</v>
      </c>
      <c r="K55" s="9"/>
      <c r="L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f t="shared" si="0"/>
        <v>0</v>
      </c>
    </row>
    <row r="56" spans="1:19" s="7" customFormat="1" x14ac:dyDescent="0.2">
      <c r="A56" s="6">
        <v>54</v>
      </c>
      <c r="B56" s="9"/>
      <c r="C56" s="7" t="s">
        <v>16</v>
      </c>
      <c r="D56" s="7" t="s">
        <v>75</v>
      </c>
      <c r="E56" s="7">
        <v>1</v>
      </c>
      <c r="F56" s="7">
        <v>1</v>
      </c>
      <c r="G56" s="9"/>
      <c r="H56" s="7" t="s">
        <v>82</v>
      </c>
      <c r="I56" s="7" t="s">
        <v>91</v>
      </c>
      <c r="J56" s="7">
        <v>0</v>
      </c>
      <c r="K56" s="9"/>
      <c r="L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f t="shared" si="0"/>
        <v>0</v>
      </c>
    </row>
    <row r="57" spans="1:19" s="7" customFormat="1" x14ac:dyDescent="0.2">
      <c r="A57" s="6">
        <v>55</v>
      </c>
      <c r="B57" s="9"/>
      <c r="C57" s="7" t="s">
        <v>16</v>
      </c>
      <c r="D57" s="7" t="s">
        <v>75</v>
      </c>
      <c r="E57" s="7">
        <v>1</v>
      </c>
      <c r="F57" s="7">
        <v>1</v>
      </c>
      <c r="G57" s="9"/>
      <c r="H57" s="7" t="s">
        <v>92</v>
      </c>
      <c r="I57" s="7" t="s">
        <v>93</v>
      </c>
      <c r="J57" s="7">
        <v>1</v>
      </c>
      <c r="K57" s="9"/>
      <c r="L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f t="shared" si="0"/>
        <v>0</v>
      </c>
    </row>
    <row r="58" spans="1:19" s="7" customFormat="1" x14ac:dyDescent="0.2">
      <c r="A58" s="6">
        <v>56</v>
      </c>
      <c r="B58" s="9"/>
      <c r="C58" s="7" t="s">
        <v>16</v>
      </c>
      <c r="D58" s="7" t="s">
        <v>75</v>
      </c>
      <c r="E58" s="7">
        <v>1</v>
      </c>
      <c r="F58" s="7">
        <v>1</v>
      </c>
      <c r="G58" s="9"/>
      <c r="H58" s="7" t="s">
        <v>89</v>
      </c>
      <c r="I58" s="7" t="s">
        <v>94</v>
      </c>
      <c r="J58" s="7">
        <v>0</v>
      </c>
      <c r="K58" s="9"/>
      <c r="L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f t="shared" si="0"/>
        <v>0</v>
      </c>
    </row>
    <row r="59" spans="1:19" s="7" customFormat="1" x14ac:dyDescent="0.2">
      <c r="A59" s="6">
        <v>57</v>
      </c>
      <c r="B59" s="9"/>
      <c r="C59" s="7" t="s">
        <v>16</v>
      </c>
      <c r="D59" s="7" t="s">
        <v>75</v>
      </c>
      <c r="E59" s="7">
        <v>1</v>
      </c>
      <c r="F59" s="7">
        <v>1</v>
      </c>
      <c r="G59" s="9"/>
      <c r="H59" s="7" t="s">
        <v>28</v>
      </c>
      <c r="I59" s="7" t="s">
        <v>23</v>
      </c>
      <c r="J59" s="7">
        <v>1</v>
      </c>
      <c r="K59" s="9"/>
      <c r="L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f t="shared" si="0"/>
        <v>0</v>
      </c>
    </row>
    <row r="60" spans="1:19" s="7" customFormat="1" x14ac:dyDescent="0.2">
      <c r="A60" s="6">
        <v>58</v>
      </c>
      <c r="B60" s="9"/>
      <c r="C60" s="7" t="s">
        <v>16</v>
      </c>
      <c r="D60" s="7" t="s">
        <v>75</v>
      </c>
      <c r="E60" s="7">
        <v>1</v>
      </c>
      <c r="F60" s="7">
        <v>1</v>
      </c>
      <c r="G60" s="9"/>
      <c r="H60" s="7" t="s">
        <v>67</v>
      </c>
      <c r="I60" s="7" t="s">
        <v>95</v>
      </c>
      <c r="J60" s="7">
        <v>0</v>
      </c>
      <c r="K60" s="9"/>
      <c r="L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f t="shared" si="0"/>
        <v>0</v>
      </c>
    </row>
    <row r="61" spans="1:19" s="7" customFormat="1" x14ac:dyDescent="0.2">
      <c r="A61" s="6">
        <v>59</v>
      </c>
      <c r="B61" s="10"/>
      <c r="C61" s="7" t="s">
        <v>16</v>
      </c>
      <c r="D61" s="7" t="s">
        <v>75</v>
      </c>
      <c r="E61" s="7">
        <v>1</v>
      </c>
      <c r="F61" s="7">
        <v>1</v>
      </c>
      <c r="G61" s="10"/>
      <c r="H61" s="7" t="s">
        <v>40</v>
      </c>
      <c r="I61" s="7" t="s">
        <v>74</v>
      </c>
      <c r="J61" s="7">
        <v>0</v>
      </c>
      <c r="K61" s="10"/>
      <c r="L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f t="shared" si="0"/>
        <v>0</v>
      </c>
    </row>
    <row r="62" spans="1:19" s="12" customFormat="1" x14ac:dyDescent="0.2">
      <c r="A62" s="11">
        <v>60</v>
      </c>
      <c r="B62" s="20" t="s">
        <v>96</v>
      </c>
      <c r="C62" s="12" t="s">
        <v>16</v>
      </c>
      <c r="D62" s="12" t="s">
        <v>97</v>
      </c>
      <c r="E62" s="12">
        <v>1</v>
      </c>
      <c r="F62" s="12">
        <v>1</v>
      </c>
      <c r="G62" s="12">
        <v>67</v>
      </c>
      <c r="H62" s="12" t="s">
        <v>98</v>
      </c>
      <c r="I62" s="12" t="s">
        <v>23</v>
      </c>
      <c r="J62" s="12">
        <v>1</v>
      </c>
      <c r="L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f t="shared" si="0"/>
        <v>0</v>
      </c>
    </row>
    <row r="63" spans="1:19" s="12" customFormat="1" x14ac:dyDescent="0.2">
      <c r="A63" s="11">
        <v>61</v>
      </c>
      <c r="B63" s="21"/>
      <c r="C63" s="12" t="s">
        <v>16</v>
      </c>
      <c r="D63" s="12" t="s">
        <v>97</v>
      </c>
      <c r="E63" s="12">
        <v>1</v>
      </c>
      <c r="F63" s="12">
        <v>1</v>
      </c>
      <c r="G63" s="12">
        <v>67</v>
      </c>
      <c r="H63" s="12" t="s">
        <v>99</v>
      </c>
      <c r="I63" s="12" t="s">
        <v>100</v>
      </c>
      <c r="J63" s="12">
        <v>0</v>
      </c>
      <c r="L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f t="shared" si="0"/>
        <v>0</v>
      </c>
    </row>
    <row r="64" spans="1:19" s="12" customFormat="1" x14ac:dyDescent="0.2">
      <c r="A64" s="11">
        <v>62</v>
      </c>
      <c r="B64" s="21"/>
      <c r="C64" s="12" t="s">
        <v>16</v>
      </c>
      <c r="D64" s="12" t="s">
        <v>97</v>
      </c>
      <c r="E64" s="12">
        <v>1</v>
      </c>
      <c r="F64" s="12">
        <v>1</v>
      </c>
      <c r="G64" s="12">
        <v>67</v>
      </c>
      <c r="H64" s="12" t="s">
        <v>101</v>
      </c>
      <c r="I64" s="12" t="s">
        <v>102</v>
      </c>
      <c r="J64" s="12">
        <v>0</v>
      </c>
      <c r="L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f t="shared" si="0"/>
        <v>0</v>
      </c>
    </row>
    <row r="65" spans="1:19" s="12" customFormat="1" x14ac:dyDescent="0.2">
      <c r="A65" s="11">
        <v>63</v>
      </c>
      <c r="B65" s="21"/>
      <c r="C65" s="12" t="s">
        <v>16</v>
      </c>
      <c r="D65" s="12" t="s">
        <v>97</v>
      </c>
      <c r="E65" s="12">
        <v>1</v>
      </c>
      <c r="F65" s="12">
        <v>1</v>
      </c>
      <c r="G65" s="12">
        <v>67</v>
      </c>
      <c r="H65" s="12" t="s">
        <v>103</v>
      </c>
      <c r="I65" s="12" t="s">
        <v>104</v>
      </c>
      <c r="J65" s="12">
        <v>1</v>
      </c>
      <c r="L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f t="shared" si="0"/>
        <v>0</v>
      </c>
    </row>
    <row r="66" spans="1:19" s="12" customFormat="1" x14ac:dyDescent="0.2">
      <c r="A66" s="11">
        <v>64</v>
      </c>
      <c r="B66" s="21"/>
      <c r="C66" s="12" t="s">
        <v>16</v>
      </c>
      <c r="D66" s="12" t="s">
        <v>97</v>
      </c>
      <c r="E66" s="12">
        <v>1</v>
      </c>
      <c r="F66" s="12">
        <v>1</v>
      </c>
      <c r="G66" s="12">
        <v>67</v>
      </c>
      <c r="H66" s="12" t="s">
        <v>105</v>
      </c>
      <c r="I66" s="12" t="s">
        <v>106</v>
      </c>
      <c r="J66" s="12">
        <v>1</v>
      </c>
      <c r="L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f t="shared" si="0"/>
        <v>0</v>
      </c>
    </row>
    <row r="67" spans="1:19" s="12" customFormat="1" x14ac:dyDescent="0.2">
      <c r="A67" s="11">
        <v>65</v>
      </c>
      <c r="B67" s="21"/>
      <c r="C67" s="12" t="s">
        <v>16</v>
      </c>
      <c r="D67" s="12" t="s">
        <v>97</v>
      </c>
      <c r="E67" s="12">
        <v>1</v>
      </c>
      <c r="F67" s="12">
        <v>1</v>
      </c>
      <c r="G67" s="12">
        <v>67</v>
      </c>
      <c r="H67" s="12" t="s">
        <v>107</v>
      </c>
      <c r="I67" s="12" t="s">
        <v>108</v>
      </c>
      <c r="J67" s="12">
        <v>1</v>
      </c>
      <c r="L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f t="shared" si="0"/>
        <v>0</v>
      </c>
    </row>
    <row r="68" spans="1:19" s="12" customFormat="1" x14ac:dyDescent="0.2">
      <c r="A68" s="11">
        <v>66</v>
      </c>
      <c r="B68" s="21"/>
      <c r="C68" s="12" t="s">
        <v>16</v>
      </c>
      <c r="D68" s="12" t="s">
        <v>97</v>
      </c>
      <c r="E68" s="12">
        <v>1</v>
      </c>
      <c r="F68" s="12">
        <v>1</v>
      </c>
      <c r="G68" s="12">
        <v>67</v>
      </c>
      <c r="H68" s="12" t="s">
        <v>109</v>
      </c>
      <c r="I68" s="12" t="s">
        <v>110</v>
      </c>
      <c r="J68" s="12">
        <v>1</v>
      </c>
      <c r="L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f t="shared" ref="S68:S131" si="1">L68-R68</f>
        <v>0</v>
      </c>
    </row>
    <row r="69" spans="1:19" s="12" customFormat="1" x14ac:dyDescent="0.2">
      <c r="A69" s="11">
        <v>67</v>
      </c>
      <c r="B69" s="21"/>
      <c r="C69" s="12" t="s">
        <v>16</v>
      </c>
      <c r="D69" s="12" t="s">
        <v>97</v>
      </c>
      <c r="E69" s="12">
        <v>1</v>
      </c>
      <c r="F69" s="12">
        <v>1</v>
      </c>
      <c r="G69" s="12">
        <v>67</v>
      </c>
      <c r="H69" s="12" t="s">
        <v>111</v>
      </c>
      <c r="I69" s="12" t="s">
        <v>112</v>
      </c>
      <c r="J69" s="12">
        <v>1</v>
      </c>
      <c r="L69" s="12">
        <v>1</v>
      </c>
      <c r="N69" s="12">
        <v>1</v>
      </c>
      <c r="O69" s="12">
        <v>0</v>
      </c>
      <c r="P69" s="12">
        <v>1</v>
      </c>
      <c r="Q69" s="12">
        <v>0</v>
      </c>
      <c r="R69" s="12">
        <v>1</v>
      </c>
      <c r="S69" s="12">
        <f t="shared" si="1"/>
        <v>0</v>
      </c>
    </row>
    <row r="70" spans="1:19" s="12" customFormat="1" x14ac:dyDescent="0.2">
      <c r="A70" s="11">
        <v>68</v>
      </c>
      <c r="B70" s="21"/>
      <c r="C70" s="12" t="s">
        <v>16</v>
      </c>
      <c r="D70" s="12" t="s">
        <v>97</v>
      </c>
      <c r="E70" s="12">
        <v>1</v>
      </c>
      <c r="F70" s="12">
        <v>1</v>
      </c>
      <c r="G70" s="12">
        <v>67</v>
      </c>
      <c r="H70" s="12" t="s">
        <v>113</v>
      </c>
      <c r="I70" s="12" t="s">
        <v>21</v>
      </c>
      <c r="J70" s="12">
        <v>1</v>
      </c>
      <c r="L70" s="12">
        <v>1</v>
      </c>
      <c r="N70" s="12">
        <v>1</v>
      </c>
      <c r="O70" s="12">
        <v>0</v>
      </c>
      <c r="P70" s="12">
        <v>1</v>
      </c>
      <c r="Q70" s="12">
        <v>0</v>
      </c>
      <c r="R70" s="12">
        <v>1</v>
      </c>
      <c r="S70" s="12">
        <f t="shared" si="1"/>
        <v>0</v>
      </c>
    </row>
    <row r="71" spans="1:19" s="12" customFormat="1" x14ac:dyDescent="0.2">
      <c r="A71" s="11">
        <v>69</v>
      </c>
      <c r="B71" s="21"/>
      <c r="C71" s="12" t="s">
        <v>16</v>
      </c>
      <c r="D71" s="12" t="s">
        <v>97</v>
      </c>
      <c r="E71" s="12">
        <v>1</v>
      </c>
      <c r="F71" s="12">
        <v>1</v>
      </c>
      <c r="G71" s="12">
        <v>67</v>
      </c>
      <c r="H71" s="12" t="s">
        <v>114</v>
      </c>
      <c r="I71" s="12" t="s">
        <v>115</v>
      </c>
      <c r="J71" s="12">
        <v>0</v>
      </c>
      <c r="L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f t="shared" si="1"/>
        <v>0</v>
      </c>
    </row>
    <row r="72" spans="1:19" s="12" customFormat="1" x14ac:dyDescent="0.2">
      <c r="A72" s="11">
        <v>70</v>
      </c>
      <c r="B72" s="21"/>
      <c r="C72" s="12" t="s">
        <v>16</v>
      </c>
      <c r="D72" s="12" t="s">
        <v>97</v>
      </c>
      <c r="E72" s="12">
        <v>1</v>
      </c>
      <c r="F72" s="12">
        <v>1</v>
      </c>
      <c r="G72" s="12">
        <v>67</v>
      </c>
      <c r="H72" s="12" t="s">
        <v>116</v>
      </c>
      <c r="I72" s="12" t="s">
        <v>117</v>
      </c>
      <c r="J72" s="12">
        <v>1</v>
      </c>
      <c r="L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f t="shared" si="1"/>
        <v>0</v>
      </c>
    </row>
    <row r="73" spans="1:19" s="12" customFormat="1" x14ac:dyDescent="0.2">
      <c r="A73" s="11">
        <v>71</v>
      </c>
      <c r="B73" s="21"/>
      <c r="C73" s="12" t="s">
        <v>16</v>
      </c>
      <c r="D73" s="12" t="s">
        <v>97</v>
      </c>
      <c r="E73" s="12">
        <v>1</v>
      </c>
      <c r="F73" s="12">
        <v>1</v>
      </c>
      <c r="G73" s="12">
        <v>67</v>
      </c>
      <c r="H73" s="12" t="s">
        <v>114</v>
      </c>
      <c r="I73" s="12" t="s">
        <v>118</v>
      </c>
      <c r="J73" s="12">
        <v>0</v>
      </c>
      <c r="L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f t="shared" si="1"/>
        <v>0</v>
      </c>
    </row>
    <row r="74" spans="1:19" s="12" customFormat="1" x14ac:dyDescent="0.2">
      <c r="A74" s="11">
        <v>72</v>
      </c>
      <c r="B74" s="21"/>
      <c r="C74" s="12" t="s">
        <v>16</v>
      </c>
      <c r="D74" s="12" t="s">
        <v>97</v>
      </c>
      <c r="E74" s="12">
        <v>1</v>
      </c>
      <c r="F74" s="12">
        <v>1</v>
      </c>
      <c r="G74" s="12">
        <v>67</v>
      </c>
      <c r="H74" s="12" t="s">
        <v>98</v>
      </c>
      <c r="I74" s="12" t="s">
        <v>23</v>
      </c>
      <c r="J74" s="12">
        <v>1</v>
      </c>
      <c r="L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f t="shared" si="1"/>
        <v>0</v>
      </c>
    </row>
    <row r="75" spans="1:19" s="12" customFormat="1" x14ac:dyDescent="0.2">
      <c r="A75" s="11">
        <v>73</v>
      </c>
      <c r="B75" s="21"/>
      <c r="C75" s="12" t="s">
        <v>16</v>
      </c>
      <c r="D75" s="12" t="s">
        <v>97</v>
      </c>
      <c r="E75" s="12">
        <v>1</v>
      </c>
      <c r="F75" s="12">
        <v>1</v>
      </c>
      <c r="G75" s="12">
        <v>67</v>
      </c>
      <c r="H75" s="12" t="s">
        <v>119</v>
      </c>
      <c r="I75" s="12" t="s">
        <v>120</v>
      </c>
      <c r="J75" s="12">
        <v>1</v>
      </c>
      <c r="L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f t="shared" si="1"/>
        <v>0</v>
      </c>
    </row>
    <row r="76" spans="1:19" s="12" customFormat="1" x14ac:dyDescent="0.2">
      <c r="A76" s="11">
        <v>74</v>
      </c>
      <c r="B76" s="21"/>
      <c r="C76" s="12" t="s">
        <v>16</v>
      </c>
      <c r="D76" s="12" t="s">
        <v>97</v>
      </c>
      <c r="E76" s="12">
        <v>1</v>
      </c>
      <c r="F76" s="12">
        <v>1</v>
      </c>
      <c r="G76" s="12">
        <v>67</v>
      </c>
      <c r="H76" s="12" t="s">
        <v>121</v>
      </c>
      <c r="I76" s="12" t="s">
        <v>122</v>
      </c>
      <c r="J76" s="12">
        <v>0</v>
      </c>
      <c r="L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f t="shared" si="1"/>
        <v>0</v>
      </c>
    </row>
    <row r="77" spans="1:19" s="12" customFormat="1" x14ac:dyDescent="0.2">
      <c r="A77" s="11">
        <v>75</v>
      </c>
      <c r="B77" s="21"/>
      <c r="C77" s="12" t="s">
        <v>16</v>
      </c>
      <c r="D77" s="12" t="s">
        <v>97</v>
      </c>
      <c r="E77" s="12">
        <v>1</v>
      </c>
      <c r="F77" s="12">
        <v>1</v>
      </c>
      <c r="G77" s="12">
        <v>67</v>
      </c>
      <c r="H77" s="12" t="s">
        <v>111</v>
      </c>
      <c r="I77" s="12" t="s">
        <v>123</v>
      </c>
      <c r="J77" s="12">
        <v>1</v>
      </c>
      <c r="L77" s="12">
        <v>1</v>
      </c>
      <c r="N77" s="12">
        <v>1</v>
      </c>
      <c r="O77" s="12">
        <v>0</v>
      </c>
      <c r="P77" s="12">
        <v>1</v>
      </c>
      <c r="Q77" s="12">
        <v>0</v>
      </c>
      <c r="R77" s="12">
        <v>1</v>
      </c>
      <c r="S77" s="12">
        <f t="shared" si="1"/>
        <v>0</v>
      </c>
    </row>
    <row r="78" spans="1:19" s="12" customFormat="1" x14ac:dyDescent="0.2">
      <c r="A78" s="11">
        <v>76</v>
      </c>
      <c r="B78" s="21"/>
      <c r="C78" s="12" t="s">
        <v>16</v>
      </c>
      <c r="D78" s="12" t="s">
        <v>97</v>
      </c>
      <c r="E78" s="12">
        <v>1</v>
      </c>
      <c r="F78" s="12">
        <v>1</v>
      </c>
      <c r="G78" s="12">
        <v>67</v>
      </c>
      <c r="H78" s="12" t="s">
        <v>124</v>
      </c>
      <c r="I78" s="12" t="s">
        <v>125</v>
      </c>
      <c r="J78" s="12">
        <v>0</v>
      </c>
      <c r="L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f t="shared" si="1"/>
        <v>0</v>
      </c>
    </row>
    <row r="79" spans="1:19" s="12" customFormat="1" x14ac:dyDescent="0.2">
      <c r="A79" s="11">
        <v>77</v>
      </c>
      <c r="B79" s="21"/>
      <c r="C79" s="12" t="s">
        <v>16</v>
      </c>
      <c r="D79" s="12" t="s">
        <v>97</v>
      </c>
      <c r="E79" s="12">
        <v>1</v>
      </c>
      <c r="F79" s="12">
        <v>1</v>
      </c>
      <c r="G79" s="12">
        <v>67</v>
      </c>
      <c r="H79" s="12" t="s">
        <v>126</v>
      </c>
      <c r="I79" s="12" t="s">
        <v>127</v>
      </c>
      <c r="J79" s="12">
        <v>1</v>
      </c>
      <c r="L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f t="shared" si="1"/>
        <v>0</v>
      </c>
    </row>
    <row r="80" spans="1:19" s="12" customFormat="1" x14ac:dyDescent="0.2">
      <c r="A80" s="11">
        <v>78</v>
      </c>
      <c r="B80" s="21"/>
      <c r="C80" s="12" t="s">
        <v>16</v>
      </c>
      <c r="D80" s="12" t="s">
        <v>97</v>
      </c>
      <c r="E80" s="12">
        <v>1</v>
      </c>
      <c r="F80" s="12">
        <v>1</v>
      </c>
      <c r="G80" s="12">
        <v>67</v>
      </c>
      <c r="H80" s="12" t="s">
        <v>128</v>
      </c>
      <c r="I80" s="12" t="s">
        <v>129</v>
      </c>
      <c r="J80" s="12">
        <v>0</v>
      </c>
      <c r="L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f t="shared" si="1"/>
        <v>0</v>
      </c>
    </row>
    <row r="81" spans="1:19" s="12" customFormat="1" x14ac:dyDescent="0.2">
      <c r="A81" s="11">
        <v>79</v>
      </c>
      <c r="B81" s="21"/>
      <c r="C81" s="12" t="s">
        <v>16</v>
      </c>
      <c r="D81" s="12" t="s">
        <v>97</v>
      </c>
      <c r="E81" s="12">
        <v>1</v>
      </c>
      <c r="F81" s="12">
        <v>1</v>
      </c>
      <c r="G81" s="12">
        <v>67</v>
      </c>
      <c r="H81" s="12" t="s">
        <v>130</v>
      </c>
      <c r="I81" s="12" t="s">
        <v>131</v>
      </c>
      <c r="J81" s="12">
        <v>1</v>
      </c>
      <c r="L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f t="shared" si="1"/>
        <v>0</v>
      </c>
    </row>
    <row r="82" spans="1:19" s="12" customFormat="1" x14ac:dyDescent="0.2">
      <c r="A82" s="11">
        <v>80</v>
      </c>
      <c r="B82" s="21"/>
      <c r="C82" s="12" t="s">
        <v>16</v>
      </c>
      <c r="D82" s="12" t="s">
        <v>132</v>
      </c>
      <c r="E82" s="12">
        <v>1</v>
      </c>
      <c r="F82" s="12">
        <v>1</v>
      </c>
      <c r="G82" s="12">
        <v>67</v>
      </c>
      <c r="H82" s="12" t="s">
        <v>107</v>
      </c>
      <c r="I82" s="12" t="s">
        <v>23</v>
      </c>
      <c r="J82" s="12">
        <v>1</v>
      </c>
      <c r="L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f t="shared" si="1"/>
        <v>0</v>
      </c>
    </row>
    <row r="83" spans="1:19" s="12" customFormat="1" x14ac:dyDescent="0.2">
      <c r="A83" s="11">
        <v>81</v>
      </c>
      <c r="B83" s="21"/>
      <c r="C83" s="12" t="s">
        <v>16</v>
      </c>
      <c r="D83" s="12" t="s">
        <v>132</v>
      </c>
      <c r="E83" s="12">
        <v>1</v>
      </c>
      <c r="F83" s="12">
        <v>1</v>
      </c>
      <c r="G83" s="12">
        <v>67</v>
      </c>
      <c r="H83" s="12" t="s">
        <v>133</v>
      </c>
      <c r="I83" s="12" t="s">
        <v>134</v>
      </c>
      <c r="J83" s="12">
        <v>0</v>
      </c>
      <c r="L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f t="shared" si="1"/>
        <v>0</v>
      </c>
    </row>
    <row r="84" spans="1:19" s="12" customFormat="1" x14ac:dyDescent="0.2">
      <c r="A84" s="11">
        <v>82</v>
      </c>
      <c r="B84" s="21"/>
      <c r="C84" s="12" t="s">
        <v>16</v>
      </c>
      <c r="D84" s="12" t="s">
        <v>132</v>
      </c>
      <c r="E84" s="12">
        <v>1</v>
      </c>
      <c r="F84" s="12">
        <v>1</v>
      </c>
      <c r="G84" s="12">
        <v>67</v>
      </c>
      <c r="H84" s="12" t="s">
        <v>116</v>
      </c>
      <c r="I84" s="12" t="s">
        <v>135</v>
      </c>
      <c r="J84" s="12">
        <v>1</v>
      </c>
      <c r="L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f t="shared" si="1"/>
        <v>0</v>
      </c>
    </row>
    <row r="85" spans="1:19" s="12" customFormat="1" x14ac:dyDescent="0.2">
      <c r="A85" s="11">
        <v>83</v>
      </c>
      <c r="B85" s="21"/>
      <c r="C85" s="12" t="s">
        <v>16</v>
      </c>
      <c r="D85" s="12" t="s">
        <v>132</v>
      </c>
      <c r="E85" s="12">
        <v>1</v>
      </c>
      <c r="F85" s="12">
        <v>1</v>
      </c>
      <c r="G85" s="12">
        <v>67</v>
      </c>
      <c r="H85" s="12" t="s">
        <v>136</v>
      </c>
      <c r="I85" s="12" t="s">
        <v>137</v>
      </c>
      <c r="J85" s="12">
        <v>1</v>
      </c>
      <c r="L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f t="shared" si="1"/>
        <v>0</v>
      </c>
    </row>
    <row r="86" spans="1:19" s="12" customFormat="1" x14ac:dyDescent="0.2">
      <c r="A86" s="11">
        <v>84</v>
      </c>
      <c r="B86" s="21"/>
      <c r="C86" s="12" t="s">
        <v>16</v>
      </c>
      <c r="D86" s="12" t="s">
        <v>132</v>
      </c>
      <c r="E86" s="12">
        <v>1</v>
      </c>
      <c r="F86" s="12">
        <v>1</v>
      </c>
      <c r="G86" s="12">
        <v>67</v>
      </c>
      <c r="H86" s="12" t="s">
        <v>138</v>
      </c>
      <c r="I86" s="12" t="s">
        <v>106</v>
      </c>
      <c r="J86" s="12">
        <v>1</v>
      </c>
      <c r="L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f t="shared" si="1"/>
        <v>0</v>
      </c>
    </row>
    <row r="87" spans="1:19" s="12" customFormat="1" x14ac:dyDescent="0.2">
      <c r="A87" s="11">
        <v>85</v>
      </c>
      <c r="B87" s="21"/>
      <c r="C87" s="12" t="s">
        <v>16</v>
      </c>
      <c r="D87" s="12" t="s">
        <v>132</v>
      </c>
      <c r="E87" s="12">
        <v>1</v>
      </c>
      <c r="F87" s="12">
        <v>1</v>
      </c>
      <c r="G87" s="12">
        <v>67</v>
      </c>
      <c r="H87" s="12" t="s">
        <v>136</v>
      </c>
      <c r="I87" s="12" t="s">
        <v>139</v>
      </c>
      <c r="J87" s="12">
        <v>0</v>
      </c>
      <c r="L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f t="shared" si="1"/>
        <v>0</v>
      </c>
    </row>
    <row r="88" spans="1:19" s="12" customFormat="1" x14ac:dyDescent="0.2">
      <c r="A88" s="11">
        <v>86</v>
      </c>
      <c r="B88" s="21"/>
      <c r="C88" s="12" t="s">
        <v>16</v>
      </c>
      <c r="D88" s="12" t="s">
        <v>132</v>
      </c>
      <c r="E88" s="12">
        <v>1</v>
      </c>
      <c r="F88" s="12">
        <v>1</v>
      </c>
      <c r="G88" s="12">
        <v>67</v>
      </c>
      <c r="H88" s="12" t="s">
        <v>140</v>
      </c>
      <c r="I88" s="12" t="s">
        <v>141</v>
      </c>
      <c r="J88" s="12">
        <v>0</v>
      </c>
      <c r="L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f t="shared" si="1"/>
        <v>0</v>
      </c>
    </row>
    <row r="89" spans="1:19" s="12" customFormat="1" x14ac:dyDescent="0.2">
      <c r="A89" s="11">
        <v>87</v>
      </c>
      <c r="B89" s="21"/>
      <c r="C89" s="12" t="s">
        <v>16</v>
      </c>
      <c r="D89" s="12" t="s">
        <v>132</v>
      </c>
      <c r="E89" s="12">
        <v>1</v>
      </c>
      <c r="F89" s="12">
        <v>1</v>
      </c>
      <c r="G89" s="12">
        <v>67</v>
      </c>
      <c r="H89" s="12" t="s">
        <v>142</v>
      </c>
      <c r="I89" s="12" t="s">
        <v>143</v>
      </c>
      <c r="J89" s="12">
        <v>0</v>
      </c>
      <c r="L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f t="shared" si="1"/>
        <v>0</v>
      </c>
    </row>
    <row r="90" spans="1:19" s="12" customFormat="1" x14ac:dyDescent="0.2">
      <c r="A90" s="11">
        <v>88</v>
      </c>
      <c r="B90" s="21"/>
      <c r="C90" s="12" t="s">
        <v>16</v>
      </c>
      <c r="D90" s="12" t="s">
        <v>132</v>
      </c>
      <c r="E90" s="12">
        <v>1</v>
      </c>
      <c r="F90" s="12">
        <v>1</v>
      </c>
      <c r="G90" s="12">
        <v>67</v>
      </c>
      <c r="H90" s="12" t="s">
        <v>144</v>
      </c>
      <c r="I90" s="12" t="s">
        <v>145</v>
      </c>
      <c r="J90" s="12">
        <v>1</v>
      </c>
      <c r="L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f t="shared" si="1"/>
        <v>0</v>
      </c>
    </row>
    <row r="91" spans="1:19" s="12" customFormat="1" x14ac:dyDescent="0.2">
      <c r="A91" s="11">
        <v>89</v>
      </c>
      <c r="B91" s="21"/>
      <c r="C91" s="12" t="s">
        <v>16</v>
      </c>
      <c r="D91" s="12" t="s">
        <v>132</v>
      </c>
      <c r="E91" s="12">
        <v>1</v>
      </c>
      <c r="F91" s="12">
        <v>1</v>
      </c>
      <c r="G91" s="12">
        <v>67</v>
      </c>
      <c r="H91" s="12" t="s">
        <v>146</v>
      </c>
      <c r="I91" s="12" t="s">
        <v>147</v>
      </c>
      <c r="J91" s="12">
        <v>1</v>
      </c>
      <c r="L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f t="shared" si="1"/>
        <v>0</v>
      </c>
    </row>
    <row r="92" spans="1:19" s="12" customFormat="1" x14ac:dyDescent="0.2">
      <c r="A92" s="11">
        <v>90</v>
      </c>
      <c r="B92" s="21"/>
      <c r="C92" s="12" t="s">
        <v>16</v>
      </c>
      <c r="D92" s="12" t="s">
        <v>132</v>
      </c>
      <c r="E92" s="12">
        <v>1</v>
      </c>
      <c r="F92" s="12">
        <v>1</v>
      </c>
      <c r="G92" s="12">
        <v>67</v>
      </c>
      <c r="H92" s="12" t="s">
        <v>148</v>
      </c>
      <c r="I92" s="12" t="s">
        <v>149</v>
      </c>
      <c r="J92" s="12">
        <v>1</v>
      </c>
      <c r="L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f t="shared" si="1"/>
        <v>0</v>
      </c>
    </row>
    <row r="93" spans="1:19" s="12" customFormat="1" x14ac:dyDescent="0.2">
      <c r="A93" s="11">
        <v>91</v>
      </c>
      <c r="B93" s="21"/>
      <c r="C93" s="12" t="s">
        <v>16</v>
      </c>
      <c r="D93" s="12" t="s">
        <v>132</v>
      </c>
      <c r="E93" s="12">
        <v>1</v>
      </c>
      <c r="F93" s="12">
        <v>1</v>
      </c>
      <c r="G93" s="12">
        <v>67</v>
      </c>
      <c r="H93" s="12" t="s">
        <v>150</v>
      </c>
      <c r="I93" s="12" t="s">
        <v>151</v>
      </c>
      <c r="J93" s="12">
        <v>1</v>
      </c>
      <c r="L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f t="shared" si="1"/>
        <v>0</v>
      </c>
    </row>
    <row r="94" spans="1:19" s="12" customFormat="1" x14ac:dyDescent="0.2">
      <c r="A94" s="11">
        <v>92</v>
      </c>
      <c r="B94" s="21"/>
      <c r="C94" s="12" t="s">
        <v>16</v>
      </c>
      <c r="D94" s="12" t="s">
        <v>132</v>
      </c>
      <c r="E94" s="12">
        <v>1</v>
      </c>
      <c r="F94" s="12">
        <v>1</v>
      </c>
      <c r="G94" s="12">
        <v>67</v>
      </c>
      <c r="H94" s="12" t="s">
        <v>119</v>
      </c>
      <c r="I94" s="12" t="s">
        <v>152</v>
      </c>
      <c r="J94" s="12">
        <v>0</v>
      </c>
      <c r="L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f t="shared" si="1"/>
        <v>0</v>
      </c>
    </row>
    <row r="95" spans="1:19" s="12" customFormat="1" x14ac:dyDescent="0.2">
      <c r="A95" s="11">
        <v>93</v>
      </c>
      <c r="B95" s="21"/>
      <c r="C95" s="12" t="s">
        <v>16</v>
      </c>
      <c r="D95" s="12" t="s">
        <v>132</v>
      </c>
      <c r="E95" s="12">
        <v>1</v>
      </c>
      <c r="F95" s="12">
        <v>1</v>
      </c>
      <c r="G95" s="12">
        <v>67</v>
      </c>
      <c r="H95" s="12" t="s">
        <v>148</v>
      </c>
      <c r="I95" s="12" t="s">
        <v>153</v>
      </c>
      <c r="J95" s="12">
        <v>1</v>
      </c>
      <c r="L95" s="12">
        <v>1</v>
      </c>
      <c r="N95" s="12">
        <v>1</v>
      </c>
      <c r="O95" s="12">
        <v>0</v>
      </c>
      <c r="P95" s="12">
        <v>1</v>
      </c>
      <c r="Q95" s="12">
        <v>0</v>
      </c>
      <c r="R95" s="12">
        <v>1</v>
      </c>
      <c r="S95" s="12">
        <f t="shared" si="1"/>
        <v>0</v>
      </c>
    </row>
    <row r="96" spans="1:19" s="12" customFormat="1" x14ac:dyDescent="0.2">
      <c r="A96" s="11">
        <v>94</v>
      </c>
      <c r="B96" s="21"/>
      <c r="C96" s="12" t="s">
        <v>16</v>
      </c>
      <c r="D96" s="12" t="s">
        <v>132</v>
      </c>
      <c r="E96" s="12">
        <v>1</v>
      </c>
      <c r="F96" s="12">
        <v>1</v>
      </c>
      <c r="G96" s="12">
        <v>67</v>
      </c>
      <c r="H96" s="12" t="s">
        <v>144</v>
      </c>
      <c r="I96" s="12" t="s">
        <v>154</v>
      </c>
      <c r="J96" s="12">
        <v>0</v>
      </c>
      <c r="L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f t="shared" si="1"/>
        <v>0</v>
      </c>
    </row>
    <row r="97" spans="1:19" s="12" customFormat="1" x14ac:dyDescent="0.2">
      <c r="A97" s="11">
        <v>95</v>
      </c>
      <c r="B97" s="21"/>
      <c r="C97" s="12" t="s">
        <v>16</v>
      </c>
      <c r="D97" s="12" t="s">
        <v>132</v>
      </c>
      <c r="E97" s="12">
        <v>1</v>
      </c>
      <c r="F97" s="12">
        <v>1</v>
      </c>
      <c r="G97" s="12">
        <v>67</v>
      </c>
      <c r="H97" s="12" t="s">
        <v>136</v>
      </c>
      <c r="I97" s="12" t="s">
        <v>155</v>
      </c>
      <c r="J97" s="12">
        <v>0</v>
      </c>
      <c r="L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f t="shared" si="1"/>
        <v>0</v>
      </c>
    </row>
    <row r="98" spans="1:19" s="12" customFormat="1" x14ac:dyDescent="0.2">
      <c r="A98" s="11">
        <v>96</v>
      </c>
      <c r="B98" s="21"/>
      <c r="C98" s="12" t="s">
        <v>16</v>
      </c>
      <c r="D98" s="12" t="s">
        <v>132</v>
      </c>
      <c r="E98" s="12">
        <v>1</v>
      </c>
      <c r="F98" s="12">
        <v>1</v>
      </c>
      <c r="G98" s="12">
        <v>67</v>
      </c>
      <c r="H98" s="12" t="s">
        <v>114</v>
      </c>
      <c r="I98" s="12" t="s">
        <v>106</v>
      </c>
      <c r="J98" s="12">
        <v>1</v>
      </c>
      <c r="L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f t="shared" si="1"/>
        <v>0</v>
      </c>
    </row>
    <row r="99" spans="1:19" s="12" customFormat="1" x14ac:dyDescent="0.2">
      <c r="A99" s="11">
        <v>97</v>
      </c>
      <c r="B99" s="21"/>
      <c r="C99" s="12" t="s">
        <v>16</v>
      </c>
      <c r="D99" s="12" t="s">
        <v>132</v>
      </c>
      <c r="E99" s="12">
        <v>1</v>
      </c>
      <c r="F99" s="12">
        <v>1</v>
      </c>
      <c r="G99" s="12">
        <v>67</v>
      </c>
      <c r="H99" s="12" t="s">
        <v>156</v>
      </c>
      <c r="I99" s="12" t="s">
        <v>110</v>
      </c>
      <c r="J99" s="12">
        <v>1</v>
      </c>
      <c r="L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f t="shared" si="1"/>
        <v>0</v>
      </c>
    </row>
    <row r="100" spans="1:19" s="12" customFormat="1" x14ac:dyDescent="0.2">
      <c r="A100" s="11">
        <v>98</v>
      </c>
      <c r="B100" s="21"/>
      <c r="C100" s="12" t="s">
        <v>16</v>
      </c>
      <c r="D100" s="12" t="s">
        <v>132</v>
      </c>
      <c r="E100" s="12">
        <v>1</v>
      </c>
      <c r="F100" s="12">
        <v>1</v>
      </c>
      <c r="G100" s="12">
        <v>67</v>
      </c>
      <c r="H100" s="12" t="s">
        <v>144</v>
      </c>
      <c r="I100" s="12" t="s">
        <v>157</v>
      </c>
      <c r="J100" s="12">
        <v>0</v>
      </c>
      <c r="L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f t="shared" si="1"/>
        <v>0</v>
      </c>
    </row>
    <row r="101" spans="1:19" s="12" customFormat="1" x14ac:dyDescent="0.2">
      <c r="A101" s="11">
        <v>99</v>
      </c>
      <c r="B101" s="21"/>
      <c r="C101" s="12" t="s">
        <v>16</v>
      </c>
      <c r="D101" s="12" t="s">
        <v>158</v>
      </c>
      <c r="E101" s="12">
        <v>1</v>
      </c>
      <c r="F101" s="12">
        <v>1</v>
      </c>
      <c r="G101" s="12">
        <v>67</v>
      </c>
      <c r="H101" s="12" t="s">
        <v>121</v>
      </c>
      <c r="I101" s="12" t="s">
        <v>122</v>
      </c>
      <c r="J101" s="12">
        <v>0</v>
      </c>
      <c r="L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f t="shared" si="1"/>
        <v>0</v>
      </c>
    </row>
    <row r="102" spans="1:19" s="12" customFormat="1" x14ac:dyDescent="0.2">
      <c r="A102" s="11">
        <v>100</v>
      </c>
      <c r="B102" s="21"/>
      <c r="C102" s="12" t="s">
        <v>16</v>
      </c>
      <c r="D102" s="12" t="s">
        <v>158</v>
      </c>
      <c r="E102" s="12">
        <v>1</v>
      </c>
      <c r="F102" s="12">
        <v>1</v>
      </c>
      <c r="G102" s="12">
        <v>67</v>
      </c>
      <c r="H102" s="12" t="s">
        <v>130</v>
      </c>
      <c r="I102" s="12" t="s">
        <v>23</v>
      </c>
      <c r="J102" s="12">
        <v>1</v>
      </c>
      <c r="L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f t="shared" si="1"/>
        <v>0</v>
      </c>
    </row>
    <row r="103" spans="1:19" s="19" customFormat="1" x14ac:dyDescent="0.2">
      <c r="A103" s="18">
        <v>101</v>
      </c>
      <c r="B103" s="36"/>
      <c r="C103" s="19" t="s">
        <v>16</v>
      </c>
      <c r="D103" s="19" t="s">
        <v>158</v>
      </c>
      <c r="E103" s="19">
        <v>1</v>
      </c>
      <c r="F103" s="19">
        <v>1</v>
      </c>
      <c r="G103" s="19">
        <v>67</v>
      </c>
      <c r="H103" s="19" t="s">
        <v>144</v>
      </c>
      <c r="I103" s="19" t="s">
        <v>159</v>
      </c>
      <c r="J103" s="19">
        <v>1</v>
      </c>
      <c r="L103" s="19">
        <v>1</v>
      </c>
      <c r="N103" s="19">
        <v>1</v>
      </c>
      <c r="O103" s="19">
        <v>0</v>
      </c>
      <c r="P103" s="19">
        <v>0</v>
      </c>
      <c r="Q103" s="19">
        <v>0</v>
      </c>
      <c r="R103" s="19">
        <v>0</v>
      </c>
      <c r="S103" s="19">
        <f t="shared" si="1"/>
        <v>1</v>
      </c>
    </row>
    <row r="104" spans="1:19" s="12" customFormat="1" x14ac:dyDescent="0.2">
      <c r="A104" s="11">
        <v>102</v>
      </c>
      <c r="B104" s="21"/>
      <c r="C104" s="12" t="s">
        <v>16</v>
      </c>
      <c r="D104" s="12" t="s">
        <v>158</v>
      </c>
      <c r="E104" s="12">
        <v>1</v>
      </c>
      <c r="F104" s="12">
        <v>1</v>
      </c>
      <c r="G104" s="12">
        <v>67</v>
      </c>
      <c r="H104" s="12" t="s">
        <v>103</v>
      </c>
      <c r="I104" s="12" t="s">
        <v>160</v>
      </c>
      <c r="J104" s="12">
        <v>1</v>
      </c>
      <c r="L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f t="shared" si="1"/>
        <v>0</v>
      </c>
    </row>
    <row r="105" spans="1:19" s="12" customFormat="1" x14ac:dyDescent="0.2">
      <c r="A105" s="11">
        <v>103</v>
      </c>
      <c r="B105" s="21"/>
      <c r="C105" s="12" t="s">
        <v>16</v>
      </c>
      <c r="D105" s="12" t="s">
        <v>158</v>
      </c>
      <c r="E105" s="12">
        <v>1</v>
      </c>
      <c r="F105" s="12">
        <v>1</v>
      </c>
      <c r="G105" s="12">
        <v>67</v>
      </c>
      <c r="H105" s="12" t="s">
        <v>161</v>
      </c>
      <c r="I105" s="12" t="s">
        <v>162</v>
      </c>
      <c r="J105" s="12">
        <v>0</v>
      </c>
      <c r="L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f t="shared" si="1"/>
        <v>0</v>
      </c>
    </row>
    <row r="106" spans="1:19" s="12" customFormat="1" x14ac:dyDescent="0.2">
      <c r="A106" s="11">
        <v>104</v>
      </c>
      <c r="B106" s="21"/>
      <c r="C106" s="12" t="s">
        <v>16</v>
      </c>
      <c r="D106" s="12" t="s">
        <v>158</v>
      </c>
      <c r="E106" s="12">
        <v>1</v>
      </c>
      <c r="F106" s="12">
        <v>1</v>
      </c>
      <c r="G106" s="12">
        <v>67</v>
      </c>
      <c r="H106" s="12" t="s">
        <v>163</v>
      </c>
      <c r="I106" s="12" t="s">
        <v>164</v>
      </c>
      <c r="J106" s="12">
        <v>1</v>
      </c>
      <c r="L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f t="shared" si="1"/>
        <v>0</v>
      </c>
    </row>
    <row r="107" spans="1:19" s="12" customFormat="1" x14ac:dyDescent="0.2">
      <c r="A107" s="11">
        <v>105</v>
      </c>
      <c r="B107" s="21"/>
      <c r="C107" s="12" t="s">
        <v>16</v>
      </c>
      <c r="D107" s="12" t="s">
        <v>158</v>
      </c>
      <c r="E107" s="12">
        <v>1</v>
      </c>
      <c r="F107" s="12">
        <v>1</v>
      </c>
      <c r="G107" s="12">
        <v>67</v>
      </c>
      <c r="H107" s="12" t="s">
        <v>165</v>
      </c>
      <c r="I107" s="12" t="s">
        <v>23</v>
      </c>
      <c r="J107" s="12">
        <v>1</v>
      </c>
      <c r="L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f t="shared" si="1"/>
        <v>0</v>
      </c>
    </row>
    <row r="108" spans="1:19" s="12" customFormat="1" x14ac:dyDescent="0.2">
      <c r="A108" s="11">
        <v>106</v>
      </c>
      <c r="B108" s="21"/>
      <c r="C108" s="12" t="s">
        <v>16</v>
      </c>
      <c r="D108" s="12" t="s">
        <v>158</v>
      </c>
      <c r="E108" s="12">
        <v>1</v>
      </c>
      <c r="F108" s="12">
        <v>1</v>
      </c>
      <c r="G108" s="12">
        <v>67</v>
      </c>
      <c r="H108" s="12" t="s">
        <v>166</v>
      </c>
      <c r="I108" s="12" t="s">
        <v>167</v>
      </c>
      <c r="J108" s="12">
        <v>1</v>
      </c>
      <c r="L108" s="12">
        <v>1</v>
      </c>
      <c r="N108" s="12">
        <v>1</v>
      </c>
      <c r="O108" s="12">
        <v>8</v>
      </c>
      <c r="P108" s="12">
        <v>1</v>
      </c>
      <c r="Q108" s="12">
        <v>8</v>
      </c>
      <c r="R108" s="12">
        <v>1</v>
      </c>
      <c r="S108" s="12">
        <f t="shared" si="1"/>
        <v>0</v>
      </c>
    </row>
    <row r="109" spans="1:19" s="12" customFormat="1" x14ac:dyDescent="0.2">
      <c r="A109" s="11">
        <v>107</v>
      </c>
      <c r="B109" s="21"/>
      <c r="C109" s="12" t="s">
        <v>16</v>
      </c>
      <c r="D109" s="12" t="s">
        <v>158</v>
      </c>
      <c r="E109" s="12">
        <v>1</v>
      </c>
      <c r="F109" s="12">
        <v>1</v>
      </c>
      <c r="G109" s="12">
        <v>67</v>
      </c>
      <c r="H109" s="12" t="s">
        <v>156</v>
      </c>
      <c r="I109" s="12" t="s">
        <v>168</v>
      </c>
      <c r="J109" s="12">
        <v>1</v>
      </c>
      <c r="L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f t="shared" si="1"/>
        <v>0</v>
      </c>
    </row>
    <row r="110" spans="1:19" s="12" customFormat="1" x14ac:dyDescent="0.2">
      <c r="A110" s="11">
        <v>108</v>
      </c>
      <c r="B110" s="21"/>
      <c r="C110" s="12" t="s">
        <v>16</v>
      </c>
      <c r="D110" s="12" t="s">
        <v>158</v>
      </c>
      <c r="E110" s="12">
        <v>1</v>
      </c>
      <c r="F110" s="12">
        <v>1</v>
      </c>
      <c r="G110" s="12">
        <v>67</v>
      </c>
      <c r="H110" s="12" t="s">
        <v>146</v>
      </c>
      <c r="I110" s="12" t="s">
        <v>169</v>
      </c>
      <c r="J110" s="12">
        <v>1</v>
      </c>
      <c r="L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f t="shared" si="1"/>
        <v>0</v>
      </c>
    </row>
    <row r="111" spans="1:19" s="12" customFormat="1" x14ac:dyDescent="0.2">
      <c r="A111" s="11">
        <v>109</v>
      </c>
      <c r="B111" s="21"/>
      <c r="C111" s="12" t="s">
        <v>16</v>
      </c>
      <c r="D111" s="12" t="s">
        <v>158</v>
      </c>
      <c r="E111" s="12">
        <v>1</v>
      </c>
      <c r="F111" s="12">
        <v>1</v>
      </c>
      <c r="G111" s="12">
        <v>67</v>
      </c>
      <c r="H111" s="12" t="s">
        <v>109</v>
      </c>
      <c r="I111" s="12" t="s">
        <v>170</v>
      </c>
      <c r="J111" s="12">
        <v>1</v>
      </c>
      <c r="L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f t="shared" si="1"/>
        <v>0</v>
      </c>
    </row>
    <row r="112" spans="1:19" s="12" customFormat="1" x14ac:dyDescent="0.2">
      <c r="A112" s="11">
        <v>110</v>
      </c>
      <c r="B112" s="21"/>
      <c r="C112" s="12" t="s">
        <v>16</v>
      </c>
      <c r="D112" s="12" t="s">
        <v>158</v>
      </c>
      <c r="E112" s="12">
        <v>1</v>
      </c>
      <c r="F112" s="12">
        <v>1</v>
      </c>
      <c r="G112" s="12">
        <v>67</v>
      </c>
      <c r="H112" s="12" t="s">
        <v>142</v>
      </c>
      <c r="I112" s="12" t="s">
        <v>171</v>
      </c>
      <c r="J112" s="12">
        <v>1</v>
      </c>
      <c r="L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f t="shared" si="1"/>
        <v>0</v>
      </c>
    </row>
    <row r="113" spans="1:19" s="12" customFormat="1" x14ac:dyDescent="0.2">
      <c r="A113" s="11">
        <v>111</v>
      </c>
      <c r="B113" s="21"/>
      <c r="C113" s="12" t="s">
        <v>16</v>
      </c>
      <c r="D113" s="12" t="s">
        <v>158</v>
      </c>
      <c r="E113" s="12">
        <v>1</v>
      </c>
      <c r="F113" s="12">
        <v>1</v>
      </c>
      <c r="G113" s="12">
        <v>67</v>
      </c>
      <c r="H113" s="12" t="s">
        <v>172</v>
      </c>
      <c r="I113" s="12" t="s">
        <v>170</v>
      </c>
      <c r="J113" s="12">
        <v>1</v>
      </c>
      <c r="L113" s="12">
        <v>1</v>
      </c>
      <c r="N113" s="12">
        <v>2</v>
      </c>
      <c r="O113" s="12">
        <v>83</v>
      </c>
      <c r="P113" s="12">
        <v>2</v>
      </c>
      <c r="Q113" s="12">
        <v>83</v>
      </c>
      <c r="R113" s="12">
        <v>1</v>
      </c>
      <c r="S113" s="12">
        <f t="shared" si="1"/>
        <v>0</v>
      </c>
    </row>
    <row r="114" spans="1:19" s="19" customFormat="1" x14ac:dyDescent="0.2">
      <c r="A114" s="18">
        <v>112</v>
      </c>
      <c r="B114" s="36"/>
      <c r="C114" s="19" t="s">
        <v>16</v>
      </c>
      <c r="D114" s="19" t="s">
        <v>158</v>
      </c>
      <c r="E114" s="19">
        <v>1</v>
      </c>
      <c r="F114" s="19">
        <v>1</v>
      </c>
      <c r="G114" s="19">
        <v>67</v>
      </c>
      <c r="H114" s="19" t="s">
        <v>140</v>
      </c>
      <c r="I114" s="19" t="s">
        <v>173</v>
      </c>
      <c r="J114" s="19">
        <v>1</v>
      </c>
      <c r="L114" s="19">
        <v>1</v>
      </c>
      <c r="N114" s="19">
        <v>7</v>
      </c>
      <c r="O114" s="19">
        <v>1</v>
      </c>
      <c r="P114" s="19">
        <v>0</v>
      </c>
      <c r="Q114" s="19">
        <v>0</v>
      </c>
      <c r="R114" s="19">
        <v>0</v>
      </c>
      <c r="S114" s="19">
        <f t="shared" si="1"/>
        <v>1</v>
      </c>
    </row>
    <row r="115" spans="1:19" s="12" customFormat="1" x14ac:dyDescent="0.2">
      <c r="A115" s="11">
        <v>113</v>
      </c>
      <c r="B115" s="21"/>
      <c r="C115" s="12" t="s">
        <v>16</v>
      </c>
      <c r="D115" s="12" t="s">
        <v>158</v>
      </c>
      <c r="E115" s="12">
        <v>1</v>
      </c>
      <c r="F115" s="12">
        <v>1</v>
      </c>
      <c r="G115" s="12">
        <v>67</v>
      </c>
      <c r="H115" s="12" t="s">
        <v>142</v>
      </c>
      <c r="I115" s="12" t="s">
        <v>174</v>
      </c>
      <c r="J115" s="12">
        <v>0</v>
      </c>
      <c r="L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f t="shared" si="1"/>
        <v>0</v>
      </c>
    </row>
    <row r="116" spans="1:19" s="12" customFormat="1" x14ac:dyDescent="0.2">
      <c r="A116" s="11">
        <v>114</v>
      </c>
      <c r="B116" s="21"/>
      <c r="C116" s="12" t="s">
        <v>16</v>
      </c>
      <c r="D116" s="12" t="s">
        <v>158</v>
      </c>
      <c r="E116" s="12">
        <v>1</v>
      </c>
      <c r="F116" s="12">
        <v>1</v>
      </c>
      <c r="G116" s="12">
        <v>67</v>
      </c>
      <c r="H116" s="12" t="s">
        <v>109</v>
      </c>
      <c r="I116" s="12" t="s">
        <v>110</v>
      </c>
      <c r="J116" s="12">
        <v>1</v>
      </c>
      <c r="L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f t="shared" si="1"/>
        <v>0</v>
      </c>
    </row>
    <row r="117" spans="1:19" s="12" customFormat="1" x14ac:dyDescent="0.2">
      <c r="A117" s="11">
        <v>115</v>
      </c>
      <c r="B117" s="21"/>
      <c r="C117" s="12" t="s">
        <v>16</v>
      </c>
      <c r="D117" s="12" t="s">
        <v>158</v>
      </c>
      <c r="E117" s="12">
        <v>1</v>
      </c>
      <c r="F117" s="12">
        <v>1</v>
      </c>
      <c r="G117" s="12">
        <v>67</v>
      </c>
      <c r="H117" s="12" t="s">
        <v>175</v>
      </c>
      <c r="I117" s="12" t="s">
        <v>176</v>
      </c>
      <c r="J117" s="12">
        <v>1</v>
      </c>
      <c r="L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f t="shared" si="1"/>
        <v>0</v>
      </c>
    </row>
    <row r="118" spans="1:19" s="12" customFormat="1" x14ac:dyDescent="0.2">
      <c r="A118" s="11">
        <v>116</v>
      </c>
      <c r="B118" s="21"/>
      <c r="C118" s="12" t="s">
        <v>16</v>
      </c>
      <c r="D118" s="12" t="s">
        <v>158</v>
      </c>
      <c r="E118" s="12">
        <v>1</v>
      </c>
      <c r="F118" s="12">
        <v>1</v>
      </c>
      <c r="G118" s="12">
        <v>67</v>
      </c>
      <c r="H118" s="12" t="s">
        <v>119</v>
      </c>
      <c r="I118" s="12" t="s">
        <v>177</v>
      </c>
      <c r="J118" s="12">
        <v>1</v>
      </c>
      <c r="L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f t="shared" si="1"/>
        <v>0</v>
      </c>
    </row>
    <row r="119" spans="1:19" s="12" customFormat="1" x14ac:dyDescent="0.2">
      <c r="A119" s="11">
        <v>117</v>
      </c>
      <c r="B119" s="21"/>
      <c r="C119" s="12" t="s">
        <v>16</v>
      </c>
      <c r="D119" s="12" t="s">
        <v>158</v>
      </c>
      <c r="E119" s="12">
        <v>1</v>
      </c>
      <c r="F119" s="12">
        <v>1</v>
      </c>
      <c r="G119" s="12">
        <v>67</v>
      </c>
      <c r="H119" s="12" t="s">
        <v>175</v>
      </c>
      <c r="I119" s="12" t="s">
        <v>110</v>
      </c>
      <c r="J119" s="12">
        <v>1</v>
      </c>
      <c r="L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f t="shared" si="1"/>
        <v>0</v>
      </c>
    </row>
    <row r="120" spans="1:19" s="12" customFormat="1" x14ac:dyDescent="0.2">
      <c r="A120" s="11">
        <v>118</v>
      </c>
      <c r="B120" s="22"/>
      <c r="C120" s="12" t="s">
        <v>16</v>
      </c>
      <c r="D120" s="12" t="s">
        <v>158</v>
      </c>
      <c r="E120" s="12">
        <v>1</v>
      </c>
      <c r="F120" s="12">
        <v>1</v>
      </c>
      <c r="G120" s="12">
        <v>67</v>
      </c>
      <c r="H120" s="12" t="s">
        <v>136</v>
      </c>
      <c r="I120" s="12" t="s">
        <v>178</v>
      </c>
      <c r="J120" s="12">
        <v>0</v>
      </c>
      <c r="L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f t="shared" si="1"/>
        <v>0</v>
      </c>
    </row>
    <row r="121" spans="1:19" s="14" customFormat="1" x14ac:dyDescent="0.2">
      <c r="A121" s="13">
        <v>119</v>
      </c>
      <c r="B121" s="23" t="s">
        <v>179</v>
      </c>
      <c r="C121" s="14" t="s">
        <v>16</v>
      </c>
      <c r="D121" s="14" t="s">
        <v>180</v>
      </c>
      <c r="E121" s="14">
        <v>1</v>
      </c>
      <c r="F121" s="14">
        <v>1</v>
      </c>
      <c r="G121" s="14">
        <v>187</v>
      </c>
      <c r="H121" s="14" t="s">
        <v>181</v>
      </c>
      <c r="I121" s="14" t="s">
        <v>182</v>
      </c>
      <c r="J121" s="14">
        <v>1</v>
      </c>
      <c r="L121" s="14">
        <v>1</v>
      </c>
      <c r="N121" s="14">
        <v>9</v>
      </c>
      <c r="O121" s="14">
        <v>157</v>
      </c>
      <c r="P121" s="14">
        <v>9</v>
      </c>
      <c r="Q121" s="14">
        <v>157</v>
      </c>
      <c r="R121" s="14">
        <v>1</v>
      </c>
      <c r="S121" s="14">
        <f t="shared" si="1"/>
        <v>0</v>
      </c>
    </row>
    <row r="122" spans="1:19" s="14" customFormat="1" x14ac:dyDescent="0.2">
      <c r="A122" s="13">
        <v>120</v>
      </c>
      <c r="B122" s="24"/>
      <c r="C122" s="14" t="s">
        <v>16</v>
      </c>
      <c r="D122" s="14" t="s">
        <v>180</v>
      </c>
      <c r="E122" s="14">
        <v>1</v>
      </c>
      <c r="F122" s="14">
        <v>1</v>
      </c>
      <c r="G122" s="14">
        <v>187</v>
      </c>
      <c r="H122" s="14" t="s">
        <v>183</v>
      </c>
      <c r="I122" s="14" t="s">
        <v>184</v>
      </c>
      <c r="J122" s="14">
        <v>0</v>
      </c>
      <c r="L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f t="shared" si="1"/>
        <v>0</v>
      </c>
    </row>
    <row r="123" spans="1:19" s="14" customFormat="1" x14ac:dyDescent="0.2">
      <c r="A123" s="13">
        <v>121</v>
      </c>
      <c r="B123" s="24"/>
      <c r="C123" s="14" t="s">
        <v>16</v>
      </c>
      <c r="D123" s="14" t="s">
        <v>180</v>
      </c>
      <c r="E123" s="14">
        <v>1</v>
      </c>
      <c r="F123" s="14">
        <v>1</v>
      </c>
      <c r="G123" s="14">
        <v>187</v>
      </c>
      <c r="H123" s="14" t="s">
        <v>185</v>
      </c>
      <c r="I123" s="14" t="s">
        <v>186</v>
      </c>
      <c r="J123" s="14">
        <v>0</v>
      </c>
      <c r="L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f t="shared" si="1"/>
        <v>0</v>
      </c>
    </row>
    <row r="124" spans="1:19" s="14" customFormat="1" x14ac:dyDescent="0.2">
      <c r="A124" s="13">
        <v>122</v>
      </c>
      <c r="B124" s="24"/>
      <c r="C124" s="14" t="s">
        <v>16</v>
      </c>
      <c r="D124" s="14" t="s">
        <v>180</v>
      </c>
      <c r="E124" s="14">
        <v>1</v>
      </c>
      <c r="F124" s="14">
        <v>1</v>
      </c>
      <c r="G124" s="14">
        <v>187</v>
      </c>
      <c r="H124" s="14" t="s">
        <v>187</v>
      </c>
      <c r="I124" s="14" t="s">
        <v>188</v>
      </c>
      <c r="J124" s="14">
        <v>0</v>
      </c>
      <c r="L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f t="shared" si="1"/>
        <v>0</v>
      </c>
    </row>
    <row r="125" spans="1:19" s="14" customFormat="1" x14ac:dyDescent="0.2">
      <c r="A125" s="13">
        <v>123</v>
      </c>
      <c r="B125" s="24"/>
      <c r="C125" s="14" t="s">
        <v>16</v>
      </c>
      <c r="D125" s="14" t="s">
        <v>180</v>
      </c>
      <c r="E125" s="14">
        <v>1</v>
      </c>
      <c r="F125" s="14">
        <v>1</v>
      </c>
      <c r="G125" s="14">
        <v>187</v>
      </c>
      <c r="H125" s="14" t="s">
        <v>189</v>
      </c>
      <c r="I125" s="14" t="s">
        <v>190</v>
      </c>
      <c r="J125" s="14">
        <v>0</v>
      </c>
      <c r="L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f t="shared" si="1"/>
        <v>0</v>
      </c>
    </row>
    <row r="126" spans="1:19" s="14" customFormat="1" x14ac:dyDescent="0.2">
      <c r="A126" s="13">
        <v>124</v>
      </c>
      <c r="B126" s="24"/>
      <c r="C126" s="14" t="s">
        <v>16</v>
      </c>
      <c r="D126" s="14" t="s">
        <v>180</v>
      </c>
      <c r="E126" s="14">
        <v>1</v>
      </c>
      <c r="F126" s="14">
        <v>1</v>
      </c>
      <c r="G126" s="14">
        <v>187</v>
      </c>
      <c r="H126" s="14" t="s">
        <v>191</v>
      </c>
      <c r="I126" s="14" t="s">
        <v>192</v>
      </c>
      <c r="J126" s="14">
        <v>1</v>
      </c>
      <c r="L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f t="shared" si="1"/>
        <v>0</v>
      </c>
    </row>
    <row r="127" spans="1:19" s="14" customFormat="1" x14ac:dyDescent="0.2">
      <c r="A127" s="13">
        <v>125</v>
      </c>
      <c r="B127" s="24"/>
      <c r="C127" s="14" t="s">
        <v>16</v>
      </c>
      <c r="D127" s="14" t="s">
        <v>180</v>
      </c>
      <c r="E127" s="14">
        <v>1</v>
      </c>
      <c r="F127" s="14">
        <v>1</v>
      </c>
      <c r="G127" s="14">
        <v>187</v>
      </c>
      <c r="H127" s="14" t="s">
        <v>193</v>
      </c>
      <c r="I127" s="14" t="s">
        <v>194</v>
      </c>
      <c r="J127" s="14">
        <v>0</v>
      </c>
      <c r="L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f t="shared" si="1"/>
        <v>0</v>
      </c>
    </row>
    <row r="128" spans="1:19" s="14" customFormat="1" x14ac:dyDescent="0.2">
      <c r="A128" s="13">
        <v>126</v>
      </c>
      <c r="B128" s="24"/>
      <c r="C128" s="14" t="s">
        <v>16</v>
      </c>
      <c r="D128" s="14" t="s">
        <v>180</v>
      </c>
      <c r="E128" s="14">
        <v>1</v>
      </c>
      <c r="F128" s="14">
        <v>1</v>
      </c>
      <c r="G128" s="14">
        <v>187</v>
      </c>
      <c r="H128" s="14" t="s">
        <v>195</v>
      </c>
      <c r="I128" s="14" t="s">
        <v>196</v>
      </c>
      <c r="J128" s="14">
        <v>0</v>
      </c>
      <c r="L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f t="shared" si="1"/>
        <v>0</v>
      </c>
    </row>
    <row r="129" spans="1:19" s="14" customFormat="1" x14ac:dyDescent="0.2">
      <c r="A129" s="13">
        <v>127</v>
      </c>
      <c r="B129" s="24"/>
      <c r="C129" s="14" t="s">
        <v>16</v>
      </c>
      <c r="D129" s="14" t="s">
        <v>180</v>
      </c>
      <c r="E129" s="14">
        <v>1</v>
      </c>
      <c r="F129" s="14">
        <v>1</v>
      </c>
      <c r="G129" s="14">
        <v>187</v>
      </c>
      <c r="H129" s="14" t="s">
        <v>197</v>
      </c>
      <c r="I129" s="14" t="s">
        <v>198</v>
      </c>
      <c r="J129" s="14">
        <v>0</v>
      </c>
      <c r="L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f t="shared" si="1"/>
        <v>0</v>
      </c>
    </row>
    <row r="130" spans="1:19" s="14" customFormat="1" x14ac:dyDescent="0.2">
      <c r="A130" s="13">
        <v>128</v>
      </c>
      <c r="B130" s="24"/>
      <c r="C130" s="14" t="s">
        <v>16</v>
      </c>
      <c r="D130" s="14" t="s">
        <v>180</v>
      </c>
      <c r="E130" s="14">
        <v>1</v>
      </c>
      <c r="F130" s="14">
        <v>1</v>
      </c>
      <c r="G130" s="14">
        <v>187</v>
      </c>
      <c r="H130" s="14" t="s">
        <v>199</v>
      </c>
      <c r="I130" s="14" t="s">
        <v>200</v>
      </c>
      <c r="J130" s="14">
        <v>0</v>
      </c>
      <c r="L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f t="shared" si="1"/>
        <v>0</v>
      </c>
    </row>
    <row r="131" spans="1:19" s="14" customFormat="1" x14ac:dyDescent="0.2">
      <c r="A131" s="13">
        <v>129</v>
      </c>
      <c r="B131" s="24"/>
      <c r="C131" s="14" t="s">
        <v>16</v>
      </c>
      <c r="D131" s="14" t="s">
        <v>180</v>
      </c>
      <c r="E131" s="14">
        <v>1</v>
      </c>
      <c r="F131" s="14">
        <v>1</v>
      </c>
      <c r="G131" s="14">
        <v>187</v>
      </c>
      <c r="H131" s="14" t="s">
        <v>201</v>
      </c>
      <c r="I131" s="14" t="s">
        <v>202</v>
      </c>
      <c r="J131" s="14">
        <v>1</v>
      </c>
      <c r="L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f t="shared" si="1"/>
        <v>0</v>
      </c>
    </row>
    <row r="132" spans="1:19" s="14" customFormat="1" x14ac:dyDescent="0.2">
      <c r="A132" s="13">
        <v>130</v>
      </c>
      <c r="B132" s="24"/>
      <c r="C132" s="14" t="s">
        <v>16</v>
      </c>
      <c r="D132" s="14" t="s">
        <v>180</v>
      </c>
      <c r="E132" s="14">
        <v>1</v>
      </c>
      <c r="F132" s="14">
        <v>1</v>
      </c>
      <c r="G132" s="14">
        <v>187</v>
      </c>
      <c r="H132" s="14" t="s">
        <v>197</v>
      </c>
      <c r="I132" s="14" t="s">
        <v>198</v>
      </c>
      <c r="J132" s="14">
        <v>0</v>
      </c>
      <c r="L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f t="shared" ref="S132:S195" si="2">L132-R132</f>
        <v>0</v>
      </c>
    </row>
    <row r="133" spans="1:19" s="14" customFormat="1" x14ac:dyDescent="0.2">
      <c r="A133" s="13">
        <v>131</v>
      </c>
      <c r="B133" s="24"/>
      <c r="C133" s="14" t="s">
        <v>16</v>
      </c>
      <c r="D133" s="14" t="s">
        <v>180</v>
      </c>
      <c r="E133" s="14">
        <v>1</v>
      </c>
      <c r="F133" s="14">
        <v>1</v>
      </c>
      <c r="G133" s="14">
        <v>187</v>
      </c>
      <c r="H133" s="14" t="s">
        <v>203</v>
      </c>
      <c r="I133" s="14" t="s">
        <v>204</v>
      </c>
      <c r="J133" s="14">
        <v>1</v>
      </c>
      <c r="L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f t="shared" si="2"/>
        <v>0</v>
      </c>
    </row>
    <row r="134" spans="1:19" s="14" customFormat="1" x14ac:dyDescent="0.2">
      <c r="A134" s="13">
        <v>132</v>
      </c>
      <c r="B134" s="24"/>
      <c r="C134" s="14" t="s">
        <v>16</v>
      </c>
      <c r="D134" s="14" t="s">
        <v>180</v>
      </c>
      <c r="E134" s="14">
        <v>1</v>
      </c>
      <c r="F134" s="14">
        <v>1</v>
      </c>
      <c r="G134" s="14">
        <v>187</v>
      </c>
      <c r="H134" s="14" t="s">
        <v>205</v>
      </c>
      <c r="I134" s="14" t="s">
        <v>206</v>
      </c>
      <c r="J134" s="14">
        <v>0</v>
      </c>
      <c r="L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f t="shared" si="2"/>
        <v>0</v>
      </c>
    </row>
    <row r="135" spans="1:19" s="14" customFormat="1" x14ac:dyDescent="0.2">
      <c r="A135" s="13">
        <v>133</v>
      </c>
      <c r="B135" s="24"/>
      <c r="C135" s="14" t="s">
        <v>16</v>
      </c>
      <c r="D135" s="14" t="s">
        <v>180</v>
      </c>
      <c r="E135" s="14">
        <v>1</v>
      </c>
      <c r="F135" s="14">
        <v>1</v>
      </c>
      <c r="G135" s="14">
        <v>187</v>
      </c>
      <c r="H135" s="14" t="s">
        <v>207</v>
      </c>
      <c r="I135" s="14" t="s">
        <v>208</v>
      </c>
      <c r="J135" s="14">
        <v>0</v>
      </c>
      <c r="L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f t="shared" si="2"/>
        <v>0</v>
      </c>
    </row>
    <row r="136" spans="1:19" s="14" customFormat="1" x14ac:dyDescent="0.2">
      <c r="A136" s="13">
        <v>134</v>
      </c>
      <c r="B136" s="24"/>
      <c r="C136" s="14" t="s">
        <v>16</v>
      </c>
      <c r="D136" s="14" t="s">
        <v>180</v>
      </c>
      <c r="E136" s="14">
        <v>1</v>
      </c>
      <c r="F136" s="14">
        <v>1</v>
      </c>
      <c r="G136" s="14">
        <v>187</v>
      </c>
      <c r="H136" s="14" t="s">
        <v>191</v>
      </c>
      <c r="I136" s="14" t="s">
        <v>209</v>
      </c>
      <c r="J136" s="14">
        <v>0</v>
      </c>
      <c r="L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f t="shared" si="2"/>
        <v>0</v>
      </c>
    </row>
    <row r="137" spans="1:19" s="14" customFormat="1" x14ac:dyDescent="0.2">
      <c r="A137" s="13">
        <v>135</v>
      </c>
      <c r="B137" s="24"/>
      <c r="C137" s="14" t="s">
        <v>16</v>
      </c>
      <c r="D137" s="14" t="s">
        <v>180</v>
      </c>
      <c r="E137" s="14">
        <v>1</v>
      </c>
      <c r="F137" s="14">
        <v>1</v>
      </c>
      <c r="G137" s="14">
        <v>187</v>
      </c>
      <c r="H137" s="14" t="s">
        <v>187</v>
      </c>
      <c r="I137" s="14" t="s">
        <v>210</v>
      </c>
      <c r="J137" s="14">
        <v>0</v>
      </c>
      <c r="L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f t="shared" si="2"/>
        <v>0</v>
      </c>
    </row>
    <row r="138" spans="1:19" s="14" customFormat="1" x14ac:dyDescent="0.2">
      <c r="A138" s="13">
        <v>136</v>
      </c>
      <c r="B138" s="24"/>
      <c r="C138" s="14" t="s">
        <v>16</v>
      </c>
      <c r="D138" s="14" t="s">
        <v>180</v>
      </c>
      <c r="E138" s="14">
        <v>1</v>
      </c>
      <c r="F138" s="14">
        <v>1</v>
      </c>
      <c r="G138" s="14">
        <v>187</v>
      </c>
      <c r="H138" s="14" t="s">
        <v>211</v>
      </c>
      <c r="I138" s="14" t="s">
        <v>212</v>
      </c>
      <c r="J138" s="14">
        <v>1</v>
      </c>
      <c r="L138" s="14">
        <v>1</v>
      </c>
      <c r="N138" s="14">
        <v>1</v>
      </c>
      <c r="O138" s="14">
        <v>0</v>
      </c>
      <c r="P138" s="14">
        <v>1</v>
      </c>
      <c r="Q138" s="14">
        <v>0</v>
      </c>
      <c r="R138" s="14">
        <v>1</v>
      </c>
      <c r="S138" s="14">
        <f t="shared" si="2"/>
        <v>0</v>
      </c>
    </row>
    <row r="139" spans="1:19" s="14" customFormat="1" x14ac:dyDescent="0.2">
      <c r="A139" s="13">
        <v>137</v>
      </c>
      <c r="B139" s="24"/>
      <c r="C139" s="14" t="s">
        <v>16</v>
      </c>
      <c r="D139" s="14" t="s">
        <v>180</v>
      </c>
      <c r="E139" s="14">
        <v>1</v>
      </c>
      <c r="F139" s="14">
        <v>1</v>
      </c>
      <c r="G139" s="14">
        <v>187</v>
      </c>
      <c r="H139" s="14" t="s">
        <v>187</v>
      </c>
      <c r="I139" s="14" t="s">
        <v>213</v>
      </c>
      <c r="J139" s="14">
        <v>1</v>
      </c>
      <c r="L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f t="shared" si="2"/>
        <v>0</v>
      </c>
    </row>
    <row r="140" spans="1:19" s="14" customFormat="1" x14ac:dyDescent="0.2">
      <c r="A140" s="13">
        <v>138</v>
      </c>
      <c r="B140" s="24"/>
      <c r="C140" s="14" t="s">
        <v>16</v>
      </c>
      <c r="D140" s="14" t="s">
        <v>180</v>
      </c>
      <c r="E140" s="14">
        <v>1</v>
      </c>
      <c r="F140" s="14">
        <v>1</v>
      </c>
      <c r="G140" s="14">
        <v>187</v>
      </c>
      <c r="H140" s="14" t="s">
        <v>214</v>
      </c>
      <c r="I140" s="14" t="s">
        <v>215</v>
      </c>
      <c r="J140" s="14">
        <v>0</v>
      </c>
      <c r="L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f t="shared" si="2"/>
        <v>0</v>
      </c>
    </row>
    <row r="141" spans="1:19" s="14" customFormat="1" x14ac:dyDescent="0.2">
      <c r="A141" s="13">
        <v>139</v>
      </c>
      <c r="B141" s="24"/>
      <c r="C141" s="14" t="s">
        <v>16</v>
      </c>
      <c r="D141" s="14" t="s">
        <v>216</v>
      </c>
      <c r="E141" s="14">
        <v>1</v>
      </c>
      <c r="F141" s="14">
        <v>1</v>
      </c>
      <c r="G141" s="14">
        <v>187</v>
      </c>
      <c r="H141" s="14" t="s">
        <v>217</v>
      </c>
      <c r="I141" s="14" t="s">
        <v>218</v>
      </c>
      <c r="J141" s="14">
        <v>0</v>
      </c>
      <c r="L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f t="shared" si="2"/>
        <v>0</v>
      </c>
    </row>
    <row r="142" spans="1:19" s="14" customFormat="1" x14ac:dyDescent="0.2">
      <c r="A142" s="13">
        <v>140</v>
      </c>
      <c r="B142" s="24"/>
      <c r="C142" s="14" t="s">
        <v>16</v>
      </c>
      <c r="D142" s="14" t="s">
        <v>216</v>
      </c>
      <c r="E142" s="14">
        <v>1</v>
      </c>
      <c r="F142" s="14">
        <v>1</v>
      </c>
      <c r="G142" s="14">
        <v>187</v>
      </c>
      <c r="H142" s="14" t="s">
        <v>219</v>
      </c>
      <c r="I142" s="14" t="s">
        <v>220</v>
      </c>
      <c r="J142" s="14">
        <v>0</v>
      </c>
      <c r="L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f t="shared" si="2"/>
        <v>0</v>
      </c>
    </row>
    <row r="143" spans="1:19" s="14" customFormat="1" x14ac:dyDescent="0.2">
      <c r="A143" s="13">
        <v>141</v>
      </c>
      <c r="B143" s="24"/>
      <c r="C143" s="14" t="s">
        <v>16</v>
      </c>
      <c r="D143" s="14" t="s">
        <v>216</v>
      </c>
      <c r="E143" s="14">
        <v>1</v>
      </c>
      <c r="F143" s="14">
        <v>1</v>
      </c>
      <c r="G143" s="14">
        <v>187</v>
      </c>
      <c r="H143" s="14" t="s">
        <v>221</v>
      </c>
      <c r="I143" s="14" t="s">
        <v>222</v>
      </c>
      <c r="J143" s="14">
        <v>1</v>
      </c>
      <c r="L143" s="14">
        <v>1</v>
      </c>
      <c r="N143" s="14">
        <v>0</v>
      </c>
      <c r="O143" s="14">
        <v>1</v>
      </c>
      <c r="P143" s="14">
        <v>0</v>
      </c>
      <c r="Q143" s="14">
        <v>1</v>
      </c>
      <c r="R143" s="14">
        <v>1</v>
      </c>
      <c r="S143" s="14">
        <f t="shared" si="2"/>
        <v>0</v>
      </c>
    </row>
    <row r="144" spans="1:19" s="14" customFormat="1" x14ac:dyDescent="0.2">
      <c r="A144" s="13">
        <v>142</v>
      </c>
      <c r="B144" s="24"/>
      <c r="C144" s="14" t="s">
        <v>16</v>
      </c>
      <c r="D144" s="14" t="s">
        <v>216</v>
      </c>
      <c r="E144" s="14">
        <v>1</v>
      </c>
      <c r="F144" s="14">
        <v>1</v>
      </c>
      <c r="G144" s="14">
        <v>187</v>
      </c>
      <c r="H144" s="14" t="s">
        <v>223</v>
      </c>
      <c r="I144" s="14" t="s">
        <v>224</v>
      </c>
      <c r="J144" s="14">
        <v>0</v>
      </c>
      <c r="L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f t="shared" si="2"/>
        <v>0</v>
      </c>
    </row>
    <row r="145" spans="1:19" s="14" customFormat="1" x14ac:dyDescent="0.2">
      <c r="A145" s="13">
        <v>143</v>
      </c>
      <c r="B145" s="24"/>
      <c r="C145" s="14" t="s">
        <v>16</v>
      </c>
      <c r="D145" s="14" t="s">
        <v>216</v>
      </c>
      <c r="E145" s="14">
        <v>1</v>
      </c>
      <c r="F145" s="14">
        <v>1</v>
      </c>
      <c r="G145" s="14">
        <v>187</v>
      </c>
      <c r="H145" s="14" t="s">
        <v>185</v>
      </c>
      <c r="I145" s="14" t="s">
        <v>225</v>
      </c>
      <c r="J145" s="14">
        <v>0</v>
      </c>
      <c r="L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f t="shared" si="2"/>
        <v>0</v>
      </c>
    </row>
    <row r="146" spans="1:19" s="14" customFormat="1" x14ac:dyDescent="0.2">
      <c r="A146" s="13">
        <v>144</v>
      </c>
      <c r="B146" s="24"/>
      <c r="C146" s="14" t="s">
        <v>16</v>
      </c>
      <c r="D146" s="14" t="s">
        <v>216</v>
      </c>
      <c r="E146" s="14">
        <v>1</v>
      </c>
      <c r="F146" s="14">
        <v>1</v>
      </c>
      <c r="G146" s="14">
        <v>187</v>
      </c>
      <c r="H146" s="14" t="s">
        <v>226</v>
      </c>
      <c r="I146" s="14" t="s">
        <v>227</v>
      </c>
      <c r="J146" s="14">
        <v>1</v>
      </c>
      <c r="L146" s="14">
        <v>1</v>
      </c>
      <c r="N146" s="14">
        <v>2</v>
      </c>
      <c r="O146" s="14">
        <v>375</v>
      </c>
      <c r="P146" s="14">
        <v>2</v>
      </c>
      <c r="Q146" s="14">
        <v>375</v>
      </c>
      <c r="R146" s="14">
        <v>1</v>
      </c>
      <c r="S146" s="14">
        <f t="shared" si="2"/>
        <v>0</v>
      </c>
    </row>
    <row r="147" spans="1:19" s="14" customFormat="1" x14ac:dyDescent="0.2">
      <c r="A147" s="13">
        <v>145</v>
      </c>
      <c r="B147" s="24"/>
      <c r="C147" s="14" t="s">
        <v>16</v>
      </c>
      <c r="D147" s="14" t="s">
        <v>216</v>
      </c>
      <c r="E147" s="14">
        <v>1</v>
      </c>
      <c r="F147" s="14">
        <v>1</v>
      </c>
      <c r="G147" s="14">
        <v>187</v>
      </c>
      <c r="H147" s="14" t="s">
        <v>228</v>
      </c>
      <c r="I147" s="14" t="s">
        <v>229</v>
      </c>
      <c r="J147" s="14">
        <v>0</v>
      </c>
      <c r="L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f t="shared" si="2"/>
        <v>0</v>
      </c>
    </row>
    <row r="148" spans="1:19" s="14" customFormat="1" x14ac:dyDescent="0.2">
      <c r="A148" s="13">
        <v>146</v>
      </c>
      <c r="B148" s="24"/>
      <c r="C148" s="14" t="s">
        <v>16</v>
      </c>
      <c r="D148" s="14" t="s">
        <v>216</v>
      </c>
      <c r="E148" s="14">
        <v>1</v>
      </c>
      <c r="F148" s="14">
        <v>1</v>
      </c>
      <c r="G148" s="14">
        <v>187</v>
      </c>
      <c r="H148" s="14" t="s">
        <v>230</v>
      </c>
      <c r="I148" s="14" t="s">
        <v>23</v>
      </c>
      <c r="J148" s="14">
        <v>1</v>
      </c>
      <c r="L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f t="shared" si="2"/>
        <v>0</v>
      </c>
    </row>
    <row r="149" spans="1:19" s="14" customFormat="1" x14ac:dyDescent="0.2">
      <c r="A149" s="13">
        <v>147</v>
      </c>
      <c r="B149" s="24"/>
      <c r="C149" s="14" t="s">
        <v>16</v>
      </c>
      <c r="D149" s="14" t="s">
        <v>216</v>
      </c>
      <c r="E149" s="14">
        <v>1</v>
      </c>
      <c r="F149" s="14">
        <v>1</v>
      </c>
      <c r="G149" s="14">
        <v>187</v>
      </c>
      <c r="H149" s="14" t="s">
        <v>203</v>
      </c>
      <c r="I149" s="14" t="s">
        <v>231</v>
      </c>
      <c r="J149" s="14">
        <v>1</v>
      </c>
      <c r="L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f t="shared" si="2"/>
        <v>0</v>
      </c>
    </row>
    <row r="150" spans="1:19" s="14" customFormat="1" x14ac:dyDescent="0.2">
      <c r="A150" s="13">
        <v>148</v>
      </c>
      <c r="B150" s="24"/>
      <c r="C150" s="14" t="s">
        <v>16</v>
      </c>
      <c r="D150" s="14" t="s">
        <v>216</v>
      </c>
      <c r="E150" s="14">
        <v>1</v>
      </c>
      <c r="F150" s="14">
        <v>1</v>
      </c>
      <c r="G150" s="14">
        <v>187</v>
      </c>
      <c r="H150" s="14" t="s">
        <v>232</v>
      </c>
      <c r="I150" s="14" t="s">
        <v>233</v>
      </c>
      <c r="J150" s="14">
        <v>0</v>
      </c>
      <c r="L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f t="shared" si="2"/>
        <v>0</v>
      </c>
    </row>
    <row r="151" spans="1:19" s="14" customFormat="1" x14ac:dyDescent="0.2">
      <c r="A151" s="13">
        <v>149</v>
      </c>
      <c r="B151" s="24"/>
      <c r="C151" s="14" t="s">
        <v>16</v>
      </c>
      <c r="D151" s="14" t="s">
        <v>216</v>
      </c>
      <c r="E151" s="14">
        <v>1</v>
      </c>
      <c r="F151" s="14">
        <v>1</v>
      </c>
      <c r="G151" s="14">
        <v>187</v>
      </c>
      <c r="H151" s="14" t="s">
        <v>234</v>
      </c>
      <c r="I151" s="14" t="s">
        <v>235</v>
      </c>
      <c r="J151" s="14">
        <v>0</v>
      </c>
      <c r="L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f t="shared" si="2"/>
        <v>0</v>
      </c>
    </row>
    <row r="152" spans="1:19" s="14" customFormat="1" x14ac:dyDescent="0.2">
      <c r="A152" s="13">
        <v>150</v>
      </c>
      <c r="B152" s="24"/>
      <c r="C152" s="14" t="s">
        <v>16</v>
      </c>
      <c r="D152" s="14" t="s">
        <v>216</v>
      </c>
      <c r="E152" s="14">
        <v>1</v>
      </c>
      <c r="F152" s="14">
        <v>1</v>
      </c>
      <c r="G152" s="14">
        <v>187</v>
      </c>
      <c r="H152" s="14" t="s">
        <v>236</v>
      </c>
      <c r="I152" s="14" t="s">
        <v>237</v>
      </c>
      <c r="J152" s="14">
        <v>0</v>
      </c>
      <c r="L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f t="shared" si="2"/>
        <v>0</v>
      </c>
    </row>
    <row r="153" spans="1:19" s="14" customFormat="1" x14ac:dyDescent="0.2">
      <c r="A153" s="13">
        <v>151</v>
      </c>
      <c r="B153" s="24"/>
      <c r="C153" s="14" t="s">
        <v>16</v>
      </c>
      <c r="D153" s="14" t="s">
        <v>216</v>
      </c>
      <c r="E153" s="14">
        <v>1</v>
      </c>
      <c r="F153" s="14">
        <v>1</v>
      </c>
      <c r="G153" s="14">
        <v>187</v>
      </c>
      <c r="H153" s="14" t="s">
        <v>221</v>
      </c>
      <c r="I153" s="14" t="s">
        <v>238</v>
      </c>
      <c r="J153" s="14">
        <v>0</v>
      </c>
      <c r="L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f t="shared" si="2"/>
        <v>0</v>
      </c>
    </row>
    <row r="154" spans="1:19" s="14" customFormat="1" x14ac:dyDescent="0.2">
      <c r="A154" s="13">
        <v>152</v>
      </c>
      <c r="B154" s="24"/>
      <c r="C154" s="14" t="s">
        <v>16</v>
      </c>
      <c r="D154" s="14" t="s">
        <v>216</v>
      </c>
      <c r="E154" s="14">
        <v>1</v>
      </c>
      <c r="F154" s="14">
        <v>1</v>
      </c>
      <c r="G154" s="14">
        <v>187</v>
      </c>
      <c r="H154" s="14" t="s">
        <v>239</v>
      </c>
      <c r="I154" s="14" t="s">
        <v>240</v>
      </c>
      <c r="J154" s="14">
        <v>1</v>
      </c>
      <c r="L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f t="shared" si="2"/>
        <v>0</v>
      </c>
    </row>
    <row r="155" spans="1:19" s="14" customFormat="1" x14ac:dyDescent="0.2">
      <c r="A155" s="13">
        <v>153</v>
      </c>
      <c r="B155" s="24"/>
      <c r="C155" s="14" t="s">
        <v>16</v>
      </c>
      <c r="D155" s="14" t="s">
        <v>216</v>
      </c>
      <c r="E155" s="14">
        <v>1</v>
      </c>
      <c r="F155" s="14">
        <v>1</v>
      </c>
      <c r="G155" s="14">
        <v>187</v>
      </c>
      <c r="H155" s="14" t="s">
        <v>241</v>
      </c>
      <c r="I155" s="14" t="s">
        <v>242</v>
      </c>
      <c r="J155" s="14">
        <v>1</v>
      </c>
      <c r="L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f t="shared" si="2"/>
        <v>0</v>
      </c>
    </row>
    <row r="156" spans="1:19" s="14" customFormat="1" x14ac:dyDescent="0.2">
      <c r="A156" s="13">
        <v>154</v>
      </c>
      <c r="B156" s="24"/>
      <c r="C156" s="14" t="s">
        <v>16</v>
      </c>
      <c r="D156" s="14" t="s">
        <v>216</v>
      </c>
      <c r="E156" s="14">
        <v>1</v>
      </c>
      <c r="F156" s="14">
        <v>1</v>
      </c>
      <c r="G156" s="14">
        <v>187</v>
      </c>
      <c r="H156" s="14" t="s">
        <v>243</v>
      </c>
      <c r="I156" s="14" t="s">
        <v>23</v>
      </c>
      <c r="J156" s="14">
        <v>1</v>
      </c>
      <c r="L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f t="shared" si="2"/>
        <v>0</v>
      </c>
    </row>
    <row r="157" spans="1:19" s="14" customFormat="1" x14ac:dyDescent="0.2">
      <c r="A157" s="13">
        <v>155</v>
      </c>
      <c r="B157" s="24"/>
      <c r="C157" s="14" t="s">
        <v>16</v>
      </c>
      <c r="D157" s="14" t="s">
        <v>216</v>
      </c>
      <c r="E157" s="14">
        <v>1</v>
      </c>
      <c r="F157" s="14">
        <v>1</v>
      </c>
      <c r="G157" s="14">
        <v>187</v>
      </c>
      <c r="H157" s="14" t="s">
        <v>244</v>
      </c>
      <c r="I157" s="14" t="s">
        <v>23</v>
      </c>
      <c r="J157" s="14">
        <v>1</v>
      </c>
      <c r="L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f t="shared" si="2"/>
        <v>0</v>
      </c>
    </row>
    <row r="158" spans="1:19" s="14" customFormat="1" x14ac:dyDescent="0.2">
      <c r="A158" s="13">
        <v>156</v>
      </c>
      <c r="B158" s="24"/>
      <c r="C158" s="14" t="s">
        <v>16</v>
      </c>
      <c r="D158" s="14" t="s">
        <v>216</v>
      </c>
      <c r="E158" s="14">
        <v>1</v>
      </c>
      <c r="F158" s="14">
        <v>1</v>
      </c>
      <c r="G158" s="14">
        <v>187</v>
      </c>
      <c r="H158" s="14" t="s">
        <v>245</v>
      </c>
      <c r="I158" s="14" t="s">
        <v>246</v>
      </c>
      <c r="J158" s="14">
        <v>0</v>
      </c>
      <c r="L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f t="shared" si="2"/>
        <v>0</v>
      </c>
    </row>
    <row r="159" spans="1:19" s="14" customFormat="1" x14ac:dyDescent="0.2">
      <c r="A159" s="13">
        <v>157</v>
      </c>
      <c r="B159" s="24"/>
      <c r="C159" s="14" t="s">
        <v>16</v>
      </c>
      <c r="D159" s="14" t="s">
        <v>216</v>
      </c>
      <c r="E159" s="14">
        <v>1</v>
      </c>
      <c r="F159" s="14">
        <v>1</v>
      </c>
      <c r="G159" s="14">
        <v>187</v>
      </c>
      <c r="H159" s="14" t="s">
        <v>247</v>
      </c>
      <c r="I159" s="14" t="s">
        <v>23</v>
      </c>
      <c r="J159" s="14">
        <v>1</v>
      </c>
      <c r="L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f t="shared" si="2"/>
        <v>0</v>
      </c>
    </row>
    <row r="160" spans="1:19" s="14" customFormat="1" x14ac:dyDescent="0.2">
      <c r="A160" s="13">
        <v>158</v>
      </c>
      <c r="B160" s="24"/>
      <c r="C160" s="14" t="s">
        <v>16</v>
      </c>
      <c r="D160" s="14" t="s">
        <v>216</v>
      </c>
      <c r="E160" s="14">
        <v>1</v>
      </c>
      <c r="F160" s="14">
        <v>1</v>
      </c>
      <c r="G160" s="14">
        <v>187</v>
      </c>
      <c r="H160" s="14" t="s">
        <v>248</v>
      </c>
      <c r="I160" s="14" t="s">
        <v>249</v>
      </c>
      <c r="J160" s="14">
        <v>1</v>
      </c>
      <c r="L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f t="shared" si="2"/>
        <v>0</v>
      </c>
    </row>
    <row r="161" spans="1:19" s="14" customFormat="1" x14ac:dyDescent="0.2">
      <c r="A161" s="13">
        <v>159</v>
      </c>
      <c r="B161" s="24"/>
      <c r="C161" s="14" t="s">
        <v>16</v>
      </c>
      <c r="D161" s="14" t="s">
        <v>250</v>
      </c>
      <c r="E161" s="14">
        <v>1</v>
      </c>
      <c r="F161" s="14">
        <v>1</v>
      </c>
      <c r="G161" s="14">
        <v>187</v>
      </c>
      <c r="H161" s="14" t="s">
        <v>251</v>
      </c>
      <c r="I161" s="14" t="s">
        <v>252</v>
      </c>
      <c r="J161" s="14">
        <v>1</v>
      </c>
      <c r="L161" s="14">
        <v>1</v>
      </c>
      <c r="N161" s="14">
        <v>0</v>
      </c>
      <c r="O161" s="14">
        <v>1</v>
      </c>
      <c r="P161" s="14">
        <v>0</v>
      </c>
      <c r="Q161" s="14">
        <v>1</v>
      </c>
      <c r="R161" s="14">
        <v>1</v>
      </c>
      <c r="S161" s="14">
        <f t="shared" si="2"/>
        <v>0</v>
      </c>
    </row>
    <row r="162" spans="1:19" s="14" customFormat="1" x14ac:dyDescent="0.2">
      <c r="A162" s="13">
        <v>160</v>
      </c>
      <c r="B162" s="24"/>
      <c r="C162" s="14" t="s">
        <v>16</v>
      </c>
      <c r="D162" s="14" t="s">
        <v>250</v>
      </c>
      <c r="E162" s="14">
        <v>1</v>
      </c>
      <c r="F162" s="14">
        <v>1</v>
      </c>
      <c r="G162" s="14">
        <v>187</v>
      </c>
      <c r="H162" s="14" t="s">
        <v>230</v>
      </c>
      <c r="I162" s="14" t="s">
        <v>253</v>
      </c>
      <c r="J162" s="14">
        <v>1</v>
      </c>
      <c r="L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f t="shared" si="2"/>
        <v>0</v>
      </c>
    </row>
    <row r="163" spans="1:19" s="14" customFormat="1" x14ac:dyDescent="0.2">
      <c r="A163" s="13">
        <v>161</v>
      </c>
      <c r="B163" s="24"/>
      <c r="C163" s="14" t="s">
        <v>16</v>
      </c>
      <c r="D163" s="14" t="s">
        <v>250</v>
      </c>
      <c r="E163" s="14">
        <v>1</v>
      </c>
      <c r="F163" s="14">
        <v>1</v>
      </c>
      <c r="G163" s="14">
        <v>187</v>
      </c>
      <c r="H163" s="14" t="s">
        <v>217</v>
      </c>
      <c r="I163" s="14" t="s">
        <v>254</v>
      </c>
      <c r="J163" s="14">
        <v>1</v>
      </c>
      <c r="L163" s="14">
        <v>1</v>
      </c>
      <c r="N163" s="14">
        <v>0</v>
      </c>
      <c r="O163" s="14">
        <v>5</v>
      </c>
      <c r="P163" s="14">
        <v>0</v>
      </c>
      <c r="Q163" s="14">
        <v>5</v>
      </c>
      <c r="R163" s="14">
        <v>1</v>
      </c>
      <c r="S163" s="14">
        <f t="shared" si="2"/>
        <v>0</v>
      </c>
    </row>
    <row r="164" spans="1:19" s="14" customFormat="1" x14ac:dyDescent="0.2">
      <c r="A164" s="13">
        <v>162</v>
      </c>
      <c r="B164" s="24"/>
      <c r="C164" s="14" t="s">
        <v>16</v>
      </c>
      <c r="D164" s="14" t="s">
        <v>250</v>
      </c>
      <c r="E164" s="14">
        <v>1</v>
      </c>
      <c r="F164" s="14">
        <v>1</v>
      </c>
      <c r="G164" s="14">
        <v>187</v>
      </c>
      <c r="H164" s="14" t="s">
        <v>255</v>
      </c>
      <c r="I164" s="14" t="s">
        <v>256</v>
      </c>
      <c r="J164" s="14">
        <v>0</v>
      </c>
      <c r="L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f t="shared" si="2"/>
        <v>0</v>
      </c>
    </row>
    <row r="165" spans="1:19" s="14" customFormat="1" x14ac:dyDescent="0.2">
      <c r="A165" s="13">
        <v>163</v>
      </c>
      <c r="B165" s="24"/>
      <c r="C165" s="14" t="s">
        <v>16</v>
      </c>
      <c r="D165" s="14" t="s">
        <v>250</v>
      </c>
      <c r="E165" s="14">
        <v>1</v>
      </c>
      <c r="F165" s="14">
        <v>1</v>
      </c>
      <c r="G165" s="14">
        <v>187</v>
      </c>
      <c r="H165" s="14" t="s">
        <v>257</v>
      </c>
      <c r="I165" s="14" t="s">
        <v>258</v>
      </c>
      <c r="J165" s="14">
        <v>0</v>
      </c>
      <c r="L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f t="shared" si="2"/>
        <v>0</v>
      </c>
    </row>
    <row r="166" spans="1:19" s="14" customFormat="1" x14ac:dyDescent="0.2">
      <c r="A166" s="13">
        <v>164</v>
      </c>
      <c r="B166" s="24"/>
      <c r="C166" s="14" t="s">
        <v>16</v>
      </c>
      <c r="D166" s="14" t="s">
        <v>250</v>
      </c>
      <c r="E166" s="14">
        <v>1</v>
      </c>
      <c r="F166" s="14">
        <v>1</v>
      </c>
      <c r="G166" s="14">
        <v>187</v>
      </c>
      <c r="H166" s="14" t="s">
        <v>203</v>
      </c>
      <c r="I166" s="14" t="s">
        <v>259</v>
      </c>
      <c r="J166" s="14">
        <v>1</v>
      </c>
      <c r="L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f t="shared" si="2"/>
        <v>0</v>
      </c>
    </row>
    <row r="167" spans="1:19" s="14" customFormat="1" x14ac:dyDescent="0.2">
      <c r="A167" s="13">
        <v>165</v>
      </c>
      <c r="B167" s="24"/>
      <c r="C167" s="14" t="s">
        <v>16</v>
      </c>
      <c r="D167" s="14" t="s">
        <v>250</v>
      </c>
      <c r="E167" s="14">
        <v>1</v>
      </c>
      <c r="F167" s="14">
        <v>1</v>
      </c>
      <c r="G167" s="14">
        <v>187</v>
      </c>
      <c r="H167" s="14" t="s">
        <v>260</v>
      </c>
      <c r="I167" s="14" t="s">
        <v>261</v>
      </c>
      <c r="J167" s="14">
        <v>0</v>
      </c>
      <c r="L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f t="shared" si="2"/>
        <v>0</v>
      </c>
    </row>
    <row r="168" spans="1:19" s="14" customFormat="1" x14ac:dyDescent="0.2">
      <c r="A168" s="13">
        <v>166</v>
      </c>
      <c r="B168" s="24"/>
      <c r="C168" s="14" t="s">
        <v>16</v>
      </c>
      <c r="D168" s="14" t="s">
        <v>250</v>
      </c>
      <c r="E168" s="14">
        <v>1</v>
      </c>
      <c r="F168" s="14">
        <v>1</v>
      </c>
      <c r="G168" s="14">
        <v>187</v>
      </c>
      <c r="H168" s="14" t="s">
        <v>199</v>
      </c>
      <c r="I168" s="14" t="s">
        <v>262</v>
      </c>
      <c r="J168" s="14">
        <v>0</v>
      </c>
      <c r="L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f t="shared" si="2"/>
        <v>0</v>
      </c>
    </row>
    <row r="169" spans="1:19" s="14" customFormat="1" x14ac:dyDescent="0.2">
      <c r="A169" s="13">
        <v>167</v>
      </c>
      <c r="B169" s="24"/>
      <c r="C169" s="14" t="s">
        <v>16</v>
      </c>
      <c r="D169" s="14" t="s">
        <v>250</v>
      </c>
      <c r="E169" s="14">
        <v>1</v>
      </c>
      <c r="F169" s="14">
        <v>1</v>
      </c>
      <c r="G169" s="14">
        <v>187</v>
      </c>
      <c r="H169" s="14" t="s">
        <v>263</v>
      </c>
      <c r="I169" s="14" t="s">
        <v>23</v>
      </c>
      <c r="J169" s="14">
        <v>1</v>
      </c>
      <c r="L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f t="shared" si="2"/>
        <v>0</v>
      </c>
    </row>
    <row r="170" spans="1:19" s="14" customFormat="1" x14ac:dyDescent="0.2">
      <c r="A170" s="13">
        <v>168</v>
      </c>
      <c r="B170" s="24"/>
      <c r="C170" s="14" t="s">
        <v>16</v>
      </c>
      <c r="D170" s="14" t="s">
        <v>250</v>
      </c>
      <c r="E170" s="14">
        <v>1</v>
      </c>
      <c r="F170" s="14">
        <v>1</v>
      </c>
      <c r="G170" s="14">
        <v>187</v>
      </c>
      <c r="H170" s="14" t="s">
        <v>264</v>
      </c>
      <c r="I170" s="14" t="s">
        <v>265</v>
      </c>
      <c r="J170" s="14">
        <v>0</v>
      </c>
      <c r="L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f t="shared" si="2"/>
        <v>0</v>
      </c>
    </row>
    <row r="171" spans="1:19" s="14" customFormat="1" x14ac:dyDescent="0.2">
      <c r="A171" s="13">
        <v>169</v>
      </c>
      <c r="B171" s="24"/>
      <c r="C171" s="14" t="s">
        <v>16</v>
      </c>
      <c r="D171" s="14" t="s">
        <v>250</v>
      </c>
      <c r="E171" s="14">
        <v>1</v>
      </c>
      <c r="F171" s="14">
        <v>1</v>
      </c>
      <c r="G171" s="14">
        <v>187</v>
      </c>
      <c r="H171" s="14" t="s">
        <v>266</v>
      </c>
      <c r="I171" s="14" t="s">
        <v>267</v>
      </c>
      <c r="J171" s="14">
        <v>0</v>
      </c>
      <c r="L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f t="shared" si="2"/>
        <v>0</v>
      </c>
    </row>
    <row r="172" spans="1:19" s="14" customFormat="1" x14ac:dyDescent="0.2">
      <c r="A172" s="13">
        <v>170</v>
      </c>
      <c r="B172" s="24"/>
      <c r="C172" s="14" t="s">
        <v>16</v>
      </c>
      <c r="D172" s="14" t="s">
        <v>250</v>
      </c>
      <c r="E172" s="14">
        <v>1</v>
      </c>
      <c r="F172" s="14">
        <v>1</v>
      </c>
      <c r="G172" s="14">
        <v>187</v>
      </c>
      <c r="H172" s="14" t="s">
        <v>268</v>
      </c>
      <c r="I172" s="14" t="s">
        <v>23</v>
      </c>
      <c r="J172" s="14">
        <v>1</v>
      </c>
      <c r="L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f t="shared" si="2"/>
        <v>0</v>
      </c>
    </row>
    <row r="173" spans="1:19" s="14" customFormat="1" x14ac:dyDescent="0.2">
      <c r="A173" s="13">
        <v>171</v>
      </c>
      <c r="B173" s="24"/>
      <c r="C173" s="14" t="s">
        <v>16</v>
      </c>
      <c r="D173" s="14" t="s">
        <v>250</v>
      </c>
      <c r="E173" s="14">
        <v>1</v>
      </c>
      <c r="F173" s="14">
        <v>1</v>
      </c>
      <c r="G173" s="14">
        <v>187</v>
      </c>
      <c r="H173" s="14" t="s">
        <v>257</v>
      </c>
      <c r="I173" s="14" t="s">
        <v>23</v>
      </c>
      <c r="J173" s="14">
        <v>1</v>
      </c>
      <c r="L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f t="shared" si="2"/>
        <v>0</v>
      </c>
    </row>
    <row r="174" spans="1:19" s="14" customFormat="1" x14ac:dyDescent="0.2">
      <c r="A174" s="13">
        <v>172</v>
      </c>
      <c r="B174" s="24"/>
      <c r="C174" s="14" t="s">
        <v>16</v>
      </c>
      <c r="D174" s="14" t="s">
        <v>250</v>
      </c>
      <c r="E174" s="14">
        <v>1</v>
      </c>
      <c r="F174" s="14">
        <v>1</v>
      </c>
      <c r="G174" s="14">
        <v>187</v>
      </c>
      <c r="H174" s="14" t="s">
        <v>214</v>
      </c>
      <c r="I174" s="14" t="s">
        <v>269</v>
      </c>
      <c r="J174" s="14">
        <v>1</v>
      </c>
      <c r="L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f t="shared" si="2"/>
        <v>0</v>
      </c>
    </row>
    <row r="175" spans="1:19" s="14" customFormat="1" x14ac:dyDescent="0.2">
      <c r="A175" s="13">
        <v>173</v>
      </c>
      <c r="B175" s="24"/>
      <c r="C175" s="14" t="s">
        <v>16</v>
      </c>
      <c r="D175" s="14" t="s">
        <v>250</v>
      </c>
      <c r="E175" s="14">
        <v>1</v>
      </c>
      <c r="F175" s="14">
        <v>1</v>
      </c>
      <c r="G175" s="14">
        <v>187</v>
      </c>
      <c r="H175" s="14" t="s">
        <v>195</v>
      </c>
      <c r="I175" s="14" t="s">
        <v>270</v>
      </c>
      <c r="J175" s="14">
        <v>0</v>
      </c>
      <c r="L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f t="shared" si="2"/>
        <v>0</v>
      </c>
    </row>
    <row r="176" spans="1:19" s="14" customFormat="1" x14ac:dyDescent="0.2">
      <c r="A176" s="13">
        <v>174</v>
      </c>
      <c r="B176" s="24"/>
      <c r="C176" s="14" t="s">
        <v>16</v>
      </c>
      <c r="D176" s="14" t="s">
        <v>250</v>
      </c>
      <c r="E176" s="14">
        <v>1</v>
      </c>
      <c r="F176" s="14">
        <v>1</v>
      </c>
      <c r="G176" s="14">
        <v>187</v>
      </c>
      <c r="H176" s="14" t="s">
        <v>271</v>
      </c>
      <c r="I176" s="14" t="s">
        <v>272</v>
      </c>
      <c r="J176" s="14">
        <v>0</v>
      </c>
      <c r="L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f t="shared" si="2"/>
        <v>0</v>
      </c>
    </row>
    <row r="177" spans="1:19" s="14" customFormat="1" x14ac:dyDescent="0.2">
      <c r="A177" s="13">
        <v>175</v>
      </c>
      <c r="B177" s="24"/>
      <c r="C177" s="14" t="s">
        <v>16</v>
      </c>
      <c r="D177" s="14" t="s">
        <v>250</v>
      </c>
      <c r="E177" s="14">
        <v>1</v>
      </c>
      <c r="F177" s="14">
        <v>1</v>
      </c>
      <c r="G177" s="14">
        <v>187</v>
      </c>
      <c r="H177" s="14" t="s">
        <v>197</v>
      </c>
      <c r="I177" s="14" t="s">
        <v>273</v>
      </c>
      <c r="J177" s="14">
        <v>0</v>
      </c>
      <c r="L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f t="shared" si="2"/>
        <v>0</v>
      </c>
    </row>
    <row r="178" spans="1:19" s="14" customFormat="1" x14ac:dyDescent="0.2">
      <c r="A178" s="13">
        <v>176</v>
      </c>
      <c r="B178" s="24"/>
      <c r="C178" s="14" t="s">
        <v>16</v>
      </c>
      <c r="D178" s="14" t="s">
        <v>250</v>
      </c>
      <c r="E178" s="14">
        <v>1</v>
      </c>
      <c r="F178" s="14">
        <v>1</v>
      </c>
      <c r="G178" s="14">
        <v>187</v>
      </c>
      <c r="H178" s="14" t="s">
        <v>274</v>
      </c>
      <c r="I178" s="14" t="s">
        <v>275</v>
      </c>
      <c r="J178" s="14">
        <v>1</v>
      </c>
      <c r="L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f t="shared" si="2"/>
        <v>0</v>
      </c>
    </row>
    <row r="179" spans="1:19" s="14" customFormat="1" x14ac:dyDescent="0.2">
      <c r="A179" s="13">
        <v>177</v>
      </c>
      <c r="B179" s="24"/>
      <c r="C179" s="14" t="s">
        <v>16</v>
      </c>
      <c r="D179" s="14" t="s">
        <v>250</v>
      </c>
      <c r="E179" s="14">
        <v>1</v>
      </c>
      <c r="F179" s="14">
        <v>1</v>
      </c>
      <c r="G179" s="14">
        <v>187</v>
      </c>
      <c r="H179" s="14" t="s">
        <v>276</v>
      </c>
      <c r="I179" s="14" t="s">
        <v>277</v>
      </c>
      <c r="J179" s="14">
        <v>0</v>
      </c>
      <c r="L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f t="shared" si="2"/>
        <v>0</v>
      </c>
    </row>
    <row r="180" spans="1:19" s="14" customFormat="1" x14ac:dyDescent="0.2">
      <c r="A180" s="13">
        <v>178</v>
      </c>
      <c r="B180" s="25"/>
      <c r="C180" s="14" t="s">
        <v>16</v>
      </c>
      <c r="D180" s="14" t="s">
        <v>250</v>
      </c>
      <c r="E180" s="14">
        <v>1</v>
      </c>
      <c r="F180" s="14">
        <v>1</v>
      </c>
      <c r="G180" s="14">
        <v>187</v>
      </c>
      <c r="H180" s="14" t="s">
        <v>278</v>
      </c>
      <c r="I180" s="14" t="s">
        <v>279</v>
      </c>
      <c r="J180" s="14">
        <v>1</v>
      </c>
      <c r="L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f t="shared" si="2"/>
        <v>0</v>
      </c>
    </row>
    <row r="181" spans="1:19" s="15" customFormat="1" x14ac:dyDescent="0.2">
      <c r="A181" s="4">
        <v>179</v>
      </c>
      <c r="B181" s="26" t="s">
        <v>280</v>
      </c>
      <c r="C181" s="15" t="s">
        <v>16</v>
      </c>
      <c r="D181" s="15" t="s">
        <v>281</v>
      </c>
      <c r="E181" s="15">
        <v>1</v>
      </c>
      <c r="F181" s="15">
        <v>1</v>
      </c>
      <c r="G181" s="15">
        <v>239</v>
      </c>
      <c r="H181" s="15" t="s">
        <v>282</v>
      </c>
      <c r="I181" s="15" t="s">
        <v>283</v>
      </c>
      <c r="J181" s="15">
        <v>0</v>
      </c>
      <c r="L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f t="shared" si="2"/>
        <v>0</v>
      </c>
    </row>
    <row r="182" spans="1:19" s="15" customFormat="1" x14ac:dyDescent="0.2">
      <c r="A182" s="4">
        <v>180</v>
      </c>
      <c r="B182" s="27"/>
      <c r="C182" s="15" t="s">
        <v>16</v>
      </c>
      <c r="D182" s="15" t="s">
        <v>281</v>
      </c>
      <c r="E182" s="15">
        <v>1</v>
      </c>
      <c r="F182" s="15">
        <v>1</v>
      </c>
      <c r="G182" s="15">
        <v>239</v>
      </c>
      <c r="H182" s="15" t="s">
        <v>284</v>
      </c>
      <c r="I182" s="15" t="s">
        <v>285</v>
      </c>
      <c r="J182" s="15">
        <v>0</v>
      </c>
      <c r="L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f t="shared" si="2"/>
        <v>0</v>
      </c>
    </row>
    <row r="183" spans="1:19" s="15" customFormat="1" x14ac:dyDescent="0.2">
      <c r="A183" s="4">
        <v>181</v>
      </c>
      <c r="B183" s="27"/>
      <c r="C183" s="15" t="s">
        <v>16</v>
      </c>
      <c r="D183" s="15" t="s">
        <v>281</v>
      </c>
      <c r="E183" s="15">
        <v>1</v>
      </c>
      <c r="F183" s="15">
        <v>1</v>
      </c>
      <c r="G183" s="15">
        <v>239</v>
      </c>
      <c r="H183" s="15" t="s">
        <v>286</v>
      </c>
      <c r="I183" s="15" t="s">
        <v>287</v>
      </c>
      <c r="J183" s="15">
        <v>1</v>
      </c>
      <c r="L183" s="15">
        <v>1</v>
      </c>
      <c r="N183" s="15">
        <v>0</v>
      </c>
      <c r="O183" s="15">
        <v>1</v>
      </c>
      <c r="P183" s="15">
        <v>0</v>
      </c>
      <c r="Q183" s="15">
        <v>1</v>
      </c>
      <c r="R183" s="15">
        <v>1</v>
      </c>
      <c r="S183" s="15">
        <f t="shared" si="2"/>
        <v>0</v>
      </c>
    </row>
    <row r="184" spans="1:19" s="15" customFormat="1" x14ac:dyDescent="0.2">
      <c r="A184" s="4">
        <v>182</v>
      </c>
      <c r="B184" s="27"/>
      <c r="C184" s="15" t="s">
        <v>16</v>
      </c>
      <c r="D184" s="15" t="s">
        <v>281</v>
      </c>
      <c r="E184" s="15">
        <v>1</v>
      </c>
      <c r="F184" s="15">
        <v>1</v>
      </c>
      <c r="G184" s="15">
        <v>239</v>
      </c>
      <c r="H184" s="15" t="s">
        <v>288</v>
      </c>
      <c r="I184" s="15" t="s">
        <v>289</v>
      </c>
      <c r="J184" s="15">
        <v>1</v>
      </c>
      <c r="L184" s="15">
        <v>1</v>
      </c>
      <c r="N184" s="15">
        <v>1</v>
      </c>
      <c r="O184" s="15">
        <v>0</v>
      </c>
      <c r="P184" s="15">
        <v>1</v>
      </c>
      <c r="Q184" s="15">
        <v>0</v>
      </c>
      <c r="R184" s="15">
        <v>1</v>
      </c>
      <c r="S184" s="15">
        <f t="shared" si="2"/>
        <v>0</v>
      </c>
    </row>
    <row r="185" spans="1:19" s="15" customFormat="1" x14ac:dyDescent="0.2">
      <c r="A185" s="4">
        <v>183</v>
      </c>
      <c r="B185" s="27"/>
      <c r="C185" s="15" t="s">
        <v>16</v>
      </c>
      <c r="D185" s="15" t="s">
        <v>281</v>
      </c>
      <c r="E185" s="15">
        <v>1</v>
      </c>
      <c r="F185" s="15">
        <v>1</v>
      </c>
      <c r="G185" s="15">
        <v>239</v>
      </c>
      <c r="H185" s="15" t="s">
        <v>290</v>
      </c>
      <c r="I185" s="15" t="s">
        <v>291</v>
      </c>
      <c r="J185" s="15">
        <v>1</v>
      </c>
      <c r="L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f t="shared" si="2"/>
        <v>0</v>
      </c>
    </row>
    <row r="186" spans="1:19" s="15" customFormat="1" x14ac:dyDescent="0.2">
      <c r="A186" s="4">
        <v>184</v>
      </c>
      <c r="B186" s="27"/>
      <c r="C186" s="15" t="s">
        <v>16</v>
      </c>
      <c r="D186" s="15" t="s">
        <v>281</v>
      </c>
      <c r="E186" s="15">
        <v>1</v>
      </c>
      <c r="F186" s="15">
        <v>1</v>
      </c>
      <c r="G186" s="15">
        <v>239</v>
      </c>
      <c r="H186" s="15" t="s">
        <v>292</v>
      </c>
      <c r="I186" s="15" t="s">
        <v>293</v>
      </c>
      <c r="J186" s="15">
        <v>1</v>
      </c>
      <c r="L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f t="shared" si="2"/>
        <v>0</v>
      </c>
    </row>
    <row r="187" spans="1:19" s="15" customFormat="1" x14ac:dyDescent="0.2">
      <c r="A187" s="4">
        <v>185</v>
      </c>
      <c r="B187" s="27"/>
      <c r="C187" s="15" t="s">
        <v>16</v>
      </c>
      <c r="D187" s="15" t="s">
        <v>281</v>
      </c>
      <c r="E187" s="15">
        <v>1</v>
      </c>
      <c r="F187" s="15">
        <v>1</v>
      </c>
      <c r="G187" s="15">
        <v>239</v>
      </c>
      <c r="H187" s="15" t="s">
        <v>294</v>
      </c>
      <c r="I187" s="15" t="s">
        <v>295</v>
      </c>
      <c r="J187" s="15">
        <v>1</v>
      </c>
      <c r="L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f t="shared" si="2"/>
        <v>0</v>
      </c>
    </row>
    <row r="188" spans="1:19" s="15" customFormat="1" x14ac:dyDescent="0.2">
      <c r="A188" s="4">
        <v>186</v>
      </c>
      <c r="B188" s="27"/>
      <c r="C188" s="15" t="s">
        <v>16</v>
      </c>
      <c r="D188" s="15" t="s">
        <v>281</v>
      </c>
      <c r="E188" s="15">
        <v>1</v>
      </c>
      <c r="F188" s="15">
        <v>1</v>
      </c>
      <c r="G188" s="15">
        <v>239</v>
      </c>
      <c r="H188" s="15" t="s">
        <v>296</v>
      </c>
      <c r="I188" s="15" t="s">
        <v>297</v>
      </c>
      <c r="J188" s="15">
        <v>1</v>
      </c>
      <c r="L188" s="15">
        <v>1</v>
      </c>
      <c r="N188" s="15">
        <v>1</v>
      </c>
      <c r="O188" s="15">
        <v>0</v>
      </c>
      <c r="P188" s="15">
        <v>1</v>
      </c>
      <c r="Q188" s="15">
        <v>0</v>
      </c>
      <c r="R188" s="15">
        <v>1</v>
      </c>
      <c r="S188" s="15">
        <f t="shared" si="2"/>
        <v>0</v>
      </c>
    </row>
    <row r="189" spans="1:19" s="15" customFormat="1" x14ac:dyDescent="0.2">
      <c r="A189" s="4">
        <v>187</v>
      </c>
      <c r="B189" s="27"/>
      <c r="C189" s="15" t="s">
        <v>16</v>
      </c>
      <c r="D189" s="15" t="s">
        <v>281</v>
      </c>
      <c r="E189" s="15">
        <v>1</v>
      </c>
      <c r="F189" s="15">
        <v>1</v>
      </c>
      <c r="G189" s="15">
        <v>239</v>
      </c>
      <c r="H189" s="15" t="s">
        <v>298</v>
      </c>
      <c r="I189" s="15" t="s">
        <v>299</v>
      </c>
      <c r="J189" s="15">
        <v>1</v>
      </c>
      <c r="L189" s="15">
        <v>1</v>
      </c>
      <c r="N189" s="15">
        <v>4</v>
      </c>
      <c r="O189" s="15">
        <v>0</v>
      </c>
      <c r="P189" s="15">
        <v>4</v>
      </c>
      <c r="Q189" s="15">
        <v>0</v>
      </c>
      <c r="R189" s="15">
        <v>1</v>
      </c>
      <c r="S189" s="15">
        <f t="shared" si="2"/>
        <v>0</v>
      </c>
    </row>
    <row r="190" spans="1:19" s="15" customFormat="1" x14ac:dyDescent="0.2">
      <c r="A190" s="4">
        <v>188</v>
      </c>
      <c r="B190" s="27"/>
      <c r="C190" s="15" t="s">
        <v>16</v>
      </c>
      <c r="D190" s="15" t="s">
        <v>281</v>
      </c>
      <c r="E190" s="15">
        <v>1</v>
      </c>
      <c r="F190" s="15">
        <v>1</v>
      </c>
      <c r="G190" s="15">
        <v>239</v>
      </c>
      <c r="H190" s="15" t="s">
        <v>300</v>
      </c>
      <c r="I190" s="15" t="s">
        <v>301</v>
      </c>
      <c r="J190" s="15">
        <v>1</v>
      </c>
      <c r="L190" s="15">
        <v>1</v>
      </c>
      <c r="N190" s="15">
        <v>1</v>
      </c>
      <c r="O190" s="15">
        <v>0</v>
      </c>
      <c r="P190" s="15">
        <v>1</v>
      </c>
      <c r="Q190" s="15">
        <v>0</v>
      </c>
      <c r="R190" s="15">
        <v>1</v>
      </c>
      <c r="S190" s="15">
        <f t="shared" si="2"/>
        <v>0</v>
      </c>
    </row>
    <row r="191" spans="1:19" s="15" customFormat="1" x14ac:dyDescent="0.2">
      <c r="A191" s="4">
        <v>189</v>
      </c>
      <c r="B191" s="27"/>
      <c r="C191" s="15" t="s">
        <v>16</v>
      </c>
      <c r="D191" s="15" t="s">
        <v>281</v>
      </c>
      <c r="E191" s="15">
        <v>1</v>
      </c>
      <c r="F191" s="15">
        <v>1</v>
      </c>
      <c r="G191" s="15">
        <v>239</v>
      </c>
      <c r="H191" s="15" t="s">
        <v>302</v>
      </c>
      <c r="I191" s="15" t="s">
        <v>303</v>
      </c>
      <c r="J191" s="15">
        <v>0</v>
      </c>
      <c r="L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f t="shared" si="2"/>
        <v>0</v>
      </c>
    </row>
    <row r="192" spans="1:19" s="15" customFormat="1" x14ac:dyDescent="0.2">
      <c r="A192" s="4">
        <v>190</v>
      </c>
      <c r="B192" s="27"/>
      <c r="C192" s="15" t="s">
        <v>16</v>
      </c>
      <c r="D192" s="15" t="s">
        <v>281</v>
      </c>
      <c r="E192" s="15">
        <v>1</v>
      </c>
      <c r="F192" s="15">
        <v>1</v>
      </c>
      <c r="G192" s="15">
        <v>239</v>
      </c>
      <c r="H192" s="15" t="s">
        <v>304</v>
      </c>
      <c r="I192" s="15" t="s">
        <v>305</v>
      </c>
      <c r="J192" s="15">
        <v>1</v>
      </c>
      <c r="L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f t="shared" si="2"/>
        <v>0</v>
      </c>
    </row>
    <row r="193" spans="1:19" s="15" customFormat="1" x14ac:dyDescent="0.2">
      <c r="A193" s="4">
        <v>191</v>
      </c>
      <c r="B193" s="27"/>
      <c r="C193" s="15" t="s">
        <v>16</v>
      </c>
      <c r="D193" s="15" t="s">
        <v>281</v>
      </c>
      <c r="E193" s="15">
        <v>1</v>
      </c>
      <c r="F193" s="15">
        <v>1</v>
      </c>
      <c r="G193" s="15">
        <v>239</v>
      </c>
      <c r="H193" s="15" t="s">
        <v>306</v>
      </c>
      <c r="I193" s="15" t="s">
        <v>23</v>
      </c>
      <c r="J193" s="15">
        <v>1</v>
      </c>
      <c r="L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f t="shared" si="2"/>
        <v>0</v>
      </c>
    </row>
    <row r="194" spans="1:19" s="15" customFormat="1" x14ac:dyDescent="0.2">
      <c r="A194" s="4">
        <v>192</v>
      </c>
      <c r="B194" s="27"/>
      <c r="C194" s="15" t="s">
        <v>16</v>
      </c>
      <c r="D194" s="15" t="s">
        <v>281</v>
      </c>
      <c r="E194" s="15">
        <v>1</v>
      </c>
      <c r="F194" s="15">
        <v>1</v>
      </c>
      <c r="G194" s="15">
        <v>239</v>
      </c>
      <c r="H194" s="15" t="s">
        <v>307</v>
      </c>
      <c r="I194" s="15" t="s">
        <v>308</v>
      </c>
      <c r="J194" s="15">
        <v>0</v>
      </c>
      <c r="L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f t="shared" si="2"/>
        <v>0</v>
      </c>
    </row>
    <row r="195" spans="1:19" s="15" customFormat="1" x14ac:dyDescent="0.2">
      <c r="A195" s="4">
        <v>193</v>
      </c>
      <c r="B195" s="27"/>
      <c r="C195" s="15" t="s">
        <v>16</v>
      </c>
      <c r="D195" s="15" t="s">
        <v>281</v>
      </c>
      <c r="E195" s="15">
        <v>1</v>
      </c>
      <c r="F195" s="15">
        <v>1</v>
      </c>
      <c r="G195" s="15">
        <v>239</v>
      </c>
      <c r="H195" s="15" t="s">
        <v>309</v>
      </c>
      <c r="I195" s="15" t="s">
        <v>310</v>
      </c>
      <c r="J195" s="15">
        <v>0</v>
      </c>
      <c r="L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f t="shared" si="2"/>
        <v>0</v>
      </c>
    </row>
    <row r="196" spans="1:19" s="15" customFormat="1" x14ac:dyDescent="0.2">
      <c r="A196" s="4">
        <v>194</v>
      </c>
      <c r="B196" s="27"/>
      <c r="C196" s="15" t="s">
        <v>16</v>
      </c>
      <c r="D196" s="15" t="s">
        <v>281</v>
      </c>
      <c r="E196" s="15">
        <v>1</v>
      </c>
      <c r="F196" s="15">
        <v>1</v>
      </c>
      <c r="G196" s="15">
        <v>239</v>
      </c>
      <c r="H196" s="15" t="s">
        <v>311</v>
      </c>
      <c r="I196" s="15" t="s">
        <v>312</v>
      </c>
      <c r="J196" s="15">
        <v>0</v>
      </c>
      <c r="L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f t="shared" ref="S196:S259" si="3">L196-R196</f>
        <v>0</v>
      </c>
    </row>
    <row r="197" spans="1:19" s="15" customFormat="1" x14ac:dyDescent="0.2">
      <c r="A197" s="4">
        <v>195</v>
      </c>
      <c r="B197" s="27"/>
      <c r="C197" s="15" t="s">
        <v>16</v>
      </c>
      <c r="D197" s="15" t="s">
        <v>281</v>
      </c>
      <c r="E197" s="15">
        <v>1</v>
      </c>
      <c r="F197" s="15">
        <v>1</v>
      </c>
      <c r="G197" s="15">
        <v>239</v>
      </c>
      <c r="H197" s="15" t="s">
        <v>313</v>
      </c>
      <c r="I197" s="15" t="s">
        <v>314</v>
      </c>
      <c r="J197" s="15">
        <v>1</v>
      </c>
      <c r="L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f t="shared" si="3"/>
        <v>0</v>
      </c>
    </row>
    <row r="198" spans="1:19" s="15" customFormat="1" x14ac:dyDescent="0.2">
      <c r="A198" s="4">
        <v>196</v>
      </c>
      <c r="B198" s="27"/>
      <c r="C198" s="15" t="s">
        <v>16</v>
      </c>
      <c r="D198" s="15" t="s">
        <v>281</v>
      </c>
      <c r="E198" s="15">
        <v>1</v>
      </c>
      <c r="F198" s="15">
        <v>1</v>
      </c>
      <c r="G198" s="15">
        <v>239</v>
      </c>
      <c r="H198" s="15" t="s">
        <v>315</v>
      </c>
      <c r="I198" s="15" t="s">
        <v>23</v>
      </c>
      <c r="J198" s="15">
        <v>1</v>
      </c>
      <c r="L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f t="shared" si="3"/>
        <v>0</v>
      </c>
    </row>
    <row r="199" spans="1:19" s="15" customFormat="1" x14ac:dyDescent="0.2">
      <c r="A199" s="4">
        <v>197</v>
      </c>
      <c r="B199" s="27"/>
      <c r="C199" s="15" t="s">
        <v>16</v>
      </c>
      <c r="D199" s="15" t="s">
        <v>281</v>
      </c>
      <c r="E199" s="15">
        <v>1</v>
      </c>
      <c r="F199" s="15">
        <v>1</v>
      </c>
      <c r="G199" s="15">
        <v>239</v>
      </c>
      <c r="H199" s="15" t="s">
        <v>316</v>
      </c>
      <c r="I199" s="15" t="s">
        <v>293</v>
      </c>
      <c r="J199" s="15">
        <v>1</v>
      </c>
      <c r="L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f t="shared" si="3"/>
        <v>0</v>
      </c>
    </row>
    <row r="200" spans="1:19" s="15" customFormat="1" x14ac:dyDescent="0.2">
      <c r="A200" s="4">
        <v>198</v>
      </c>
      <c r="B200" s="27"/>
      <c r="C200" s="15" t="s">
        <v>16</v>
      </c>
      <c r="D200" s="15" t="s">
        <v>281</v>
      </c>
      <c r="E200" s="15">
        <v>1</v>
      </c>
      <c r="F200" s="15">
        <v>1</v>
      </c>
      <c r="G200" s="15">
        <v>239</v>
      </c>
      <c r="H200" s="15" t="s">
        <v>317</v>
      </c>
      <c r="I200" s="15" t="s">
        <v>318</v>
      </c>
      <c r="J200" s="15">
        <v>1</v>
      </c>
      <c r="L200" s="15">
        <v>1</v>
      </c>
      <c r="N200" s="15">
        <v>4</v>
      </c>
      <c r="O200" s="15">
        <v>0</v>
      </c>
      <c r="P200" s="15">
        <v>4</v>
      </c>
      <c r="Q200" s="15">
        <v>0</v>
      </c>
      <c r="R200" s="15">
        <v>1</v>
      </c>
      <c r="S200" s="15">
        <f t="shared" si="3"/>
        <v>0</v>
      </c>
    </row>
    <row r="201" spans="1:19" s="15" customFormat="1" x14ac:dyDescent="0.2">
      <c r="A201" s="4">
        <v>199</v>
      </c>
      <c r="B201" s="27"/>
      <c r="C201" s="15" t="s">
        <v>16</v>
      </c>
      <c r="D201" s="15" t="s">
        <v>319</v>
      </c>
      <c r="E201" s="15">
        <v>1</v>
      </c>
      <c r="F201" s="15">
        <v>1</v>
      </c>
      <c r="G201" s="15">
        <v>239</v>
      </c>
      <c r="H201" s="15" t="s">
        <v>317</v>
      </c>
      <c r="I201" s="15" t="s">
        <v>320</v>
      </c>
      <c r="J201" s="15">
        <v>0</v>
      </c>
      <c r="L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f t="shared" si="3"/>
        <v>0</v>
      </c>
    </row>
    <row r="202" spans="1:19" s="15" customFormat="1" x14ac:dyDescent="0.2">
      <c r="A202" s="4">
        <v>200</v>
      </c>
      <c r="B202" s="27"/>
      <c r="C202" s="15" t="s">
        <v>16</v>
      </c>
      <c r="D202" s="15" t="s">
        <v>319</v>
      </c>
      <c r="E202" s="15">
        <v>1</v>
      </c>
      <c r="F202" s="15">
        <v>1</v>
      </c>
      <c r="G202" s="15">
        <v>239</v>
      </c>
      <c r="H202" s="15" t="s">
        <v>321</v>
      </c>
      <c r="I202" s="15" t="s">
        <v>322</v>
      </c>
      <c r="J202" s="15">
        <v>1</v>
      </c>
      <c r="L202" s="15">
        <v>1</v>
      </c>
      <c r="N202" s="15">
        <v>3</v>
      </c>
      <c r="O202" s="15">
        <v>0</v>
      </c>
      <c r="P202" s="15">
        <v>2</v>
      </c>
      <c r="Q202" s="15">
        <v>0</v>
      </c>
      <c r="R202" s="15">
        <v>1</v>
      </c>
      <c r="S202" s="15">
        <f t="shared" si="3"/>
        <v>0</v>
      </c>
    </row>
    <row r="203" spans="1:19" s="15" customFormat="1" x14ac:dyDescent="0.2">
      <c r="A203" s="4">
        <v>201</v>
      </c>
      <c r="B203" s="27"/>
      <c r="C203" s="15" t="s">
        <v>16</v>
      </c>
      <c r="D203" s="15" t="s">
        <v>319</v>
      </c>
      <c r="E203" s="15">
        <v>1</v>
      </c>
      <c r="F203" s="15">
        <v>1</v>
      </c>
      <c r="G203" s="15">
        <v>239</v>
      </c>
      <c r="H203" s="15" t="s">
        <v>323</v>
      </c>
      <c r="I203" s="15" t="s">
        <v>324</v>
      </c>
      <c r="J203" s="15">
        <v>0</v>
      </c>
      <c r="L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f t="shared" si="3"/>
        <v>0</v>
      </c>
    </row>
    <row r="204" spans="1:19" s="15" customFormat="1" x14ac:dyDescent="0.2">
      <c r="A204" s="4">
        <v>202</v>
      </c>
      <c r="B204" s="27"/>
      <c r="C204" s="15" t="s">
        <v>16</v>
      </c>
      <c r="D204" s="15" t="s">
        <v>319</v>
      </c>
      <c r="E204" s="15">
        <v>1</v>
      </c>
      <c r="F204" s="15">
        <v>1</v>
      </c>
      <c r="G204" s="15">
        <v>239</v>
      </c>
      <c r="H204" s="15" t="s">
        <v>325</v>
      </c>
      <c r="I204" s="15" t="s">
        <v>326</v>
      </c>
      <c r="J204" s="15">
        <v>0</v>
      </c>
      <c r="L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f t="shared" si="3"/>
        <v>0</v>
      </c>
    </row>
    <row r="205" spans="1:19" s="15" customFormat="1" x14ac:dyDescent="0.2">
      <c r="A205" s="4">
        <v>203</v>
      </c>
      <c r="B205" s="27"/>
      <c r="C205" s="15" t="s">
        <v>16</v>
      </c>
      <c r="D205" s="15" t="s">
        <v>319</v>
      </c>
      <c r="E205" s="15">
        <v>1</v>
      </c>
      <c r="F205" s="15">
        <v>1</v>
      </c>
      <c r="G205" s="15">
        <v>239</v>
      </c>
      <c r="H205" s="15" t="s">
        <v>307</v>
      </c>
      <c r="I205" s="15" t="s">
        <v>308</v>
      </c>
      <c r="J205" s="15">
        <v>0</v>
      </c>
      <c r="L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f t="shared" si="3"/>
        <v>0</v>
      </c>
    </row>
    <row r="206" spans="1:19" s="15" customFormat="1" x14ac:dyDescent="0.2">
      <c r="A206" s="4">
        <v>204</v>
      </c>
      <c r="B206" s="27"/>
      <c r="C206" s="15" t="s">
        <v>16</v>
      </c>
      <c r="D206" s="15" t="s">
        <v>319</v>
      </c>
      <c r="E206" s="15">
        <v>1</v>
      </c>
      <c r="F206" s="15">
        <v>1</v>
      </c>
      <c r="G206" s="15">
        <v>239</v>
      </c>
      <c r="H206" s="15" t="s">
        <v>327</v>
      </c>
      <c r="I206" s="15" t="s">
        <v>328</v>
      </c>
      <c r="J206" s="15">
        <v>0</v>
      </c>
      <c r="L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f t="shared" si="3"/>
        <v>0</v>
      </c>
    </row>
    <row r="207" spans="1:19" s="15" customFormat="1" x14ac:dyDescent="0.2">
      <c r="A207" s="4">
        <v>205</v>
      </c>
      <c r="B207" s="27"/>
      <c r="C207" s="15" t="s">
        <v>16</v>
      </c>
      <c r="D207" s="15" t="s">
        <v>319</v>
      </c>
      <c r="E207" s="15">
        <v>1</v>
      </c>
      <c r="F207" s="15">
        <v>1</v>
      </c>
      <c r="G207" s="15">
        <v>239</v>
      </c>
      <c r="H207" s="15" t="s">
        <v>329</v>
      </c>
      <c r="I207" s="15" t="s">
        <v>330</v>
      </c>
      <c r="J207" s="15">
        <v>1</v>
      </c>
      <c r="L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f t="shared" si="3"/>
        <v>0</v>
      </c>
    </row>
    <row r="208" spans="1:19" s="15" customFormat="1" x14ac:dyDescent="0.2">
      <c r="A208" s="4">
        <v>206</v>
      </c>
      <c r="B208" s="27"/>
      <c r="C208" s="15" t="s">
        <v>16</v>
      </c>
      <c r="D208" s="15" t="s">
        <v>319</v>
      </c>
      <c r="E208" s="15">
        <v>1</v>
      </c>
      <c r="F208" s="15">
        <v>1</v>
      </c>
      <c r="G208" s="15">
        <v>239</v>
      </c>
      <c r="H208" s="15" t="s">
        <v>331</v>
      </c>
      <c r="I208" s="15" t="s">
        <v>332</v>
      </c>
      <c r="J208" s="15">
        <v>1</v>
      </c>
      <c r="L208" s="15">
        <v>1</v>
      </c>
      <c r="N208" s="15">
        <v>4</v>
      </c>
      <c r="O208" s="15">
        <v>0</v>
      </c>
      <c r="P208" s="15">
        <v>4</v>
      </c>
      <c r="Q208" s="15">
        <v>0</v>
      </c>
      <c r="R208" s="15">
        <v>1</v>
      </c>
      <c r="S208" s="15">
        <f t="shared" si="3"/>
        <v>0</v>
      </c>
    </row>
    <row r="209" spans="1:19" s="15" customFormat="1" x14ac:dyDescent="0.2">
      <c r="A209" s="4">
        <v>207</v>
      </c>
      <c r="B209" s="27"/>
      <c r="C209" s="15" t="s">
        <v>16</v>
      </c>
      <c r="D209" s="15" t="s">
        <v>319</v>
      </c>
      <c r="E209" s="15">
        <v>1</v>
      </c>
      <c r="F209" s="15">
        <v>1</v>
      </c>
      <c r="G209" s="15">
        <v>239</v>
      </c>
      <c r="H209" s="15" t="s">
        <v>333</v>
      </c>
      <c r="I209" s="15" t="s">
        <v>334</v>
      </c>
      <c r="J209" s="15">
        <v>0</v>
      </c>
      <c r="L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f t="shared" si="3"/>
        <v>0</v>
      </c>
    </row>
    <row r="210" spans="1:19" s="15" customFormat="1" x14ac:dyDescent="0.2">
      <c r="A210" s="4">
        <v>208</v>
      </c>
      <c r="B210" s="27"/>
      <c r="C210" s="15" t="s">
        <v>16</v>
      </c>
      <c r="D210" s="15" t="s">
        <v>319</v>
      </c>
      <c r="E210" s="15">
        <v>1</v>
      </c>
      <c r="F210" s="15">
        <v>1</v>
      </c>
      <c r="G210" s="15">
        <v>239</v>
      </c>
      <c r="H210" s="15" t="s">
        <v>335</v>
      </c>
      <c r="I210" s="15" t="s">
        <v>336</v>
      </c>
      <c r="J210" s="15">
        <v>1</v>
      </c>
      <c r="L210" s="15">
        <v>1</v>
      </c>
      <c r="N210" s="15">
        <v>1</v>
      </c>
      <c r="O210" s="15">
        <v>0</v>
      </c>
      <c r="P210" s="15">
        <v>1</v>
      </c>
      <c r="Q210" s="15">
        <v>0</v>
      </c>
      <c r="R210" s="15">
        <v>1</v>
      </c>
      <c r="S210" s="15">
        <f t="shared" si="3"/>
        <v>0</v>
      </c>
    </row>
    <row r="211" spans="1:19" s="15" customFormat="1" x14ac:dyDescent="0.2">
      <c r="A211" s="4">
        <v>209</v>
      </c>
      <c r="B211" s="27"/>
      <c r="C211" s="15" t="s">
        <v>16</v>
      </c>
      <c r="D211" s="15" t="s">
        <v>319</v>
      </c>
      <c r="E211" s="15">
        <v>1</v>
      </c>
      <c r="F211" s="15">
        <v>1</v>
      </c>
      <c r="G211" s="15">
        <v>239</v>
      </c>
      <c r="H211" s="15" t="s">
        <v>337</v>
      </c>
      <c r="I211" s="15" t="s">
        <v>338</v>
      </c>
      <c r="J211" s="15">
        <v>0</v>
      </c>
      <c r="L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f t="shared" si="3"/>
        <v>0</v>
      </c>
    </row>
    <row r="212" spans="1:19" s="15" customFormat="1" x14ac:dyDescent="0.2">
      <c r="A212" s="4">
        <v>210</v>
      </c>
      <c r="B212" s="27"/>
      <c r="C212" s="15" t="s">
        <v>16</v>
      </c>
      <c r="D212" s="15" t="s">
        <v>319</v>
      </c>
      <c r="E212" s="15">
        <v>1</v>
      </c>
      <c r="F212" s="15">
        <v>1</v>
      </c>
      <c r="G212" s="15">
        <v>239</v>
      </c>
      <c r="H212" s="15" t="s">
        <v>339</v>
      </c>
      <c r="I212" s="15" t="s">
        <v>340</v>
      </c>
      <c r="J212" s="15">
        <v>0</v>
      </c>
      <c r="L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f t="shared" si="3"/>
        <v>0</v>
      </c>
    </row>
    <row r="213" spans="1:19" s="15" customFormat="1" x14ac:dyDescent="0.2">
      <c r="A213" s="4">
        <v>211</v>
      </c>
      <c r="B213" s="27"/>
      <c r="C213" s="15" t="s">
        <v>16</v>
      </c>
      <c r="D213" s="15" t="s">
        <v>319</v>
      </c>
      <c r="E213" s="15">
        <v>1</v>
      </c>
      <c r="F213" s="15">
        <v>1</v>
      </c>
      <c r="G213" s="15">
        <v>239</v>
      </c>
      <c r="H213" s="15" t="s">
        <v>341</v>
      </c>
      <c r="I213" s="15" t="s">
        <v>23</v>
      </c>
      <c r="J213" s="15">
        <v>1</v>
      </c>
      <c r="L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f t="shared" si="3"/>
        <v>0</v>
      </c>
    </row>
    <row r="214" spans="1:19" s="15" customFormat="1" x14ac:dyDescent="0.2">
      <c r="A214" s="4">
        <v>212</v>
      </c>
      <c r="B214" s="27"/>
      <c r="C214" s="15" t="s">
        <v>16</v>
      </c>
      <c r="D214" s="15" t="s">
        <v>319</v>
      </c>
      <c r="E214" s="15">
        <v>1</v>
      </c>
      <c r="F214" s="15">
        <v>1</v>
      </c>
      <c r="G214" s="15">
        <v>239</v>
      </c>
      <c r="H214" s="15" t="s">
        <v>342</v>
      </c>
      <c r="I214" s="15" t="s">
        <v>343</v>
      </c>
      <c r="J214" s="15">
        <v>0</v>
      </c>
      <c r="L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f t="shared" si="3"/>
        <v>0</v>
      </c>
    </row>
    <row r="215" spans="1:19" s="15" customFormat="1" x14ac:dyDescent="0.2">
      <c r="A215" s="4">
        <v>213</v>
      </c>
      <c r="B215" s="27"/>
      <c r="C215" s="15" t="s">
        <v>16</v>
      </c>
      <c r="D215" s="15" t="s">
        <v>319</v>
      </c>
      <c r="E215" s="15">
        <v>1</v>
      </c>
      <c r="F215" s="15">
        <v>1</v>
      </c>
      <c r="G215" s="15">
        <v>239</v>
      </c>
      <c r="H215" s="15" t="s">
        <v>344</v>
      </c>
      <c r="I215" s="15" t="s">
        <v>345</v>
      </c>
      <c r="J215" s="15">
        <v>0</v>
      </c>
      <c r="L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f t="shared" si="3"/>
        <v>0</v>
      </c>
    </row>
    <row r="216" spans="1:19" s="15" customFormat="1" x14ac:dyDescent="0.2">
      <c r="A216" s="4">
        <v>214</v>
      </c>
      <c r="B216" s="27"/>
      <c r="C216" s="15" t="s">
        <v>16</v>
      </c>
      <c r="D216" s="15" t="s">
        <v>319</v>
      </c>
      <c r="E216" s="15">
        <v>1</v>
      </c>
      <c r="F216" s="15">
        <v>1</v>
      </c>
      <c r="G216" s="15">
        <v>239</v>
      </c>
      <c r="H216" s="15" t="s">
        <v>346</v>
      </c>
      <c r="I216" s="15" t="s">
        <v>293</v>
      </c>
      <c r="J216" s="15">
        <v>1</v>
      </c>
      <c r="L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f t="shared" si="3"/>
        <v>0</v>
      </c>
    </row>
    <row r="217" spans="1:19" s="15" customFormat="1" x14ac:dyDescent="0.2">
      <c r="A217" s="4">
        <v>215</v>
      </c>
      <c r="B217" s="27"/>
      <c r="C217" s="15" t="s">
        <v>16</v>
      </c>
      <c r="D217" s="15" t="s">
        <v>319</v>
      </c>
      <c r="E217" s="15">
        <v>1</v>
      </c>
      <c r="F217" s="15">
        <v>1</v>
      </c>
      <c r="G217" s="15">
        <v>239</v>
      </c>
      <c r="H217" s="15" t="s">
        <v>347</v>
      </c>
      <c r="I217" s="15" t="s">
        <v>348</v>
      </c>
      <c r="J217" s="15">
        <v>0</v>
      </c>
      <c r="L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f t="shared" si="3"/>
        <v>0</v>
      </c>
    </row>
    <row r="218" spans="1:19" s="15" customFormat="1" x14ac:dyDescent="0.2">
      <c r="A218" s="4">
        <v>216</v>
      </c>
      <c r="B218" s="27"/>
      <c r="C218" s="15" t="s">
        <v>16</v>
      </c>
      <c r="D218" s="15" t="s">
        <v>319</v>
      </c>
      <c r="E218" s="15">
        <v>1</v>
      </c>
      <c r="F218" s="15">
        <v>1</v>
      </c>
      <c r="G218" s="15">
        <v>239</v>
      </c>
      <c r="H218" s="15" t="s">
        <v>349</v>
      </c>
      <c r="I218" s="15" t="s">
        <v>350</v>
      </c>
      <c r="J218" s="15">
        <v>1</v>
      </c>
      <c r="L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f t="shared" si="3"/>
        <v>0</v>
      </c>
    </row>
    <row r="219" spans="1:19" s="15" customFormat="1" x14ac:dyDescent="0.2">
      <c r="A219" s="4">
        <v>217</v>
      </c>
      <c r="B219" s="27"/>
      <c r="C219" s="15" t="s">
        <v>16</v>
      </c>
      <c r="D219" s="15" t="s">
        <v>319</v>
      </c>
      <c r="E219" s="15">
        <v>1</v>
      </c>
      <c r="F219" s="15">
        <v>1</v>
      </c>
      <c r="G219" s="15">
        <v>239</v>
      </c>
      <c r="H219" s="15" t="s">
        <v>344</v>
      </c>
      <c r="I219" s="15" t="s">
        <v>345</v>
      </c>
      <c r="J219" s="15">
        <v>0</v>
      </c>
      <c r="L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f t="shared" si="3"/>
        <v>0</v>
      </c>
    </row>
    <row r="220" spans="1:19" s="15" customFormat="1" x14ac:dyDescent="0.2">
      <c r="A220" s="4">
        <v>218</v>
      </c>
      <c r="B220" s="27"/>
      <c r="C220" s="15" t="s">
        <v>16</v>
      </c>
      <c r="D220" s="15" t="s">
        <v>351</v>
      </c>
      <c r="E220" s="15">
        <v>1</v>
      </c>
      <c r="F220" s="15">
        <v>1</v>
      </c>
      <c r="G220" s="15">
        <v>239</v>
      </c>
      <c r="H220" s="15" t="s">
        <v>317</v>
      </c>
      <c r="I220" s="15" t="s">
        <v>352</v>
      </c>
      <c r="J220" s="15">
        <v>1</v>
      </c>
      <c r="L220" s="15">
        <v>1</v>
      </c>
      <c r="N220" s="15">
        <v>3</v>
      </c>
      <c r="O220" s="15">
        <v>0</v>
      </c>
      <c r="P220" s="15">
        <v>3</v>
      </c>
      <c r="Q220" s="15">
        <v>0</v>
      </c>
      <c r="R220" s="15">
        <v>1</v>
      </c>
      <c r="S220" s="15">
        <f t="shared" si="3"/>
        <v>0</v>
      </c>
    </row>
    <row r="221" spans="1:19" s="15" customFormat="1" x14ac:dyDescent="0.2">
      <c r="A221" s="4">
        <v>219</v>
      </c>
      <c r="B221" s="27"/>
      <c r="C221" s="15" t="s">
        <v>16</v>
      </c>
      <c r="D221" s="15" t="s">
        <v>351</v>
      </c>
      <c r="E221" s="15">
        <v>1</v>
      </c>
      <c r="F221" s="15">
        <v>1</v>
      </c>
      <c r="G221" s="15">
        <v>239</v>
      </c>
      <c r="H221" s="15" t="s">
        <v>353</v>
      </c>
      <c r="I221" s="15" t="s">
        <v>23</v>
      </c>
      <c r="J221" s="15">
        <v>1</v>
      </c>
      <c r="L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f t="shared" si="3"/>
        <v>0</v>
      </c>
    </row>
    <row r="222" spans="1:19" s="15" customFormat="1" x14ac:dyDescent="0.2">
      <c r="A222" s="4">
        <v>220</v>
      </c>
      <c r="B222" s="27"/>
      <c r="C222" s="15" t="s">
        <v>16</v>
      </c>
      <c r="D222" s="15" t="s">
        <v>351</v>
      </c>
      <c r="E222" s="15">
        <v>1</v>
      </c>
      <c r="F222" s="15">
        <v>1</v>
      </c>
      <c r="G222" s="15">
        <v>239</v>
      </c>
      <c r="H222" s="15" t="s">
        <v>354</v>
      </c>
      <c r="I222" s="15" t="s">
        <v>355</v>
      </c>
      <c r="J222" s="15">
        <v>1</v>
      </c>
      <c r="L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f t="shared" si="3"/>
        <v>0</v>
      </c>
    </row>
    <row r="223" spans="1:19" s="15" customFormat="1" x14ac:dyDescent="0.2">
      <c r="A223" s="4">
        <v>221</v>
      </c>
      <c r="B223" s="27"/>
      <c r="C223" s="15" t="s">
        <v>16</v>
      </c>
      <c r="D223" s="15" t="s">
        <v>351</v>
      </c>
      <c r="E223" s="15">
        <v>1</v>
      </c>
      <c r="F223" s="15">
        <v>1</v>
      </c>
      <c r="G223" s="15">
        <v>239</v>
      </c>
      <c r="H223" s="15" t="s">
        <v>356</v>
      </c>
      <c r="I223" s="15" t="s">
        <v>357</v>
      </c>
      <c r="J223" s="15">
        <v>0</v>
      </c>
      <c r="L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f t="shared" si="3"/>
        <v>0</v>
      </c>
    </row>
    <row r="224" spans="1:19" s="15" customFormat="1" x14ac:dyDescent="0.2">
      <c r="A224" s="4">
        <v>222</v>
      </c>
      <c r="B224" s="27"/>
      <c r="C224" s="15" t="s">
        <v>16</v>
      </c>
      <c r="D224" s="15" t="s">
        <v>351</v>
      </c>
      <c r="E224" s="15">
        <v>1</v>
      </c>
      <c r="F224" s="15">
        <v>1</v>
      </c>
      <c r="G224" s="15">
        <v>239</v>
      </c>
      <c r="H224" s="15" t="s">
        <v>358</v>
      </c>
      <c r="I224" s="15" t="s">
        <v>106</v>
      </c>
      <c r="J224" s="15">
        <v>1</v>
      </c>
      <c r="L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f t="shared" si="3"/>
        <v>0</v>
      </c>
    </row>
    <row r="225" spans="1:19" s="15" customFormat="1" x14ac:dyDescent="0.2">
      <c r="A225" s="4">
        <v>223</v>
      </c>
      <c r="B225" s="27"/>
      <c r="C225" s="15" t="s">
        <v>16</v>
      </c>
      <c r="D225" s="15" t="s">
        <v>351</v>
      </c>
      <c r="E225" s="15">
        <v>1</v>
      </c>
      <c r="F225" s="15">
        <v>1</v>
      </c>
      <c r="G225" s="15">
        <v>239</v>
      </c>
      <c r="H225" s="15" t="s">
        <v>359</v>
      </c>
      <c r="I225" s="15" t="s">
        <v>360</v>
      </c>
      <c r="J225" s="15">
        <v>1</v>
      </c>
      <c r="L225" s="15">
        <v>1</v>
      </c>
      <c r="N225" s="15">
        <v>1</v>
      </c>
      <c r="O225" s="15">
        <v>0</v>
      </c>
      <c r="P225" s="15">
        <v>1</v>
      </c>
      <c r="Q225" s="15">
        <v>0</v>
      </c>
      <c r="R225" s="15">
        <v>1</v>
      </c>
      <c r="S225" s="15">
        <f t="shared" si="3"/>
        <v>0</v>
      </c>
    </row>
    <row r="226" spans="1:19" s="15" customFormat="1" x14ac:dyDescent="0.2">
      <c r="A226" s="4">
        <v>224</v>
      </c>
      <c r="B226" s="27"/>
      <c r="C226" s="15" t="s">
        <v>16</v>
      </c>
      <c r="D226" s="15" t="s">
        <v>351</v>
      </c>
      <c r="E226" s="15">
        <v>1</v>
      </c>
      <c r="F226" s="15">
        <v>1</v>
      </c>
      <c r="G226" s="15">
        <v>239</v>
      </c>
      <c r="H226" s="15" t="s">
        <v>359</v>
      </c>
      <c r="I226" s="15" t="s">
        <v>23</v>
      </c>
      <c r="J226" s="15">
        <v>1</v>
      </c>
      <c r="L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f t="shared" si="3"/>
        <v>0</v>
      </c>
    </row>
    <row r="227" spans="1:19" s="15" customFormat="1" x14ac:dyDescent="0.2">
      <c r="A227" s="4">
        <v>225</v>
      </c>
      <c r="B227" s="27"/>
      <c r="C227" s="15" t="s">
        <v>16</v>
      </c>
      <c r="D227" s="15" t="s">
        <v>351</v>
      </c>
      <c r="E227" s="15">
        <v>1</v>
      </c>
      <c r="F227" s="15">
        <v>1</v>
      </c>
      <c r="G227" s="15">
        <v>239</v>
      </c>
      <c r="H227" s="15" t="s">
        <v>361</v>
      </c>
      <c r="I227" s="15" t="s">
        <v>330</v>
      </c>
      <c r="J227" s="15">
        <v>1</v>
      </c>
      <c r="L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f t="shared" si="3"/>
        <v>0</v>
      </c>
    </row>
    <row r="228" spans="1:19" s="15" customFormat="1" x14ac:dyDescent="0.2">
      <c r="A228" s="4">
        <v>226</v>
      </c>
      <c r="B228" s="27"/>
      <c r="C228" s="15" t="s">
        <v>16</v>
      </c>
      <c r="D228" s="15" t="s">
        <v>351</v>
      </c>
      <c r="E228" s="15">
        <v>1</v>
      </c>
      <c r="F228" s="15">
        <v>1</v>
      </c>
      <c r="G228" s="15">
        <v>239</v>
      </c>
      <c r="H228" s="15" t="s">
        <v>342</v>
      </c>
      <c r="I228" s="15" t="s">
        <v>343</v>
      </c>
      <c r="J228" s="15">
        <v>0</v>
      </c>
      <c r="L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f t="shared" si="3"/>
        <v>0</v>
      </c>
    </row>
    <row r="229" spans="1:19" s="15" customFormat="1" x14ac:dyDescent="0.2">
      <c r="A229" s="4">
        <v>227</v>
      </c>
      <c r="B229" s="27"/>
      <c r="C229" s="15" t="s">
        <v>16</v>
      </c>
      <c r="D229" s="15" t="s">
        <v>351</v>
      </c>
      <c r="E229" s="15">
        <v>1</v>
      </c>
      <c r="F229" s="15">
        <v>1</v>
      </c>
      <c r="G229" s="15">
        <v>239</v>
      </c>
      <c r="H229" s="15" t="s">
        <v>362</v>
      </c>
      <c r="I229" s="15" t="s">
        <v>363</v>
      </c>
      <c r="J229" s="15">
        <v>1</v>
      </c>
      <c r="L229" s="15">
        <v>1</v>
      </c>
      <c r="N229" s="15">
        <v>1</v>
      </c>
      <c r="O229" s="15">
        <v>0</v>
      </c>
      <c r="P229" s="15">
        <v>1</v>
      </c>
      <c r="Q229" s="15">
        <v>0</v>
      </c>
      <c r="R229" s="15">
        <v>1</v>
      </c>
      <c r="S229" s="15">
        <f t="shared" si="3"/>
        <v>0</v>
      </c>
    </row>
    <row r="230" spans="1:19" s="15" customFormat="1" x14ac:dyDescent="0.2">
      <c r="A230" s="4">
        <v>228</v>
      </c>
      <c r="B230" s="27"/>
      <c r="C230" s="15" t="s">
        <v>16</v>
      </c>
      <c r="D230" s="15" t="s">
        <v>351</v>
      </c>
      <c r="E230" s="15">
        <v>1</v>
      </c>
      <c r="F230" s="15">
        <v>1</v>
      </c>
      <c r="G230" s="15">
        <v>239</v>
      </c>
      <c r="H230" s="15" t="s">
        <v>364</v>
      </c>
      <c r="I230" s="15" t="s">
        <v>365</v>
      </c>
      <c r="J230" s="15">
        <v>0</v>
      </c>
      <c r="L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f t="shared" si="3"/>
        <v>0</v>
      </c>
    </row>
    <row r="231" spans="1:19" s="15" customFormat="1" x14ac:dyDescent="0.2">
      <c r="A231" s="4">
        <v>229</v>
      </c>
      <c r="B231" s="27"/>
      <c r="C231" s="15" t="s">
        <v>16</v>
      </c>
      <c r="D231" s="15" t="s">
        <v>351</v>
      </c>
      <c r="E231" s="15">
        <v>1</v>
      </c>
      <c r="F231" s="15">
        <v>1</v>
      </c>
      <c r="G231" s="15">
        <v>239</v>
      </c>
      <c r="H231" s="15" t="s">
        <v>366</v>
      </c>
      <c r="I231" s="15" t="s">
        <v>301</v>
      </c>
      <c r="J231" s="15">
        <v>0</v>
      </c>
      <c r="L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f t="shared" si="3"/>
        <v>0</v>
      </c>
    </row>
    <row r="232" spans="1:19" s="15" customFormat="1" x14ac:dyDescent="0.2">
      <c r="A232" s="4">
        <v>230</v>
      </c>
      <c r="B232" s="27"/>
      <c r="C232" s="15" t="s">
        <v>16</v>
      </c>
      <c r="D232" s="15" t="s">
        <v>351</v>
      </c>
      <c r="E232" s="15">
        <v>1</v>
      </c>
      <c r="F232" s="15">
        <v>1</v>
      </c>
      <c r="G232" s="15">
        <v>239</v>
      </c>
      <c r="H232" s="15" t="s">
        <v>367</v>
      </c>
      <c r="I232" s="15" t="s">
        <v>368</v>
      </c>
      <c r="J232" s="15">
        <v>0</v>
      </c>
      <c r="L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f t="shared" si="3"/>
        <v>0</v>
      </c>
    </row>
    <row r="233" spans="1:19" s="15" customFormat="1" x14ac:dyDescent="0.2">
      <c r="A233" s="4">
        <v>231</v>
      </c>
      <c r="B233" s="27"/>
      <c r="C233" s="15" t="s">
        <v>16</v>
      </c>
      <c r="D233" s="15" t="s">
        <v>351</v>
      </c>
      <c r="E233" s="15">
        <v>1</v>
      </c>
      <c r="F233" s="15">
        <v>1</v>
      </c>
      <c r="G233" s="15">
        <v>239</v>
      </c>
      <c r="H233" s="15" t="s">
        <v>369</v>
      </c>
      <c r="I233" s="15" t="s">
        <v>370</v>
      </c>
      <c r="J233" s="15">
        <v>0</v>
      </c>
      <c r="L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f t="shared" si="3"/>
        <v>0</v>
      </c>
    </row>
    <row r="234" spans="1:19" s="15" customFormat="1" x14ac:dyDescent="0.2">
      <c r="A234" s="4">
        <v>232</v>
      </c>
      <c r="B234" s="27"/>
      <c r="C234" s="15" t="s">
        <v>16</v>
      </c>
      <c r="D234" s="15" t="s">
        <v>351</v>
      </c>
      <c r="E234" s="15">
        <v>1</v>
      </c>
      <c r="F234" s="15">
        <v>1</v>
      </c>
      <c r="G234" s="15">
        <v>239</v>
      </c>
      <c r="H234" s="15" t="s">
        <v>371</v>
      </c>
      <c r="I234" s="15" t="s">
        <v>372</v>
      </c>
      <c r="J234" s="15">
        <v>1</v>
      </c>
      <c r="L234" s="15">
        <v>1</v>
      </c>
      <c r="N234" s="15">
        <v>1</v>
      </c>
      <c r="O234" s="15">
        <v>0</v>
      </c>
      <c r="P234" s="15">
        <v>1</v>
      </c>
      <c r="Q234" s="15">
        <v>0</v>
      </c>
      <c r="R234" s="15">
        <v>1</v>
      </c>
      <c r="S234" s="15">
        <f t="shared" si="3"/>
        <v>0</v>
      </c>
    </row>
    <row r="235" spans="1:19" s="15" customFormat="1" x14ac:dyDescent="0.2">
      <c r="A235" s="4">
        <v>233</v>
      </c>
      <c r="B235" s="27"/>
      <c r="C235" s="15" t="s">
        <v>16</v>
      </c>
      <c r="D235" s="15" t="s">
        <v>351</v>
      </c>
      <c r="E235" s="15">
        <v>1</v>
      </c>
      <c r="F235" s="15">
        <v>1</v>
      </c>
      <c r="G235" s="15">
        <v>239</v>
      </c>
      <c r="H235" s="15" t="s">
        <v>325</v>
      </c>
      <c r="I235" s="15" t="s">
        <v>373</v>
      </c>
      <c r="J235" s="15">
        <v>0</v>
      </c>
      <c r="L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f t="shared" si="3"/>
        <v>0</v>
      </c>
    </row>
    <row r="236" spans="1:19" s="15" customFormat="1" x14ac:dyDescent="0.2">
      <c r="A236" s="4">
        <v>234</v>
      </c>
      <c r="B236" s="27"/>
      <c r="C236" s="15" t="s">
        <v>16</v>
      </c>
      <c r="D236" s="15" t="s">
        <v>351</v>
      </c>
      <c r="E236" s="15">
        <v>1</v>
      </c>
      <c r="F236" s="15">
        <v>1</v>
      </c>
      <c r="G236" s="15">
        <v>239</v>
      </c>
      <c r="H236" s="15" t="s">
        <v>374</v>
      </c>
      <c r="I236" s="15" t="s">
        <v>375</v>
      </c>
      <c r="J236" s="15">
        <v>0</v>
      </c>
      <c r="L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f t="shared" si="3"/>
        <v>0</v>
      </c>
    </row>
    <row r="237" spans="1:19" s="15" customFormat="1" x14ac:dyDescent="0.2">
      <c r="A237" s="4">
        <v>235</v>
      </c>
      <c r="B237" s="27"/>
      <c r="C237" s="15" t="s">
        <v>16</v>
      </c>
      <c r="D237" s="15" t="s">
        <v>351</v>
      </c>
      <c r="E237" s="15">
        <v>1</v>
      </c>
      <c r="F237" s="15">
        <v>1</v>
      </c>
      <c r="G237" s="15">
        <v>239</v>
      </c>
      <c r="H237" s="15" t="s">
        <v>376</v>
      </c>
      <c r="I237" s="15" t="s">
        <v>377</v>
      </c>
      <c r="J237" s="15">
        <v>0</v>
      </c>
      <c r="L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f t="shared" si="3"/>
        <v>0</v>
      </c>
    </row>
    <row r="238" spans="1:19" s="15" customFormat="1" x14ac:dyDescent="0.2">
      <c r="A238" s="4">
        <v>236</v>
      </c>
      <c r="B238" s="27"/>
      <c r="C238" s="15" t="s">
        <v>16</v>
      </c>
      <c r="D238" s="15" t="s">
        <v>351</v>
      </c>
      <c r="E238" s="15">
        <v>1</v>
      </c>
      <c r="F238" s="15">
        <v>1</v>
      </c>
      <c r="G238" s="15">
        <v>239</v>
      </c>
      <c r="H238" s="15" t="s">
        <v>378</v>
      </c>
      <c r="I238" s="15" t="s">
        <v>297</v>
      </c>
      <c r="J238" s="15">
        <v>1</v>
      </c>
      <c r="L238" s="15">
        <v>1</v>
      </c>
      <c r="N238" s="15">
        <v>1</v>
      </c>
      <c r="O238" s="15">
        <v>0</v>
      </c>
      <c r="P238" s="15">
        <v>1</v>
      </c>
      <c r="Q238" s="15">
        <v>0</v>
      </c>
      <c r="R238" s="15">
        <v>1</v>
      </c>
      <c r="S238" s="15">
        <f t="shared" si="3"/>
        <v>0</v>
      </c>
    </row>
    <row r="239" spans="1:19" s="15" customFormat="1" x14ac:dyDescent="0.2">
      <c r="A239" s="4">
        <v>237</v>
      </c>
      <c r="B239" s="28"/>
      <c r="C239" s="15" t="s">
        <v>16</v>
      </c>
      <c r="D239" s="15" t="s">
        <v>351</v>
      </c>
      <c r="E239" s="15">
        <v>1</v>
      </c>
      <c r="F239" s="15">
        <v>1</v>
      </c>
      <c r="G239" s="15">
        <v>239</v>
      </c>
      <c r="H239" s="15" t="s">
        <v>379</v>
      </c>
      <c r="I239" s="15" t="s">
        <v>380</v>
      </c>
      <c r="J239" s="15">
        <v>1</v>
      </c>
      <c r="L239" s="15">
        <v>1</v>
      </c>
      <c r="N239" s="15">
        <v>2</v>
      </c>
      <c r="O239" s="15">
        <v>0</v>
      </c>
      <c r="P239" s="15">
        <v>2</v>
      </c>
      <c r="Q239" s="15">
        <v>0</v>
      </c>
      <c r="R239" s="15">
        <v>1</v>
      </c>
      <c r="S239" s="15">
        <f t="shared" si="3"/>
        <v>0</v>
      </c>
    </row>
    <row r="240" spans="1:19" s="17" customFormat="1" x14ac:dyDescent="0.2">
      <c r="A240" s="16">
        <v>238</v>
      </c>
      <c r="B240" s="29" t="s">
        <v>381</v>
      </c>
      <c r="C240" s="17" t="s">
        <v>16</v>
      </c>
      <c r="D240" s="17" t="s">
        <v>382</v>
      </c>
      <c r="E240" s="17">
        <v>1</v>
      </c>
      <c r="F240" s="17">
        <v>1</v>
      </c>
      <c r="G240" s="17">
        <v>213</v>
      </c>
      <c r="H240" s="17" t="s">
        <v>383</v>
      </c>
      <c r="I240" s="17" t="s">
        <v>384</v>
      </c>
      <c r="J240" s="17">
        <v>1</v>
      </c>
      <c r="L240" s="17">
        <v>0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f t="shared" si="3"/>
        <v>0</v>
      </c>
    </row>
    <row r="241" spans="1:19" s="17" customFormat="1" x14ac:dyDescent="0.2">
      <c r="A241" s="16">
        <v>239</v>
      </c>
      <c r="B241" s="30"/>
      <c r="C241" s="17" t="s">
        <v>16</v>
      </c>
      <c r="D241" s="17" t="s">
        <v>382</v>
      </c>
      <c r="E241" s="17">
        <v>1</v>
      </c>
      <c r="F241" s="17">
        <v>1</v>
      </c>
      <c r="G241" s="17">
        <v>213</v>
      </c>
      <c r="H241" s="17" t="s">
        <v>385</v>
      </c>
      <c r="I241" s="17" t="s">
        <v>386</v>
      </c>
      <c r="J241" s="17">
        <v>1</v>
      </c>
      <c r="L241" s="17">
        <v>0</v>
      </c>
      <c r="N241" s="17">
        <v>0</v>
      </c>
      <c r="O241" s="17">
        <v>0</v>
      </c>
      <c r="P241" s="17">
        <v>0</v>
      </c>
      <c r="Q241" s="17">
        <v>0</v>
      </c>
      <c r="R241" s="17">
        <v>0</v>
      </c>
      <c r="S241" s="17">
        <f t="shared" si="3"/>
        <v>0</v>
      </c>
    </row>
    <row r="242" spans="1:19" s="17" customFormat="1" x14ac:dyDescent="0.2">
      <c r="A242" s="16">
        <v>240</v>
      </c>
      <c r="B242" s="30"/>
      <c r="C242" s="17" t="s">
        <v>16</v>
      </c>
      <c r="D242" s="17" t="s">
        <v>382</v>
      </c>
      <c r="E242" s="17">
        <v>1</v>
      </c>
      <c r="F242" s="17">
        <v>1</v>
      </c>
      <c r="G242" s="17">
        <v>213</v>
      </c>
      <c r="H242" s="17" t="s">
        <v>387</v>
      </c>
      <c r="I242" s="17" t="s">
        <v>388</v>
      </c>
      <c r="J242" s="17">
        <v>1</v>
      </c>
      <c r="L242" s="17">
        <v>0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7">
        <f t="shared" si="3"/>
        <v>0</v>
      </c>
    </row>
    <row r="243" spans="1:19" s="17" customFormat="1" x14ac:dyDescent="0.2">
      <c r="A243" s="16">
        <v>241</v>
      </c>
      <c r="B243" s="30"/>
      <c r="C243" s="17" t="s">
        <v>16</v>
      </c>
      <c r="D243" s="17" t="s">
        <v>382</v>
      </c>
      <c r="E243" s="17">
        <v>1</v>
      </c>
      <c r="F243" s="17">
        <v>1</v>
      </c>
      <c r="G243" s="17">
        <v>213</v>
      </c>
      <c r="H243" s="17" t="s">
        <v>389</v>
      </c>
      <c r="I243" s="17" t="s">
        <v>390</v>
      </c>
      <c r="J243" s="17">
        <v>1</v>
      </c>
      <c r="L243" s="17">
        <v>0</v>
      </c>
      <c r="N243" s="17">
        <v>0</v>
      </c>
      <c r="O243" s="17">
        <v>0</v>
      </c>
      <c r="P243" s="17">
        <v>0</v>
      </c>
      <c r="Q243" s="17">
        <v>0</v>
      </c>
      <c r="R243" s="17">
        <v>0</v>
      </c>
      <c r="S243" s="17">
        <f t="shared" si="3"/>
        <v>0</v>
      </c>
    </row>
    <row r="244" spans="1:19" s="17" customFormat="1" x14ac:dyDescent="0.2">
      <c r="A244" s="16">
        <v>242</v>
      </c>
      <c r="B244" s="30"/>
      <c r="C244" s="17" t="s">
        <v>16</v>
      </c>
      <c r="D244" s="17" t="s">
        <v>382</v>
      </c>
      <c r="E244" s="17">
        <v>1</v>
      </c>
      <c r="F244" s="17">
        <v>1</v>
      </c>
      <c r="G244" s="17">
        <v>213</v>
      </c>
      <c r="H244" s="17" t="s">
        <v>391</v>
      </c>
      <c r="I244" s="17" t="s">
        <v>392</v>
      </c>
      <c r="J244" s="17">
        <v>1</v>
      </c>
      <c r="L244" s="17">
        <v>0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7">
        <f t="shared" si="3"/>
        <v>0</v>
      </c>
    </row>
    <row r="245" spans="1:19" s="17" customFormat="1" x14ac:dyDescent="0.2">
      <c r="A245" s="16">
        <v>243</v>
      </c>
      <c r="B245" s="30"/>
      <c r="C245" s="17" t="s">
        <v>16</v>
      </c>
      <c r="D245" s="17" t="s">
        <v>382</v>
      </c>
      <c r="E245" s="17">
        <v>1</v>
      </c>
      <c r="F245" s="17">
        <v>1</v>
      </c>
      <c r="G245" s="17">
        <v>213</v>
      </c>
      <c r="H245" s="17" t="s">
        <v>393</v>
      </c>
      <c r="I245" s="17" t="s">
        <v>394</v>
      </c>
      <c r="J245" s="17">
        <v>1</v>
      </c>
      <c r="L245" s="17">
        <v>0</v>
      </c>
      <c r="N245" s="17">
        <v>0</v>
      </c>
      <c r="O245" s="17">
        <v>0</v>
      </c>
      <c r="P245" s="17">
        <v>0</v>
      </c>
      <c r="Q245" s="17">
        <v>0</v>
      </c>
      <c r="R245" s="17">
        <v>0</v>
      </c>
      <c r="S245" s="17">
        <f t="shared" si="3"/>
        <v>0</v>
      </c>
    </row>
    <row r="246" spans="1:19" s="17" customFormat="1" x14ac:dyDescent="0.2">
      <c r="A246" s="16">
        <v>244</v>
      </c>
      <c r="B246" s="30"/>
      <c r="C246" s="17" t="s">
        <v>16</v>
      </c>
      <c r="D246" s="17" t="s">
        <v>382</v>
      </c>
      <c r="E246" s="17">
        <v>1</v>
      </c>
      <c r="F246" s="17">
        <v>1</v>
      </c>
      <c r="G246" s="17">
        <v>213</v>
      </c>
      <c r="H246" s="17" t="s">
        <v>395</v>
      </c>
      <c r="I246" s="17" t="s">
        <v>396</v>
      </c>
      <c r="J246" s="17">
        <v>0</v>
      </c>
      <c r="L246" s="17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7">
        <f t="shared" si="3"/>
        <v>0</v>
      </c>
    </row>
    <row r="247" spans="1:19" s="17" customFormat="1" x14ac:dyDescent="0.2">
      <c r="A247" s="16">
        <v>245</v>
      </c>
      <c r="B247" s="30"/>
      <c r="C247" s="17" t="s">
        <v>16</v>
      </c>
      <c r="D247" s="17" t="s">
        <v>382</v>
      </c>
      <c r="E247" s="17">
        <v>1</v>
      </c>
      <c r="F247" s="17">
        <v>1</v>
      </c>
      <c r="G247" s="17">
        <v>213</v>
      </c>
      <c r="H247" s="17" t="s">
        <v>387</v>
      </c>
      <c r="I247" s="17" t="s">
        <v>397</v>
      </c>
      <c r="J247" s="17">
        <v>0</v>
      </c>
      <c r="L247" s="17">
        <v>0</v>
      </c>
      <c r="N247" s="17">
        <v>0</v>
      </c>
      <c r="O247" s="17">
        <v>0</v>
      </c>
      <c r="P247" s="17">
        <v>0</v>
      </c>
      <c r="Q247" s="17">
        <v>0</v>
      </c>
      <c r="R247" s="17">
        <v>0</v>
      </c>
      <c r="S247" s="17">
        <f t="shared" si="3"/>
        <v>0</v>
      </c>
    </row>
    <row r="248" spans="1:19" s="17" customFormat="1" x14ac:dyDescent="0.2">
      <c r="A248" s="16">
        <v>246</v>
      </c>
      <c r="B248" s="30"/>
      <c r="C248" s="17" t="s">
        <v>16</v>
      </c>
      <c r="D248" s="17" t="s">
        <v>382</v>
      </c>
      <c r="E248" s="17">
        <v>1</v>
      </c>
      <c r="F248" s="17">
        <v>1</v>
      </c>
      <c r="G248" s="17">
        <v>213</v>
      </c>
      <c r="H248" s="17" t="s">
        <v>398</v>
      </c>
      <c r="I248" s="17" t="s">
        <v>399</v>
      </c>
      <c r="J248" s="17">
        <v>1</v>
      </c>
      <c r="L248" s="17">
        <v>1</v>
      </c>
      <c r="N248" s="17">
        <v>2</v>
      </c>
      <c r="O248" s="17">
        <v>0</v>
      </c>
      <c r="P248" s="17">
        <v>2</v>
      </c>
      <c r="Q248" s="17">
        <v>0</v>
      </c>
      <c r="R248" s="17">
        <v>1</v>
      </c>
      <c r="S248" s="17">
        <f t="shared" si="3"/>
        <v>0</v>
      </c>
    </row>
    <row r="249" spans="1:19" s="17" customFormat="1" x14ac:dyDescent="0.2">
      <c r="A249" s="16">
        <v>247</v>
      </c>
      <c r="B249" s="30"/>
      <c r="C249" s="17" t="s">
        <v>16</v>
      </c>
      <c r="D249" s="17" t="s">
        <v>382</v>
      </c>
      <c r="E249" s="17">
        <v>1</v>
      </c>
      <c r="F249" s="17">
        <v>1</v>
      </c>
      <c r="G249" s="17">
        <v>213</v>
      </c>
      <c r="H249" s="17" t="s">
        <v>400</v>
      </c>
      <c r="I249" s="17" t="s">
        <v>401</v>
      </c>
      <c r="J249" s="17">
        <v>0</v>
      </c>
      <c r="L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f t="shared" si="3"/>
        <v>0</v>
      </c>
    </row>
    <row r="250" spans="1:19" s="17" customFormat="1" x14ac:dyDescent="0.2">
      <c r="A250" s="16">
        <v>248</v>
      </c>
      <c r="B250" s="30"/>
      <c r="C250" s="17" t="s">
        <v>16</v>
      </c>
      <c r="D250" s="17" t="s">
        <v>382</v>
      </c>
      <c r="E250" s="17">
        <v>1</v>
      </c>
      <c r="F250" s="17">
        <v>1</v>
      </c>
      <c r="G250" s="17">
        <v>213</v>
      </c>
      <c r="H250" s="17" t="s">
        <v>402</v>
      </c>
      <c r="I250" s="17" t="s">
        <v>403</v>
      </c>
      <c r="J250" s="17">
        <v>1</v>
      </c>
      <c r="L250" s="17">
        <v>0</v>
      </c>
      <c r="N250" s="17">
        <v>0</v>
      </c>
      <c r="O250" s="17">
        <v>0</v>
      </c>
      <c r="P250" s="17">
        <v>0</v>
      </c>
      <c r="Q250" s="17">
        <v>0</v>
      </c>
      <c r="R250" s="17">
        <v>0</v>
      </c>
      <c r="S250" s="17">
        <f t="shared" si="3"/>
        <v>0</v>
      </c>
    </row>
    <row r="251" spans="1:19" s="17" customFormat="1" x14ac:dyDescent="0.2">
      <c r="A251" s="16">
        <v>249</v>
      </c>
      <c r="B251" s="30"/>
      <c r="C251" s="17" t="s">
        <v>16</v>
      </c>
      <c r="D251" s="17" t="s">
        <v>382</v>
      </c>
      <c r="E251" s="17">
        <v>1</v>
      </c>
      <c r="F251" s="17">
        <v>1</v>
      </c>
      <c r="G251" s="17">
        <v>213</v>
      </c>
      <c r="H251" s="17" t="s">
        <v>404</v>
      </c>
      <c r="I251" s="17" t="s">
        <v>23</v>
      </c>
      <c r="J251" s="17">
        <v>1</v>
      </c>
      <c r="L251" s="17">
        <v>0</v>
      </c>
      <c r="N251" s="17">
        <v>0</v>
      </c>
      <c r="O251" s="17">
        <v>0</v>
      </c>
      <c r="P251" s="17">
        <v>0</v>
      </c>
      <c r="Q251" s="17">
        <v>0</v>
      </c>
      <c r="R251" s="17">
        <v>0</v>
      </c>
      <c r="S251" s="17">
        <f t="shared" si="3"/>
        <v>0</v>
      </c>
    </row>
    <row r="252" spans="1:19" s="17" customFormat="1" x14ac:dyDescent="0.2">
      <c r="A252" s="16">
        <v>250</v>
      </c>
      <c r="B252" s="30"/>
      <c r="C252" s="17" t="s">
        <v>16</v>
      </c>
      <c r="D252" s="17" t="s">
        <v>382</v>
      </c>
      <c r="E252" s="17">
        <v>1</v>
      </c>
      <c r="F252" s="17">
        <v>1</v>
      </c>
      <c r="G252" s="17">
        <v>213</v>
      </c>
      <c r="H252" s="17" t="s">
        <v>405</v>
      </c>
      <c r="I252" s="17" t="s">
        <v>406</v>
      </c>
      <c r="J252" s="17">
        <v>1</v>
      </c>
      <c r="L252" s="17">
        <v>0</v>
      </c>
      <c r="N252" s="17">
        <v>0</v>
      </c>
      <c r="O252" s="17">
        <v>0</v>
      </c>
      <c r="P252" s="17">
        <v>0</v>
      </c>
      <c r="Q252" s="17">
        <v>0</v>
      </c>
      <c r="R252" s="17">
        <v>0</v>
      </c>
      <c r="S252" s="17">
        <f t="shared" si="3"/>
        <v>0</v>
      </c>
    </row>
    <row r="253" spans="1:19" s="17" customFormat="1" x14ac:dyDescent="0.2">
      <c r="A253" s="16">
        <v>251</v>
      </c>
      <c r="B253" s="30"/>
      <c r="C253" s="17" t="s">
        <v>16</v>
      </c>
      <c r="D253" s="17" t="s">
        <v>382</v>
      </c>
      <c r="E253" s="17">
        <v>1</v>
      </c>
      <c r="F253" s="17">
        <v>1</v>
      </c>
      <c r="G253" s="17">
        <v>213</v>
      </c>
      <c r="H253" s="17" t="s">
        <v>407</v>
      </c>
      <c r="I253" s="17" t="s">
        <v>408</v>
      </c>
      <c r="J253" s="17">
        <v>1</v>
      </c>
      <c r="L253" s="17">
        <v>0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>
        <f t="shared" si="3"/>
        <v>0</v>
      </c>
    </row>
    <row r="254" spans="1:19" s="17" customFormat="1" x14ac:dyDescent="0.2">
      <c r="A254" s="16">
        <v>252</v>
      </c>
      <c r="B254" s="30"/>
      <c r="C254" s="17" t="s">
        <v>16</v>
      </c>
      <c r="D254" s="17" t="s">
        <v>382</v>
      </c>
      <c r="E254" s="17">
        <v>1</v>
      </c>
      <c r="F254" s="17">
        <v>1</v>
      </c>
      <c r="G254" s="17">
        <v>213</v>
      </c>
      <c r="H254" s="17" t="s">
        <v>409</v>
      </c>
      <c r="I254" s="17" t="s">
        <v>23</v>
      </c>
      <c r="J254" s="17">
        <v>1</v>
      </c>
      <c r="L254" s="17">
        <v>0</v>
      </c>
      <c r="N254" s="17">
        <v>0</v>
      </c>
      <c r="O254" s="17">
        <v>0</v>
      </c>
      <c r="P254" s="17">
        <v>0</v>
      </c>
      <c r="Q254" s="17">
        <v>0</v>
      </c>
      <c r="R254" s="17">
        <v>0</v>
      </c>
      <c r="S254" s="17">
        <f t="shared" si="3"/>
        <v>0</v>
      </c>
    </row>
    <row r="255" spans="1:19" s="17" customFormat="1" x14ac:dyDescent="0.2">
      <c r="A255" s="16">
        <v>253</v>
      </c>
      <c r="B255" s="30"/>
      <c r="C255" s="17" t="s">
        <v>16</v>
      </c>
      <c r="D255" s="17" t="s">
        <v>382</v>
      </c>
      <c r="E255" s="17">
        <v>1</v>
      </c>
      <c r="F255" s="17">
        <v>1</v>
      </c>
      <c r="G255" s="17">
        <v>213</v>
      </c>
      <c r="H255" s="17" t="s">
        <v>410</v>
      </c>
      <c r="I255" s="17" t="s">
        <v>411</v>
      </c>
      <c r="J255" s="17">
        <v>1</v>
      </c>
      <c r="L255" s="17">
        <v>0</v>
      </c>
      <c r="N255" s="17">
        <v>0</v>
      </c>
      <c r="O255" s="17">
        <v>0</v>
      </c>
      <c r="P255" s="17">
        <v>0</v>
      </c>
      <c r="Q255" s="17">
        <v>0</v>
      </c>
      <c r="R255" s="17">
        <v>0</v>
      </c>
      <c r="S255" s="17">
        <f t="shared" si="3"/>
        <v>0</v>
      </c>
    </row>
    <row r="256" spans="1:19" s="17" customFormat="1" x14ac:dyDescent="0.2">
      <c r="A256" s="16">
        <v>254</v>
      </c>
      <c r="B256" s="30"/>
      <c r="C256" s="17" t="s">
        <v>16</v>
      </c>
      <c r="D256" s="17" t="s">
        <v>382</v>
      </c>
      <c r="E256" s="17">
        <v>1</v>
      </c>
      <c r="F256" s="17">
        <v>1</v>
      </c>
      <c r="G256" s="17">
        <v>213</v>
      </c>
      <c r="H256" s="17" t="s">
        <v>412</v>
      </c>
      <c r="I256" s="17" t="s">
        <v>413</v>
      </c>
      <c r="J256" s="17">
        <v>1</v>
      </c>
      <c r="L256" s="17">
        <v>0</v>
      </c>
      <c r="N256" s="17">
        <v>0</v>
      </c>
      <c r="O256" s="17">
        <v>0</v>
      </c>
      <c r="P256" s="17">
        <v>0</v>
      </c>
      <c r="Q256" s="17">
        <v>0</v>
      </c>
      <c r="R256" s="17">
        <v>0</v>
      </c>
      <c r="S256" s="17">
        <f t="shared" si="3"/>
        <v>0</v>
      </c>
    </row>
    <row r="257" spans="1:19" s="17" customFormat="1" x14ac:dyDescent="0.2">
      <c r="A257" s="16">
        <v>255</v>
      </c>
      <c r="B257" s="30"/>
      <c r="C257" s="17" t="s">
        <v>16</v>
      </c>
      <c r="D257" s="17" t="s">
        <v>382</v>
      </c>
      <c r="E257" s="17">
        <v>1</v>
      </c>
      <c r="F257" s="17">
        <v>1</v>
      </c>
      <c r="G257" s="17">
        <v>213</v>
      </c>
      <c r="H257" s="17" t="s">
        <v>414</v>
      </c>
      <c r="I257" s="17" t="s">
        <v>415</v>
      </c>
      <c r="J257" s="17">
        <v>0</v>
      </c>
      <c r="L257" s="17">
        <v>0</v>
      </c>
      <c r="N257" s="17">
        <v>0</v>
      </c>
      <c r="O257" s="17">
        <v>0</v>
      </c>
      <c r="P257" s="17">
        <v>0</v>
      </c>
      <c r="Q257" s="17">
        <v>0</v>
      </c>
      <c r="R257" s="17">
        <v>0</v>
      </c>
      <c r="S257" s="17">
        <f t="shared" si="3"/>
        <v>0</v>
      </c>
    </row>
    <row r="258" spans="1:19" s="17" customFormat="1" x14ac:dyDescent="0.2">
      <c r="A258" s="16">
        <v>256</v>
      </c>
      <c r="B258" s="30"/>
      <c r="C258" s="17" t="s">
        <v>16</v>
      </c>
      <c r="D258" s="17" t="s">
        <v>382</v>
      </c>
      <c r="E258" s="17">
        <v>1</v>
      </c>
      <c r="F258" s="17">
        <v>1</v>
      </c>
      <c r="G258" s="17">
        <v>213</v>
      </c>
      <c r="H258" s="17" t="s">
        <v>387</v>
      </c>
      <c r="I258" s="17" t="s">
        <v>416</v>
      </c>
      <c r="J258" s="17">
        <v>1</v>
      </c>
      <c r="L258" s="17">
        <v>1</v>
      </c>
      <c r="N258" s="17">
        <v>11</v>
      </c>
      <c r="O258" s="17">
        <v>13</v>
      </c>
      <c r="P258" s="17">
        <v>14</v>
      </c>
      <c r="Q258" s="17">
        <v>14</v>
      </c>
      <c r="R258" s="17">
        <v>1</v>
      </c>
      <c r="S258" s="17">
        <f t="shared" si="3"/>
        <v>0</v>
      </c>
    </row>
    <row r="259" spans="1:19" s="17" customFormat="1" x14ac:dyDescent="0.2">
      <c r="A259" s="16">
        <v>257</v>
      </c>
      <c r="B259" s="30"/>
      <c r="C259" s="17" t="s">
        <v>16</v>
      </c>
      <c r="D259" s="17" t="s">
        <v>382</v>
      </c>
      <c r="E259" s="17">
        <v>1</v>
      </c>
      <c r="F259" s="17">
        <v>1</v>
      </c>
      <c r="G259" s="17">
        <v>213</v>
      </c>
      <c r="H259" s="17" t="s">
        <v>417</v>
      </c>
      <c r="I259" s="17" t="s">
        <v>418</v>
      </c>
      <c r="J259" s="17">
        <v>1</v>
      </c>
      <c r="L259" s="17">
        <v>0</v>
      </c>
      <c r="N259" s="17">
        <v>0</v>
      </c>
      <c r="O259" s="17">
        <v>0</v>
      </c>
      <c r="P259" s="17">
        <v>0</v>
      </c>
      <c r="Q259" s="17">
        <v>0</v>
      </c>
      <c r="R259" s="17">
        <v>0</v>
      </c>
      <c r="S259" s="17">
        <f t="shared" si="3"/>
        <v>0</v>
      </c>
    </row>
    <row r="260" spans="1:19" s="17" customFormat="1" x14ac:dyDescent="0.2">
      <c r="A260" s="16">
        <v>258</v>
      </c>
      <c r="B260" s="30"/>
      <c r="C260" s="17" t="s">
        <v>16</v>
      </c>
      <c r="D260" s="17" t="s">
        <v>419</v>
      </c>
      <c r="E260" s="17">
        <v>1</v>
      </c>
      <c r="F260" s="17">
        <v>1</v>
      </c>
      <c r="G260" s="17">
        <v>213</v>
      </c>
      <c r="H260" s="17" t="s">
        <v>420</v>
      </c>
      <c r="I260" s="17" t="s">
        <v>421</v>
      </c>
      <c r="J260" s="17">
        <v>0</v>
      </c>
      <c r="L260" s="17">
        <v>0</v>
      </c>
      <c r="N260" s="17">
        <v>0</v>
      </c>
      <c r="O260" s="17">
        <v>0</v>
      </c>
      <c r="P260" s="17">
        <v>0</v>
      </c>
      <c r="Q260" s="17">
        <v>0</v>
      </c>
      <c r="R260" s="17">
        <v>0</v>
      </c>
      <c r="S260" s="17">
        <f t="shared" ref="S260:S323" si="4">L260-R260</f>
        <v>0</v>
      </c>
    </row>
    <row r="261" spans="1:19" s="17" customFormat="1" x14ac:dyDescent="0.2">
      <c r="A261" s="16">
        <v>259</v>
      </c>
      <c r="B261" s="30"/>
      <c r="C261" s="17" t="s">
        <v>16</v>
      </c>
      <c r="D261" s="17" t="s">
        <v>419</v>
      </c>
      <c r="E261" s="17">
        <v>1</v>
      </c>
      <c r="F261" s="17">
        <v>1</v>
      </c>
      <c r="G261" s="17">
        <v>213</v>
      </c>
      <c r="H261" s="17" t="s">
        <v>422</v>
      </c>
      <c r="I261" s="17" t="s">
        <v>423</v>
      </c>
      <c r="J261" s="17">
        <v>1</v>
      </c>
      <c r="L261" s="17">
        <v>0</v>
      </c>
      <c r="N261" s="17">
        <v>0</v>
      </c>
      <c r="O261" s="17">
        <v>0</v>
      </c>
      <c r="P261" s="17">
        <v>0</v>
      </c>
      <c r="Q261" s="17">
        <v>0</v>
      </c>
      <c r="R261" s="17">
        <v>0</v>
      </c>
      <c r="S261" s="17">
        <f t="shared" si="4"/>
        <v>0</v>
      </c>
    </row>
    <row r="262" spans="1:19" s="17" customFormat="1" x14ac:dyDescent="0.2">
      <c r="A262" s="16">
        <v>260</v>
      </c>
      <c r="B262" s="30"/>
      <c r="C262" s="17" t="s">
        <v>16</v>
      </c>
      <c r="D262" s="17" t="s">
        <v>419</v>
      </c>
      <c r="E262" s="17">
        <v>1</v>
      </c>
      <c r="F262" s="17">
        <v>1</v>
      </c>
      <c r="G262" s="17">
        <v>213</v>
      </c>
      <c r="H262" s="17" t="s">
        <v>424</v>
      </c>
      <c r="I262" s="17" t="s">
        <v>425</v>
      </c>
      <c r="J262" s="17">
        <v>0</v>
      </c>
      <c r="L262" s="17">
        <v>0</v>
      </c>
      <c r="N262" s="17">
        <v>0</v>
      </c>
      <c r="O262" s="17">
        <v>0</v>
      </c>
      <c r="P262" s="17">
        <v>0</v>
      </c>
      <c r="Q262" s="17">
        <v>0</v>
      </c>
      <c r="R262" s="17">
        <v>0</v>
      </c>
      <c r="S262" s="17">
        <f t="shared" si="4"/>
        <v>0</v>
      </c>
    </row>
    <row r="263" spans="1:19" s="17" customFormat="1" x14ac:dyDescent="0.2">
      <c r="A263" s="16">
        <v>261</v>
      </c>
      <c r="B263" s="30"/>
      <c r="C263" s="17" t="s">
        <v>16</v>
      </c>
      <c r="D263" s="17" t="s">
        <v>419</v>
      </c>
      <c r="E263" s="17">
        <v>1</v>
      </c>
      <c r="F263" s="17">
        <v>1</v>
      </c>
      <c r="G263" s="17">
        <v>213</v>
      </c>
      <c r="H263" s="17" t="s">
        <v>426</v>
      </c>
      <c r="I263" s="17" t="s">
        <v>427</v>
      </c>
      <c r="J263" s="17">
        <v>0</v>
      </c>
      <c r="L263" s="17">
        <v>0</v>
      </c>
      <c r="N263" s="17">
        <v>0</v>
      </c>
      <c r="O263" s="17">
        <v>0</v>
      </c>
      <c r="P263" s="17">
        <v>0</v>
      </c>
      <c r="Q263" s="17">
        <v>0</v>
      </c>
      <c r="R263" s="17">
        <v>0</v>
      </c>
      <c r="S263" s="17">
        <f t="shared" si="4"/>
        <v>0</v>
      </c>
    </row>
    <row r="264" spans="1:19" s="17" customFormat="1" x14ac:dyDescent="0.2">
      <c r="A264" s="16">
        <v>262</v>
      </c>
      <c r="B264" s="30"/>
      <c r="C264" s="17" t="s">
        <v>16</v>
      </c>
      <c r="D264" s="17" t="s">
        <v>419</v>
      </c>
      <c r="E264" s="17">
        <v>1</v>
      </c>
      <c r="F264" s="17">
        <v>1</v>
      </c>
      <c r="G264" s="17">
        <v>213</v>
      </c>
      <c r="H264" s="17" t="s">
        <v>428</v>
      </c>
      <c r="I264" s="17" t="s">
        <v>429</v>
      </c>
      <c r="J264" s="17">
        <v>0</v>
      </c>
      <c r="L264" s="17">
        <v>0</v>
      </c>
      <c r="N264" s="17">
        <v>0</v>
      </c>
      <c r="O264" s="17">
        <v>0</v>
      </c>
      <c r="P264" s="17">
        <v>0</v>
      </c>
      <c r="Q264" s="17">
        <v>0</v>
      </c>
      <c r="R264" s="17">
        <v>0</v>
      </c>
      <c r="S264" s="17">
        <f t="shared" si="4"/>
        <v>0</v>
      </c>
    </row>
    <row r="265" spans="1:19" s="17" customFormat="1" x14ac:dyDescent="0.2">
      <c r="A265" s="16">
        <v>263</v>
      </c>
      <c r="B265" s="30"/>
      <c r="C265" s="17" t="s">
        <v>16</v>
      </c>
      <c r="D265" s="17" t="s">
        <v>419</v>
      </c>
      <c r="E265" s="17">
        <v>1</v>
      </c>
      <c r="F265" s="17">
        <v>1</v>
      </c>
      <c r="G265" s="17">
        <v>213</v>
      </c>
      <c r="H265" s="17" t="s">
        <v>430</v>
      </c>
      <c r="I265" s="17" t="s">
        <v>431</v>
      </c>
      <c r="J265" s="17">
        <v>1</v>
      </c>
      <c r="L265" s="17">
        <v>1</v>
      </c>
      <c r="N265" s="17">
        <v>1</v>
      </c>
      <c r="O265" s="17">
        <v>0</v>
      </c>
      <c r="P265" s="17">
        <v>1</v>
      </c>
      <c r="Q265" s="17">
        <v>1</v>
      </c>
      <c r="R265" s="17">
        <v>1</v>
      </c>
      <c r="S265" s="17">
        <f t="shared" si="4"/>
        <v>0</v>
      </c>
    </row>
    <row r="266" spans="1:19" s="17" customFormat="1" x14ac:dyDescent="0.2">
      <c r="A266" s="16">
        <v>264</v>
      </c>
      <c r="B266" s="30"/>
      <c r="C266" s="17" t="s">
        <v>16</v>
      </c>
      <c r="D266" s="17" t="s">
        <v>419</v>
      </c>
      <c r="E266" s="17">
        <v>1</v>
      </c>
      <c r="F266" s="17">
        <v>1</v>
      </c>
      <c r="G266" s="17">
        <v>213</v>
      </c>
      <c r="H266" s="17" t="s">
        <v>432</v>
      </c>
      <c r="I266" s="17" t="s">
        <v>433</v>
      </c>
      <c r="J266" s="17">
        <v>1</v>
      </c>
      <c r="L266" s="17">
        <v>0</v>
      </c>
      <c r="N266" s="17">
        <v>0</v>
      </c>
      <c r="O266" s="17">
        <v>0</v>
      </c>
      <c r="P266" s="17">
        <v>0</v>
      </c>
      <c r="Q266" s="17">
        <v>0</v>
      </c>
      <c r="R266" s="17">
        <v>0</v>
      </c>
      <c r="S266" s="17">
        <f t="shared" si="4"/>
        <v>0</v>
      </c>
    </row>
    <row r="267" spans="1:19" s="17" customFormat="1" x14ac:dyDescent="0.2">
      <c r="A267" s="16">
        <v>265</v>
      </c>
      <c r="B267" s="30"/>
      <c r="C267" s="17" t="s">
        <v>16</v>
      </c>
      <c r="D267" s="17" t="s">
        <v>419</v>
      </c>
      <c r="E267" s="17">
        <v>1</v>
      </c>
      <c r="F267" s="17">
        <v>1</v>
      </c>
      <c r="G267" s="17">
        <v>213</v>
      </c>
      <c r="H267" s="17" t="s">
        <v>434</v>
      </c>
      <c r="I267" s="17" t="s">
        <v>435</v>
      </c>
      <c r="J267" s="17">
        <v>1</v>
      </c>
      <c r="L267" s="17">
        <v>0</v>
      </c>
      <c r="N267" s="17">
        <v>0</v>
      </c>
      <c r="O267" s="17">
        <v>0</v>
      </c>
      <c r="P267" s="17">
        <v>0</v>
      </c>
      <c r="Q267" s="17">
        <v>0</v>
      </c>
      <c r="R267" s="17">
        <v>0</v>
      </c>
      <c r="S267" s="17">
        <f t="shared" si="4"/>
        <v>0</v>
      </c>
    </row>
    <row r="268" spans="1:19" s="17" customFormat="1" x14ac:dyDescent="0.2">
      <c r="A268" s="16">
        <v>266</v>
      </c>
      <c r="B268" s="30"/>
      <c r="C268" s="17" t="s">
        <v>16</v>
      </c>
      <c r="D268" s="17" t="s">
        <v>419</v>
      </c>
      <c r="E268" s="17">
        <v>1</v>
      </c>
      <c r="F268" s="17">
        <v>1</v>
      </c>
      <c r="G268" s="17">
        <v>213</v>
      </c>
      <c r="H268" s="17" t="s">
        <v>436</v>
      </c>
      <c r="I268" s="17" t="s">
        <v>437</v>
      </c>
      <c r="J268" s="17">
        <v>1</v>
      </c>
      <c r="L268" s="17">
        <v>0</v>
      </c>
      <c r="N268" s="17">
        <v>0</v>
      </c>
      <c r="O268" s="17">
        <v>0</v>
      </c>
      <c r="P268" s="17">
        <v>0</v>
      </c>
      <c r="Q268" s="17">
        <v>0</v>
      </c>
      <c r="R268" s="17">
        <v>0</v>
      </c>
      <c r="S268" s="17">
        <f t="shared" si="4"/>
        <v>0</v>
      </c>
    </row>
    <row r="269" spans="1:19" s="17" customFormat="1" x14ac:dyDescent="0.2">
      <c r="A269" s="16">
        <v>267</v>
      </c>
      <c r="B269" s="30"/>
      <c r="C269" s="17" t="s">
        <v>16</v>
      </c>
      <c r="D269" s="17" t="s">
        <v>419</v>
      </c>
      <c r="E269" s="17">
        <v>1</v>
      </c>
      <c r="F269" s="17">
        <v>1</v>
      </c>
      <c r="G269" s="17">
        <v>213</v>
      </c>
      <c r="H269" s="17" t="s">
        <v>438</v>
      </c>
      <c r="I269" s="17" t="s">
        <v>439</v>
      </c>
      <c r="J269" s="17">
        <v>0</v>
      </c>
      <c r="L269" s="17">
        <v>0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7">
        <f t="shared" si="4"/>
        <v>0</v>
      </c>
    </row>
    <row r="270" spans="1:19" s="17" customFormat="1" x14ac:dyDescent="0.2">
      <c r="A270" s="16">
        <v>268</v>
      </c>
      <c r="B270" s="30"/>
      <c r="C270" s="17" t="s">
        <v>16</v>
      </c>
      <c r="D270" s="17" t="s">
        <v>419</v>
      </c>
      <c r="E270" s="17">
        <v>1</v>
      </c>
      <c r="F270" s="17">
        <v>1</v>
      </c>
      <c r="G270" s="17">
        <v>213</v>
      </c>
      <c r="H270" s="17" t="s">
        <v>440</v>
      </c>
      <c r="I270" s="17" t="s">
        <v>441</v>
      </c>
      <c r="J270" s="17">
        <v>1</v>
      </c>
      <c r="L270" s="17">
        <v>0</v>
      </c>
      <c r="N270" s="17">
        <v>0</v>
      </c>
      <c r="O270" s="17">
        <v>0</v>
      </c>
      <c r="P270" s="17">
        <v>0</v>
      </c>
      <c r="Q270" s="17">
        <v>0</v>
      </c>
      <c r="R270" s="17">
        <v>0</v>
      </c>
      <c r="S270" s="17">
        <f t="shared" si="4"/>
        <v>0</v>
      </c>
    </row>
    <row r="271" spans="1:19" s="17" customFormat="1" x14ac:dyDescent="0.2">
      <c r="A271" s="16">
        <v>269</v>
      </c>
      <c r="B271" s="30"/>
      <c r="C271" s="17" t="s">
        <v>16</v>
      </c>
      <c r="D271" s="17" t="s">
        <v>419</v>
      </c>
      <c r="E271" s="17">
        <v>1</v>
      </c>
      <c r="F271" s="17">
        <v>1</v>
      </c>
      <c r="G271" s="17">
        <v>213</v>
      </c>
      <c r="H271" s="17" t="s">
        <v>442</v>
      </c>
      <c r="I271" s="17" t="s">
        <v>443</v>
      </c>
      <c r="J271" s="17">
        <v>0</v>
      </c>
      <c r="L271" s="17">
        <v>0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f t="shared" si="4"/>
        <v>0</v>
      </c>
    </row>
    <row r="272" spans="1:19" s="17" customFormat="1" x14ac:dyDescent="0.2">
      <c r="A272" s="16">
        <v>270</v>
      </c>
      <c r="B272" s="30"/>
      <c r="C272" s="17" t="s">
        <v>16</v>
      </c>
      <c r="D272" s="17" t="s">
        <v>419</v>
      </c>
      <c r="E272" s="17">
        <v>1</v>
      </c>
      <c r="F272" s="17">
        <v>1</v>
      </c>
      <c r="G272" s="17">
        <v>213</v>
      </c>
      <c r="H272" s="17" t="s">
        <v>444</v>
      </c>
      <c r="I272" s="17" t="s">
        <v>445</v>
      </c>
      <c r="J272" s="17">
        <v>1</v>
      </c>
      <c r="L272" s="17">
        <v>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f t="shared" si="4"/>
        <v>0</v>
      </c>
    </row>
    <row r="273" spans="1:19" s="17" customFormat="1" x14ac:dyDescent="0.2">
      <c r="A273" s="16">
        <v>271</v>
      </c>
      <c r="B273" s="30"/>
      <c r="C273" s="17" t="s">
        <v>16</v>
      </c>
      <c r="D273" s="17" t="s">
        <v>419</v>
      </c>
      <c r="E273" s="17">
        <v>1</v>
      </c>
      <c r="F273" s="17">
        <v>1</v>
      </c>
      <c r="G273" s="17">
        <v>213</v>
      </c>
      <c r="H273" s="17" t="s">
        <v>446</v>
      </c>
      <c r="I273" s="17" t="s">
        <v>447</v>
      </c>
      <c r="J273" s="17">
        <v>1</v>
      </c>
      <c r="L273" s="17">
        <v>0</v>
      </c>
      <c r="N273" s="17">
        <v>0</v>
      </c>
      <c r="O273" s="17">
        <v>0</v>
      </c>
      <c r="P273" s="17">
        <v>0</v>
      </c>
      <c r="Q273" s="17">
        <v>0</v>
      </c>
      <c r="R273" s="17">
        <v>0</v>
      </c>
      <c r="S273" s="17">
        <f t="shared" si="4"/>
        <v>0</v>
      </c>
    </row>
    <row r="274" spans="1:19" s="17" customFormat="1" x14ac:dyDescent="0.2">
      <c r="A274" s="16">
        <v>272</v>
      </c>
      <c r="B274" s="30"/>
      <c r="C274" s="17" t="s">
        <v>16</v>
      </c>
      <c r="D274" s="17" t="s">
        <v>419</v>
      </c>
      <c r="E274" s="17">
        <v>1</v>
      </c>
      <c r="F274" s="17">
        <v>1</v>
      </c>
      <c r="G274" s="17">
        <v>213</v>
      </c>
      <c r="H274" s="17" t="s">
        <v>448</v>
      </c>
      <c r="I274" s="17" t="s">
        <v>449</v>
      </c>
      <c r="J274" s="17">
        <v>1</v>
      </c>
      <c r="L274" s="17">
        <v>0</v>
      </c>
      <c r="N274" s="17">
        <v>0</v>
      </c>
      <c r="O274" s="17">
        <v>0</v>
      </c>
      <c r="P274" s="17">
        <v>0</v>
      </c>
      <c r="Q274" s="17">
        <v>0</v>
      </c>
      <c r="R274" s="17">
        <v>0</v>
      </c>
      <c r="S274" s="17">
        <f t="shared" si="4"/>
        <v>0</v>
      </c>
    </row>
    <row r="275" spans="1:19" s="17" customFormat="1" x14ac:dyDescent="0.2">
      <c r="A275" s="16">
        <v>273</v>
      </c>
      <c r="B275" s="30"/>
      <c r="C275" s="17" t="s">
        <v>16</v>
      </c>
      <c r="D275" s="17" t="s">
        <v>419</v>
      </c>
      <c r="E275" s="17">
        <v>1</v>
      </c>
      <c r="F275" s="17">
        <v>1</v>
      </c>
      <c r="G275" s="17">
        <v>213</v>
      </c>
      <c r="H275" s="17" t="s">
        <v>410</v>
      </c>
      <c r="I275" s="17" t="s">
        <v>450</v>
      </c>
      <c r="J275" s="17">
        <v>0</v>
      </c>
      <c r="L275" s="17">
        <v>0</v>
      </c>
      <c r="N275" s="17">
        <v>0</v>
      </c>
      <c r="O275" s="17">
        <v>0</v>
      </c>
      <c r="P275" s="17">
        <v>0</v>
      </c>
      <c r="Q275" s="17">
        <v>0</v>
      </c>
      <c r="R275" s="17">
        <v>0</v>
      </c>
      <c r="S275" s="17">
        <f t="shared" si="4"/>
        <v>0</v>
      </c>
    </row>
    <row r="276" spans="1:19" s="17" customFormat="1" x14ac:dyDescent="0.2">
      <c r="A276" s="16">
        <v>274</v>
      </c>
      <c r="B276" s="30"/>
      <c r="C276" s="17" t="s">
        <v>16</v>
      </c>
      <c r="D276" s="17" t="s">
        <v>419</v>
      </c>
      <c r="E276" s="17">
        <v>1</v>
      </c>
      <c r="F276" s="17">
        <v>1</v>
      </c>
      <c r="G276" s="17">
        <v>213</v>
      </c>
      <c r="H276" s="17" t="s">
        <v>451</v>
      </c>
      <c r="I276" s="17" t="s">
        <v>452</v>
      </c>
      <c r="J276" s="17">
        <v>1</v>
      </c>
      <c r="L276" s="17">
        <v>0</v>
      </c>
      <c r="N276" s="17">
        <v>0</v>
      </c>
      <c r="O276" s="17">
        <v>0</v>
      </c>
      <c r="P276" s="17">
        <v>0</v>
      </c>
      <c r="Q276" s="17">
        <v>0</v>
      </c>
      <c r="R276" s="17">
        <v>0</v>
      </c>
      <c r="S276" s="17">
        <f t="shared" si="4"/>
        <v>0</v>
      </c>
    </row>
    <row r="277" spans="1:19" s="17" customFormat="1" x14ac:dyDescent="0.2">
      <c r="A277" s="16">
        <v>275</v>
      </c>
      <c r="B277" s="30"/>
      <c r="C277" s="17" t="s">
        <v>16</v>
      </c>
      <c r="D277" s="17" t="s">
        <v>419</v>
      </c>
      <c r="E277" s="17">
        <v>1</v>
      </c>
      <c r="F277" s="17">
        <v>1</v>
      </c>
      <c r="G277" s="17">
        <v>213</v>
      </c>
      <c r="H277" s="17" t="s">
        <v>453</v>
      </c>
      <c r="I277" s="17" t="s">
        <v>454</v>
      </c>
      <c r="J277" s="17">
        <v>1</v>
      </c>
      <c r="L277" s="17">
        <v>0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7">
        <f t="shared" si="4"/>
        <v>0</v>
      </c>
    </row>
    <row r="278" spans="1:19" s="17" customFormat="1" x14ac:dyDescent="0.2">
      <c r="A278" s="16">
        <v>276</v>
      </c>
      <c r="B278" s="30"/>
      <c r="C278" s="17" t="s">
        <v>16</v>
      </c>
      <c r="D278" s="17" t="s">
        <v>419</v>
      </c>
      <c r="E278" s="17">
        <v>1</v>
      </c>
      <c r="F278" s="17">
        <v>1</v>
      </c>
      <c r="G278" s="17">
        <v>213</v>
      </c>
      <c r="H278" s="17" t="s">
        <v>455</v>
      </c>
      <c r="I278" s="17" t="s">
        <v>456</v>
      </c>
      <c r="J278" s="17">
        <v>0</v>
      </c>
      <c r="L278" s="17">
        <v>0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>
        <f t="shared" si="4"/>
        <v>0</v>
      </c>
    </row>
    <row r="279" spans="1:19" s="17" customFormat="1" x14ac:dyDescent="0.2">
      <c r="A279" s="16">
        <v>277</v>
      </c>
      <c r="B279" s="30"/>
      <c r="C279" s="17" t="s">
        <v>16</v>
      </c>
      <c r="D279" s="17" t="s">
        <v>419</v>
      </c>
      <c r="E279" s="17">
        <v>1</v>
      </c>
      <c r="F279" s="17">
        <v>1</v>
      </c>
      <c r="G279" s="17">
        <v>213</v>
      </c>
      <c r="H279" s="17" t="s">
        <v>457</v>
      </c>
      <c r="I279" s="17" t="s">
        <v>458</v>
      </c>
      <c r="J279" s="17">
        <v>0</v>
      </c>
      <c r="L279" s="17">
        <v>0</v>
      </c>
      <c r="N279" s="17">
        <v>0</v>
      </c>
      <c r="O279" s="17">
        <v>0</v>
      </c>
      <c r="P279" s="17">
        <v>0</v>
      </c>
      <c r="Q279" s="17">
        <v>0</v>
      </c>
      <c r="R279" s="17">
        <v>0</v>
      </c>
      <c r="S279" s="17">
        <f t="shared" si="4"/>
        <v>0</v>
      </c>
    </row>
    <row r="280" spans="1:19" s="17" customFormat="1" x14ac:dyDescent="0.2">
      <c r="A280" s="16">
        <v>278</v>
      </c>
      <c r="B280" s="30"/>
      <c r="C280" s="17" t="s">
        <v>16</v>
      </c>
      <c r="D280" s="17" t="s">
        <v>459</v>
      </c>
      <c r="E280" s="17">
        <v>1</v>
      </c>
      <c r="F280" s="17">
        <v>1</v>
      </c>
      <c r="G280" s="17">
        <v>213</v>
      </c>
      <c r="H280" s="17" t="s">
        <v>460</v>
      </c>
      <c r="I280" s="17" t="s">
        <v>23</v>
      </c>
      <c r="J280" s="17">
        <v>1</v>
      </c>
      <c r="L280" s="17">
        <v>0</v>
      </c>
      <c r="N280" s="17">
        <v>0</v>
      </c>
      <c r="O280" s="17">
        <v>0</v>
      </c>
      <c r="P280" s="17">
        <v>0</v>
      </c>
      <c r="Q280" s="17">
        <v>0</v>
      </c>
      <c r="R280" s="17">
        <v>0</v>
      </c>
      <c r="S280" s="17">
        <f t="shared" si="4"/>
        <v>0</v>
      </c>
    </row>
    <row r="281" spans="1:19" s="17" customFormat="1" x14ac:dyDescent="0.2">
      <c r="A281" s="16">
        <v>279</v>
      </c>
      <c r="B281" s="30"/>
      <c r="C281" s="17" t="s">
        <v>16</v>
      </c>
      <c r="D281" s="17" t="s">
        <v>459</v>
      </c>
      <c r="E281" s="17">
        <v>1</v>
      </c>
      <c r="F281" s="17">
        <v>1</v>
      </c>
      <c r="G281" s="17">
        <v>213</v>
      </c>
      <c r="H281" s="17" t="s">
        <v>405</v>
      </c>
      <c r="I281" s="17" t="s">
        <v>406</v>
      </c>
      <c r="J281" s="17">
        <v>1</v>
      </c>
      <c r="L281" s="17">
        <v>0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f t="shared" si="4"/>
        <v>0</v>
      </c>
    </row>
    <row r="282" spans="1:19" s="17" customFormat="1" x14ac:dyDescent="0.2">
      <c r="A282" s="16">
        <v>280</v>
      </c>
      <c r="B282" s="30"/>
      <c r="C282" s="17" t="s">
        <v>16</v>
      </c>
      <c r="D282" s="17" t="s">
        <v>459</v>
      </c>
      <c r="E282" s="17">
        <v>1</v>
      </c>
      <c r="F282" s="17">
        <v>1</v>
      </c>
      <c r="G282" s="17">
        <v>213</v>
      </c>
      <c r="H282" s="17" t="s">
        <v>387</v>
      </c>
      <c r="I282" s="17" t="s">
        <v>461</v>
      </c>
      <c r="J282" s="17">
        <v>0</v>
      </c>
      <c r="L282" s="17">
        <v>0</v>
      </c>
      <c r="N282" s="17">
        <v>0</v>
      </c>
      <c r="O282" s="17">
        <v>0</v>
      </c>
      <c r="P282" s="17">
        <v>0</v>
      </c>
      <c r="Q282" s="17">
        <v>0</v>
      </c>
      <c r="R282" s="17">
        <v>0</v>
      </c>
      <c r="S282" s="17">
        <f t="shared" si="4"/>
        <v>0</v>
      </c>
    </row>
    <row r="283" spans="1:19" s="17" customFormat="1" x14ac:dyDescent="0.2">
      <c r="A283" s="16">
        <v>281</v>
      </c>
      <c r="B283" s="30"/>
      <c r="C283" s="17" t="s">
        <v>16</v>
      </c>
      <c r="D283" s="17" t="s">
        <v>459</v>
      </c>
      <c r="E283" s="17">
        <v>1</v>
      </c>
      <c r="F283" s="17">
        <v>1</v>
      </c>
      <c r="G283" s="17">
        <v>213</v>
      </c>
      <c r="H283" s="17" t="s">
        <v>457</v>
      </c>
      <c r="I283" s="17" t="s">
        <v>462</v>
      </c>
      <c r="J283" s="17">
        <v>0</v>
      </c>
      <c r="L283" s="17">
        <v>0</v>
      </c>
      <c r="N283" s="17">
        <v>0</v>
      </c>
      <c r="O283" s="17">
        <v>0</v>
      </c>
      <c r="P283" s="17">
        <v>0</v>
      </c>
      <c r="Q283" s="17">
        <v>0</v>
      </c>
      <c r="R283" s="17">
        <v>0</v>
      </c>
      <c r="S283" s="17">
        <f t="shared" si="4"/>
        <v>0</v>
      </c>
    </row>
    <row r="284" spans="1:19" s="17" customFormat="1" x14ac:dyDescent="0.2">
      <c r="A284" s="16">
        <v>282</v>
      </c>
      <c r="B284" s="30"/>
      <c r="C284" s="17" t="s">
        <v>16</v>
      </c>
      <c r="D284" s="17" t="s">
        <v>459</v>
      </c>
      <c r="E284" s="17">
        <v>1</v>
      </c>
      <c r="F284" s="17">
        <v>1</v>
      </c>
      <c r="G284" s="17">
        <v>213</v>
      </c>
      <c r="H284" s="17" t="s">
        <v>438</v>
      </c>
      <c r="I284" s="17" t="s">
        <v>463</v>
      </c>
      <c r="J284" s="17">
        <v>0</v>
      </c>
      <c r="L284" s="17">
        <v>0</v>
      </c>
      <c r="N284" s="17">
        <v>0</v>
      </c>
      <c r="O284" s="17">
        <v>0</v>
      </c>
      <c r="P284" s="17">
        <v>0</v>
      </c>
      <c r="Q284" s="17">
        <v>0</v>
      </c>
      <c r="R284" s="17">
        <v>0</v>
      </c>
      <c r="S284" s="17">
        <f t="shared" si="4"/>
        <v>0</v>
      </c>
    </row>
    <row r="285" spans="1:19" s="17" customFormat="1" x14ac:dyDescent="0.2">
      <c r="A285" s="16">
        <v>283</v>
      </c>
      <c r="B285" s="30"/>
      <c r="C285" s="17" t="s">
        <v>16</v>
      </c>
      <c r="D285" s="17" t="s">
        <v>459</v>
      </c>
      <c r="E285" s="17">
        <v>1</v>
      </c>
      <c r="F285" s="17">
        <v>1</v>
      </c>
      <c r="G285" s="17">
        <v>213</v>
      </c>
      <c r="H285" s="17" t="s">
        <v>464</v>
      </c>
      <c r="I285" s="17" t="s">
        <v>465</v>
      </c>
      <c r="J285" s="17">
        <v>1</v>
      </c>
      <c r="L285" s="17">
        <v>0</v>
      </c>
      <c r="N285" s="17">
        <v>0</v>
      </c>
      <c r="O285" s="17">
        <v>0</v>
      </c>
      <c r="P285" s="17">
        <v>0</v>
      </c>
      <c r="Q285" s="17">
        <v>0</v>
      </c>
      <c r="R285" s="17">
        <v>0</v>
      </c>
      <c r="S285" s="17">
        <f t="shared" si="4"/>
        <v>0</v>
      </c>
    </row>
    <row r="286" spans="1:19" s="17" customFormat="1" x14ac:dyDescent="0.2">
      <c r="A286" s="16">
        <v>284</v>
      </c>
      <c r="B286" s="30"/>
      <c r="C286" s="17" t="s">
        <v>16</v>
      </c>
      <c r="D286" s="17" t="s">
        <v>459</v>
      </c>
      <c r="E286" s="17">
        <v>1</v>
      </c>
      <c r="F286" s="17">
        <v>1</v>
      </c>
      <c r="G286" s="17">
        <v>213</v>
      </c>
      <c r="H286" s="17" t="s">
        <v>417</v>
      </c>
      <c r="I286" s="17" t="s">
        <v>466</v>
      </c>
      <c r="J286" s="17">
        <v>1</v>
      </c>
      <c r="L286" s="17">
        <v>0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7">
        <f t="shared" si="4"/>
        <v>0</v>
      </c>
    </row>
    <row r="287" spans="1:19" s="17" customFormat="1" x14ac:dyDescent="0.2">
      <c r="A287" s="16">
        <v>285</v>
      </c>
      <c r="B287" s="30"/>
      <c r="C287" s="17" t="s">
        <v>16</v>
      </c>
      <c r="D287" s="17" t="s">
        <v>459</v>
      </c>
      <c r="E287" s="17">
        <v>1</v>
      </c>
      <c r="F287" s="17">
        <v>1</v>
      </c>
      <c r="G287" s="17">
        <v>213</v>
      </c>
      <c r="H287" s="17" t="s">
        <v>467</v>
      </c>
      <c r="I287" s="17" t="s">
        <v>468</v>
      </c>
      <c r="J287" s="17">
        <v>1</v>
      </c>
      <c r="L287" s="17">
        <v>0</v>
      </c>
      <c r="N287" s="17">
        <v>0</v>
      </c>
      <c r="O287" s="17">
        <v>0</v>
      </c>
      <c r="P287" s="17">
        <v>0</v>
      </c>
      <c r="Q287" s="17">
        <v>0</v>
      </c>
      <c r="R287" s="17">
        <v>0</v>
      </c>
      <c r="S287" s="17">
        <f t="shared" si="4"/>
        <v>0</v>
      </c>
    </row>
    <row r="288" spans="1:19" s="17" customFormat="1" x14ac:dyDescent="0.2">
      <c r="A288" s="16">
        <v>286</v>
      </c>
      <c r="B288" s="30"/>
      <c r="C288" s="17" t="s">
        <v>16</v>
      </c>
      <c r="D288" s="17" t="s">
        <v>459</v>
      </c>
      <c r="E288" s="17">
        <v>1</v>
      </c>
      <c r="F288" s="17">
        <v>1</v>
      </c>
      <c r="G288" s="17">
        <v>213</v>
      </c>
      <c r="H288" s="17" t="s">
        <v>469</v>
      </c>
      <c r="I288" s="17" t="s">
        <v>470</v>
      </c>
      <c r="J288" s="17">
        <v>0</v>
      </c>
      <c r="L288" s="17">
        <v>0</v>
      </c>
      <c r="N288" s="17">
        <v>0</v>
      </c>
      <c r="O288" s="17">
        <v>0</v>
      </c>
      <c r="P288" s="17">
        <v>0</v>
      </c>
      <c r="Q288" s="17">
        <v>0</v>
      </c>
      <c r="R288" s="17">
        <v>0</v>
      </c>
      <c r="S288" s="17">
        <f t="shared" si="4"/>
        <v>0</v>
      </c>
    </row>
    <row r="289" spans="1:19" s="17" customFormat="1" x14ac:dyDescent="0.2">
      <c r="A289" s="16">
        <v>287</v>
      </c>
      <c r="B289" s="30"/>
      <c r="C289" s="17" t="s">
        <v>16</v>
      </c>
      <c r="D289" s="17" t="s">
        <v>459</v>
      </c>
      <c r="E289" s="17">
        <v>1</v>
      </c>
      <c r="F289" s="17">
        <v>1</v>
      </c>
      <c r="G289" s="17">
        <v>213</v>
      </c>
      <c r="H289" s="17" t="s">
        <v>471</v>
      </c>
      <c r="I289" s="17" t="s">
        <v>472</v>
      </c>
      <c r="J289" s="17">
        <v>0</v>
      </c>
      <c r="L289" s="17">
        <v>0</v>
      </c>
      <c r="N289" s="17">
        <v>0</v>
      </c>
      <c r="O289" s="17">
        <v>0</v>
      </c>
      <c r="P289" s="17">
        <v>0</v>
      </c>
      <c r="Q289" s="17">
        <v>0</v>
      </c>
      <c r="R289" s="17">
        <v>0</v>
      </c>
      <c r="S289" s="17">
        <f t="shared" si="4"/>
        <v>0</v>
      </c>
    </row>
    <row r="290" spans="1:19" s="17" customFormat="1" x14ac:dyDescent="0.2">
      <c r="A290" s="16">
        <v>288</v>
      </c>
      <c r="B290" s="30"/>
      <c r="C290" s="17" t="s">
        <v>16</v>
      </c>
      <c r="D290" s="17" t="s">
        <v>459</v>
      </c>
      <c r="E290" s="17">
        <v>1</v>
      </c>
      <c r="F290" s="17">
        <v>1</v>
      </c>
      <c r="G290" s="17">
        <v>213</v>
      </c>
      <c r="H290" s="17" t="s">
        <v>473</v>
      </c>
      <c r="I290" s="17" t="s">
        <v>474</v>
      </c>
      <c r="J290" s="17">
        <v>0</v>
      </c>
      <c r="L290" s="17">
        <v>0</v>
      </c>
      <c r="N290" s="17">
        <v>0</v>
      </c>
      <c r="O290" s="17">
        <v>0</v>
      </c>
      <c r="P290" s="17">
        <v>0</v>
      </c>
      <c r="Q290" s="17">
        <v>0</v>
      </c>
      <c r="R290" s="17">
        <v>0</v>
      </c>
      <c r="S290" s="17">
        <f t="shared" si="4"/>
        <v>0</v>
      </c>
    </row>
    <row r="291" spans="1:19" s="17" customFormat="1" x14ac:dyDescent="0.2">
      <c r="A291" s="16">
        <v>289</v>
      </c>
      <c r="B291" s="30"/>
      <c r="C291" s="17" t="s">
        <v>16</v>
      </c>
      <c r="D291" s="17" t="s">
        <v>459</v>
      </c>
      <c r="E291" s="17">
        <v>1</v>
      </c>
      <c r="F291" s="17">
        <v>1</v>
      </c>
      <c r="G291" s="17">
        <v>213</v>
      </c>
      <c r="H291" s="17" t="s">
        <v>405</v>
      </c>
      <c r="I291" s="17" t="s">
        <v>475</v>
      </c>
      <c r="J291" s="17">
        <v>1</v>
      </c>
      <c r="L291" s="17">
        <v>0</v>
      </c>
      <c r="N291" s="17">
        <v>0</v>
      </c>
      <c r="O291" s="17">
        <v>0</v>
      </c>
      <c r="P291" s="17">
        <v>0</v>
      </c>
      <c r="Q291" s="17">
        <v>0</v>
      </c>
      <c r="R291" s="17">
        <v>0</v>
      </c>
      <c r="S291" s="17">
        <f t="shared" si="4"/>
        <v>0</v>
      </c>
    </row>
    <row r="292" spans="1:19" s="17" customFormat="1" x14ac:dyDescent="0.2">
      <c r="A292" s="16">
        <v>290</v>
      </c>
      <c r="B292" s="30"/>
      <c r="C292" s="17" t="s">
        <v>16</v>
      </c>
      <c r="D292" s="17" t="s">
        <v>459</v>
      </c>
      <c r="E292" s="17">
        <v>1</v>
      </c>
      <c r="F292" s="17">
        <v>1</v>
      </c>
      <c r="G292" s="17">
        <v>213</v>
      </c>
      <c r="H292" s="17" t="s">
        <v>476</v>
      </c>
      <c r="I292" s="17" t="s">
        <v>477</v>
      </c>
      <c r="J292" s="17">
        <v>1</v>
      </c>
      <c r="L292" s="17">
        <v>1</v>
      </c>
      <c r="N292" s="17">
        <v>1</v>
      </c>
      <c r="O292" s="17">
        <v>8</v>
      </c>
      <c r="P292" s="17">
        <v>1</v>
      </c>
      <c r="Q292" s="17">
        <v>8</v>
      </c>
      <c r="R292" s="17">
        <v>1</v>
      </c>
      <c r="S292" s="17">
        <f t="shared" si="4"/>
        <v>0</v>
      </c>
    </row>
    <row r="293" spans="1:19" s="17" customFormat="1" x14ac:dyDescent="0.2">
      <c r="A293" s="16">
        <v>291</v>
      </c>
      <c r="B293" s="30"/>
      <c r="C293" s="17" t="s">
        <v>16</v>
      </c>
      <c r="D293" s="17" t="s">
        <v>459</v>
      </c>
      <c r="E293" s="17">
        <v>1</v>
      </c>
      <c r="F293" s="17">
        <v>1</v>
      </c>
      <c r="G293" s="17">
        <v>213</v>
      </c>
      <c r="H293" s="17" t="s">
        <v>478</v>
      </c>
      <c r="I293" s="17" t="s">
        <v>479</v>
      </c>
      <c r="J293" s="17">
        <v>0</v>
      </c>
      <c r="L293" s="17">
        <v>0</v>
      </c>
      <c r="N293" s="17">
        <v>0</v>
      </c>
      <c r="O293" s="17">
        <v>0</v>
      </c>
      <c r="P293" s="17">
        <v>0</v>
      </c>
      <c r="Q293" s="17">
        <v>0</v>
      </c>
      <c r="R293" s="17">
        <v>0</v>
      </c>
      <c r="S293" s="17">
        <f t="shared" si="4"/>
        <v>0</v>
      </c>
    </row>
    <row r="294" spans="1:19" s="17" customFormat="1" x14ac:dyDescent="0.2">
      <c r="A294" s="16">
        <v>292</v>
      </c>
      <c r="B294" s="30"/>
      <c r="C294" s="17" t="s">
        <v>16</v>
      </c>
      <c r="D294" s="17" t="s">
        <v>459</v>
      </c>
      <c r="E294" s="17">
        <v>1</v>
      </c>
      <c r="F294" s="17">
        <v>1</v>
      </c>
      <c r="G294" s="17">
        <v>213</v>
      </c>
      <c r="H294" s="17" t="s">
        <v>480</v>
      </c>
      <c r="I294" s="17" t="s">
        <v>481</v>
      </c>
      <c r="J294" s="17">
        <v>0</v>
      </c>
      <c r="L294" s="17">
        <v>0</v>
      </c>
      <c r="N294" s="17">
        <v>0</v>
      </c>
      <c r="O294" s="17">
        <v>0</v>
      </c>
      <c r="P294" s="17">
        <v>0</v>
      </c>
      <c r="Q294" s="17">
        <v>0</v>
      </c>
      <c r="R294" s="17">
        <v>0</v>
      </c>
      <c r="S294" s="17">
        <f t="shared" si="4"/>
        <v>0</v>
      </c>
    </row>
    <row r="295" spans="1:19" s="17" customFormat="1" x14ac:dyDescent="0.2">
      <c r="A295" s="16">
        <v>293</v>
      </c>
      <c r="B295" s="30"/>
      <c r="C295" s="17" t="s">
        <v>16</v>
      </c>
      <c r="D295" s="17" t="s">
        <v>459</v>
      </c>
      <c r="E295" s="17">
        <v>1</v>
      </c>
      <c r="F295" s="17">
        <v>1</v>
      </c>
      <c r="G295" s="17">
        <v>213</v>
      </c>
      <c r="H295" s="17" t="s">
        <v>476</v>
      </c>
      <c r="I295" s="17" t="s">
        <v>482</v>
      </c>
      <c r="J295" s="17">
        <v>0</v>
      </c>
      <c r="L295" s="17">
        <v>0</v>
      </c>
      <c r="N295" s="17">
        <v>0</v>
      </c>
      <c r="O295" s="17">
        <v>0</v>
      </c>
      <c r="P295" s="17">
        <v>0</v>
      </c>
      <c r="Q295" s="17">
        <v>0</v>
      </c>
      <c r="R295" s="17">
        <v>0</v>
      </c>
      <c r="S295" s="17">
        <f t="shared" si="4"/>
        <v>0</v>
      </c>
    </row>
    <row r="296" spans="1:19" s="17" customFormat="1" x14ac:dyDescent="0.2">
      <c r="A296" s="16">
        <v>294</v>
      </c>
      <c r="B296" s="30"/>
      <c r="C296" s="17" t="s">
        <v>16</v>
      </c>
      <c r="D296" s="17" t="s">
        <v>459</v>
      </c>
      <c r="E296" s="17">
        <v>1</v>
      </c>
      <c r="F296" s="17">
        <v>1</v>
      </c>
      <c r="G296" s="17">
        <v>213</v>
      </c>
      <c r="H296" s="17" t="s">
        <v>409</v>
      </c>
      <c r="I296" s="17" t="s">
        <v>23</v>
      </c>
      <c r="J296" s="17">
        <v>1</v>
      </c>
      <c r="L296" s="17">
        <v>0</v>
      </c>
      <c r="N296" s="17">
        <v>0</v>
      </c>
      <c r="O296" s="17">
        <v>0</v>
      </c>
      <c r="P296" s="17">
        <v>0</v>
      </c>
      <c r="Q296" s="17">
        <v>0</v>
      </c>
      <c r="R296" s="17">
        <v>0</v>
      </c>
      <c r="S296" s="17">
        <f t="shared" si="4"/>
        <v>0</v>
      </c>
    </row>
    <row r="297" spans="1:19" s="17" customFormat="1" x14ac:dyDescent="0.2">
      <c r="A297" s="16">
        <v>295</v>
      </c>
      <c r="B297" s="30"/>
      <c r="C297" s="17" t="s">
        <v>16</v>
      </c>
      <c r="D297" s="17" t="s">
        <v>459</v>
      </c>
      <c r="E297" s="17">
        <v>1</v>
      </c>
      <c r="F297" s="17">
        <v>1</v>
      </c>
      <c r="G297" s="17">
        <v>213</v>
      </c>
      <c r="H297" s="17" t="s">
        <v>483</v>
      </c>
      <c r="I297" s="17" t="s">
        <v>106</v>
      </c>
      <c r="J297" s="17">
        <v>1</v>
      </c>
      <c r="L297" s="17">
        <v>0</v>
      </c>
      <c r="N297" s="17">
        <v>0</v>
      </c>
      <c r="O297" s="17">
        <v>0</v>
      </c>
      <c r="P297" s="17">
        <v>0</v>
      </c>
      <c r="Q297" s="17">
        <v>0</v>
      </c>
      <c r="R297" s="17">
        <v>0</v>
      </c>
      <c r="S297" s="17">
        <f t="shared" si="4"/>
        <v>0</v>
      </c>
    </row>
    <row r="298" spans="1:19" s="17" customFormat="1" x14ac:dyDescent="0.2">
      <c r="A298" s="16">
        <v>296</v>
      </c>
      <c r="B298" s="30"/>
      <c r="C298" s="17" t="s">
        <v>16</v>
      </c>
      <c r="D298" s="17" t="s">
        <v>459</v>
      </c>
      <c r="E298" s="17">
        <v>1</v>
      </c>
      <c r="F298" s="17">
        <v>1</v>
      </c>
      <c r="G298" s="17">
        <v>213</v>
      </c>
      <c r="H298" s="17" t="s">
        <v>404</v>
      </c>
      <c r="I298" s="17" t="s">
        <v>23</v>
      </c>
      <c r="J298" s="17">
        <v>1</v>
      </c>
      <c r="L298" s="17">
        <v>0</v>
      </c>
      <c r="N298" s="17">
        <v>0</v>
      </c>
      <c r="O298" s="17">
        <v>0</v>
      </c>
      <c r="P298" s="17">
        <v>0</v>
      </c>
      <c r="Q298" s="17">
        <v>0</v>
      </c>
      <c r="R298" s="17">
        <v>0</v>
      </c>
      <c r="S298" s="17">
        <f t="shared" si="4"/>
        <v>0</v>
      </c>
    </row>
    <row r="299" spans="1:19" s="17" customFormat="1" x14ac:dyDescent="0.2">
      <c r="A299" s="16">
        <v>297</v>
      </c>
      <c r="B299" s="31"/>
      <c r="C299" s="17" t="s">
        <v>16</v>
      </c>
      <c r="D299" s="17" t="s">
        <v>459</v>
      </c>
      <c r="E299" s="17">
        <v>1</v>
      </c>
      <c r="F299" s="17">
        <v>1</v>
      </c>
      <c r="G299" s="17">
        <v>213</v>
      </c>
      <c r="H299" s="17" t="s">
        <v>478</v>
      </c>
      <c r="I299" s="17" t="s">
        <v>484</v>
      </c>
      <c r="J299" s="17">
        <v>0</v>
      </c>
      <c r="L299" s="17">
        <v>0</v>
      </c>
      <c r="N299" s="17">
        <v>0</v>
      </c>
      <c r="O299" s="17">
        <v>0</v>
      </c>
      <c r="P299" s="17">
        <v>0</v>
      </c>
      <c r="Q299" s="17">
        <v>0</v>
      </c>
      <c r="R299" s="17">
        <v>0</v>
      </c>
      <c r="S299" s="17">
        <f t="shared" si="4"/>
        <v>0</v>
      </c>
    </row>
    <row r="300" spans="1:19" s="19" customFormat="1" x14ac:dyDescent="0.2">
      <c r="A300" s="18">
        <v>298</v>
      </c>
      <c r="B300" s="32" t="s">
        <v>485</v>
      </c>
      <c r="C300" s="19" t="s">
        <v>16</v>
      </c>
      <c r="D300" s="19" t="s">
        <v>486</v>
      </c>
      <c r="E300" s="19">
        <v>1</v>
      </c>
      <c r="F300" s="19">
        <v>1</v>
      </c>
      <c r="G300" s="19">
        <v>49</v>
      </c>
      <c r="H300" s="19" t="s">
        <v>487</v>
      </c>
      <c r="I300" s="19" t="s">
        <v>488</v>
      </c>
      <c r="J300" s="19">
        <v>1</v>
      </c>
      <c r="L300" s="19">
        <v>1</v>
      </c>
      <c r="N300" s="19">
        <v>7</v>
      </c>
      <c r="O300" s="19">
        <v>0</v>
      </c>
      <c r="P300" s="19">
        <v>4</v>
      </c>
      <c r="Q300" s="19">
        <v>0</v>
      </c>
      <c r="R300" s="19">
        <v>1</v>
      </c>
      <c r="S300" s="19">
        <f t="shared" si="4"/>
        <v>0</v>
      </c>
    </row>
    <row r="301" spans="1:19" s="19" customFormat="1" x14ac:dyDescent="0.2">
      <c r="A301" s="18">
        <v>299</v>
      </c>
      <c r="B301" s="33"/>
      <c r="C301" s="19" t="s">
        <v>16</v>
      </c>
      <c r="D301" s="19" t="s">
        <v>486</v>
      </c>
      <c r="E301" s="19">
        <v>1</v>
      </c>
      <c r="F301" s="19">
        <v>1</v>
      </c>
      <c r="G301" s="19">
        <v>49</v>
      </c>
      <c r="H301" s="19" t="s">
        <v>489</v>
      </c>
      <c r="I301" s="19" t="s">
        <v>490</v>
      </c>
      <c r="J301" s="19">
        <v>1</v>
      </c>
      <c r="L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0</v>
      </c>
      <c r="S301" s="19">
        <f t="shared" si="4"/>
        <v>0</v>
      </c>
    </row>
    <row r="302" spans="1:19" s="19" customFormat="1" x14ac:dyDescent="0.2">
      <c r="A302" s="18">
        <v>300</v>
      </c>
      <c r="B302" s="33"/>
      <c r="C302" s="19" t="s">
        <v>16</v>
      </c>
      <c r="D302" s="19" t="s">
        <v>486</v>
      </c>
      <c r="E302" s="19">
        <v>1</v>
      </c>
      <c r="F302" s="19">
        <v>1</v>
      </c>
      <c r="G302" s="19">
        <v>49</v>
      </c>
      <c r="H302" s="19" t="s">
        <v>491</v>
      </c>
      <c r="I302" s="19" t="s">
        <v>492</v>
      </c>
      <c r="J302" s="19">
        <v>1</v>
      </c>
      <c r="L302" s="19">
        <v>0</v>
      </c>
      <c r="N302" s="19">
        <v>0</v>
      </c>
      <c r="O302" s="19">
        <v>0</v>
      </c>
      <c r="P302" s="19">
        <v>0</v>
      </c>
      <c r="Q302" s="19">
        <v>0</v>
      </c>
      <c r="R302" s="19">
        <v>0</v>
      </c>
      <c r="S302" s="19">
        <f t="shared" si="4"/>
        <v>0</v>
      </c>
    </row>
    <row r="303" spans="1:19" s="19" customFormat="1" x14ac:dyDescent="0.2">
      <c r="A303" s="18">
        <v>301</v>
      </c>
      <c r="B303" s="33"/>
      <c r="C303" s="19" t="s">
        <v>16</v>
      </c>
      <c r="D303" s="19" t="s">
        <v>486</v>
      </c>
      <c r="E303" s="19">
        <v>1</v>
      </c>
      <c r="F303" s="19">
        <v>1</v>
      </c>
      <c r="G303" s="19">
        <v>49</v>
      </c>
      <c r="H303" s="19" t="s">
        <v>489</v>
      </c>
      <c r="I303" s="19" t="s">
        <v>493</v>
      </c>
      <c r="J303" s="19">
        <v>0</v>
      </c>
      <c r="L303" s="19">
        <v>0</v>
      </c>
      <c r="N303" s="19">
        <v>0</v>
      </c>
      <c r="O303" s="19">
        <v>0</v>
      </c>
      <c r="P303" s="19">
        <v>0</v>
      </c>
      <c r="Q303" s="19">
        <v>0</v>
      </c>
      <c r="R303" s="19">
        <v>0</v>
      </c>
      <c r="S303" s="19">
        <f t="shared" si="4"/>
        <v>0</v>
      </c>
    </row>
    <row r="304" spans="1:19" s="19" customFormat="1" x14ac:dyDescent="0.2">
      <c r="A304" s="18">
        <v>302</v>
      </c>
      <c r="B304" s="33"/>
      <c r="C304" s="19" t="s">
        <v>16</v>
      </c>
      <c r="D304" s="19" t="s">
        <v>486</v>
      </c>
      <c r="E304" s="19">
        <v>1</v>
      </c>
      <c r="F304" s="19">
        <v>1</v>
      </c>
      <c r="G304" s="19">
        <v>49</v>
      </c>
      <c r="H304" s="19" t="s">
        <v>494</v>
      </c>
      <c r="I304" s="19" t="s">
        <v>495</v>
      </c>
      <c r="J304" s="19">
        <v>0</v>
      </c>
      <c r="L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f t="shared" si="4"/>
        <v>0</v>
      </c>
    </row>
    <row r="305" spans="1:19" s="19" customFormat="1" x14ac:dyDescent="0.2">
      <c r="A305" s="18">
        <v>303</v>
      </c>
      <c r="B305" s="33"/>
      <c r="C305" s="19" t="s">
        <v>16</v>
      </c>
      <c r="D305" s="19" t="s">
        <v>486</v>
      </c>
      <c r="E305" s="19">
        <v>1</v>
      </c>
      <c r="F305" s="19">
        <v>1</v>
      </c>
      <c r="G305" s="19">
        <v>49</v>
      </c>
      <c r="H305" s="19" t="s">
        <v>496</v>
      </c>
      <c r="I305" s="19" t="s">
        <v>497</v>
      </c>
      <c r="J305" s="19">
        <v>0</v>
      </c>
      <c r="L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f t="shared" si="4"/>
        <v>0</v>
      </c>
    </row>
    <row r="306" spans="1:19" s="19" customFormat="1" x14ac:dyDescent="0.2">
      <c r="A306" s="18">
        <v>304</v>
      </c>
      <c r="B306" s="33"/>
      <c r="C306" s="19" t="s">
        <v>16</v>
      </c>
      <c r="D306" s="19" t="s">
        <v>486</v>
      </c>
      <c r="E306" s="19">
        <v>1</v>
      </c>
      <c r="F306" s="19">
        <v>1</v>
      </c>
      <c r="G306" s="19">
        <v>49</v>
      </c>
      <c r="H306" s="19" t="s">
        <v>498</v>
      </c>
      <c r="I306" s="19" t="s">
        <v>145</v>
      </c>
      <c r="J306" s="19">
        <v>1</v>
      </c>
      <c r="L306" s="19">
        <v>0</v>
      </c>
      <c r="N306" s="19">
        <v>0</v>
      </c>
      <c r="O306" s="19">
        <v>0</v>
      </c>
      <c r="P306" s="19">
        <v>0</v>
      </c>
      <c r="Q306" s="19">
        <v>0</v>
      </c>
      <c r="R306" s="19">
        <v>0</v>
      </c>
      <c r="S306" s="19">
        <f t="shared" si="4"/>
        <v>0</v>
      </c>
    </row>
    <row r="307" spans="1:19" s="19" customFormat="1" x14ac:dyDescent="0.2">
      <c r="A307" s="18">
        <v>305</v>
      </c>
      <c r="B307" s="33"/>
      <c r="C307" s="19" t="s">
        <v>16</v>
      </c>
      <c r="D307" s="19" t="s">
        <v>486</v>
      </c>
      <c r="E307" s="19">
        <v>1</v>
      </c>
      <c r="F307" s="19">
        <v>1</v>
      </c>
      <c r="G307" s="19">
        <v>49</v>
      </c>
      <c r="H307" s="19" t="s">
        <v>499</v>
      </c>
      <c r="I307" s="19" t="s">
        <v>500</v>
      </c>
      <c r="J307" s="19">
        <v>0</v>
      </c>
      <c r="L307" s="19">
        <v>0</v>
      </c>
      <c r="N307" s="19">
        <v>0</v>
      </c>
      <c r="O307" s="19">
        <v>0</v>
      </c>
      <c r="P307" s="19">
        <v>0</v>
      </c>
      <c r="Q307" s="19">
        <v>0</v>
      </c>
      <c r="R307" s="19">
        <v>0</v>
      </c>
      <c r="S307" s="19">
        <f t="shared" si="4"/>
        <v>0</v>
      </c>
    </row>
    <row r="308" spans="1:19" s="19" customFormat="1" x14ac:dyDescent="0.2">
      <c r="A308" s="18">
        <v>306</v>
      </c>
      <c r="B308" s="33"/>
      <c r="C308" s="19" t="s">
        <v>16</v>
      </c>
      <c r="D308" s="19" t="s">
        <v>486</v>
      </c>
      <c r="E308" s="19">
        <v>1</v>
      </c>
      <c r="F308" s="19">
        <v>1</v>
      </c>
      <c r="G308" s="19">
        <v>49</v>
      </c>
      <c r="H308" s="19" t="s">
        <v>501</v>
      </c>
      <c r="I308" s="19" t="s">
        <v>502</v>
      </c>
      <c r="J308" s="19">
        <v>1</v>
      </c>
      <c r="L308" s="19">
        <v>0</v>
      </c>
      <c r="N308" s="19">
        <v>0</v>
      </c>
      <c r="O308" s="19">
        <v>0</v>
      </c>
      <c r="P308" s="19">
        <v>0</v>
      </c>
      <c r="Q308" s="19">
        <v>0</v>
      </c>
      <c r="R308" s="19">
        <v>0</v>
      </c>
      <c r="S308" s="19">
        <f t="shared" si="4"/>
        <v>0</v>
      </c>
    </row>
    <row r="309" spans="1:19" s="19" customFormat="1" x14ac:dyDescent="0.2">
      <c r="A309" s="18">
        <v>307</v>
      </c>
      <c r="B309" s="33"/>
      <c r="C309" s="19" t="s">
        <v>16</v>
      </c>
      <c r="D309" s="19" t="s">
        <v>486</v>
      </c>
      <c r="E309" s="19">
        <v>1</v>
      </c>
      <c r="F309" s="19">
        <v>1</v>
      </c>
      <c r="G309" s="19">
        <v>49</v>
      </c>
      <c r="H309" s="19" t="s">
        <v>503</v>
      </c>
      <c r="I309" s="19" t="s">
        <v>504</v>
      </c>
      <c r="J309" s="19">
        <v>0</v>
      </c>
      <c r="L309" s="19">
        <v>0</v>
      </c>
      <c r="N309" s="19">
        <v>0</v>
      </c>
      <c r="O309" s="19">
        <v>0</v>
      </c>
      <c r="P309" s="19">
        <v>0</v>
      </c>
      <c r="Q309" s="19">
        <v>0</v>
      </c>
      <c r="R309" s="19">
        <v>0</v>
      </c>
      <c r="S309" s="19">
        <f t="shared" si="4"/>
        <v>0</v>
      </c>
    </row>
    <row r="310" spans="1:19" s="19" customFormat="1" x14ac:dyDescent="0.2">
      <c r="A310" s="18">
        <v>308</v>
      </c>
      <c r="B310" s="33"/>
      <c r="C310" s="19" t="s">
        <v>16</v>
      </c>
      <c r="D310" s="19" t="s">
        <v>486</v>
      </c>
      <c r="E310" s="19">
        <v>1</v>
      </c>
      <c r="F310" s="19">
        <v>1</v>
      </c>
      <c r="G310" s="19">
        <v>49</v>
      </c>
      <c r="H310" s="19" t="s">
        <v>505</v>
      </c>
      <c r="I310" s="19" t="s">
        <v>506</v>
      </c>
      <c r="J310" s="19">
        <v>1</v>
      </c>
      <c r="L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f t="shared" si="4"/>
        <v>0</v>
      </c>
    </row>
    <row r="311" spans="1:19" s="19" customFormat="1" x14ac:dyDescent="0.2">
      <c r="A311" s="18">
        <v>309</v>
      </c>
      <c r="B311" s="33"/>
      <c r="C311" s="19" t="s">
        <v>16</v>
      </c>
      <c r="D311" s="19" t="s">
        <v>486</v>
      </c>
      <c r="E311" s="19">
        <v>1</v>
      </c>
      <c r="F311" s="19">
        <v>1</v>
      </c>
      <c r="G311" s="19">
        <v>49</v>
      </c>
      <c r="H311" s="19" t="s">
        <v>489</v>
      </c>
      <c r="I311" s="19" t="s">
        <v>507</v>
      </c>
      <c r="J311" s="19">
        <v>0</v>
      </c>
      <c r="L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</v>
      </c>
      <c r="S311" s="19">
        <f t="shared" si="4"/>
        <v>0</v>
      </c>
    </row>
    <row r="312" spans="1:19" s="19" customFormat="1" x14ac:dyDescent="0.2">
      <c r="A312" s="18">
        <v>310</v>
      </c>
      <c r="B312" s="33"/>
      <c r="C312" s="19" t="s">
        <v>16</v>
      </c>
      <c r="D312" s="19" t="s">
        <v>486</v>
      </c>
      <c r="E312" s="19">
        <v>1</v>
      </c>
      <c r="F312" s="19">
        <v>1</v>
      </c>
      <c r="G312" s="19">
        <v>49</v>
      </c>
      <c r="H312" s="19" t="s">
        <v>508</v>
      </c>
      <c r="I312" s="19" t="s">
        <v>509</v>
      </c>
      <c r="J312" s="19">
        <v>0</v>
      </c>
      <c r="L312" s="19">
        <v>0</v>
      </c>
      <c r="N312" s="19">
        <v>0</v>
      </c>
      <c r="O312" s="19">
        <v>0</v>
      </c>
      <c r="P312" s="19">
        <v>0</v>
      </c>
      <c r="Q312" s="19">
        <v>0</v>
      </c>
      <c r="R312" s="19">
        <v>0</v>
      </c>
      <c r="S312" s="19">
        <f t="shared" si="4"/>
        <v>0</v>
      </c>
    </row>
    <row r="313" spans="1:19" s="19" customFormat="1" x14ac:dyDescent="0.2">
      <c r="A313" s="18">
        <v>311</v>
      </c>
      <c r="B313" s="33"/>
      <c r="C313" s="19" t="s">
        <v>16</v>
      </c>
      <c r="D313" s="19" t="s">
        <v>486</v>
      </c>
      <c r="E313" s="19">
        <v>1</v>
      </c>
      <c r="F313" s="19">
        <v>1</v>
      </c>
      <c r="G313" s="19">
        <v>49</v>
      </c>
      <c r="H313" s="19" t="s">
        <v>503</v>
      </c>
      <c r="I313" s="19" t="s">
        <v>510</v>
      </c>
      <c r="J313" s="19">
        <v>0</v>
      </c>
      <c r="L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f t="shared" si="4"/>
        <v>0</v>
      </c>
    </row>
    <row r="314" spans="1:19" s="19" customFormat="1" x14ac:dyDescent="0.2">
      <c r="A314" s="18">
        <v>312</v>
      </c>
      <c r="B314" s="33"/>
      <c r="C314" s="19" t="s">
        <v>16</v>
      </c>
      <c r="D314" s="19" t="s">
        <v>486</v>
      </c>
      <c r="E314" s="19">
        <v>1</v>
      </c>
      <c r="F314" s="19">
        <v>1</v>
      </c>
      <c r="G314" s="19">
        <v>49</v>
      </c>
      <c r="H314" s="19" t="s">
        <v>501</v>
      </c>
      <c r="I314" s="19" t="s">
        <v>511</v>
      </c>
      <c r="J314" s="19">
        <v>1</v>
      </c>
      <c r="L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f t="shared" si="4"/>
        <v>0</v>
      </c>
    </row>
    <row r="315" spans="1:19" s="19" customFormat="1" x14ac:dyDescent="0.2">
      <c r="A315" s="18">
        <v>313</v>
      </c>
      <c r="B315" s="33"/>
      <c r="C315" s="19" t="s">
        <v>16</v>
      </c>
      <c r="D315" s="19" t="s">
        <v>486</v>
      </c>
      <c r="E315" s="19">
        <v>1</v>
      </c>
      <c r="F315" s="19">
        <v>1</v>
      </c>
      <c r="G315" s="19">
        <v>49</v>
      </c>
      <c r="H315" s="19" t="s">
        <v>512</v>
      </c>
      <c r="I315" s="19" t="s">
        <v>513</v>
      </c>
      <c r="J315" s="19">
        <v>0</v>
      </c>
      <c r="L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f t="shared" si="4"/>
        <v>0</v>
      </c>
    </row>
    <row r="316" spans="1:19" s="19" customFormat="1" x14ac:dyDescent="0.2">
      <c r="A316" s="18">
        <v>314</v>
      </c>
      <c r="B316" s="33"/>
      <c r="C316" s="19" t="s">
        <v>16</v>
      </c>
      <c r="D316" s="19" t="s">
        <v>486</v>
      </c>
      <c r="E316" s="19">
        <v>1</v>
      </c>
      <c r="F316" s="19">
        <v>1</v>
      </c>
      <c r="G316" s="19">
        <v>49</v>
      </c>
      <c r="H316" s="19" t="s">
        <v>514</v>
      </c>
      <c r="I316" s="19" t="s">
        <v>515</v>
      </c>
      <c r="J316" s="19">
        <v>1</v>
      </c>
      <c r="L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f t="shared" si="4"/>
        <v>0</v>
      </c>
    </row>
    <row r="317" spans="1:19" s="19" customFormat="1" x14ac:dyDescent="0.2">
      <c r="A317" s="18">
        <v>315</v>
      </c>
      <c r="B317" s="33"/>
      <c r="C317" s="19" t="s">
        <v>16</v>
      </c>
      <c r="D317" s="19" t="s">
        <v>486</v>
      </c>
      <c r="E317" s="19">
        <v>1</v>
      </c>
      <c r="F317" s="19">
        <v>1</v>
      </c>
      <c r="G317" s="19">
        <v>49</v>
      </c>
      <c r="H317" s="19" t="s">
        <v>508</v>
      </c>
      <c r="I317" s="19" t="s">
        <v>23</v>
      </c>
      <c r="J317" s="19">
        <v>1</v>
      </c>
      <c r="L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f t="shared" si="4"/>
        <v>0</v>
      </c>
    </row>
    <row r="318" spans="1:19" s="19" customFormat="1" x14ac:dyDescent="0.2">
      <c r="A318" s="18">
        <v>316</v>
      </c>
      <c r="B318" s="33"/>
      <c r="C318" s="19" t="s">
        <v>16</v>
      </c>
      <c r="D318" s="19" t="s">
        <v>516</v>
      </c>
      <c r="E318" s="19">
        <v>1</v>
      </c>
      <c r="F318" s="19">
        <v>1</v>
      </c>
      <c r="G318" s="19">
        <v>49</v>
      </c>
      <c r="H318" s="19" t="s">
        <v>503</v>
      </c>
      <c r="I318" s="19" t="s">
        <v>517</v>
      </c>
      <c r="J318" s="19">
        <v>0</v>
      </c>
      <c r="L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f t="shared" si="4"/>
        <v>0</v>
      </c>
    </row>
    <row r="319" spans="1:19" s="19" customFormat="1" x14ac:dyDescent="0.2">
      <c r="A319" s="18">
        <v>317</v>
      </c>
      <c r="B319" s="33"/>
      <c r="C319" s="19" t="s">
        <v>16</v>
      </c>
      <c r="D319" s="19" t="s">
        <v>516</v>
      </c>
      <c r="E319" s="19">
        <v>1</v>
      </c>
      <c r="F319" s="19">
        <v>1</v>
      </c>
      <c r="G319" s="19">
        <v>49</v>
      </c>
      <c r="H319" s="19" t="s">
        <v>487</v>
      </c>
      <c r="I319" s="19" t="s">
        <v>23</v>
      </c>
      <c r="J319" s="19">
        <v>1</v>
      </c>
      <c r="L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f t="shared" si="4"/>
        <v>0</v>
      </c>
    </row>
    <row r="320" spans="1:19" s="19" customFormat="1" x14ac:dyDescent="0.2">
      <c r="A320" s="18">
        <v>318</v>
      </c>
      <c r="B320" s="33"/>
      <c r="C320" s="19" t="s">
        <v>16</v>
      </c>
      <c r="D320" s="19" t="s">
        <v>516</v>
      </c>
      <c r="E320" s="19">
        <v>1</v>
      </c>
      <c r="F320" s="19">
        <v>1</v>
      </c>
      <c r="G320" s="19">
        <v>49</v>
      </c>
      <c r="H320" s="19" t="s">
        <v>518</v>
      </c>
      <c r="I320" s="19" t="s">
        <v>519</v>
      </c>
      <c r="J320" s="19">
        <v>0</v>
      </c>
      <c r="L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f t="shared" si="4"/>
        <v>0</v>
      </c>
    </row>
    <row r="321" spans="1:19" s="19" customFormat="1" x14ac:dyDescent="0.2">
      <c r="A321" s="18">
        <v>319</v>
      </c>
      <c r="B321" s="33"/>
      <c r="C321" s="19" t="s">
        <v>16</v>
      </c>
      <c r="D321" s="19" t="s">
        <v>516</v>
      </c>
      <c r="E321" s="19">
        <v>1</v>
      </c>
      <c r="F321" s="19">
        <v>1</v>
      </c>
      <c r="G321" s="19">
        <v>49</v>
      </c>
      <c r="H321" s="19" t="s">
        <v>499</v>
      </c>
      <c r="I321" s="19" t="s">
        <v>520</v>
      </c>
      <c r="J321" s="19">
        <v>0</v>
      </c>
      <c r="L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f t="shared" si="4"/>
        <v>0</v>
      </c>
    </row>
    <row r="322" spans="1:19" s="19" customFormat="1" x14ac:dyDescent="0.2">
      <c r="A322" s="18">
        <v>320</v>
      </c>
      <c r="B322" s="33"/>
      <c r="C322" s="19" t="s">
        <v>16</v>
      </c>
      <c r="D322" s="19" t="s">
        <v>516</v>
      </c>
      <c r="E322" s="19">
        <v>1</v>
      </c>
      <c r="F322" s="19">
        <v>1</v>
      </c>
      <c r="G322" s="19">
        <v>49</v>
      </c>
      <c r="H322" s="19" t="s">
        <v>521</v>
      </c>
      <c r="I322" s="19" t="s">
        <v>23</v>
      </c>
      <c r="J322" s="19">
        <v>1</v>
      </c>
      <c r="L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f t="shared" si="4"/>
        <v>0</v>
      </c>
    </row>
    <row r="323" spans="1:19" s="19" customFormat="1" x14ac:dyDescent="0.2">
      <c r="A323" s="18">
        <v>321</v>
      </c>
      <c r="B323" s="33"/>
      <c r="C323" s="19" t="s">
        <v>16</v>
      </c>
      <c r="D323" s="19" t="s">
        <v>516</v>
      </c>
      <c r="E323" s="19">
        <v>1</v>
      </c>
      <c r="F323" s="19">
        <v>1</v>
      </c>
      <c r="G323" s="19">
        <v>49</v>
      </c>
      <c r="H323" s="19" t="s">
        <v>522</v>
      </c>
      <c r="I323" s="19" t="s">
        <v>523</v>
      </c>
      <c r="J323" s="19">
        <v>1</v>
      </c>
      <c r="L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f t="shared" si="4"/>
        <v>0</v>
      </c>
    </row>
    <row r="324" spans="1:19" s="19" customFormat="1" x14ac:dyDescent="0.2">
      <c r="A324" s="18">
        <v>322</v>
      </c>
      <c r="B324" s="33"/>
      <c r="C324" s="19" t="s">
        <v>16</v>
      </c>
      <c r="D324" s="19" t="s">
        <v>516</v>
      </c>
      <c r="E324" s="19">
        <v>1</v>
      </c>
      <c r="F324" s="19">
        <v>1</v>
      </c>
      <c r="G324" s="19">
        <v>49</v>
      </c>
      <c r="H324" s="19" t="s">
        <v>524</v>
      </c>
      <c r="I324" s="19" t="s">
        <v>23</v>
      </c>
      <c r="J324" s="19">
        <v>1</v>
      </c>
      <c r="L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>
        <f t="shared" ref="S324:S356" si="5">L324-R324</f>
        <v>0</v>
      </c>
    </row>
    <row r="325" spans="1:19" s="19" customFormat="1" x14ac:dyDescent="0.2">
      <c r="A325" s="18">
        <v>323</v>
      </c>
      <c r="B325" s="33"/>
      <c r="C325" s="19" t="s">
        <v>16</v>
      </c>
      <c r="D325" s="19" t="s">
        <v>516</v>
      </c>
      <c r="E325" s="19">
        <v>1</v>
      </c>
      <c r="F325" s="19">
        <v>1</v>
      </c>
      <c r="G325" s="19">
        <v>49</v>
      </c>
      <c r="H325" s="19" t="s">
        <v>498</v>
      </c>
      <c r="I325" s="19" t="s">
        <v>525</v>
      </c>
      <c r="J325" s="19">
        <v>1</v>
      </c>
      <c r="L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f t="shared" si="5"/>
        <v>0</v>
      </c>
    </row>
    <row r="326" spans="1:19" s="19" customFormat="1" x14ac:dyDescent="0.2">
      <c r="A326" s="18">
        <v>324</v>
      </c>
      <c r="B326" s="33"/>
      <c r="C326" s="19" t="s">
        <v>16</v>
      </c>
      <c r="D326" s="19" t="s">
        <v>516</v>
      </c>
      <c r="E326" s="19">
        <v>1</v>
      </c>
      <c r="F326" s="19">
        <v>1</v>
      </c>
      <c r="G326" s="19">
        <v>49</v>
      </c>
      <c r="H326" s="19" t="s">
        <v>514</v>
      </c>
      <c r="I326" s="19" t="s">
        <v>526</v>
      </c>
      <c r="J326" s="19">
        <v>0</v>
      </c>
      <c r="L326" s="19">
        <v>0</v>
      </c>
      <c r="N326" s="19">
        <v>0</v>
      </c>
      <c r="O326" s="19">
        <v>0</v>
      </c>
      <c r="P326" s="19">
        <v>0</v>
      </c>
      <c r="Q326" s="19">
        <v>0</v>
      </c>
      <c r="R326" s="19">
        <v>0</v>
      </c>
      <c r="S326" s="19">
        <f t="shared" si="5"/>
        <v>0</v>
      </c>
    </row>
    <row r="327" spans="1:19" s="19" customFormat="1" x14ac:dyDescent="0.2">
      <c r="A327" s="18">
        <v>325</v>
      </c>
      <c r="B327" s="33"/>
      <c r="C327" s="19" t="s">
        <v>16</v>
      </c>
      <c r="D327" s="19" t="s">
        <v>516</v>
      </c>
      <c r="E327" s="19">
        <v>1</v>
      </c>
      <c r="F327" s="19">
        <v>1</v>
      </c>
      <c r="G327" s="19">
        <v>49</v>
      </c>
      <c r="H327" s="19" t="s">
        <v>527</v>
      </c>
      <c r="I327" s="19" t="s">
        <v>528</v>
      </c>
      <c r="J327" s="19">
        <v>0</v>
      </c>
      <c r="L327" s="19">
        <v>0</v>
      </c>
      <c r="N327" s="19">
        <v>0</v>
      </c>
      <c r="O327" s="19">
        <v>0</v>
      </c>
      <c r="P327" s="19">
        <v>0</v>
      </c>
      <c r="Q327" s="19">
        <v>0</v>
      </c>
      <c r="R327" s="19">
        <v>0</v>
      </c>
      <c r="S327" s="19">
        <f t="shared" si="5"/>
        <v>0</v>
      </c>
    </row>
    <row r="328" spans="1:19" s="19" customFormat="1" x14ac:dyDescent="0.2">
      <c r="A328" s="18">
        <v>326</v>
      </c>
      <c r="B328" s="33"/>
      <c r="C328" s="19" t="s">
        <v>16</v>
      </c>
      <c r="D328" s="19" t="s">
        <v>516</v>
      </c>
      <c r="E328" s="19">
        <v>1</v>
      </c>
      <c r="F328" s="19">
        <v>1</v>
      </c>
      <c r="G328" s="19">
        <v>49</v>
      </c>
      <c r="H328" s="19" t="s">
        <v>521</v>
      </c>
      <c r="I328" s="19" t="s">
        <v>23</v>
      </c>
      <c r="J328" s="19">
        <v>1</v>
      </c>
      <c r="L328" s="19">
        <v>0</v>
      </c>
      <c r="N328" s="19">
        <v>0</v>
      </c>
      <c r="O328" s="19">
        <v>0</v>
      </c>
      <c r="P328" s="19">
        <v>0</v>
      </c>
      <c r="Q328" s="19">
        <v>0</v>
      </c>
      <c r="R328" s="19">
        <v>0</v>
      </c>
      <c r="S328" s="19">
        <f t="shared" si="5"/>
        <v>0</v>
      </c>
    </row>
    <row r="329" spans="1:19" s="19" customFormat="1" x14ac:dyDescent="0.2">
      <c r="A329" s="18">
        <v>327</v>
      </c>
      <c r="B329" s="33"/>
      <c r="C329" s="19" t="s">
        <v>16</v>
      </c>
      <c r="D329" s="19" t="s">
        <v>516</v>
      </c>
      <c r="E329" s="19">
        <v>1</v>
      </c>
      <c r="F329" s="19">
        <v>1</v>
      </c>
      <c r="G329" s="19">
        <v>49</v>
      </c>
      <c r="H329" s="19" t="s">
        <v>512</v>
      </c>
      <c r="I329" s="19" t="s">
        <v>529</v>
      </c>
      <c r="J329" s="19">
        <v>0</v>
      </c>
      <c r="L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f t="shared" si="5"/>
        <v>0</v>
      </c>
    </row>
    <row r="330" spans="1:19" s="19" customFormat="1" x14ac:dyDescent="0.2">
      <c r="A330" s="18">
        <v>328</v>
      </c>
      <c r="B330" s="33"/>
      <c r="C330" s="19" t="s">
        <v>16</v>
      </c>
      <c r="D330" s="19" t="s">
        <v>516</v>
      </c>
      <c r="E330" s="19">
        <v>1</v>
      </c>
      <c r="F330" s="19">
        <v>1</v>
      </c>
      <c r="G330" s="19">
        <v>49</v>
      </c>
      <c r="H330" s="19" t="s">
        <v>530</v>
      </c>
      <c r="I330" s="19" t="s">
        <v>23</v>
      </c>
      <c r="J330" s="19">
        <v>1</v>
      </c>
      <c r="L330" s="19">
        <v>0</v>
      </c>
      <c r="N330" s="19">
        <v>0</v>
      </c>
      <c r="O330" s="19">
        <v>0</v>
      </c>
      <c r="P330" s="19">
        <v>0</v>
      </c>
      <c r="Q330" s="19">
        <v>0</v>
      </c>
      <c r="R330" s="19">
        <v>0</v>
      </c>
      <c r="S330" s="19">
        <f t="shared" si="5"/>
        <v>0</v>
      </c>
    </row>
    <row r="331" spans="1:19" s="19" customFormat="1" x14ac:dyDescent="0.2">
      <c r="A331" s="18">
        <v>329</v>
      </c>
      <c r="B331" s="33"/>
      <c r="C331" s="19" t="s">
        <v>16</v>
      </c>
      <c r="D331" s="19" t="s">
        <v>516</v>
      </c>
      <c r="E331" s="19">
        <v>1</v>
      </c>
      <c r="F331" s="19">
        <v>1</v>
      </c>
      <c r="G331" s="19">
        <v>49</v>
      </c>
      <c r="H331" s="19" t="s">
        <v>531</v>
      </c>
      <c r="I331" s="19" t="s">
        <v>532</v>
      </c>
      <c r="J331" s="19">
        <v>1</v>
      </c>
      <c r="L331" s="19">
        <v>0</v>
      </c>
      <c r="N331" s="19">
        <v>0</v>
      </c>
      <c r="O331" s="19">
        <v>0</v>
      </c>
      <c r="P331" s="19">
        <v>0</v>
      </c>
      <c r="Q331" s="19">
        <v>0</v>
      </c>
      <c r="R331" s="19">
        <v>0</v>
      </c>
      <c r="S331" s="19">
        <f t="shared" si="5"/>
        <v>0</v>
      </c>
    </row>
    <row r="332" spans="1:19" s="19" customFormat="1" x14ac:dyDescent="0.2">
      <c r="A332" s="18">
        <v>330</v>
      </c>
      <c r="B332" s="33"/>
      <c r="C332" s="19" t="s">
        <v>16</v>
      </c>
      <c r="D332" s="19" t="s">
        <v>516</v>
      </c>
      <c r="E332" s="19">
        <v>1</v>
      </c>
      <c r="F332" s="19">
        <v>1</v>
      </c>
      <c r="G332" s="19">
        <v>49</v>
      </c>
      <c r="H332" s="19" t="s">
        <v>501</v>
      </c>
      <c r="I332" s="19" t="s">
        <v>533</v>
      </c>
      <c r="J332" s="19">
        <v>1</v>
      </c>
      <c r="L332" s="19">
        <v>1</v>
      </c>
      <c r="N332" s="19">
        <v>37</v>
      </c>
      <c r="O332" s="19">
        <v>0</v>
      </c>
      <c r="P332" s="19">
        <v>37</v>
      </c>
      <c r="Q332" s="19">
        <v>0</v>
      </c>
      <c r="R332" s="19">
        <v>1</v>
      </c>
      <c r="S332" s="19">
        <f t="shared" si="5"/>
        <v>0</v>
      </c>
    </row>
    <row r="333" spans="1:19" s="19" customFormat="1" x14ac:dyDescent="0.2">
      <c r="A333" s="18">
        <v>331</v>
      </c>
      <c r="B333" s="33"/>
      <c r="C333" s="19" t="s">
        <v>16</v>
      </c>
      <c r="D333" s="19" t="s">
        <v>516</v>
      </c>
      <c r="E333" s="19">
        <v>1</v>
      </c>
      <c r="F333" s="19">
        <v>1</v>
      </c>
      <c r="G333" s="19">
        <v>49</v>
      </c>
      <c r="H333" s="19" t="s">
        <v>522</v>
      </c>
      <c r="I333" s="19" t="s">
        <v>534</v>
      </c>
      <c r="J333" s="19">
        <v>0</v>
      </c>
      <c r="L333" s="19">
        <v>0</v>
      </c>
      <c r="N333" s="19">
        <v>0</v>
      </c>
      <c r="O333" s="19">
        <v>0</v>
      </c>
      <c r="P333" s="19">
        <v>0</v>
      </c>
      <c r="Q333" s="19">
        <v>0</v>
      </c>
      <c r="R333" s="19">
        <v>0</v>
      </c>
      <c r="S333" s="19">
        <f t="shared" si="5"/>
        <v>0</v>
      </c>
    </row>
    <row r="334" spans="1:19" s="19" customFormat="1" x14ac:dyDescent="0.2">
      <c r="A334" s="18">
        <v>332</v>
      </c>
      <c r="B334" s="33"/>
      <c r="C334" s="19" t="s">
        <v>16</v>
      </c>
      <c r="D334" s="19" t="s">
        <v>516</v>
      </c>
      <c r="E334" s="19">
        <v>1</v>
      </c>
      <c r="F334" s="19">
        <v>1</v>
      </c>
      <c r="G334" s="19">
        <v>49</v>
      </c>
      <c r="H334" s="19" t="s">
        <v>535</v>
      </c>
      <c r="I334" s="19" t="s">
        <v>106</v>
      </c>
      <c r="J334" s="19">
        <v>1</v>
      </c>
      <c r="L334" s="19">
        <v>0</v>
      </c>
      <c r="N334" s="19">
        <v>0</v>
      </c>
      <c r="O334" s="19">
        <v>0</v>
      </c>
      <c r="P334" s="19">
        <v>0</v>
      </c>
      <c r="Q334" s="19">
        <v>0</v>
      </c>
      <c r="R334" s="19">
        <v>0</v>
      </c>
      <c r="S334" s="19">
        <f t="shared" si="5"/>
        <v>0</v>
      </c>
    </row>
    <row r="335" spans="1:19" s="19" customFormat="1" x14ac:dyDescent="0.2">
      <c r="A335" s="18">
        <v>333</v>
      </c>
      <c r="B335" s="33"/>
      <c r="C335" s="19" t="s">
        <v>16</v>
      </c>
      <c r="D335" s="19" t="s">
        <v>516</v>
      </c>
      <c r="E335" s="19">
        <v>1</v>
      </c>
      <c r="F335" s="19">
        <v>1</v>
      </c>
      <c r="G335" s="19">
        <v>49</v>
      </c>
      <c r="H335" s="19" t="s">
        <v>536</v>
      </c>
      <c r="I335" s="19" t="s">
        <v>537</v>
      </c>
      <c r="J335" s="19">
        <v>0</v>
      </c>
      <c r="L335" s="19">
        <v>0</v>
      </c>
      <c r="N335" s="19">
        <v>0</v>
      </c>
      <c r="O335" s="19">
        <v>0</v>
      </c>
      <c r="P335" s="19">
        <v>0</v>
      </c>
      <c r="Q335" s="19">
        <v>0</v>
      </c>
      <c r="R335" s="19">
        <v>0</v>
      </c>
      <c r="S335" s="19">
        <f t="shared" si="5"/>
        <v>0</v>
      </c>
    </row>
    <row r="336" spans="1:19" s="19" customFormat="1" x14ac:dyDescent="0.2">
      <c r="A336" s="18">
        <v>334</v>
      </c>
      <c r="B336" s="33"/>
      <c r="C336" s="19" t="s">
        <v>16</v>
      </c>
      <c r="D336" s="19" t="s">
        <v>516</v>
      </c>
      <c r="E336" s="19">
        <v>1</v>
      </c>
      <c r="F336" s="19">
        <v>1</v>
      </c>
      <c r="G336" s="19">
        <v>49</v>
      </c>
      <c r="H336" s="19" t="s">
        <v>538</v>
      </c>
      <c r="I336" s="19" t="s">
        <v>539</v>
      </c>
      <c r="J336" s="19">
        <v>1</v>
      </c>
      <c r="L336" s="19">
        <v>0</v>
      </c>
      <c r="N336" s="19">
        <v>0</v>
      </c>
      <c r="O336" s="19">
        <v>0</v>
      </c>
      <c r="P336" s="19">
        <v>0</v>
      </c>
      <c r="Q336" s="19">
        <v>0</v>
      </c>
      <c r="R336" s="19">
        <v>0</v>
      </c>
      <c r="S336" s="19">
        <f t="shared" si="5"/>
        <v>0</v>
      </c>
    </row>
    <row r="337" spans="1:19" s="19" customFormat="1" x14ac:dyDescent="0.2">
      <c r="A337" s="18">
        <v>335</v>
      </c>
      <c r="B337" s="33"/>
      <c r="C337" s="19" t="s">
        <v>16</v>
      </c>
      <c r="D337" s="19" t="s">
        <v>516</v>
      </c>
      <c r="E337" s="19">
        <v>1</v>
      </c>
      <c r="F337" s="19">
        <v>1</v>
      </c>
      <c r="G337" s="19">
        <v>49</v>
      </c>
      <c r="H337" s="19" t="s">
        <v>531</v>
      </c>
      <c r="I337" s="19" t="s">
        <v>540</v>
      </c>
      <c r="J337" s="19">
        <v>1</v>
      </c>
      <c r="L337" s="19">
        <v>0</v>
      </c>
      <c r="N337" s="19">
        <v>0</v>
      </c>
      <c r="O337" s="19">
        <v>0</v>
      </c>
      <c r="P337" s="19">
        <v>0</v>
      </c>
      <c r="Q337" s="19">
        <v>0</v>
      </c>
      <c r="R337" s="19">
        <v>0</v>
      </c>
      <c r="S337" s="19">
        <f t="shared" si="5"/>
        <v>0</v>
      </c>
    </row>
    <row r="338" spans="1:19" s="19" customFormat="1" x14ac:dyDescent="0.2">
      <c r="A338" s="18">
        <v>336</v>
      </c>
      <c r="B338" s="33"/>
      <c r="C338" s="19" t="s">
        <v>16</v>
      </c>
      <c r="D338" s="19" t="s">
        <v>541</v>
      </c>
      <c r="E338" s="19">
        <v>1</v>
      </c>
      <c r="F338" s="19">
        <v>1</v>
      </c>
      <c r="G338" s="19">
        <v>49</v>
      </c>
      <c r="H338" s="19" t="s">
        <v>522</v>
      </c>
      <c r="I338" s="19" t="s">
        <v>542</v>
      </c>
      <c r="J338" s="19">
        <v>1</v>
      </c>
      <c r="L338" s="19">
        <v>0</v>
      </c>
      <c r="N338" s="19">
        <v>0</v>
      </c>
      <c r="O338" s="19">
        <v>0</v>
      </c>
      <c r="P338" s="19">
        <v>0</v>
      </c>
      <c r="Q338" s="19">
        <v>0</v>
      </c>
      <c r="R338" s="19">
        <v>0</v>
      </c>
      <c r="S338" s="19">
        <f t="shared" si="5"/>
        <v>0</v>
      </c>
    </row>
    <row r="339" spans="1:19" s="19" customFormat="1" x14ac:dyDescent="0.2">
      <c r="A339" s="18">
        <v>337</v>
      </c>
      <c r="B339" s="33"/>
      <c r="C339" s="19" t="s">
        <v>16</v>
      </c>
      <c r="D339" s="19" t="s">
        <v>541</v>
      </c>
      <c r="E339" s="19">
        <v>1</v>
      </c>
      <c r="F339" s="19">
        <v>1</v>
      </c>
      <c r="G339" s="19">
        <v>49</v>
      </c>
      <c r="H339" s="19" t="s">
        <v>543</v>
      </c>
      <c r="I339" s="19" t="s">
        <v>544</v>
      </c>
      <c r="J339" s="19">
        <v>0</v>
      </c>
      <c r="L339" s="19">
        <v>0</v>
      </c>
      <c r="N339" s="19">
        <v>0</v>
      </c>
      <c r="O339" s="19">
        <v>0</v>
      </c>
      <c r="P339" s="19">
        <v>0</v>
      </c>
      <c r="Q339" s="19">
        <v>0</v>
      </c>
      <c r="R339" s="19">
        <v>0</v>
      </c>
      <c r="S339" s="19">
        <f t="shared" si="5"/>
        <v>0</v>
      </c>
    </row>
    <row r="340" spans="1:19" s="19" customFormat="1" x14ac:dyDescent="0.2">
      <c r="A340" s="18">
        <v>338</v>
      </c>
      <c r="B340" s="33"/>
      <c r="C340" s="19" t="s">
        <v>16</v>
      </c>
      <c r="D340" s="19" t="s">
        <v>541</v>
      </c>
      <c r="E340" s="19">
        <v>1</v>
      </c>
      <c r="F340" s="19">
        <v>1</v>
      </c>
      <c r="G340" s="19">
        <v>49</v>
      </c>
      <c r="H340" s="19" t="s">
        <v>499</v>
      </c>
      <c r="I340" s="19" t="s">
        <v>545</v>
      </c>
      <c r="J340" s="19">
        <v>1</v>
      </c>
      <c r="L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f t="shared" si="5"/>
        <v>0</v>
      </c>
    </row>
    <row r="341" spans="1:19" s="19" customFormat="1" x14ac:dyDescent="0.2">
      <c r="A341" s="18">
        <v>339</v>
      </c>
      <c r="B341" s="33"/>
      <c r="C341" s="19" t="s">
        <v>16</v>
      </c>
      <c r="D341" s="19" t="s">
        <v>541</v>
      </c>
      <c r="E341" s="19">
        <v>1</v>
      </c>
      <c r="F341" s="19">
        <v>1</v>
      </c>
      <c r="G341" s="19">
        <v>49</v>
      </c>
      <c r="H341" s="19" t="s">
        <v>498</v>
      </c>
      <c r="I341" s="19" t="s">
        <v>546</v>
      </c>
      <c r="J341" s="19">
        <v>1</v>
      </c>
      <c r="L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f t="shared" si="5"/>
        <v>0</v>
      </c>
    </row>
    <row r="342" spans="1:19" s="19" customFormat="1" x14ac:dyDescent="0.2">
      <c r="A342" s="18">
        <v>340</v>
      </c>
      <c r="B342" s="33"/>
      <c r="C342" s="19" t="s">
        <v>16</v>
      </c>
      <c r="D342" s="19" t="s">
        <v>541</v>
      </c>
      <c r="E342" s="19">
        <v>1</v>
      </c>
      <c r="F342" s="19">
        <v>1</v>
      </c>
      <c r="G342" s="19">
        <v>49</v>
      </c>
      <c r="H342" s="19" t="s">
        <v>547</v>
      </c>
      <c r="I342" s="19" t="s">
        <v>548</v>
      </c>
      <c r="J342" s="19">
        <v>1</v>
      </c>
      <c r="L342" s="19">
        <v>0</v>
      </c>
      <c r="N342" s="19">
        <v>0</v>
      </c>
      <c r="O342" s="19">
        <v>0</v>
      </c>
      <c r="P342" s="19">
        <v>0</v>
      </c>
      <c r="Q342" s="19">
        <v>0</v>
      </c>
      <c r="R342" s="19">
        <v>0</v>
      </c>
      <c r="S342" s="19">
        <f t="shared" si="5"/>
        <v>0</v>
      </c>
    </row>
    <row r="343" spans="1:19" s="19" customFormat="1" x14ac:dyDescent="0.2">
      <c r="A343" s="18">
        <v>341</v>
      </c>
      <c r="B343" s="33"/>
      <c r="C343" s="19" t="s">
        <v>16</v>
      </c>
      <c r="D343" s="19" t="s">
        <v>541</v>
      </c>
      <c r="E343" s="19">
        <v>1</v>
      </c>
      <c r="F343" s="19">
        <v>1</v>
      </c>
      <c r="G343" s="19">
        <v>49</v>
      </c>
      <c r="H343" s="19" t="s">
        <v>496</v>
      </c>
      <c r="I343" s="19" t="s">
        <v>497</v>
      </c>
      <c r="J343" s="19">
        <v>0</v>
      </c>
      <c r="L343" s="19">
        <v>0</v>
      </c>
      <c r="N343" s="19">
        <v>0</v>
      </c>
      <c r="O343" s="19">
        <v>0</v>
      </c>
      <c r="P343" s="19">
        <v>0</v>
      </c>
      <c r="Q343" s="19">
        <v>0</v>
      </c>
      <c r="R343" s="19">
        <v>0</v>
      </c>
      <c r="S343" s="19">
        <f t="shared" si="5"/>
        <v>0</v>
      </c>
    </row>
    <row r="344" spans="1:19" s="19" customFormat="1" x14ac:dyDescent="0.2">
      <c r="A344" s="18">
        <v>342</v>
      </c>
      <c r="B344" s="33"/>
      <c r="C344" s="19" t="s">
        <v>16</v>
      </c>
      <c r="D344" s="19" t="s">
        <v>541</v>
      </c>
      <c r="E344" s="19">
        <v>1</v>
      </c>
      <c r="F344" s="19">
        <v>1</v>
      </c>
      <c r="G344" s="19">
        <v>49</v>
      </c>
      <c r="H344" s="19" t="s">
        <v>549</v>
      </c>
      <c r="I344" s="19" t="s">
        <v>23</v>
      </c>
      <c r="J344" s="19">
        <v>1</v>
      </c>
      <c r="L344" s="19">
        <v>0</v>
      </c>
      <c r="N344" s="19">
        <v>0</v>
      </c>
      <c r="O344" s="19">
        <v>0</v>
      </c>
      <c r="P344" s="19">
        <v>0</v>
      </c>
      <c r="Q344" s="19">
        <v>0</v>
      </c>
      <c r="R344" s="19">
        <v>0</v>
      </c>
      <c r="S344" s="19">
        <f t="shared" si="5"/>
        <v>0</v>
      </c>
    </row>
    <row r="345" spans="1:19" s="19" customFormat="1" x14ac:dyDescent="0.2">
      <c r="A345" s="18">
        <v>343</v>
      </c>
      <c r="B345" s="33"/>
      <c r="C345" s="19" t="s">
        <v>16</v>
      </c>
      <c r="D345" s="19" t="s">
        <v>541</v>
      </c>
      <c r="E345" s="19">
        <v>1</v>
      </c>
      <c r="F345" s="19">
        <v>1</v>
      </c>
      <c r="G345" s="19">
        <v>49</v>
      </c>
      <c r="H345" s="19" t="s">
        <v>550</v>
      </c>
      <c r="I345" s="19" t="s">
        <v>551</v>
      </c>
      <c r="J345" s="19">
        <v>1</v>
      </c>
      <c r="L345" s="19">
        <v>1</v>
      </c>
      <c r="N345" s="19">
        <v>1</v>
      </c>
      <c r="O345" s="19">
        <v>0</v>
      </c>
      <c r="P345" s="19">
        <v>1</v>
      </c>
      <c r="Q345" s="19">
        <v>0</v>
      </c>
      <c r="R345" s="19">
        <v>1</v>
      </c>
      <c r="S345" s="19">
        <f t="shared" si="5"/>
        <v>0</v>
      </c>
    </row>
    <row r="346" spans="1:19" s="19" customFormat="1" x14ac:dyDescent="0.2">
      <c r="A346" s="18">
        <v>344</v>
      </c>
      <c r="B346" s="33"/>
      <c r="C346" s="19" t="s">
        <v>16</v>
      </c>
      <c r="D346" s="19" t="s">
        <v>541</v>
      </c>
      <c r="E346" s="19">
        <v>1</v>
      </c>
      <c r="F346" s="19">
        <v>1</v>
      </c>
      <c r="G346" s="19">
        <v>49</v>
      </c>
      <c r="H346" s="19" t="s">
        <v>552</v>
      </c>
      <c r="I346" s="19" t="s">
        <v>553</v>
      </c>
      <c r="J346" s="19">
        <v>1</v>
      </c>
      <c r="L346" s="19">
        <v>0</v>
      </c>
      <c r="N346" s="19">
        <v>0</v>
      </c>
      <c r="O346" s="19">
        <v>0</v>
      </c>
      <c r="P346" s="19">
        <v>0</v>
      </c>
      <c r="Q346" s="19">
        <v>0</v>
      </c>
      <c r="R346" s="19">
        <v>0</v>
      </c>
      <c r="S346" s="19">
        <f t="shared" si="5"/>
        <v>0</v>
      </c>
    </row>
    <row r="347" spans="1:19" s="19" customFormat="1" x14ac:dyDescent="0.2">
      <c r="A347" s="18">
        <v>345</v>
      </c>
      <c r="B347" s="33"/>
      <c r="C347" s="19" t="s">
        <v>16</v>
      </c>
      <c r="D347" s="19" t="s">
        <v>541</v>
      </c>
      <c r="E347" s="19">
        <v>1</v>
      </c>
      <c r="F347" s="19">
        <v>1</v>
      </c>
      <c r="G347" s="19">
        <v>49</v>
      </c>
      <c r="H347" s="19" t="s">
        <v>554</v>
      </c>
      <c r="I347" s="19" t="s">
        <v>555</v>
      </c>
      <c r="J347" s="19">
        <v>0</v>
      </c>
      <c r="L347" s="19">
        <v>0</v>
      </c>
      <c r="N347" s="19">
        <v>0</v>
      </c>
      <c r="O347" s="19">
        <v>0</v>
      </c>
      <c r="P347" s="19">
        <v>0</v>
      </c>
      <c r="Q347" s="19">
        <v>0</v>
      </c>
      <c r="R347" s="19">
        <v>0</v>
      </c>
      <c r="S347" s="19">
        <f t="shared" si="5"/>
        <v>0</v>
      </c>
    </row>
    <row r="348" spans="1:19" s="19" customFormat="1" x14ac:dyDescent="0.2">
      <c r="A348" s="18">
        <v>346</v>
      </c>
      <c r="B348" s="33"/>
      <c r="C348" s="19" t="s">
        <v>16</v>
      </c>
      <c r="D348" s="19" t="s">
        <v>541</v>
      </c>
      <c r="E348" s="19">
        <v>1</v>
      </c>
      <c r="F348" s="19">
        <v>1</v>
      </c>
      <c r="G348" s="19">
        <v>49</v>
      </c>
      <c r="H348" s="19" t="s">
        <v>501</v>
      </c>
      <c r="I348" s="19" t="s">
        <v>556</v>
      </c>
      <c r="J348" s="19">
        <v>0</v>
      </c>
      <c r="L348" s="19">
        <v>0</v>
      </c>
      <c r="N348" s="19">
        <v>0</v>
      </c>
      <c r="O348" s="19">
        <v>0</v>
      </c>
      <c r="P348" s="19">
        <v>0</v>
      </c>
      <c r="Q348" s="19">
        <v>0</v>
      </c>
      <c r="R348" s="19">
        <v>0</v>
      </c>
      <c r="S348" s="19">
        <f t="shared" si="5"/>
        <v>0</v>
      </c>
    </row>
    <row r="349" spans="1:19" s="19" customFormat="1" x14ac:dyDescent="0.2">
      <c r="A349" s="18">
        <v>347</v>
      </c>
      <c r="B349" s="33"/>
      <c r="C349" s="19" t="s">
        <v>16</v>
      </c>
      <c r="D349" s="19" t="s">
        <v>541</v>
      </c>
      <c r="E349" s="19">
        <v>1</v>
      </c>
      <c r="F349" s="19">
        <v>1</v>
      </c>
      <c r="G349" s="19">
        <v>49</v>
      </c>
      <c r="H349" s="19" t="s">
        <v>498</v>
      </c>
      <c r="I349" s="19" t="s">
        <v>557</v>
      </c>
      <c r="J349" s="19">
        <v>1</v>
      </c>
      <c r="L349" s="19">
        <v>0</v>
      </c>
      <c r="N349" s="19">
        <v>0</v>
      </c>
      <c r="O349" s="19">
        <v>0</v>
      </c>
      <c r="P349" s="19">
        <v>0</v>
      </c>
      <c r="Q349" s="19">
        <v>0</v>
      </c>
      <c r="R349" s="19">
        <v>0</v>
      </c>
      <c r="S349" s="19">
        <f t="shared" si="5"/>
        <v>0</v>
      </c>
    </row>
    <row r="350" spans="1:19" s="19" customFormat="1" x14ac:dyDescent="0.2">
      <c r="A350" s="18">
        <v>348</v>
      </c>
      <c r="B350" s="33"/>
      <c r="C350" s="19" t="s">
        <v>16</v>
      </c>
      <c r="D350" s="19" t="s">
        <v>541</v>
      </c>
      <c r="E350" s="19">
        <v>1</v>
      </c>
      <c r="F350" s="19">
        <v>1</v>
      </c>
      <c r="G350" s="19">
        <v>49</v>
      </c>
      <c r="H350" s="19" t="s">
        <v>552</v>
      </c>
      <c r="I350" s="19" t="s">
        <v>558</v>
      </c>
      <c r="J350" s="19">
        <v>0</v>
      </c>
      <c r="L350" s="19">
        <v>0</v>
      </c>
      <c r="N350" s="19">
        <v>0</v>
      </c>
      <c r="O350" s="19">
        <v>0</v>
      </c>
      <c r="P350" s="19">
        <v>0</v>
      </c>
      <c r="Q350" s="19">
        <v>0</v>
      </c>
      <c r="R350" s="19">
        <v>0</v>
      </c>
      <c r="S350" s="19">
        <f t="shared" si="5"/>
        <v>0</v>
      </c>
    </row>
    <row r="351" spans="1:19" s="19" customFormat="1" x14ac:dyDescent="0.2">
      <c r="A351" s="18">
        <v>349</v>
      </c>
      <c r="B351" s="33"/>
      <c r="C351" s="19" t="s">
        <v>16</v>
      </c>
      <c r="D351" s="19" t="s">
        <v>541</v>
      </c>
      <c r="E351" s="19">
        <v>1</v>
      </c>
      <c r="F351" s="19">
        <v>1</v>
      </c>
      <c r="G351" s="19">
        <v>49</v>
      </c>
      <c r="H351" s="19" t="s">
        <v>514</v>
      </c>
      <c r="I351" s="19" t="s">
        <v>559</v>
      </c>
      <c r="J351" s="19">
        <v>1</v>
      </c>
      <c r="L351" s="19">
        <v>0</v>
      </c>
      <c r="N351" s="19">
        <v>0</v>
      </c>
      <c r="O351" s="19">
        <v>0</v>
      </c>
      <c r="P351" s="19">
        <v>0</v>
      </c>
      <c r="Q351" s="19">
        <v>0</v>
      </c>
      <c r="R351" s="19">
        <v>0</v>
      </c>
      <c r="S351" s="19">
        <f t="shared" si="5"/>
        <v>0</v>
      </c>
    </row>
    <row r="352" spans="1:19" s="19" customFormat="1" x14ac:dyDescent="0.2">
      <c r="A352" s="18">
        <v>350</v>
      </c>
      <c r="B352" s="33"/>
      <c r="C352" s="19" t="s">
        <v>16</v>
      </c>
      <c r="D352" s="19" t="s">
        <v>541</v>
      </c>
      <c r="E352" s="19">
        <v>1</v>
      </c>
      <c r="F352" s="19">
        <v>1</v>
      </c>
      <c r="G352" s="19">
        <v>49</v>
      </c>
      <c r="H352" s="19" t="s">
        <v>560</v>
      </c>
      <c r="I352" s="19" t="s">
        <v>561</v>
      </c>
      <c r="J352" s="19">
        <v>1</v>
      </c>
      <c r="L352" s="19">
        <v>1</v>
      </c>
      <c r="N352" s="19">
        <v>1</v>
      </c>
      <c r="O352" s="19">
        <v>0</v>
      </c>
      <c r="P352" s="19">
        <v>1</v>
      </c>
      <c r="Q352" s="19">
        <v>0</v>
      </c>
      <c r="R352" s="19">
        <v>1</v>
      </c>
      <c r="S352" s="19">
        <f t="shared" si="5"/>
        <v>0</v>
      </c>
    </row>
    <row r="353" spans="1:19" s="19" customFormat="1" x14ac:dyDescent="0.2">
      <c r="A353" s="18">
        <v>351</v>
      </c>
      <c r="B353" s="33"/>
      <c r="C353" s="19" t="s">
        <v>16</v>
      </c>
      <c r="D353" s="19" t="s">
        <v>541</v>
      </c>
      <c r="E353" s="19">
        <v>1</v>
      </c>
      <c r="F353" s="19">
        <v>1</v>
      </c>
      <c r="G353" s="19">
        <v>49</v>
      </c>
      <c r="H353" s="19" t="s">
        <v>489</v>
      </c>
      <c r="I353" s="19" t="s">
        <v>562</v>
      </c>
      <c r="J353" s="19">
        <v>1</v>
      </c>
      <c r="L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f t="shared" si="5"/>
        <v>0</v>
      </c>
    </row>
    <row r="354" spans="1:19" s="19" customFormat="1" x14ac:dyDescent="0.2">
      <c r="A354" s="18">
        <v>352</v>
      </c>
      <c r="B354" s="33"/>
      <c r="C354" s="19" t="s">
        <v>16</v>
      </c>
      <c r="D354" s="19" t="s">
        <v>541</v>
      </c>
      <c r="E354" s="19">
        <v>1</v>
      </c>
      <c r="F354" s="19">
        <v>1</v>
      </c>
      <c r="G354" s="19">
        <v>49</v>
      </c>
      <c r="H354" s="19" t="s">
        <v>563</v>
      </c>
      <c r="I354" s="19" t="s">
        <v>564</v>
      </c>
      <c r="J354" s="19">
        <v>0</v>
      </c>
      <c r="L354" s="19">
        <v>0</v>
      </c>
      <c r="N354" s="19">
        <v>0</v>
      </c>
      <c r="O354" s="19">
        <v>0</v>
      </c>
      <c r="P354" s="19">
        <v>0</v>
      </c>
      <c r="Q354" s="19">
        <v>0</v>
      </c>
      <c r="R354" s="19">
        <v>0</v>
      </c>
      <c r="S354" s="19">
        <f t="shared" si="5"/>
        <v>0</v>
      </c>
    </row>
    <row r="355" spans="1:19" s="19" customFormat="1" x14ac:dyDescent="0.2">
      <c r="A355" s="18">
        <v>353</v>
      </c>
      <c r="B355" s="33"/>
      <c r="C355" s="19" t="s">
        <v>16</v>
      </c>
      <c r="D355" s="19" t="s">
        <v>541</v>
      </c>
      <c r="E355" s="19">
        <v>1</v>
      </c>
      <c r="F355" s="19">
        <v>1</v>
      </c>
      <c r="G355" s="19">
        <v>49</v>
      </c>
      <c r="H355" s="19" t="s">
        <v>552</v>
      </c>
      <c r="I355" s="19" t="s">
        <v>565</v>
      </c>
      <c r="J355" s="19">
        <v>1</v>
      </c>
      <c r="L355" s="19">
        <v>0</v>
      </c>
      <c r="N355" s="19">
        <v>0</v>
      </c>
      <c r="O355" s="19">
        <v>0</v>
      </c>
      <c r="P355" s="19">
        <v>0</v>
      </c>
      <c r="Q355" s="19">
        <v>0</v>
      </c>
      <c r="R355" s="19">
        <v>0</v>
      </c>
      <c r="S355" s="19">
        <f t="shared" si="5"/>
        <v>0</v>
      </c>
    </row>
    <row r="356" spans="1:19" s="19" customFormat="1" x14ac:dyDescent="0.2">
      <c r="A356" s="18">
        <v>354</v>
      </c>
      <c r="B356" s="34"/>
      <c r="C356" s="19" t="s">
        <v>16</v>
      </c>
      <c r="D356" s="19" t="s">
        <v>541</v>
      </c>
      <c r="E356" s="19">
        <v>1</v>
      </c>
      <c r="F356" s="19">
        <v>1</v>
      </c>
      <c r="G356" s="19">
        <v>49</v>
      </c>
      <c r="H356" s="19" t="s">
        <v>552</v>
      </c>
      <c r="I356" s="19" t="s">
        <v>23</v>
      </c>
      <c r="J356" s="19">
        <v>1</v>
      </c>
      <c r="L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>
        <f t="shared" si="5"/>
        <v>0</v>
      </c>
    </row>
    <row r="357" spans="1:19" x14ac:dyDescent="0.2">
      <c r="A357" s="35"/>
      <c r="J357">
        <f>SUM(J2:J356)</f>
        <v>188</v>
      </c>
      <c r="L357">
        <f>SUM(L2:L356)</f>
        <v>41</v>
      </c>
      <c r="R357">
        <f>SUM(R2:R356)</f>
        <v>39</v>
      </c>
      <c r="S357">
        <f>SUM(S2:S356)</f>
        <v>2</v>
      </c>
    </row>
  </sheetData>
  <mergeCells count="3">
    <mergeCell ref="B240:B299"/>
    <mergeCell ref="B300:B356"/>
    <mergeCell ref="B181:B239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Talukder,Rakibul</cp:lastModifiedBy>
  <dcterms:created xsi:type="dcterms:W3CDTF">2022-12-09T03:36:42Z</dcterms:created>
  <dcterms:modified xsi:type="dcterms:W3CDTF">2022-12-09T16:30:13Z</dcterms:modified>
</cp:coreProperties>
</file>