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S\Kuliah\Semester 5\Jaringan Komputer\Praktikum Modul 5\"/>
    </mc:Choice>
  </mc:AlternateContent>
  <xr:revisionPtr revIDLastSave="0" documentId="13_ncr:1_{55B6CEEE-E65E-466A-B85C-E4571C4B5BB6}" xr6:coauthVersionLast="47" xr6:coauthVersionMax="47" xr10:uidLastSave="{00000000-0000-0000-0000-000000000000}"/>
  <bookViews>
    <workbookView xWindow="-108" yWindow="-108" windowWidth="23256" windowHeight="12456" xr2:uid="{D803C735-1220-4F44-B5AB-FEE81FBD9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39" i="1"/>
  <c r="M15" i="1"/>
</calcChain>
</file>

<file path=xl/sharedStrings.xml><?xml version="1.0" encoding="utf-8"?>
<sst xmlns="http://schemas.openxmlformats.org/spreadsheetml/2006/main" count="440" uniqueCount="209">
  <si>
    <t>Subnet</t>
  </si>
  <si>
    <t>Jumlah IP/Host</t>
  </si>
  <si>
    <t>Netmask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</si>
  <si>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</si>
  <si>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</si>
  <si>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</si>
  <si>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</si>
  <si>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</si>
  <si>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</si>
  <si>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</si>
  <si>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</si>
  <si>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</si>
  <si>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</si>
  <si>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/30</t>
  </si>
  <si>
    <t>/21</t>
  </si>
  <si>
    <t>/22</t>
  </si>
  <si>
    <t>/23</t>
  </si>
  <si>
    <t>/25</t>
  </si>
  <si>
    <t>Total</t>
  </si>
  <si>
    <t>&lt;</t>
  </si>
  <si>
    <t>2^11</t>
  </si>
  <si>
    <t>32 - 11 = 21</t>
  </si>
  <si>
    <t>Sorted</t>
  </si>
  <si>
    <t>IP Utama</t>
  </si>
  <si>
    <t>Proses Pembagian IP</t>
  </si>
  <si>
    <t>/21 ke /22</t>
  </si>
  <si>
    <t>/21 = 2048</t>
  </si>
  <si>
    <t>/22 = 1024</t>
  </si>
  <si>
    <t>NID</t>
  </si>
  <si>
    <t>Host Range (1024)</t>
  </si>
  <si>
    <t>Broadcast ID</t>
  </si>
  <si>
    <t>10.55.0.0</t>
  </si>
  <si>
    <t>10.55.0.1 - 10.55.3.254</t>
  </si>
  <si>
    <t>10.55.3.255</t>
  </si>
  <si>
    <t>10.55.4.0</t>
  </si>
  <si>
    <t>10.55.4.1 - 10.55.7.254</t>
  </si>
  <si>
    <t>10.55.7.255</t>
  </si>
  <si>
    <t>1024/256</t>
  </si>
  <si>
    <t>Increment</t>
  </si>
  <si>
    <t>O3</t>
  </si>
  <si>
    <t>/22 ke /23</t>
  </si>
  <si>
    <t>/23 = 512</t>
  </si>
  <si>
    <t>Host Range (512)</t>
  </si>
  <si>
    <t>512/256</t>
  </si>
  <si>
    <t>10.55.2.0</t>
  </si>
  <si>
    <t>10.55.1.255</t>
  </si>
  <si>
    <t>10.55.0.1 - 10.55.2.254</t>
  </si>
  <si>
    <t>10.55.2.1 - 10.55.3.254</t>
  </si>
  <si>
    <t>/23 ke /24</t>
  </si>
  <si>
    <t>256 / 256</t>
  </si>
  <si>
    <t>/24 = 256</t>
  </si>
  <si>
    <t>10.55.0.1 - 10.55.0.254</t>
  </si>
  <si>
    <t>10.55.0.255</t>
  </si>
  <si>
    <t>10.55.1.0</t>
  </si>
  <si>
    <t>10.55.1.1 - 10.55.1.254</t>
  </si>
  <si>
    <t>O4</t>
  </si>
  <si>
    <t>/24 ke /25</t>
  </si>
  <si>
    <t>/25 = 128</t>
  </si>
  <si>
    <t>10.55.0.1 - 10.55.0.126</t>
  </si>
  <si>
    <t>10.55.0.127</t>
  </si>
  <si>
    <t>10.55.0.128</t>
  </si>
  <si>
    <t>10.55.0.129 - 10.55.0.254</t>
  </si>
  <si>
    <t>/25 ke /26</t>
  </si>
  <si>
    <t>/26 = 64</t>
  </si>
  <si>
    <t>10.55.0.1 - 10.55.0.62</t>
  </si>
  <si>
    <t>10.55.0.63</t>
  </si>
  <si>
    <t>10.55.0.64</t>
  </si>
  <si>
    <t>10.55.0.65 - 10.55.0.126</t>
  </si>
  <si>
    <t>Host Range (256)</t>
  </si>
  <si>
    <t>Host Range (128)</t>
  </si>
  <si>
    <t>Host Range (64)</t>
  </si>
  <si>
    <t>/26 ke /27</t>
  </si>
  <si>
    <t>/27 = 32</t>
  </si>
  <si>
    <t>Host Range (32)</t>
  </si>
  <si>
    <t>10.55.0.1 - 10.55.0.30</t>
  </si>
  <si>
    <t>10.55.0.31</t>
  </si>
  <si>
    <t>10.55.0.32</t>
  </si>
  <si>
    <t>10.55.0.33 - 10.55.0.62</t>
  </si>
  <si>
    <t>/27 ke /28</t>
  </si>
  <si>
    <t>/28 = 16</t>
  </si>
  <si>
    <t>Host Range (16)</t>
  </si>
  <si>
    <t>10.55.0.1 - 10.55.0.14</t>
  </si>
  <si>
    <t>10.55.0.15</t>
  </si>
  <si>
    <t>10.55.0.16</t>
  </si>
  <si>
    <t>10.55.0.17 - 10.55.0.30</t>
  </si>
  <si>
    <t>/28 ke /29</t>
  </si>
  <si>
    <t>/29 = 8</t>
  </si>
  <si>
    <t>Host Range (8)</t>
  </si>
  <si>
    <t>10.55.0.1 - 10.55.0.6</t>
  </si>
  <si>
    <t>10.55.0.7</t>
  </si>
  <si>
    <t>10.55.0.8</t>
  </si>
  <si>
    <t>10.55.0.9 - 10.55.0.14</t>
  </si>
  <si>
    <t>/29 ke /30</t>
  </si>
  <si>
    <t>/30 = 4</t>
  </si>
  <si>
    <t>Host Range (4)</t>
  </si>
  <si>
    <t>10.55.0.1 - 10.55.0.2</t>
  </si>
  <si>
    <t>10.55.0.3</t>
  </si>
  <si>
    <t>10.55.0.4</t>
  </si>
  <si>
    <t>10.55.0.5 - 10.55.0.6</t>
  </si>
  <si>
    <t>dikarenakan 2048 host yang dibagi dua menjadi 1024</t>
  </si>
  <si>
    <t>tidak cukup untuk subnet A2, maka digunakan 4096 host</t>
  </si>
  <si>
    <t>dengan begitu menggunakan</t>
  </si>
  <si>
    <t>/20</t>
  </si>
  <si>
    <t>/20 ke /21</t>
  </si>
  <si>
    <t>/20 = 4096</t>
  </si>
  <si>
    <t>2048 / 256</t>
  </si>
  <si>
    <t>Host Range (2048)</t>
  </si>
  <si>
    <t>10.55.0.1 - 10.55.7.254</t>
  </si>
  <si>
    <t>10.55.8.0</t>
  </si>
  <si>
    <t>10.55.8.1 - 10.55.15.254</t>
  </si>
  <si>
    <t>10.55.15.255</t>
  </si>
  <si>
    <t>10.55.0.0/20</t>
  </si>
  <si>
    <t>Tree Pembagian VLSM</t>
  </si>
  <si>
    <t>Subnetting</t>
  </si>
  <si>
    <t>Iface pair src (def gateway)</t>
  </si>
  <si>
    <t>Iface pair dst</t>
  </si>
  <si>
    <t>255.255.255.252</t>
  </si>
  <si>
    <t>10.55.0.1</t>
  </si>
  <si>
    <t>10.55.0.2</t>
  </si>
  <si>
    <t>10.55.0.5</t>
  </si>
  <si>
    <t>10.55.0.6</t>
  </si>
  <si>
    <t>255.255.248.0</t>
  </si>
  <si>
    <t>10.55.8.1</t>
  </si>
  <si>
    <t>255.255.252.0</t>
  </si>
  <si>
    <t>10.55.4.1</t>
  </si>
  <si>
    <t>10.55.4.2</t>
  </si>
  <si>
    <t>10.55.0.9</t>
  </si>
  <si>
    <t>10.55.0.10</t>
  </si>
  <si>
    <t>10.55.0.129</t>
  </si>
  <si>
    <t>10.55.0.130</t>
  </si>
  <si>
    <t>10.55.0.17</t>
  </si>
  <si>
    <t>10.55.0.18</t>
  </si>
  <si>
    <t>10.55.4.3</t>
  </si>
  <si>
    <t>10.55.0.12</t>
  </si>
  <si>
    <t>10.55.0.13</t>
  </si>
  <si>
    <t>10.55.0.14</t>
  </si>
  <si>
    <t>10.55.2.1</t>
  </si>
  <si>
    <t>10.55.2.2</t>
  </si>
  <si>
    <t>255.255.254.0</t>
  </si>
  <si>
    <t>10.55.0.131</t>
  </si>
  <si>
    <t>255.255.255.128</t>
  </si>
  <si>
    <t>A3, A4, A5, A6, A9, A10</t>
  </si>
  <si>
    <t>10.55.0.20</t>
  </si>
  <si>
    <t>10.55.0.21</t>
  </si>
  <si>
    <t>10.55.0.22</t>
  </si>
  <si>
    <t>Nat</t>
  </si>
  <si>
    <t>Aura-eth0</t>
  </si>
  <si>
    <t>Aura-eth1</t>
  </si>
  <si>
    <t>Heiter-eth0</t>
  </si>
  <si>
    <t>Heiter-eth2</t>
  </si>
  <si>
    <t>Sein-eth0</t>
  </si>
  <si>
    <t>GrobeForest-eth0</t>
  </si>
  <si>
    <t>Heiter-eth1</t>
  </si>
  <si>
    <t>TurkRegion-eth0</t>
  </si>
  <si>
    <t>Aura-eth2</t>
  </si>
  <si>
    <t>Frieren-eth0</t>
  </si>
  <si>
    <t>Frieren-eth1</t>
  </si>
  <si>
    <t>Stark-eth0</t>
  </si>
  <si>
    <t>Frieren-eth2</t>
  </si>
  <si>
    <t>Himmel-eth0</t>
  </si>
  <si>
    <t>Himmel-eth1</t>
  </si>
  <si>
    <t>LaubHills-eth0</t>
  </si>
  <si>
    <t>Himmel-eth2</t>
  </si>
  <si>
    <t>SchwerMountain-eth0</t>
  </si>
  <si>
    <t>Fern-eth0</t>
  </si>
  <si>
    <t>Fern-eth1</t>
  </si>
  <si>
    <t>Richter-eth0</t>
  </si>
  <si>
    <t>Fern-eth2</t>
  </si>
  <si>
    <t>Revolte-eth0</t>
  </si>
  <si>
    <t>IP DHCP</t>
  </si>
  <si>
    <t>Topologi di GNS3</t>
  </si>
  <si>
    <t>Node Configuration Tracking</t>
  </si>
  <si>
    <t>Heiter (static : eth0, eth1, eth2)</t>
  </si>
  <si>
    <t>Aura (static : eth0, eth1, eth2)</t>
  </si>
  <si>
    <t>TurkRegion (dhcp : eth0)</t>
  </si>
  <si>
    <t>Sein (static : eth0)</t>
  </si>
  <si>
    <t>GrobeForest (dhcp : eth0)</t>
  </si>
  <si>
    <t>Frieren (static : eth0, eth1, eth2)</t>
  </si>
  <si>
    <t>Stark (static : eth0)</t>
  </si>
  <si>
    <t>Himmel (static : eth0, eth1, eth2)</t>
  </si>
  <si>
    <t>LaubHills (dhcp : eth0)</t>
  </si>
  <si>
    <t>SchwerMountain (dhcp : eth0)</t>
  </si>
  <si>
    <t>Fern (static : eth0, eth1, eth2)</t>
  </si>
  <si>
    <t>Richter (static : eth0)</t>
  </si>
  <si>
    <t>Revolte (static : eth0)</t>
  </si>
  <si>
    <t>Aura</t>
  </si>
  <si>
    <t>Heiter</t>
  </si>
  <si>
    <t>TurkRegion, GrobeForest, LaubHills, SchwerMountain</t>
  </si>
  <si>
    <t>Sein</t>
  </si>
  <si>
    <t>Routers</t>
  </si>
  <si>
    <t>Servers</t>
  </si>
  <si>
    <t>Hosts</t>
  </si>
  <si>
    <t>Frieren</t>
  </si>
  <si>
    <t>Stark</t>
  </si>
  <si>
    <t>Himmel</t>
  </si>
  <si>
    <t>Fern</t>
  </si>
  <si>
    <t>Richter</t>
  </si>
  <si>
    <t>Revolte</t>
  </si>
  <si>
    <t>Routing</t>
  </si>
  <si>
    <t>Node</t>
  </si>
  <si>
    <t>Subnets</t>
  </si>
  <si>
    <t>Gateway</t>
  </si>
  <si>
    <t xml:space="preserve">2^12 = &gt; 32 - 12 = </t>
  </si>
  <si>
    <t>IP</t>
  </si>
  <si>
    <t>Iface</t>
  </si>
  <si>
    <t>Subnet (NID)</t>
  </si>
  <si>
    <t>def</t>
  </si>
  <si>
    <t>0.0.0.0</t>
  </si>
  <si>
    <t>10.55.8.2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</si>
</sst>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356897</xdr:colOff>
      <xdr:row>1</xdr:row>
      <xdr:rowOff>84597</xdr:rowOff>
    </xdr:from>
    <xdr:to>
      <xdr:col>9</xdr:col>
      <xdr:colOff>566866</xdr:colOff>
      <xdr:row>25</xdr:row>
      <xdr:rowOff>115460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7B5BFD-8799-D1AF-1C89-B1D5B2303A74}"/>
            </a:ext>
          </a:extLst>
        </xdr:cNvPr>
        <xdr:cNvGrpSpPr/>
      </xdr:nvGrpSpPr>
      <xdr:grpSpPr>
        <a:xfrm>
          <a:off x="963387" y="271209"/>
          <a:ext cx="8071010" cy="4509557"/>
          <a:chOff x="739140" y="320040"/>
          <a:chExt cx="5738357" cy="441998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1C1D2D2-09FF-A97A-E876-9B8521E193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39140" y="320040"/>
            <a:ext cx="5738357" cy="4419983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B244599D-6BA8-31E7-69D5-6701F602E84A}"/>
              </a:ext>
            </a:extLst>
          </xdr:cNvPr>
          <xdr:cNvSpPr txBox="1"/>
        </xdr:nvSpPr>
        <xdr:spPr>
          <a:xfrm>
            <a:off x="5463540" y="3147060"/>
            <a:ext cx="987706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A1 = 1 + 1 + 512</a:t>
            </a:r>
            <a:r>
              <a:rPr lang="en-ID" sz="700" baseline="0"/>
              <a:t> = 514</a:t>
            </a:r>
            <a:endParaRPr lang="en-ID" sz="7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187BA05-67F7-465F-8822-38ACA71C5B6B}"/>
              </a:ext>
            </a:extLst>
          </xdr:cNvPr>
          <xdr:cNvSpPr txBox="1"/>
        </xdr:nvSpPr>
        <xdr:spPr>
          <a:xfrm>
            <a:off x="4671060" y="472440"/>
            <a:ext cx="947888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A2 = 1 + 1022</a:t>
            </a:r>
            <a:r>
              <a:rPr lang="en-ID" sz="700" baseline="0"/>
              <a:t> = 1023</a:t>
            </a:r>
            <a:endParaRPr lang="en-ID" sz="7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6CED0D1-946E-4BDA-8448-1108D7E50B14}"/>
              </a:ext>
            </a:extLst>
          </xdr:cNvPr>
          <xdr:cNvSpPr txBox="1"/>
        </xdr:nvSpPr>
        <xdr:spPr>
          <a:xfrm>
            <a:off x="4236720" y="1760220"/>
            <a:ext cx="674736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A3 = 1 + 1</a:t>
            </a:r>
            <a:r>
              <a:rPr lang="en-ID" sz="700" baseline="0"/>
              <a:t> = 2</a:t>
            </a:r>
            <a:endParaRPr lang="en-ID" sz="7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512F7CF-F556-4618-AEA4-63E2D3964BF1}"/>
              </a:ext>
            </a:extLst>
          </xdr:cNvPr>
          <xdr:cNvSpPr txBox="1"/>
        </xdr:nvSpPr>
        <xdr:spPr>
          <a:xfrm>
            <a:off x="3619500" y="2293620"/>
            <a:ext cx="674736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A4</a:t>
            </a:r>
            <a:r>
              <a:rPr lang="en-ID" sz="700" baseline="0"/>
              <a:t> </a:t>
            </a:r>
            <a:r>
              <a:rPr lang="en-ID" sz="700"/>
              <a:t>= 1 + 1</a:t>
            </a:r>
            <a:r>
              <a:rPr lang="en-ID" sz="700" baseline="0"/>
              <a:t> = 2</a:t>
            </a:r>
            <a:endParaRPr lang="en-ID" sz="7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605A4F9-5F98-45A4-A6F7-70E743465DFC}"/>
              </a:ext>
            </a:extLst>
          </xdr:cNvPr>
          <xdr:cNvSpPr txBox="1"/>
        </xdr:nvSpPr>
        <xdr:spPr>
          <a:xfrm>
            <a:off x="4480560" y="3139440"/>
            <a:ext cx="674736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A5</a:t>
            </a:r>
            <a:r>
              <a:rPr lang="en-ID" sz="700" baseline="0"/>
              <a:t> </a:t>
            </a:r>
            <a:r>
              <a:rPr lang="en-ID" sz="700"/>
              <a:t>= 1 + 1</a:t>
            </a:r>
            <a:r>
              <a:rPr lang="en-ID" sz="700" baseline="0"/>
              <a:t> = 2</a:t>
            </a:r>
            <a:endParaRPr lang="en-ID" sz="7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BE7DAE5-481B-4A2E-99AF-8AF230CEE383}"/>
              </a:ext>
            </a:extLst>
          </xdr:cNvPr>
          <xdr:cNvSpPr txBox="1"/>
        </xdr:nvSpPr>
        <xdr:spPr>
          <a:xfrm>
            <a:off x="3284220" y="2781300"/>
            <a:ext cx="674736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A6</a:t>
            </a:r>
            <a:r>
              <a:rPr lang="en-ID" sz="700" baseline="0"/>
              <a:t> </a:t>
            </a:r>
            <a:r>
              <a:rPr lang="en-ID" sz="700"/>
              <a:t>= 1 + 1</a:t>
            </a:r>
            <a:r>
              <a:rPr lang="en-ID" sz="700" baseline="0"/>
              <a:t> = 2</a:t>
            </a:r>
            <a:endParaRPr lang="en-ID" sz="7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8050279A-37F3-4ABB-8ED1-7B01529C311C}"/>
              </a:ext>
            </a:extLst>
          </xdr:cNvPr>
          <xdr:cNvSpPr txBox="1"/>
        </xdr:nvSpPr>
        <xdr:spPr>
          <a:xfrm>
            <a:off x="2598420" y="1348740"/>
            <a:ext cx="856838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A7</a:t>
            </a:r>
            <a:r>
              <a:rPr lang="en-ID" sz="700" baseline="0"/>
              <a:t> </a:t>
            </a:r>
            <a:r>
              <a:rPr lang="en-ID" sz="700"/>
              <a:t>= 1 + 255</a:t>
            </a:r>
            <a:r>
              <a:rPr lang="en-ID" sz="700" baseline="0"/>
              <a:t> = 256</a:t>
            </a:r>
            <a:endParaRPr lang="en-ID" sz="7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4AAFCF84-AB60-4676-A4AD-855DB46035DD}"/>
              </a:ext>
            </a:extLst>
          </xdr:cNvPr>
          <xdr:cNvSpPr txBox="1"/>
        </xdr:nvSpPr>
        <xdr:spPr>
          <a:xfrm>
            <a:off x="2209800" y="3726180"/>
            <a:ext cx="896656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A8</a:t>
            </a:r>
            <a:r>
              <a:rPr lang="en-ID" sz="700" baseline="0"/>
              <a:t> </a:t>
            </a:r>
            <a:r>
              <a:rPr lang="en-ID" sz="700"/>
              <a:t>= 1 + 1</a:t>
            </a:r>
            <a:r>
              <a:rPr lang="en-ID" sz="700" baseline="0"/>
              <a:t> + 64 = 66</a:t>
            </a:r>
            <a:endParaRPr lang="en-ID" sz="7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F2E9C3E-A2BE-4093-8E95-F02DE9886B9C}"/>
              </a:ext>
            </a:extLst>
          </xdr:cNvPr>
          <xdr:cNvSpPr txBox="1"/>
        </xdr:nvSpPr>
        <xdr:spPr>
          <a:xfrm>
            <a:off x="1668780" y="2232660"/>
            <a:ext cx="674736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A9</a:t>
            </a:r>
            <a:r>
              <a:rPr lang="en-ID" sz="700" baseline="0"/>
              <a:t> </a:t>
            </a:r>
            <a:r>
              <a:rPr lang="en-ID" sz="700"/>
              <a:t>= 1 + 1</a:t>
            </a:r>
            <a:r>
              <a:rPr lang="en-ID" sz="700" baseline="0"/>
              <a:t> = 2</a:t>
            </a:r>
            <a:endParaRPr lang="en-ID" sz="7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402D4E27-2C7A-4410-84E8-62A1F39F70C3}"/>
              </a:ext>
            </a:extLst>
          </xdr:cNvPr>
          <xdr:cNvSpPr txBox="1"/>
        </xdr:nvSpPr>
        <xdr:spPr>
          <a:xfrm>
            <a:off x="906780" y="3771900"/>
            <a:ext cx="720262" cy="201915"/>
          </a:xfrm>
          <a:prstGeom prst="rect">
            <a:avLst/>
          </a:prstGeom>
          <a:noFill/>
          <a:ln w="19050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700"/>
              <a:t>A10</a:t>
            </a:r>
            <a:r>
              <a:rPr lang="en-ID" sz="700" baseline="0"/>
              <a:t> </a:t>
            </a:r>
            <a:r>
              <a:rPr lang="en-ID" sz="700"/>
              <a:t>= 1 + 1</a:t>
            </a:r>
            <a:r>
              <a:rPr lang="en-ID" sz="700" baseline="0"/>
              <a:t> = 2</a:t>
            </a:r>
            <a:endParaRPr lang="en-ID" sz="700"/>
          </a:p>
        </xdr:txBody>
      </xdr:sp>
    </xdr:grpSp>
    <xdr:clientData/>
  </xdr:twoCellAnchor>
  <xdr:twoCellAnchor editAs="oneCell">
    <xdr:from>
      <xdr:col>7</xdr:col>
      <xdr:colOff>436745</xdr:colOff>
      <xdr:row>29</xdr:row>
      <xdr:rowOff>79864</xdr:rowOff>
    </xdr:from>
    <xdr:to>
      <xdr:col>13</xdr:col>
      <xdr:colOff>270904</xdr:colOff>
      <xdr:row>58</xdr:row>
      <xdr:rowOff>124409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90F9D2-5131-0771-0C61-21AD9C189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31" y="5491619"/>
          <a:ext cx="6606628" cy="574399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3</xdr:col>
      <xdr:colOff>537183</xdr:colOff>
      <xdr:row>146</xdr:row>
      <xdr:rowOff>54428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B27E50-F3AF-D8C7-1B15-4B19D1AF2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898" y="25480347"/>
          <a:ext cx="2224469" cy="2107163"/>
        </a:xfrm>
        <a:prstGeom prst="rect">
          <a:avLst/>
        </a:prstGeom>
      </xdr:spPr>
    </xdr:pic>
    <xdr:clientData/>
  </xdr:twoCellAnchor>
  <xdr:twoCellAnchor editAs="oneCell">
    <xdr:from>
      <xdr:col>2</xdr:col>
      <xdr:colOff>7777</xdr:colOff>
      <xdr:row>149</xdr:row>
      <xdr:rowOff>7777</xdr:rowOff>
    </xdr:from>
    <xdr:to>
      <xdr:col>3</xdr:col>
      <xdr:colOff>540347</xdr:colOff>
      <xdr:row>162</xdr:row>
      <xdr:rowOff>147735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38DAD21-C340-A423-A0C7-427A13E66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0675" y="28100695"/>
          <a:ext cx="2219856" cy="25659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135</xdr:row>
      <xdr:rowOff>0</xdr:rowOff>
    </xdr:from>
    <xdr:to>
      <xdr:col>9</xdr:col>
      <xdr:colOff>330870</xdr:colOff>
      <xdr:row>139</xdr:row>
      <xdr:rowOff>93306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D0F16B5-208B-27BC-F800-12C4CE8E3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6939" y="25480347"/>
          <a:ext cx="2064809" cy="839755"/>
        </a:xfrm>
        <a:prstGeom prst="rect">
          <a:avLst/>
        </a:prstGeom>
      </xdr:spPr>
    </xdr:pic>
    <xdr:clientData/>
  </xdr:twoCellAnchor>
  <xdr:twoCellAnchor editAs="oneCell">
    <xdr:from>
      <xdr:col>4</xdr:col>
      <xdr:colOff>15552</xdr:colOff>
      <xdr:row>135</xdr:row>
      <xdr:rowOff>7775</xdr:rowOff>
    </xdr:from>
    <xdr:to>
      <xdr:col>6</xdr:col>
      <xdr:colOff>777552</xdr:colOff>
      <xdr:row>140</xdr:row>
      <xdr:rowOff>139847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BC6DCE8-B0C4-241D-25CE-CAB64F317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57736" y="25488122"/>
          <a:ext cx="2091612" cy="106513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165</xdr:row>
      <xdr:rowOff>0</xdr:rowOff>
    </xdr:from>
    <xdr:to>
      <xdr:col>3</xdr:col>
      <xdr:colOff>528553</xdr:colOff>
      <xdr:row>178</xdr:row>
      <xdr:rowOff>108858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2A89CFD-E24F-DBBA-0495-046E3F07D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2899" y="31078714"/>
          <a:ext cx="2215838" cy="253481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1</xdr:rowOff>
    </xdr:from>
    <xdr:to>
      <xdr:col>6</xdr:col>
      <xdr:colOff>769775</xdr:colOff>
      <xdr:row>148</xdr:row>
      <xdr:rowOff>114433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02449D-97EC-4B7E-E153-8BBB1631D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42184" y="26973246"/>
          <a:ext cx="2099387" cy="104749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181</xdr:row>
      <xdr:rowOff>0</xdr:rowOff>
    </xdr:from>
    <xdr:to>
      <xdr:col>3</xdr:col>
      <xdr:colOff>556807</xdr:colOff>
      <xdr:row>194</xdr:row>
      <xdr:rowOff>139960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5B1B9A1-FA1F-36D6-047E-A9C2DA195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92899" y="34064510"/>
          <a:ext cx="2244092" cy="256591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197</xdr:row>
      <xdr:rowOff>0</xdr:rowOff>
    </xdr:from>
    <xdr:to>
      <xdr:col>3</xdr:col>
      <xdr:colOff>570629</xdr:colOff>
      <xdr:row>211</xdr:row>
      <xdr:rowOff>108857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F2EF486-64EF-5282-B27F-A6E34F591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2899" y="37050306"/>
          <a:ext cx="2257914" cy="272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151</xdr:row>
      <xdr:rowOff>0</xdr:rowOff>
    </xdr:from>
    <xdr:to>
      <xdr:col>6</xdr:col>
      <xdr:colOff>847531</xdr:colOff>
      <xdr:row>156</xdr:row>
      <xdr:rowOff>102253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93172A9-79CB-AE4B-18DF-B3DCD4437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42185" y="28466143"/>
          <a:ext cx="2177142" cy="103531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159</xdr:row>
      <xdr:rowOff>0</xdr:rowOff>
    </xdr:from>
    <xdr:to>
      <xdr:col>6</xdr:col>
      <xdr:colOff>894185</xdr:colOff>
      <xdr:row>164</xdr:row>
      <xdr:rowOff>131430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025E36D-E50D-23F8-8703-678C16E4A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2185" y="29959041"/>
          <a:ext cx="2223796" cy="1064491"/>
        </a:xfrm>
        <a:prstGeom prst="rect">
          <a:avLst/>
        </a:prstGeom>
      </xdr:spPr>
    </xdr:pic>
    <xdr:clientData/>
  </xdr:twoCellAnchor>
  <xdr:twoCellAnchor>
    <xdr:from>
      <xdr:col>1</xdr:col>
      <xdr:colOff>482082</xdr:colOff>
      <xdr:row>103</xdr:row>
      <xdr:rowOff>93306</xdr:rowOff>
    </xdr:from>
    <xdr:to>
      <xdr:col>9</xdr:col>
      <xdr:colOff>419877</xdr:colOff>
      <xdr:row>132</xdr:row>
      <xdr:rowOff>76979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182F94F-9F59-93C9-B3FC-5EB9E1887153}"/>
            </a:ext>
          </a:extLst>
        </xdr:cNvPr>
        <xdr:cNvGrpSpPr/>
      </xdr:nvGrpSpPr>
      <xdr:grpSpPr>
        <a:xfrm>
          <a:off x="1088572" y="19602061"/>
          <a:ext cx="7798836" cy="5395428"/>
          <a:chOff x="1088572" y="19602061"/>
          <a:chExt cx="7798836" cy="5395428"/>
        </a:xfrm>
      </xdr:grpSpPr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B8BC6961-7F7C-15B2-3961-8B64701F8834}"/>
              </a:ext>
            </a:extLst>
          </xdr:cNvPr>
          <xdr:cNvGrpSpPr/>
        </xdr:nvGrpSpPr>
        <xdr:grpSpPr>
          <a:xfrm>
            <a:off x="1088572" y="19602061"/>
            <a:ext cx="7798836" cy="5395428"/>
            <a:chOff x="1088572" y="19602061"/>
            <a:chExt cx="7798836" cy="5395428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76C1A59D-6861-89AE-E745-F9711A8BCDCE}"/>
                </a:ext>
              </a:extLst>
            </xdr:cNvPr>
            <xdr:cNvGrpSpPr/>
          </xdr:nvGrpSpPr>
          <xdr:grpSpPr>
            <a:xfrm>
              <a:off x="1088572" y="19602061"/>
              <a:ext cx="7798836" cy="5395428"/>
              <a:chOff x="1088572" y="19602061"/>
              <a:chExt cx="7798836" cy="5395428"/>
            </a:xfrm>
          </xdr:grpSpPr>
          <xdr:grpSp>
            <xdr:nvGrpSpPr>
              <xdr:cNvPr id="47" name="Group 46">
                <a:extLst>
                  <a:ext uri="{FF2B5EF4-FFF2-40B4-BE49-F238E27FC236}">
                    <a16:creationId xmlns:a16="http://schemas.microsoft.com/office/drawing/2014/main" id="{A5DE68FE-27CF-ADAE-77AA-5C2376CBD65F}"/>
                  </a:ext>
                </a:extLst>
              </xdr:cNvPr>
              <xdr:cNvGrpSpPr/>
            </xdr:nvGrpSpPr>
            <xdr:grpSpPr>
              <a:xfrm>
                <a:off x="1088572" y="19602061"/>
                <a:ext cx="7798836" cy="5395428"/>
                <a:chOff x="1088572" y="19602061"/>
                <a:chExt cx="7798836" cy="5395428"/>
              </a:xfrm>
            </xdr:grpSpPr>
            <xdr:grpSp>
              <xdr:nvGrpSpPr>
                <xdr:cNvPr id="44" name="Group 43">
                  <a:extLst>
                    <a:ext uri="{FF2B5EF4-FFF2-40B4-BE49-F238E27FC236}">
                      <a16:creationId xmlns:a16="http://schemas.microsoft.com/office/drawing/2014/main" id="{C68236E4-929D-48AA-11EE-9CB45A6BCB41}"/>
                    </a:ext>
                  </a:extLst>
                </xdr:cNvPr>
                <xdr:cNvGrpSpPr/>
              </xdr:nvGrpSpPr>
              <xdr:grpSpPr>
                <a:xfrm>
                  <a:off x="1088572" y="19602061"/>
                  <a:ext cx="7798836" cy="5395428"/>
                  <a:chOff x="1088572" y="19602061"/>
                  <a:chExt cx="7798836" cy="5395428"/>
                </a:xfrm>
              </xdr:grpSpPr>
              <xdr:grpSp>
                <xdr:nvGrpSpPr>
                  <xdr:cNvPr id="41" name="Group 40">
                    <a:extLst>
                      <a:ext uri="{FF2B5EF4-FFF2-40B4-BE49-F238E27FC236}">
                        <a16:creationId xmlns:a16="http://schemas.microsoft.com/office/drawing/2014/main" id="{F0969B1E-FC61-2E9F-35FA-6DAAB92F3AF3}"/>
                      </a:ext>
                    </a:extLst>
                  </xdr:cNvPr>
                  <xdr:cNvGrpSpPr/>
                </xdr:nvGrpSpPr>
                <xdr:grpSpPr>
                  <a:xfrm>
                    <a:off x="1088572" y="19602061"/>
                    <a:ext cx="7798836" cy="5395428"/>
                    <a:chOff x="1088572" y="19602061"/>
                    <a:chExt cx="7798836" cy="5395428"/>
                  </a:xfrm>
                </xdr:grpSpPr>
                <xdr:grpSp>
                  <xdr:nvGrpSpPr>
                    <xdr:cNvPr id="38" name="Group 37">
                      <a:extLst>
                        <a:ext uri="{FF2B5EF4-FFF2-40B4-BE49-F238E27FC236}">
                          <a16:creationId xmlns:a16="http://schemas.microsoft.com/office/drawing/2014/main" id="{F682BA30-A23F-7402-D7E6-847F65CE93B2}"/>
                        </a:ext>
                      </a:extLst>
                    </xdr:cNvPr>
                    <xdr:cNvGrpSpPr/>
                  </xdr:nvGrpSpPr>
                  <xdr:grpSpPr>
                    <a:xfrm>
                      <a:off x="1088572" y="19602061"/>
                      <a:ext cx="7798836" cy="5395428"/>
                      <a:chOff x="1088572" y="19602061"/>
                      <a:chExt cx="7798836" cy="5395428"/>
                    </a:xfrm>
                  </xdr:grpSpPr>
                  <xdr:grpSp>
                    <xdr:nvGrpSpPr>
                      <xdr:cNvPr id="35" name="Group 34">
                        <a:extLst>
                          <a:ext uri="{FF2B5EF4-FFF2-40B4-BE49-F238E27FC236}">
                            <a16:creationId xmlns:a16="http://schemas.microsoft.com/office/drawing/2014/main" id="{CD5A6013-6044-4ADE-A552-F2E0B566385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088572" y="19602061"/>
                        <a:ext cx="7798836" cy="5395428"/>
                        <a:chOff x="1088572" y="19602061"/>
                        <a:chExt cx="7798836" cy="5395428"/>
                      </a:xfrm>
                    </xdr:grpSpPr>
                    <xdr:grpSp>
                      <xdr:nvGrpSpPr>
                        <xdr:cNvPr id="31" name="Group 30">
                          <a:extLst>
                            <a:ext uri="{FF2B5EF4-FFF2-40B4-BE49-F238E27FC236}">
                              <a16:creationId xmlns:a16="http://schemas.microsoft.com/office/drawing/2014/main" id="{7E1C4A5D-F7AA-3470-7BCC-131C38454E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088572" y="19602061"/>
                          <a:ext cx="7798836" cy="5395428"/>
                          <a:chOff x="1088572" y="19602061"/>
                          <a:chExt cx="7798836" cy="5395428"/>
                        </a:xfrm>
                      </xdr:grpSpPr>
                      <xdr:grpSp>
                        <xdr:nvGrpSpPr>
                          <xdr:cNvPr id="28" name="Group 27">
                            <a:extLst>
                              <a:ext uri="{FF2B5EF4-FFF2-40B4-BE49-F238E27FC236}">
                                <a16:creationId xmlns:a16="http://schemas.microsoft.com/office/drawing/2014/main" id="{B523F6EB-576E-7A3F-BA92-7EA93886269D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088572" y="19602061"/>
                            <a:ext cx="7798836" cy="5395428"/>
                            <a:chOff x="1088572" y="19602061"/>
                            <a:chExt cx="7798836" cy="5395428"/>
                          </a:xfrm>
                        </xdr:grpSpPr>
                        <xdr:pic>
                          <xdr:nvPicPr>
                            <xdr:cNvPr id="17" name="Picture 16">
                              <a:extLst>
                                <a:ext uri="{FF2B5EF4-FFF2-40B4-BE49-F238E27FC236}">
                                  <a16:creationId xmlns:a16="http://schemas.microsoft.com/office/drawing/2014/main" id="{10BD5D52-C7AF-0317-FE17-539A832095DD}"/>
                                </a:ext>
                              </a:extLst>
                            </xdr:cNvPr>
                            <xdr:cNvPicPr>
                              <a:picLocks noChangeAspect="1"/>
                            </xdr:cNvPicPr>
                          </xdr:nvPicPr>
                          <xdr:blipFill>
                            <a:blip xmlns:r="http://schemas.openxmlformats.org/officeDocument/2006/relationships" r:embed="rId13"/>
                            <a:stretch>
                              <a:fillRect/>
                            </a:stretch>
                          </xdr:blipFill>
                          <xdr:spPr>
                            <a:xfrm>
                              <a:off x="1088572" y="19602061"/>
                              <a:ext cx="7757832" cy="5395428"/>
                            </a:xfrm>
                            <a:prstGeom prst="rect">
                              <a:avLst/>
                            </a:prstGeom>
                            <a:ln>
                              <a:solidFill>
                                <a:schemeClr val="tx1"/>
                              </a:solidFill>
                            </a:ln>
                          </xdr:spPr>
                        </xdr:pic>
                        <xdr:sp macro="" textlink="">
                          <xdr:nvSpPr>
                            <xdr:cNvPr id="26" name="Oval 25">
                              <a:extLst>
                                <a:ext uri="{FF2B5EF4-FFF2-40B4-BE49-F238E27FC236}">
                                  <a16:creationId xmlns:a16="http://schemas.microsoft.com/office/drawing/2014/main" id="{E8645BED-3667-FC75-1D7B-E44A1458BAB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7192347" y="19765347"/>
                              <a:ext cx="1695061" cy="2876939"/>
                            </a:xfrm>
                            <a:prstGeom prst="ellipse">
                              <a:avLst/>
                            </a:prstGeom>
                            <a:noFill/>
                            <a:ln w="19050">
                              <a:solidFill>
                                <a:srgbClr val="7030A0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15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endParaRPr lang="en-ID" sz="1100"/>
                            </a:p>
                          </xdr:txBody>
                        </xdr:sp>
                        <xdr:sp macro="" textlink="">
                          <xdr:nvSpPr>
                            <xdr:cNvPr id="27" name="TextBox 26">
                              <a:extLst>
                                <a:ext uri="{FF2B5EF4-FFF2-40B4-BE49-F238E27FC236}">
                                  <a16:creationId xmlns:a16="http://schemas.microsoft.com/office/drawing/2014/main" id="{5AFCB3B8-CD61-2466-F80E-6C7083B1C43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7682204" y="21460408"/>
                              <a:ext cx="341632" cy="264560"/>
                            </a:xfrm>
                            <a:prstGeom prst="rect">
                              <a:avLst/>
                            </a:prstGeom>
                            <a:noFill/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tx1"/>
                            </a:fontRef>
                          </xdr:style>
                          <xdr:txBody>
                            <a:bodyPr vertOverflow="clip" horzOverflow="clip" wrap="none" rtlCol="0" anchor="t">
                              <a:spAutoFit/>
                            </a:bodyPr>
                            <a:lstStyle/>
                            <a:p>
                              <a:r>
                                <a:rPr lang="en-ID" sz="1100" b="1"/>
                                <a:t>A1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9" name="Oval 28">
                            <a:extLst>
                              <a:ext uri="{FF2B5EF4-FFF2-40B4-BE49-F238E27FC236}">
                                <a16:creationId xmlns:a16="http://schemas.microsoft.com/office/drawing/2014/main" id="{82EA3846-33F6-842B-958F-AA234831B14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6679163" y="19656490"/>
                            <a:ext cx="668694" cy="1485122"/>
                          </a:xfrm>
                          <a:prstGeom prst="ellipse">
                            <a:avLst/>
                          </a:prstGeom>
                          <a:noFill/>
                          <a:ln>
                            <a:solidFill>
                              <a:srgbClr val="7030A0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15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ID" sz="1100"/>
                          </a:p>
                        </xdr:txBody>
                      </xdr:sp>
                      <xdr:sp macro="" textlink="">
                        <xdr:nvSpPr>
                          <xdr:cNvPr id="30" name="TextBox 29">
                            <a:extLst>
                              <a:ext uri="{FF2B5EF4-FFF2-40B4-BE49-F238E27FC236}">
                                <a16:creationId xmlns:a16="http://schemas.microsoft.com/office/drawing/2014/main" id="{9C8157E2-3B9B-4261-3CDF-99D09831706A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6834673" y="19672041"/>
                            <a:ext cx="341632" cy="264560"/>
                          </a:xfrm>
                          <a:prstGeom prst="rect">
                            <a:avLst/>
                          </a:prstGeom>
                          <a:noFill/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tx1"/>
                          </a:fontRef>
                        </xdr:style>
                        <xdr:txBody>
                          <a:bodyPr vertOverflow="clip" horzOverflow="clip" wrap="none" rtlCol="0" anchor="t">
                            <a:spAutoFit/>
                          </a:bodyPr>
                          <a:lstStyle/>
                          <a:p>
                            <a:r>
                              <a:rPr lang="en-ID" sz="1100" b="1"/>
                              <a:t>A2</a:t>
                            </a:r>
                          </a:p>
                        </xdr:txBody>
                      </xdr:sp>
                    </xdr:grpSp>
                    <xdr:sp macro="" textlink="">
                      <xdr:nvSpPr>
                        <xdr:cNvPr id="32" name="Oval 31">
                          <a:extLst>
                            <a:ext uri="{FF2B5EF4-FFF2-40B4-BE49-F238E27FC236}">
                              <a16:creationId xmlns:a16="http://schemas.microsoft.com/office/drawing/2014/main" id="{0EB62240-9FF7-3160-31FD-B6BD47A35583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6049347" y="21040531"/>
                          <a:ext cx="855306" cy="505408"/>
                        </a:xfrm>
                        <a:prstGeom prst="ellipse">
                          <a:avLst/>
                        </a:prstGeom>
                        <a:noFill/>
                        <a:ln>
                          <a:solidFill>
                            <a:srgbClr val="7030A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15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ID" sz="1100"/>
                        </a:p>
                      </xdr:txBody>
                    </xdr:sp>
                    <xdr:sp macro="" textlink="">
                      <xdr:nvSpPr>
                        <xdr:cNvPr id="34" name="TextBox 33">
                          <a:extLst>
                            <a:ext uri="{FF2B5EF4-FFF2-40B4-BE49-F238E27FC236}">
                              <a16:creationId xmlns:a16="http://schemas.microsoft.com/office/drawing/2014/main" id="{E543F739-9349-E01F-7C88-DE26A2AE9EB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6290387" y="21273796"/>
                          <a:ext cx="341632" cy="264560"/>
                        </a:xfrm>
                        <a:prstGeom prst="rect">
                          <a:avLst/>
                        </a:prstGeom>
                        <a:noFill/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wrap="none" rtlCol="0" anchor="t">
                          <a:spAutoFit/>
                        </a:bodyPr>
                        <a:lstStyle/>
                        <a:p>
                          <a:r>
                            <a:rPr lang="en-ID" sz="1100" b="1"/>
                            <a:t>A3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36" name="Oval 35">
                        <a:extLst>
                          <a:ext uri="{FF2B5EF4-FFF2-40B4-BE49-F238E27FC236}">
                            <a16:creationId xmlns:a16="http://schemas.microsoft.com/office/drawing/2014/main" id="{D1488107-8600-D6AB-631A-00398900CD03}"/>
                          </a:ext>
                        </a:extLst>
                      </xdr:cNvPr>
                      <xdr:cNvSpPr/>
                    </xdr:nvSpPr>
                    <xdr:spPr>
                      <a:xfrm>
                        <a:off x="5590592" y="21405980"/>
                        <a:ext cx="637592" cy="948612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7030A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ID" sz="1100"/>
                      </a:p>
                    </xdr:txBody>
                  </xdr:sp>
                  <xdr:sp macro="" textlink="">
                    <xdr:nvSpPr>
                      <xdr:cNvPr id="37" name="TextBox 36">
                        <a:extLst>
                          <a:ext uri="{FF2B5EF4-FFF2-40B4-BE49-F238E27FC236}">
                            <a16:creationId xmlns:a16="http://schemas.microsoft.com/office/drawing/2014/main" id="{A7825911-475B-94B9-720B-6013B6110D7A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590592" y="21701449"/>
                        <a:ext cx="341632" cy="264560"/>
                      </a:xfrm>
                      <a:prstGeom prst="rect">
                        <a:avLst/>
                      </a:prstGeom>
                      <a:noFill/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tx1"/>
                      </a:fontRef>
                    </xdr:style>
                    <xdr:txBody>
                      <a:bodyPr vertOverflow="clip" horzOverflow="clip" wrap="none" rtlCol="0" anchor="t">
                        <a:spAutoFit/>
                      </a:bodyPr>
                      <a:lstStyle/>
                      <a:p>
                        <a:r>
                          <a:rPr lang="en-ID" sz="1100" b="1"/>
                          <a:t>A4</a:t>
                        </a:r>
                      </a:p>
                    </xdr:txBody>
                  </xdr:sp>
                </xdr:grpSp>
                <xdr:sp macro="" textlink="">
                  <xdr:nvSpPr>
                    <xdr:cNvPr id="39" name="Oval 38">
                      <a:extLst>
                        <a:ext uri="{FF2B5EF4-FFF2-40B4-BE49-F238E27FC236}">
                          <a16:creationId xmlns:a16="http://schemas.microsoft.com/office/drawing/2014/main" id="{304CF605-1136-6388-D81D-54608F0F8EDD}"/>
                        </a:ext>
                      </a:extLst>
                    </xdr:cNvPr>
                    <xdr:cNvSpPr/>
                  </xdr:nvSpPr>
                  <xdr:spPr>
                    <a:xfrm>
                      <a:off x="6080448" y="22098000"/>
                      <a:ext cx="1360715" cy="699796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7030A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ID" sz="1100"/>
                    </a:p>
                  </xdr:txBody>
                </xdr:sp>
                <xdr:sp macro="" textlink="">
                  <xdr:nvSpPr>
                    <xdr:cNvPr id="40" name="TextBox 39">
                      <a:extLst>
                        <a:ext uri="{FF2B5EF4-FFF2-40B4-BE49-F238E27FC236}">
                          <a16:creationId xmlns:a16="http://schemas.microsoft.com/office/drawing/2014/main" id="{2A09425B-B981-F649-4E2A-39E32D41BCB0}"/>
                        </a:ext>
                      </a:extLst>
                    </xdr:cNvPr>
                    <xdr:cNvSpPr txBox="1"/>
                  </xdr:nvSpPr>
                  <xdr:spPr>
                    <a:xfrm>
                      <a:off x="6438123" y="22136877"/>
                      <a:ext cx="341632" cy="26456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rtlCol="0" anchor="t">
                      <a:spAutoFit/>
                    </a:bodyPr>
                    <a:lstStyle/>
                    <a:p>
                      <a:r>
                        <a:rPr lang="en-ID" sz="1100" b="1"/>
                        <a:t>A5</a:t>
                      </a:r>
                    </a:p>
                  </xdr:txBody>
                </xdr:sp>
              </xdr:grpSp>
              <xdr:sp macro="" textlink="">
                <xdr:nvSpPr>
                  <xdr:cNvPr id="42" name="Oval 41">
                    <a:extLst>
                      <a:ext uri="{FF2B5EF4-FFF2-40B4-BE49-F238E27FC236}">
                        <a16:creationId xmlns:a16="http://schemas.microsoft.com/office/drawing/2014/main" id="{DD075695-73D1-7C6A-6D0F-3C0CF658DC05}"/>
                      </a:ext>
                    </a:extLst>
                  </xdr:cNvPr>
                  <xdr:cNvSpPr/>
                </xdr:nvSpPr>
                <xdr:spPr>
                  <a:xfrm>
                    <a:off x="4735286" y="22214633"/>
                    <a:ext cx="1026368" cy="513183"/>
                  </a:xfrm>
                  <a:prstGeom prst="ellipse">
                    <a:avLst/>
                  </a:prstGeom>
                  <a:noFill/>
                  <a:ln>
                    <a:solidFill>
                      <a:srgbClr val="7030A0"/>
                    </a:solidFill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D" sz="1100"/>
                  </a:p>
                </xdr:txBody>
              </xdr:sp>
              <xdr:sp macro="" textlink="">
                <xdr:nvSpPr>
                  <xdr:cNvPr id="43" name="TextBox 42">
                    <a:extLst>
                      <a:ext uri="{FF2B5EF4-FFF2-40B4-BE49-F238E27FC236}">
                        <a16:creationId xmlns:a16="http://schemas.microsoft.com/office/drawing/2014/main" id="{D76FC95C-A2D1-7896-2376-0D0AA40CDC4B}"/>
                      </a:ext>
                    </a:extLst>
                  </xdr:cNvPr>
                  <xdr:cNvSpPr txBox="1"/>
                </xdr:nvSpPr>
                <xdr:spPr>
                  <a:xfrm>
                    <a:off x="5061857" y="22432347"/>
                    <a:ext cx="341632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ID" sz="1100" b="1"/>
                      <a:t>A6</a:t>
                    </a:r>
                  </a:p>
                </xdr:txBody>
              </xdr:sp>
            </xdr:grpSp>
            <xdr:sp macro="" textlink="">
              <xdr:nvSpPr>
                <xdr:cNvPr id="45" name="Oval 44">
                  <a:extLst>
                    <a:ext uri="{FF2B5EF4-FFF2-40B4-BE49-F238E27FC236}">
                      <a16:creationId xmlns:a16="http://schemas.microsoft.com/office/drawing/2014/main" id="{8CA8D16A-F5FE-5120-6F93-5452DB567A92}"/>
                    </a:ext>
                  </a:extLst>
                </xdr:cNvPr>
                <xdr:cNvSpPr/>
              </xdr:nvSpPr>
              <xdr:spPr>
                <a:xfrm>
                  <a:off x="4229878" y="21460408"/>
                  <a:ext cx="730898" cy="894184"/>
                </a:xfrm>
                <a:prstGeom prst="ellipse">
                  <a:avLst/>
                </a:prstGeom>
                <a:noFill/>
                <a:ln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D" sz="1100"/>
                </a:p>
              </xdr:txBody>
            </xdr:sp>
            <xdr:sp macro="" textlink="">
              <xdr:nvSpPr>
                <xdr:cNvPr id="46" name="TextBox 45">
                  <a:extLst>
                    <a:ext uri="{FF2B5EF4-FFF2-40B4-BE49-F238E27FC236}">
                      <a16:creationId xmlns:a16="http://schemas.microsoft.com/office/drawing/2014/main" id="{8F0B1711-2924-DC82-7FDE-BE26B6D4A52F}"/>
                    </a:ext>
                  </a:extLst>
                </xdr:cNvPr>
                <xdr:cNvSpPr txBox="1"/>
              </xdr:nvSpPr>
              <xdr:spPr>
                <a:xfrm>
                  <a:off x="4237654" y="21779204"/>
                  <a:ext cx="341632" cy="26456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ID" sz="1100" b="1"/>
                    <a:t>A7</a:t>
                  </a:r>
                </a:p>
              </xdr:txBody>
            </xdr:sp>
          </xdr:grpSp>
          <xdr:sp macro="" textlink="">
            <xdr:nvSpPr>
              <xdr:cNvPr id="48" name="Oval 47">
                <a:extLst>
                  <a:ext uri="{FF2B5EF4-FFF2-40B4-BE49-F238E27FC236}">
                    <a16:creationId xmlns:a16="http://schemas.microsoft.com/office/drawing/2014/main" id="{B59EB52B-C42B-98F5-BCF1-AC94ED1C4490}"/>
                  </a:ext>
                </a:extLst>
              </xdr:cNvPr>
              <xdr:cNvSpPr/>
            </xdr:nvSpPr>
            <xdr:spPr>
              <a:xfrm>
                <a:off x="3125755" y="22572307"/>
                <a:ext cx="2309327" cy="2363754"/>
              </a:xfrm>
              <a:prstGeom prst="ellipse">
                <a:avLst/>
              </a:prstGeom>
              <a:noFill/>
              <a:ln>
                <a:solidFill>
                  <a:srgbClr val="7030A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D" sz="1100"/>
              </a:p>
            </xdr:txBody>
          </xdr:sp>
          <xdr:sp macro="" textlink="">
            <xdr:nvSpPr>
              <xdr:cNvPr id="49" name="TextBox 48">
                <a:extLst>
                  <a:ext uri="{FF2B5EF4-FFF2-40B4-BE49-F238E27FC236}">
                    <a16:creationId xmlns:a16="http://schemas.microsoft.com/office/drawing/2014/main" id="{784B3A47-A848-E1F7-89D0-691F992F78C9}"/>
                  </a:ext>
                </a:extLst>
              </xdr:cNvPr>
              <xdr:cNvSpPr txBox="1"/>
            </xdr:nvSpPr>
            <xdr:spPr>
              <a:xfrm>
                <a:off x="3561184" y="24003000"/>
                <a:ext cx="3416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ID" sz="1100" b="1"/>
                  <a:t>A8</a:t>
                </a:r>
              </a:p>
            </xdr:txBody>
          </xdr:sp>
        </xdr:grpSp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ED458487-9FDF-055C-DC1F-1EED289D7799}"/>
                </a:ext>
              </a:extLst>
            </xdr:cNvPr>
            <xdr:cNvSpPr/>
          </xdr:nvSpPr>
          <xdr:spPr>
            <a:xfrm>
              <a:off x="2589245" y="22012469"/>
              <a:ext cx="831979" cy="1492898"/>
            </a:xfrm>
            <a:prstGeom prst="ellipse">
              <a:avLst/>
            </a:prstGeom>
            <a:noFill/>
            <a:ln>
              <a:solidFill>
                <a:srgbClr val="7030A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/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00D24F02-B7EB-EED6-3D05-A96411F25823}"/>
                </a:ext>
              </a:extLst>
            </xdr:cNvPr>
            <xdr:cNvSpPr txBox="1"/>
          </xdr:nvSpPr>
          <xdr:spPr>
            <a:xfrm>
              <a:off x="3040225" y="22634511"/>
              <a:ext cx="34163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D" sz="1100" b="1"/>
                <a:t>A9</a:t>
              </a:r>
            </a:p>
          </xdr:txBody>
        </xdr:sp>
      </xdr:grp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78D185BF-3A52-9458-D254-6DCC7C813E2D}"/>
              </a:ext>
            </a:extLst>
          </xdr:cNvPr>
          <xdr:cNvSpPr/>
        </xdr:nvSpPr>
        <xdr:spPr>
          <a:xfrm>
            <a:off x="1119674" y="23015510"/>
            <a:ext cx="1757266" cy="1905000"/>
          </a:xfrm>
          <a:prstGeom prst="ellipse">
            <a:avLst/>
          </a:prstGeom>
          <a:noFill/>
          <a:ln>
            <a:solidFill>
              <a:srgbClr val="7030A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D" sz="1100"/>
          </a:p>
        </xdr:txBody>
      </xdr: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1DF1C972-FA01-0ED1-FFC0-BD91F1D524D3}"/>
              </a:ext>
            </a:extLst>
          </xdr:cNvPr>
          <xdr:cNvSpPr txBox="1"/>
        </xdr:nvSpPr>
        <xdr:spPr>
          <a:xfrm>
            <a:off x="1943878" y="24080755"/>
            <a:ext cx="40927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/>
              <a:t>A10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8E79-B45A-4737-97FE-590DB6386335}">
  <dimension ref="B3:R197"/>
  <sheetViews>
    <sheetView tabSelected="1" topLeftCell="E75" zoomScale="98" zoomScaleNormal="98" workbookViewId="0">
      <selection activeCell="R82" sqref="R82"/>
    </sheetView>
  </sheetViews>
  <sheetFormatPr defaultRowHeight="14.4" x14ac:dyDescent="0.3"/>
  <cols>
    <col min="2" max="2" width="12.88671875" customWidth="1"/>
    <col min="3" max="3" width="24.5546875" customWidth="1"/>
    <col min="4" max="4" width="11.77734375" customWidth="1"/>
    <col min="5" max="5" width="10.5546875" customWidth="1"/>
    <col min="7" max="7" width="20.6640625" customWidth="1"/>
    <col min="9" max="9" width="16.44140625" customWidth="1"/>
    <col min="10" max="10" width="12" customWidth="1"/>
    <col min="11" max="11" width="28.21875" customWidth="1"/>
    <col min="12" max="12" width="19.77734375" customWidth="1"/>
    <col min="13" max="13" width="13.44140625" customWidth="1"/>
    <col min="14" max="14" width="10.6640625" customWidth="1"/>
    <col min="15" max="15" width="16.21875" customWidth="1"/>
    <col min="16" max="16" width="16" customWidth="1"/>
    <col min="17" max="17" width="13.33203125" bestFit="1" customWidth="1"/>
    <col min="18" max="18" width="12.21875" customWidth="1"/>
  </cols>
  <sheetData>
    <row r="3" spans="12:18" x14ac:dyDescent="0.3">
      <c r="P3" s="5" t="s">
        <v>22</v>
      </c>
    </row>
    <row r="4" spans="12:18" x14ac:dyDescent="0.3">
      <c r="L4" s="15" t="s">
        <v>0</v>
      </c>
      <c r="M4" s="15" t="s">
        <v>1</v>
      </c>
      <c r="N4" s="15" t="s">
        <v>2</v>
      </c>
      <c r="P4" s="15" t="s">
        <v>0</v>
      </c>
      <c r="Q4" s="15" t="s">
        <v>1</v>
      </c>
      <c r="R4" s="15" t="s">
        <v>2</v>
      </c>
    </row>
    <row r="5" spans="12:18" x14ac:dyDescent="0.3">
      <c r="L5" t="s">
        <v>3</v>
      </c>
      <c r="M5" s="1">
        <v>514</v>
      </c>
      <c r="N5" s="1" t="s">
        <v>15</v>
      </c>
      <c r="P5" t="s">
        <v>4</v>
      </c>
      <c r="Q5" s="1">
        <v>1023</v>
      </c>
      <c r="R5" s="1" t="s">
        <v>14</v>
      </c>
    </row>
    <row r="6" spans="12:18" x14ac:dyDescent="0.3">
      <c r="L6" t="s">
        <v>4</v>
      </c>
      <c r="M6" s="1">
        <v>1023</v>
      </c>
      <c r="N6" s="1" t="s">
        <v>14</v>
      </c>
      <c r="P6" t="s">
        <v>3</v>
      </c>
      <c r="Q6" s="1">
        <v>514</v>
      </c>
      <c r="R6" s="1" t="s">
        <v>15</v>
      </c>
    </row>
    <row r="7" spans="12:18" x14ac:dyDescent="0.3">
      <c r="L7" t="s">
        <v>5</v>
      </c>
      <c r="M7" s="1">
        <v>2</v>
      </c>
      <c r="N7" s="1" t="s">
        <v>13</v>
      </c>
      <c r="P7" t="s">
        <v>9</v>
      </c>
      <c r="Q7" s="1">
        <v>256</v>
      </c>
      <c r="R7" s="1" t="s">
        <v>16</v>
      </c>
    </row>
    <row r="8" spans="12:18" x14ac:dyDescent="0.3">
      <c r="L8" t="s">
        <v>6</v>
      </c>
      <c r="M8" s="1">
        <v>2</v>
      </c>
      <c r="N8" s="1" t="s">
        <v>13</v>
      </c>
      <c r="P8" t="s">
        <v>10</v>
      </c>
      <c r="Q8" s="1">
        <v>66</v>
      </c>
      <c r="R8" s="1" t="s">
        <v>17</v>
      </c>
    </row>
    <row r="9" spans="12:18" x14ac:dyDescent="0.3">
      <c r="L9" t="s">
        <v>7</v>
      </c>
      <c r="M9" s="1">
        <v>2</v>
      </c>
      <c r="N9" s="1" t="s">
        <v>13</v>
      </c>
      <c r="P9" t="s">
        <v>5</v>
      </c>
      <c r="Q9" s="1">
        <v>2</v>
      </c>
      <c r="R9" s="1" t="s">
        <v>13</v>
      </c>
    </row>
    <row r="10" spans="12:18" x14ac:dyDescent="0.3">
      <c r="L10" t="s">
        <v>8</v>
      </c>
      <c r="M10" s="1">
        <v>2</v>
      </c>
      <c r="N10" s="1" t="s">
        <v>13</v>
      </c>
      <c r="P10" t="s">
        <v>6</v>
      </c>
      <c r="Q10" s="1">
        <v>2</v>
      </c>
      <c r="R10" s="1" t="s">
        <v>13</v>
      </c>
    </row>
    <row r="11" spans="12:18" x14ac:dyDescent="0.3">
      <c r="L11" t="s">
        <v>9</v>
      </c>
      <c r="M11" s="1">
        <v>256</v>
      </c>
      <c r="N11" s="1" t="s">
        <v>16</v>
      </c>
      <c r="P11" t="s">
        <v>7</v>
      </c>
      <c r="Q11" s="1">
        <v>2</v>
      </c>
      <c r="R11" s="1" t="s">
        <v>13</v>
      </c>
    </row>
    <row r="12" spans="12:18" x14ac:dyDescent="0.3">
      <c r="L12" t="s">
        <v>10</v>
      </c>
      <c r="M12" s="1">
        <v>66</v>
      </c>
      <c r="N12" s="1" t="s">
        <v>17</v>
      </c>
      <c r="P12" t="s">
        <v>8</v>
      </c>
      <c r="Q12" s="1">
        <v>2</v>
      </c>
      <c r="R12" s="1" t="s">
        <v>13</v>
      </c>
    </row>
    <row r="13" spans="12:18" x14ac:dyDescent="0.3">
      <c r="L13" t="s">
        <v>11</v>
      </c>
      <c r="M13" s="1">
        <v>2</v>
      </c>
      <c r="N13" s="1" t="s">
        <v>13</v>
      </c>
      <c r="P13" t="s">
        <v>11</v>
      </c>
      <c r="Q13" s="1">
        <v>2</v>
      </c>
      <c r="R13" s="1" t="s">
        <v>13</v>
      </c>
    </row>
    <row r="14" spans="12:18" x14ac:dyDescent="0.3">
      <c r="L14" t="s">
        <v>12</v>
      </c>
      <c r="M14" s="1">
        <v>2</v>
      </c>
      <c r="N14" s="1" t="s">
        <v>13</v>
      </c>
      <c r="P14" t="s">
        <v>12</v>
      </c>
      <c r="Q14" s="1">
        <v>2</v>
      </c>
      <c r="R14" s="1" t="s">
        <v>13</v>
      </c>
    </row>
    <row r="15" spans="12:18" x14ac:dyDescent="0.3">
      <c r="L15" s="2" t="s">
        <v>18</v>
      </c>
      <c r="M15" s="3">
        <f>SUM(M5:M14)</f>
        <v>1871</v>
      </c>
    </row>
    <row r="17" spans="2:16" x14ac:dyDescent="0.3">
      <c r="M17" s="1">
        <v>1871</v>
      </c>
      <c r="N17" s="1" t="s">
        <v>19</v>
      </c>
      <c r="O17" s="1">
        <v>2048</v>
      </c>
    </row>
    <row r="18" spans="2:16" x14ac:dyDescent="0.3">
      <c r="O18" s="1" t="s">
        <v>20</v>
      </c>
      <c r="P18" t="s">
        <v>21</v>
      </c>
    </row>
    <row r="19" spans="2:16" x14ac:dyDescent="0.3">
      <c r="P19" t="s">
        <v>14</v>
      </c>
    </row>
    <row r="20" spans="2:16" x14ac:dyDescent="0.3">
      <c r="M20" t="s">
        <v>99</v>
      </c>
    </row>
    <row r="21" spans="2:16" x14ac:dyDescent="0.3">
      <c r="M21" t="s">
        <v>100</v>
      </c>
    </row>
    <row r="23" spans="2:16" x14ac:dyDescent="0.3">
      <c r="M23" t="s">
        <v>101</v>
      </c>
      <c r="O23" t="s">
        <v>202</v>
      </c>
      <c r="P23" t="s">
        <v>102</v>
      </c>
    </row>
    <row r="28" spans="2:16" x14ac:dyDescent="0.3">
      <c r="C28" s="16" t="s">
        <v>23</v>
      </c>
      <c r="D28" s="16" t="s">
        <v>111</v>
      </c>
    </row>
    <row r="29" spans="2:16" x14ac:dyDescent="0.3">
      <c r="I29" s="5" t="s">
        <v>112</v>
      </c>
    </row>
    <row r="30" spans="2:16" x14ac:dyDescent="0.3">
      <c r="B30" s="8" t="s">
        <v>24</v>
      </c>
      <c r="C30" s="9"/>
      <c r="D30" s="9"/>
      <c r="E30" s="9"/>
      <c r="F30" s="9"/>
    </row>
    <row r="31" spans="2:16" x14ac:dyDescent="0.3">
      <c r="E31" t="s">
        <v>38</v>
      </c>
      <c r="F31" t="s">
        <v>39</v>
      </c>
    </row>
    <row r="32" spans="2:16" x14ac:dyDescent="0.3">
      <c r="B32" t="s">
        <v>103</v>
      </c>
      <c r="D32" t="s">
        <v>104</v>
      </c>
      <c r="E32" t="s">
        <v>105</v>
      </c>
      <c r="F32">
        <v>8</v>
      </c>
    </row>
    <row r="33" spans="2:7" x14ac:dyDescent="0.3">
      <c r="D33" t="s">
        <v>26</v>
      </c>
    </row>
    <row r="34" spans="2:7" x14ac:dyDescent="0.3">
      <c r="B34" t="s">
        <v>28</v>
      </c>
      <c r="C34" t="s">
        <v>106</v>
      </c>
      <c r="D34" t="s">
        <v>30</v>
      </c>
    </row>
    <row r="35" spans="2:7" x14ac:dyDescent="0.3">
      <c r="B35" t="s">
        <v>31</v>
      </c>
      <c r="C35" t="s">
        <v>107</v>
      </c>
      <c r="D35" t="s">
        <v>36</v>
      </c>
    </row>
    <row r="36" spans="2:7" x14ac:dyDescent="0.3">
      <c r="B36" t="s">
        <v>108</v>
      </c>
      <c r="C36" t="s">
        <v>109</v>
      </c>
      <c r="D36" t="s">
        <v>110</v>
      </c>
      <c r="G36" s="9" t="s">
        <v>4</v>
      </c>
    </row>
    <row r="38" spans="2:7" x14ac:dyDescent="0.3">
      <c r="E38" t="s">
        <v>38</v>
      </c>
      <c r="F38" t="s">
        <v>39</v>
      </c>
    </row>
    <row r="39" spans="2:7" x14ac:dyDescent="0.3">
      <c r="B39" t="s">
        <v>25</v>
      </c>
      <c r="D39" t="s">
        <v>26</v>
      </c>
      <c r="E39" t="s">
        <v>37</v>
      </c>
      <c r="F39">
        <f>4</f>
        <v>4</v>
      </c>
    </row>
    <row r="40" spans="2:7" x14ac:dyDescent="0.3">
      <c r="D40" t="s">
        <v>27</v>
      </c>
    </row>
    <row r="41" spans="2:7" x14ac:dyDescent="0.3">
      <c r="B41" t="s">
        <v>28</v>
      </c>
      <c r="C41" t="s">
        <v>29</v>
      </c>
      <c r="D41" t="s">
        <v>30</v>
      </c>
    </row>
    <row r="42" spans="2:7" x14ac:dyDescent="0.3">
      <c r="B42" t="s">
        <v>31</v>
      </c>
      <c r="C42" t="s">
        <v>32</v>
      </c>
      <c r="D42" t="s">
        <v>33</v>
      </c>
    </row>
    <row r="43" spans="2:7" x14ac:dyDescent="0.3">
      <c r="B43" t="s">
        <v>34</v>
      </c>
      <c r="C43" t="s">
        <v>35</v>
      </c>
      <c r="D43" t="s">
        <v>36</v>
      </c>
      <c r="G43" s="9" t="s">
        <v>3</v>
      </c>
    </row>
    <row r="45" spans="2:7" x14ac:dyDescent="0.3">
      <c r="E45" t="s">
        <v>38</v>
      </c>
      <c r="F45" t="s">
        <v>39</v>
      </c>
    </row>
    <row r="46" spans="2:7" x14ac:dyDescent="0.3">
      <c r="B46" t="s">
        <v>40</v>
      </c>
      <c r="D46" t="s">
        <v>27</v>
      </c>
      <c r="E46" t="s">
        <v>43</v>
      </c>
      <c r="F46">
        <f>2</f>
        <v>2</v>
      </c>
    </row>
    <row r="47" spans="2:7" x14ac:dyDescent="0.3">
      <c r="D47" t="s">
        <v>41</v>
      </c>
    </row>
    <row r="48" spans="2:7" ht="23.4" customHeight="1" x14ac:dyDescent="0.3">
      <c r="B48" t="s">
        <v>28</v>
      </c>
      <c r="C48" t="s">
        <v>42</v>
      </c>
      <c r="D48" t="s">
        <v>30</v>
      </c>
    </row>
    <row r="49" spans="2:12" x14ac:dyDescent="0.3">
      <c r="B49" t="s">
        <v>31</v>
      </c>
      <c r="C49" t="s">
        <v>46</v>
      </c>
      <c r="D49" t="s">
        <v>45</v>
      </c>
    </row>
    <row r="50" spans="2:12" x14ac:dyDescent="0.3">
      <c r="B50" t="s">
        <v>44</v>
      </c>
      <c r="C50" t="s">
        <v>47</v>
      </c>
      <c r="D50" t="s">
        <v>33</v>
      </c>
      <c r="G50" s="9" t="s">
        <v>9</v>
      </c>
    </row>
    <row r="52" spans="2:12" x14ac:dyDescent="0.3">
      <c r="E52" t="s">
        <v>38</v>
      </c>
      <c r="F52" t="s">
        <v>39</v>
      </c>
    </row>
    <row r="53" spans="2:12" x14ac:dyDescent="0.3">
      <c r="B53" s="6" t="s">
        <v>48</v>
      </c>
      <c r="C53" s="6"/>
      <c r="D53" s="6" t="s">
        <v>41</v>
      </c>
      <c r="E53" s="6" t="s">
        <v>49</v>
      </c>
      <c r="F53">
        <v>1</v>
      </c>
    </row>
    <row r="54" spans="2:12" x14ac:dyDescent="0.3">
      <c r="B54" s="6"/>
      <c r="C54" s="6"/>
      <c r="D54" s="6" t="s">
        <v>50</v>
      </c>
      <c r="E54" s="6"/>
    </row>
    <row r="55" spans="2:12" ht="28.8" x14ac:dyDescent="0.3">
      <c r="B55" s="6" t="s">
        <v>28</v>
      </c>
      <c r="C55" s="6" t="s">
        <v>68</v>
      </c>
      <c r="D55" s="7" t="s">
        <v>30</v>
      </c>
      <c r="E55" s="6"/>
    </row>
    <row r="56" spans="2:12" x14ac:dyDescent="0.3">
      <c r="B56" s="6" t="s">
        <v>31</v>
      </c>
      <c r="C56" s="6" t="s">
        <v>51</v>
      </c>
      <c r="D56" s="6" t="s">
        <v>52</v>
      </c>
      <c r="E56" s="6"/>
    </row>
    <row r="57" spans="2:12" x14ac:dyDescent="0.3">
      <c r="B57" s="6" t="s">
        <v>53</v>
      </c>
      <c r="C57" s="6" t="s">
        <v>54</v>
      </c>
      <c r="D57" s="6" t="s">
        <v>45</v>
      </c>
      <c r="E57" s="6"/>
    </row>
    <row r="59" spans="2:12" x14ac:dyDescent="0.3">
      <c r="E59" t="s">
        <v>38</v>
      </c>
      <c r="F59" t="s">
        <v>55</v>
      </c>
    </row>
    <row r="60" spans="2:12" x14ac:dyDescent="0.3">
      <c r="B60" t="s">
        <v>56</v>
      </c>
      <c r="D60" t="s">
        <v>50</v>
      </c>
      <c r="F60">
        <v>128</v>
      </c>
    </row>
    <row r="61" spans="2:12" x14ac:dyDescent="0.3">
      <c r="D61" t="s">
        <v>57</v>
      </c>
    </row>
    <row r="62" spans="2:12" x14ac:dyDescent="0.3">
      <c r="B62" t="s">
        <v>28</v>
      </c>
      <c r="C62" t="s">
        <v>69</v>
      </c>
      <c r="D62" t="s">
        <v>30</v>
      </c>
    </row>
    <row r="63" spans="2:12" x14ac:dyDescent="0.3">
      <c r="B63" t="s">
        <v>31</v>
      </c>
      <c r="C63" t="s">
        <v>58</v>
      </c>
      <c r="D63" t="s">
        <v>59</v>
      </c>
    </row>
    <row r="64" spans="2:12" x14ac:dyDescent="0.3">
      <c r="B64" t="s">
        <v>60</v>
      </c>
      <c r="C64" t="s">
        <v>61</v>
      </c>
      <c r="D64" t="s">
        <v>52</v>
      </c>
      <c r="G64" s="9" t="s">
        <v>10</v>
      </c>
      <c r="I64" s="10" t="s">
        <v>113</v>
      </c>
      <c r="J64" s="11"/>
      <c r="K64" s="11"/>
      <c r="L64" s="11"/>
    </row>
    <row r="65" spans="2:13" x14ac:dyDescent="0.3">
      <c r="K65" s="4" t="s">
        <v>145</v>
      </c>
      <c r="L65" s="4" t="s">
        <v>146</v>
      </c>
    </row>
    <row r="66" spans="2:13" x14ac:dyDescent="0.3">
      <c r="E66" t="s">
        <v>38</v>
      </c>
      <c r="F66" t="s">
        <v>55</v>
      </c>
      <c r="I66" s="10" t="s">
        <v>2</v>
      </c>
      <c r="J66" s="10" t="s">
        <v>205</v>
      </c>
      <c r="K66" s="10" t="s">
        <v>114</v>
      </c>
      <c r="L66" s="10" t="s">
        <v>115</v>
      </c>
    </row>
    <row r="67" spans="2:13" x14ac:dyDescent="0.3">
      <c r="B67" t="s">
        <v>62</v>
      </c>
      <c r="D67" t="s">
        <v>57</v>
      </c>
      <c r="F67">
        <v>64</v>
      </c>
      <c r="I67" t="s">
        <v>15</v>
      </c>
      <c r="J67" t="s">
        <v>3</v>
      </c>
      <c r="K67" t="s">
        <v>149</v>
      </c>
      <c r="L67" t="s">
        <v>150</v>
      </c>
    </row>
    <row r="68" spans="2:13" x14ac:dyDescent="0.3">
      <c r="D68" t="s">
        <v>63</v>
      </c>
      <c r="I68" t="s">
        <v>123</v>
      </c>
      <c r="J68" t="s">
        <v>34</v>
      </c>
      <c r="K68" t="s">
        <v>124</v>
      </c>
      <c r="L68" t="s">
        <v>125</v>
      </c>
    </row>
    <row r="69" spans="2:13" x14ac:dyDescent="0.3">
      <c r="B69" t="s">
        <v>28</v>
      </c>
      <c r="C69" t="s">
        <v>70</v>
      </c>
      <c r="D69" t="s">
        <v>30</v>
      </c>
      <c r="K69" t="s">
        <v>149</v>
      </c>
      <c r="L69" t="s">
        <v>151</v>
      </c>
      <c r="M69" s="12" t="s">
        <v>169</v>
      </c>
    </row>
    <row r="70" spans="2:13" x14ac:dyDescent="0.3">
      <c r="B70" t="s">
        <v>31</v>
      </c>
      <c r="C70" t="s">
        <v>64</v>
      </c>
      <c r="D70" t="s">
        <v>65</v>
      </c>
      <c r="K70" t="s">
        <v>124</v>
      </c>
      <c r="L70" t="s">
        <v>132</v>
      </c>
    </row>
    <row r="71" spans="2:13" x14ac:dyDescent="0.3">
      <c r="B71" t="s">
        <v>66</v>
      </c>
      <c r="C71" t="s">
        <v>67</v>
      </c>
      <c r="D71" t="s">
        <v>59</v>
      </c>
    </row>
    <row r="72" spans="2:13" x14ac:dyDescent="0.3">
      <c r="I72" t="s">
        <v>14</v>
      </c>
      <c r="J72" t="s">
        <v>4</v>
      </c>
      <c r="K72" t="s">
        <v>152</v>
      </c>
      <c r="L72" t="s">
        <v>153</v>
      </c>
      <c r="M72" s="12" t="s">
        <v>169</v>
      </c>
    </row>
    <row r="73" spans="2:13" x14ac:dyDescent="0.3">
      <c r="E73" t="s">
        <v>38</v>
      </c>
      <c r="F73" t="s">
        <v>55</v>
      </c>
      <c r="I73" t="s">
        <v>121</v>
      </c>
      <c r="J73" t="s">
        <v>108</v>
      </c>
      <c r="K73" t="s">
        <v>122</v>
      </c>
      <c r="L73" t="s">
        <v>208</v>
      </c>
    </row>
    <row r="74" spans="2:13" x14ac:dyDescent="0.3">
      <c r="B74" t="s">
        <v>71</v>
      </c>
      <c r="D74" t="s">
        <v>63</v>
      </c>
      <c r="F74">
        <v>32</v>
      </c>
    </row>
    <row r="75" spans="2:13" x14ac:dyDescent="0.3">
      <c r="D75" t="s">
        <v>72</v>
      </c>
      <c r="I75" t="s">
        <v>13</v>
      </c>
      <c r="J75" t="s">
        <v>5</v>
      </c>
      <c r="K75" t="s">
        <v>147</v>
      </c>
      <c r="L75" t="s">
        <v>148</v>
      </c>
    </row>
    <row r="76" spans="2:13" x14ac:dyDescent="0.3">
      <c r="B76" t="s">
        <v>28</v>
      </c>
      <c r="C76" t="s">
        <v>73</v>
      </c>
      <c r="D76" t="s">
        <v>30</v>
      </c>
      <c r="I76" t="s">
        <v>116</v>
      </c>
      <c r="J76" t="s">
        <v>31</v>
      </c>
      <c r="K76" t="s">
        <v>117</v>
      </c>
      <c r="L76" t="s">
        <v>118</v>
      </c>
    </row>
    <row r="77" spans="2:13" x14ac:dyDescent="0.3">
      <c r="B77" t="s">
        <v>31</v>
      </c>
      <c r="C77" t="s">
        <v>74</v>
      </c>
      <c r="D77" t="s">
        <v>75</v>
      </c>
    </row>
    <row r="78" spans="2:13" x14ac:dyDescent="0.3">
      <c r="B78" t="s">
        <v>76</v>
      </c>
      <c r="C78" t="s">
        <v>77</v>
      </c>
      <c r="D78" t="s">
        <v>65</v>
      </c>
      <c r="I78" t="s">
        <v>13</v>
      </c>
      <c r="J78" t="s">
        <v>6</v>
      </c>
      <c r="K78" t="s">
        <v>154</v>
      </c>
      <c r="L78" t="s">
        <v>155</v>
      </c>
    </row>
    <row r="79" spans="2:13" x14ac:dyDescent="0.3">
      <c r="I79" t="s">
        <v>116</v>
      </c>
      <c r="J79" t="s">
        <v>97</v>
      </c>
      <c r="K79" t="s">
        <v>119</v>
      </c>
      <c r="L79" t="s">
        <v>120</v>
      </c>
    </row>
    <row r="80" spans="2:13" x14ac:dyDescent="0.3">
      <c r="E80" t="s">
        <v>38</v>
      </c>
      <c r="F80" t="s">
        <v>55</v>
      </c>
    </row>
    <row r="81" spans="2:13" x14ac:dyDescent="0.3">
      <c r="B81" t="s">
        <v>78</v>
      </c>
      <c r="D81" t="s">
        <v>72</v>
      </c>
      <c r="F81">
        <v>16</v>
      </c>
      <c r="I81" t="s">
        <v>13</v>
      </c>
      <c r="J81" t="s">
        <v>7</v>
      </c>
      <c r="K81" t="s">
        <v>156</v>
      </c>
      <c r="L81" t="s">
        <v>157</v>
      </c>
    </row>
    <row r="82" spans="2:13" x14ac:dyDescent="0.3">
      <c r="D82" t="s">
        <v>79</v>
      </c>
      <c r="I82" t="s">
        <v>116</v>
      </c>
      <c r="J82" t="s">
        <v>90</v>
      </c>
      <c r="K82" t="s">
        <v>126</v>
      </c>
      <c r="L82" t="s">
        <v>127</v>
      </c>
    </row>
    <row r="83" spans="2:13" x14ac:dyDescent="0.3">
      <c r="B83" t="s">
        <v>28</v>
      </c>
      <c r="C83" t="s">
        <v>80</v>
      </c>
      <c r="D83" t="s">
        <v>30</v>
      </c>
    </row>
    <row r="84" spans="2:13" x14ac:dyDescent="0.3">
      <c r="B84" t="s">
        <v>31</v>
      </c>
      <c r="C84" t="s">
        <v>81</v>
      </c>
      <c r="D84" t="s">
        <v>82</v>
      </c>
      <c r="I84" t="s">
        <v>13</v>
      </c>
      <c r="J84" t="s">
        <v>8</v>
      </c>
      <c r="K84" t="s">
        <v>158</v>
      </c>
      <c r="L84" t="s">
        <v>159</v>
      </c>
    </row>
    <row r="85" spans="2:13" x14ac:dyDescent="0.3">
      <c r="B85" t="s">
        <v>83</v>
      </c>
      <c r="C85" t="s">
        <v>84</v>
      </c>
      <c r="D85" t="s">
        <v>75</v>
      </c>
      <c r="I85" t="s">
        <v>116</v>
      </c>
      <c r="J85" t="s">
        <v>133</v>
      </c>
      <c r="K85" t="s">
        <v>134</v>
      </c>
      <c r="L85" t="s">
        <v>135</v>
      </c>
    </row>
    <row r="87" spans="2:13" x14ac:dyDescent="0.3">
      <c r="E87" t="s">
        <v>38</v>
      </c>
      <c r="F87" t="s">
        <v>55</v>
      </c>
      <c r="I87" t="s">
        <v>16</v>
      </c>
      <c r="J87" t="s">
        <v>9</v>
      </c>
      <c r="K87" t="s">
        <v>160</v>
      </c>
      <c r="L87" t="s">
        <v>161</v>
      </c>
      <c r="M87" s="12" t="s">
        <v>169</v>
      </c>
    </row>
    <row r="88" spans="2:13" x14ac:dyDescent="0.3">
      <c r="B88" t="s">
        <v>85</v>
      </c>
      <c r="D88" t="s">
        <v>79</v>
      </c>
      <c r="F88">
        <v>8</v>
      </c>
      <c r="I88" t="s">
        <v>138</v>
      </c>
      <c r="J88" t="s">
        <v>44</v>
      </c>
      <c r="K88" t="s">
        <v>136</v>
      </c>
      <c r="L88" t="s">
        <v>137</v>
      </c>
    </row>
    <row r="89" spans="2:13" x14ac:dyDescent="0.3">
      <c r="D89" t="s">
        <v>86</v>
      </c>
    </row>
    <row r="90" spans="2:13" x14ac:dyDescent="0.3">
      <c r="B90" t="s">
        <v>28</v>
      </c>
      <c r="C90" t="s">
        <v>87</v>
      </c>
      <c r="D90" t="s">
        <v>30</v>
      </c>
      <c r="I90" t="s">
        <v>17</v>
      </c>
      <c r="J90" t="s">
        <v>10</v>
      </c>
      <c r="K90" t="s">
        <v>162</v>
      </c>
      <c r="L90" t="s">
        <v>163</v>
      </c>
      <c r="M90" s="12" t="s">
        <v>169</v>
      </c>
    </row>
    <row r="91" spans="2:13" x14ac:dyDescent="0.3">
      <c r="B91" t="s">
        <v>31</v>
      </c>
      <c r="C91" t="s">
        <v>88</v>
      </c>
      <c r="D91" t="s">
        <v>89</v>
      </c>
      <c r="I91" t="s">
        <v>140</v>
      </c>
      <c r="J91" t="s">
        <v>60</v>
      </c>
      <c r="K91" t="s">
        <v>128</v>
      </c>
      <c r="L91" t="s">
        <v>129</v>
      </c>
    </row>
    <row r="92" spans="2:13" x14ac:dyDescent="0.3">
      <c r="B92" t="s">
        <v>90</v>
      </c>
      <c r="C92" t="s">
        <v>91</v>
      </c>
      <c r="D92" t="s">
        <v>82</v>
      </c>
      <c r="K92" t="s">
        <v>162</v>
      </c>
      <c r="L92" t="s">
        <v>164</v>
      </c>
    </row>
    <row r="93" spans="2:13" x14ac:dyDescent="0.3">
      <c r="K93" t="s">
        <v>128</v>
      </c>
      <c r="L93" t="s">
        <v>139</v>
      </c>
    </row>
    <row r="94" spans="2:13" x14ac:dyDescent="0.3">
      <c r="E94" t="s">
        <v>38</v>
      </c>
      <c r="F94" t="s">
        <v>55</v>
      </c>
    </row>
    <row r="95" spans="2:13" x14ac:dyDescent="0.3">
      <c r="B95" t="s">
        <v>92</v>
      </c>
      <c r="D95" t="s">
        <v>86</v>
      </c>
      <c r="F95">
        <v>4</v>
      </c>
      <c r="I95" t="s">
        <v>13</v>
      </c>
      <c r="J95" t="s">
        <v>11</v>
      </c>
      <c r="K95" t="s">
        <v>165</v>
      </c>
      <c r="L95" t="s">
        <v>166</v>
      </c>
    </row>
    <row r="96" spans="2:13" x14ac:dyDescent="0.3">
      <c r="D96" t="s">
        <v>93</v>
      </c>
      <c r="I96" t="s">
        <v>116</v>
      </c>
      <c r="J96" t="s">
        <v>83</v>
      </c>
      <c r="K96" t="s">
        <v>130</v>
      </c>
      <c r="L96" t="s">
        <v>131</v>
      </c>
    </row>
    <row r="97" spans="2:18" x14ac:dyDescent="0.3">
      <c r="B97" t="s">
        <v>28</v>
      </c>
      <c r="C97" t="s">
        <v>94</v>
      </c>
      <c r="D97" t="s">
        <v>30</v>
      </c>
    </row>
    <row r="98" spans="2:18" x14ac:dyDescent="0.3">
      <c r="B98" t="s">
        <v>31</v>
      </c>
      <c r="C98" t="s">
        <v>95</v>
      </c>
      <c r="D98" t="s">
        <v>96</v>
      </c>
      <c r="I98" t="s">
        <v>13</v>
      </c>
      <c r="J98" t="s">
        <v>12</v>
      </c>
      <c r="K98" t="s">
        <v>167</v>
      </c>
      <c r="L98" t="s">
        <v>168</v>
      </c>
    </row>
    <row r="99" spans="2:18" x14ac:dyDescent="0.3">
      <c r="B99" t="s">
        <v>97</v>
      </c>
      <c r="C99" t="s">
        <v>98</v>
      </c>
      <c r="D99" t="s">
        <v>89</v>
      </c>
      <c r="G99" s="9" t="s">
        <v>141</v>
      </c>
      <c r="I99" t="s">
        <v>116</v>
      </c>
      <c r="J99" t="s">
        <v>142</v>
      </c>
      <c r="K99" t="s">
        <v>143</v>
      </c>
      <c r="L99" t="s">
        <v>144</v>
      </c>
    </row>
    <row r="103" spans="2:18" x14ac:dyDescent="0.3">
      <c r="C103" s="5" t="s">
        <v>170</v>
      </c>
    </row>
    <row r="105" spans="2:18" x14ac:dyDescent="0.3">
      <c r="K105" s="17" t="s">
        <v>171</v>
      </c>
      <c r="M105" s="17" t="s">
        <v>198</v>
      </c>
      <c r="N105" s="18"/>
      <c r="O105" s="18"/>
      <c r="P105" s="18"/>
      <c r="Q105" s="18"/>
      <c r="R105" s="18"/>
    </row>
    <row r="106" spans="2:18" x14ac:dyDescent="0.3">
      <c r="M106" s="20" t="s">
        <v>199</v>
      </c>
      <c r="N106" s="20" t="s">
        <v>200</v>
      </c>
      <c r="O106" s="20" t="s">
        <v>28</v>
      </c>
      <c r="P106" s="20" t="s">
        <v>2</v>
      </c>
      <c r="Q106" s="21" t="s">
        <v>201</v>
      </c>
      <c r="R106" s="21"/>
    </row>
    <row r="107" spans="2:18" x14ac:dyDescent="0.3">
      <c r="K107" t="s">
        <v>173</v>
      </c>
      <c r="M107" s="20"/>
      <c r="N107" s="20"/>
      <c r="O107" s="20"/>
      <c r="P107" s="20"/>
      <c r="Q107" s="19" t="s">
        <v>203</v>
      </c>
      <c r="R107" s="19" t="s">
        <v>204</v>
      </c>
    </row>
    <row r="108" spans="2:18" x14ac:dyDescent="0.3">
      <c r="K108" t="s">
        <v>172</v>
      </c>
      <c r="M108" t="s">
        <v>185</v>
      </c>
      <c r="N108" s="1" t="s">
        <v>7</v>
      </c>
      <c r="O108" s="1" t="s">
        <v>90</v>
      </c>
      <c r="P108" s="1" t="s">
        <v>116</v>
      </c>
      <c r="Q108" s="1" t="s">
        <v>120</v>
      </c>
      <c r="R108" s="1" t="s">
        <v>155</v>
      </c>
    </row>
    <row r="109" spans="2:18" x14ac:dyDescent="0.3">
      <c r="K109" t="s">
        <v>174</v>
      </c>
      <c r="N109" s="1" t="s">
        <v>8</v>
      </c>
      <c r="O109" s="1" t="s">
        <v>133</v>
      </c>
      <c r="P109" s="1" t="s">
        <v>116</v>
      </c>
      <c r="Q109" s="1" t="s">
        <v>120</v>
      </c>
      <c r="R109" s="1" t="s">
        <v>155</v>
      </c>
    </row>
    <row r="110" spans="2:18" x14ac:dyDescent="0.3">
      <c r="K110" t="s">
        <v>175</v>
      </c>
      <c r="N110" s="1" t="s">
        <v>9</v>
      </c>
      <c r="O110" s="1" t="s">
        <v>44</v>
      </c>
      <c r="P110" s="1" t="s">
        <v>138</v>
      </c>
      <c r="Q110" s="1" t="s">
        <v>120</v>
      </c>
      <c r="R110" s="1" t="s">
        <v>155</v>
      </c>
    </row>
    <row r="111" spans="2:18" x14ac:dyDescent="0.3">
      <c r="K111" t="s">
        <v>176</v>
      </c>
      <c r="N111" s="1" t="s">
        <v>10</v>
      </c>
      <c r="O111" s="1" t="s">
        <v>60</v>
      </c>
      <c r="P111" s="1" t="s">
        <v>140</v>
      </c>
      <c r="Q111" s="1" t="s">
        <v>120</v>
      </c>
      <c r="R111" s="1" t="s">
        <v>155</v>
      </c>
    </row>
    <row r="112" spans="2:18" x14ac:dyDescent="0.3">
      <c r="K112" t="s">
        <v>177</v>
      </c>
      <c r="N112" s="1" t="s">
        <v>11</v>
      </c>
      <c r="O112" s="1" t="s">
        <v>83</v>
      </c>
      <c r="P112" s="1" t="s">
        <v>116</v>
      </c>
      <c r="Q112" s="1" t="s">
        <v>120</v>
      </c>
      <c r="R112" s="1" t="s">
        <v>155</v>
      </c>
    </row>
    <row r="113" spans="11:18" x14ac:dyDescent="0.3">
      <c r="K113" t="s">
        <v>178</v>
      </c>
      <c r="N113" s="1" t="s">
        <v>12</v>
      </c>
      <c r="O113" s="1" t="s">
        <v>142</v>
      </c>
      <c r="P113" s="1" t="s">
        <v>116</v>
      </c>
      <c r="Q113" s="1" t="s">
        <v>120</v>
      </c>
      <c r="R113" s="1" t="s">
        <v>155</v>
      </c>
    </row>
    <row r="114" spans="11:18" x14ac:dyDescent="0.3">
      <c r="K114" t="s">
        <v>179</v>
      </c>
      <c r="N114" s="1" t="s">
        <v>4</v>
      </c>
      <c r="O114" s="1" t="s">
        <v>108</v>
      </c>
      <c r="P114" s="1" t="s">
        <v>121</v>
      </c>
      <c r="Q114" s="1" t="s">
        <v>118</v>
      </c>
      <c r="R114" s="1" t="s">
        <v>148</v>
      </c>
    </row>
    <row r="115" spans="11:18" x14ac:dyDescent="0.3">
      <c r="K115" t="s">
        <v>180</v>
      </c>
      <c r="N115" s="1" t="s">
        <v>3</v>
      </c>
      <c r="O115" s="1" t="s">
        <v>34</v>
      </c>
      <c r="P115" s="1" t="s">
        <v>123</v>
      </c>
      <c r="Q115" s="1" t="s">
        <v>118</v>
      </c>
      <c r="R115" s="1" t="s">
        <v>148</v>
      </c>
    </row>
    <row r="116" spans="11:18" x14ac:dyDescent="0.3">
      <c r="K116" t="s">
        <v>181</v>
      </c>
    </row>
    <row r="117" spans="11:18" x14ac:dyDescent="0.3">
      <c r="K117" t="s">
        <v>182</v>
      </c>
      <c r="M117" t="s">
        <v>192</v>
      </c>
      <c r="N117" s="1" t="s">
        <v>206</v>
      </c>
      <c r="O117" s="1" t="s">
        <v>207</v>
      </c>
      <c r="P117" s="1" t="s">
        <v>207</v>
      </c>
      <c r="Q117" s="1" t="s">
        <v>119</v>
      </c>
      <c r="R117" s="1" t="s">
        <v>154</v>
      </c>
    </row>
    <row r="118" spans="11:18" x14ac:dyDescent="0.3">
      <c r="K118" t="s">
        <v>183</v>
      </c>
      <c r="N118" s="1" t="s">
        <v>9</v>
      </c>
      <c r="O118" s="1" t="s">
        <v>44</v>
      </c>
      <c r="P118" s="1" t="s">
        <v>138</v>
      </c>
      <c r="Q118" s="1" t="s">
        <v>135</v>
      </c>
      <c r="R118" s="1" t="s">
        <v>159</v>
      </c>
    </row>
    <row r="119" spans="11:18" x14ac:dyDescent="0.3">
      <c r="K119" t="s">
        <v>184</v>
      </c>
      <c r="N119" s="1" t="s">
        <v>10</v>
      </c>
      <c r="O119" s="1" t="s">
        <v>60</v>
      </c>
      <c r="P119" s="1" t="s">
        <v>140</v>
      </c>
      <c r="Q119" s="1" t="s">
        <v>135</v>
      </c>
      <c r="R119" s="1" t="s">
        <v>159</v>
      </c>
    </row>
    <row r="120" spans="11:18" x14ac:dyDescent="0.3">
      <c r="N120" s="1" t="s">
        <v>11</v>
      </c>
      <c r="O120" s="1" t="s">
        <v>83</v>
      </c>
      <c r="P120" s="1" t="s">
        <v>116</v>
      </c>
      <c r="Q120" s="1" t="s">
        <v>135</v>
      </c>
      <c r="R120" s="1" t="s">
        <v>159</v>
      </c>
    </row>
    <row r="121" spans="11:18" x14ac:dyDescent="0.3">
      <c r="N121" s="1" t="s">
        <v>12</v>
      </c>
      <c r="O121" s="1" t="s">
        <v>142</v>
      </c>
      <c r="P121" s="1" t="s">
        <v>116</v>
      </c>
      <c r="Q121" s="1" t="s">
        <v>135</v>
      </c>
      <c r="R121" s="1" t="s">
        <v>159</v>
      </c>
    </row>
    <row r="123" spans="11:18" x14ac:dyDescent="0.3">
      <c r="M123" t="s">
        <v>194</v>
      </c>
      <c r="N123" s="1" t="s">
        <v>206</v>
      </c>
      <c r="O123" s="1" t="s">
        <v>207</v>
      </c>
      <c r="P123" s="1" t="s">
        <v>207</v>
      </c>
      <c r="Q123" s="1" t="s">
        <v>134</v>
      </c>
      <c r="R123" s="1" t="s">
        <v>158</v>
      </c>
    </row>
    <row r="124" spans="11:18" x14ac:dyDescent="0.3">
      <c r="N124" s="1" t="s">
        <v>11</v>
      </c>
      <c r="O124" s="1" t="s">
        <v>83</v>
      </c>
      <c r="P124" s="1" t="s">
        <v>116</v>
      </c>
      <c r="Q124" s="1" t="s">
        <v>139</v>
      </c>
      <c r="R124" s="1" t="s">
        <v>164</v>
      </c>
    </row>
    <row r="125" spans="11:18" x14ac:dyDescent="0.3">
      <c r="N125" s="1" t="s">
        <v>12</v>
      </c>
      <c r="O125" s="1" t="s">
        <v>142</v>
      </c>
      <c r="P125" s="1" t="s">
        <v>116</v>
      </c>
      <c r="Q125" s="1" t="s">
        <v>139</v>
      </c>
      <c r="R125" s="1" t="s">
        <v>164</v>
      </c>
    </row>
    <row r="127" spans="11:18" x14ac:dyDescent="0.3">
      <c r="M127" t="s">
        <v>195</v>
      </c>
      <c r="N127" s="1" t="s">
        <v>206</v>
      </c>
      <c r="O127" s="1" t="s">
        <v>207</v>
      </c>
      <c r="P127" s="1" t="s">
        <v>207</v>
      </c>
      <c r="Q127" s="1" t="s">
        <v>128</v>
      </c>
      <c r="R127" s="1" t="s">
        <v>162</v>
      </c>
    </row>
    <row r="129" spans="3:18" x14ac:dyDescent="0.3">
      <c r="M129" t="s">
        <v>186</v>
      </c>
      <c r="N129" s="1" t="s">
        <v>206</v>
      </c>
      <c r="O129" s="1" t="s">
        <v>207</v>
      </c>
      <c r="P129" s="1" t="s">
        <v>207</v>
      </c>
      <c r="Q129" s="1" t="s">
        <v>117</v>
      </c>
      <c r="R129" s="1" t="s">
        <v>147</v>
      </c>
    </row>
    <row r="134" spans="3:18" x14ac:dyDescent="0.3">
      <c r="C134" s="13" t="s">
        <v>189</v>
      </c>
      <c r="D134" s="14"/>
      <c r="E134" s="13" t="s">
        <v>190</v>
      </c>
      <c r="F134" s="14"/>
      <c r="G134" s="14"/>
      <c r="H134" s="13" t="s">
        <v>191</v>
      </c>
      <c r="I134" s="14"/>
      <c r="J134" s="14"/>
    </row>
    <row r="135" spans="3:18" x14ac:dyDescent="0.3">
      <c r="C135" t="s">
        <v>185</v>
      </c>
      <c r="E135" t="s">
        <v>188</v>
      </c>
      <c r="H135" t="s">
        <v>187</v>
      </c>
    </row>
    <row r="143" spans="3:18" x14ac:dyDescent="0.3">
      <c r="E143" t="s">
        <v>193</v>
      </c>
    </row>
    <row r="149" spans="3:5" x14ac:dyDescent="0.3">
      <c r="C149" t="s">
        <v>186</v>
      </c>
    </row>
    <row r="151" spans="3:5" x14ac:dyDescent="0.3">
      <c r="E151" t="s">
        <v>196</v>
      </c>
    </row>
    <row r="159" spans="3:5" x14ac:dyDescent="0.3">
      <c r="E159" t="s">
        <v>197</v>
      </c>
    </row>
    <row r="165" spans="3:3" x14ac:dyDescent="0.3">
      <c r="C165" t="s">
        <v>192</v>
      </c>
    </row>
    <row r="181" spans="3:3" x14ac:dyDescent="0.3">
      <c r="C181" t="s">
        <v>194</v>
      </c>
    </row>
    <row r="197" spans="3:3" x14ac:dyDescent="0.3">
      <c r="C197" t="s">
        <v>195</v>
      </c>
    </row>
  </sheetData>
  <sortState xmlns:xlrd2="http://schemas.microsoft.com/office/spreadsheetml/2017/richdata2" ref="P5:R14">
    <sortCondition descending="1" ref="Q5:Q14"/>
  </sortState>
  <mergeCells count="5">
    <mergeCell ref="M106:M107"/>
    <mergeCell ref="N106:N107"/>
    <mergeCell ref="O106:O107"/>
    <mergeCell ref="P106:P107"/>
    <mergeCell ref="Q106:R106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 Faizil Arifah</dc:creator>
  <cp:lastModifiedBy>Arfi Faizil Arifah</cp:lastModifiedBy>
  <dcterms:created xsi:type="dcterms:W3CDTF">2023-12-12T13:57:16Z</dcterms:created>
  <dcterms:modified xsi:type="dcterms:W3CDTF">2023-12-14T16:24:54Z</dcterms:modified>
</cp:coreProperties>
</file>