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ps\Projekte\15_UpRePP2\06-Students\05_MaximilianMaschmeier\05_Simulations\pyFOOMB\pyfoomb\Phosphatlimitierung mit Produktbildung\"/>
    </mc:Choice>
  </mc:AlternateContent>
  <xr:revisionPtr revIDLastSave="0" documentId="13_ncr:1_{0B4CF10A-E012-41B8-87F1-89A732D37581}" xr6:coauthVersionLast="47" xr6:coauthVersionMax="47" xr10:uidLastSave="{00000000-0000-0000-0000-000000000000}"/>
  <bookViews>
    <workbookView xWindow="780" yWindow="780" windowWidth="21600" windowHeight="11385" xr2:uid="{6454F151-A5DE-4DFC-9069-26FE7DC3D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2" i="1" l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31" i="1"/>
  <c r="C5" i="1"/>
  <c r="C6" i="1"/>
  <c r="C4" i="1"/>
  <c r="C10" i="1"/>
  <c r="C9" i="1"/>
  <c r="C8" i="1"/>
  <c r="C7" i="1"/>
  <c r="C3" i="1"/>
</calcChain>
</file>

<file path=xl/sharedStrings.xml><?xml version="1.0" encoding="utf-8"?>
<sst xmlns="http://schemas.openxmlformats.org/spreadsheetml/2006/main" count="28" uniqueCount="14">
  <si>
    <t>time</t>
  </si>
  <si>
    <t>values</t>
  </si>
  <si>
    <t>errors</t>
  </si>
  <si>
    <t>X</t>
  </si>
  <si>
    <t>Ph</t>
  </si>
  <si>
    <t>Ph2</t>
  </si>
  <si>
    <t>time ab [h]</t>
  </si>
  <si>
    <t>Suc</t>
  </si>
  <si>
    <t>FruGlu</t>
  </si>
  <si>
    <t>X2</t>
  </si>
  <si>
    <t>P</t>
  </si>
  <si>
    <t>N</t>
  </si>
  <si>
    <t>Ph2/Xges</t>
  </si>
  <si>
    <t>Xges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</si>
</sst>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165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0" fillId="0" borderId="0" xfId="0" applyNumberFormat="1" applyFill="1"/>
    <xf numFmtId="0" fontId="0" fillId="0" borderId="0" xfId="0" applyBorder="1"/>
    <xf numFmtId="165" fontId="0" fillId="0" borderId="0" xfId="0" applyNumberFormat="1"/>
    <xf numFmtId="0" fontId="0" fillId="3" borderId="0" xfId="0" applyFill="1"/>
    <xf numFmtId="164" fontId="1" fillId="0" borderId="0" xfId="0" applyNumberFormat="1" applyFont="1" applyFill="1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3" borderId="0" xfId="0" applyFill="1" applyBorder="1"/>
    <xf numFmtId="0" fontId="0" fillId="2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0" fillId="2" borderId="0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NumberFormat="1" applyFill="1" applyBorder="1"/>
    <xf numFmtId="0" fontId="0" fillId="2" borderId="1" xfId="0" applyNumberFormat="1" applyFill="1" applyBorder="1"/>
    <xf numFmtId="0" fontId="0" fillId="0" borderId="1" xfId="0" applyFill="1" applyBorder="1"/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2.0333333333255701</c:v>
                </c:pt>
                <c:pt idx="2">
                  <c:v>4.0166666666627879</c:v>
                </c:pt>
                <c:pt idx="3">
                  <c:v>6.0166666667209956</c:v>
                </c:pt>
                <c:pt idx="4">
                  <c:v>8.0166666667792299</c:v>
                </c:pt>
                <c:pt idx="5">
                  <c:v>10.016666666662788</c:v>
                </c:pt>
                <c:pt idx="6">
                  <c:v>12.099999999976719</c:v>
                </c:pt>
                <c:pt idx="7">
                  <c:v>14.033333333325574</c:v>
                </c:pt>
                <c:pt idx="8">
                  <c:v>16.050000000104777</c:v>
                </c:pt>
                <c:pt idx="9">
                  <c:v>17.983333333453633</c:v>
                </c:pt>
                <c:pt idx="10">
                  <c:v>19.983333333337217</c:v>
                </c:pt>
                <c:pt idx="11">
                  <c:v>21.983333333395425</c:v>
                </c:pt>
                <c:pt idx="12">
                  <c:v>23.983333333453633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1.3333333333333699</c:v>
                </c:pt>
                <c:pt idx="1">
                  <c:v>1.5833333333333439</c:v>
                </c:pt>
                <c:pt idx="2">
                  <c:v>1.8500000000000183</c:v>
                </c:pt>
                <c:pt idx="3">
                  <c:v>2.2833333333333408</c:v>
                </c:pt>
                <c:pt idx="4">
                  <c:v>2.3999999999999577</c:v>
                </c:pt>
                <c:pt idx="5">
                  <c:v>3.1499999999999861</c:v>
                </c:pt>
                <c:pt idx="6">
                  <c:v>4.7499999999999956</c:v>
                </c:pt>
                <c:pt idx="7">
                  <c:v>6.1999999999999797</c:v>
                </c:pt>
                <c:pt idx="8">
                  <c:v>7.4528644267513968</c:v>
                </c:pt>
                <c:pt idx="9">
                  <c:v>7.855679238304182</c:v>
                </c:pt>
                <c:pt idx="10">
                  <c:v>8.0648990359932213</c:v>
                </c:pt>
                <c:pt idx="11">
                  <c:v>8.0648990359932213</c:v>
                </c:pt>
                <c:pt idx="12">
                  <c:v>8.0648990359932213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A-400C-8591-48D46E726FF2}"/>
            </c:ext>
          </c:extLst>
        </c:ser>
        <c:ser>
          <c:idx val="4"/>
          <c:order val="4"/>
          <c:tx>
            <c:strRef>
              <c:f>Sheet1!$T$29</c:f>
              <c:strCache>
                <c:ptCount val="1"/>
                <c:pt idx="0">
                  <c:v>Xges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2.0333333333255701</c:v>
                </c:pt>
                <c:pt idx="2">
                  <c:v>4.0166666666627879</c:v>
                </c:pt>
                <c:pt idx="3">
                  <c:v>6.0166666667209956</c:v>
                </c:pt>
                <c:pt idx="4">
                  <c:v>8.0166666667792299</c:v>
                </c:pt>
                <c:pt idx="5">
                  <c:v>10.016666666662788</c:v>
                </c:pt>
                <c:pt idx="6">
                  <c:v>12.099999999976719</c:v>
                </c:pt>
                <c:pt idx="7">
                  <c:v>14.033333333325574</c:v>
                </c:pt>
                <c:pt idx="8">
                  <c:v>16.050000000104777</c:v>
                </c:pt>
                <c:pt idx="9">
                  <c:v>17.983333333453633</c:v>
                </c:pt>
                <c:pt idx="10">
                  <c:v>19.983333333337217</c:v>
                </c:pt>
                <c:pt idx="11">
                  <c:v>21.983333333395425</c:v>
                </c:pt>
                <c:pt idx="12">
                  <c:v>23.983333333453633</c:v>
                </c:pt>
                <c:pt idx="13">
                  <c:v>26.100000000034928</c:v>
                </c:pt>
                <c:pt idx="14">
                  <c:v>28.01666666666279</c:v>
                </c:pt>
                <c:pt idx="15">
                  <c:v>30.016666666720997</c:v>
                </c:pt>
                <c:pt idx="16">
                  <c:v>32.100000000034925</c:v>
                </c:pt>
                <c:pt idx="17">
                  <c:v>34.016666666662786</c:v>
                </c:pt>
                <c:pt idx="18">
                  <c:v>36.099999999976717</c:v>
                </c:pt>
                <c:pt idx="19">
                  <c:v>38.033333333325572</c:v>
                </c:pt>
                <c:pt idx="20">
                  <c:v>40.000000000116415</c:v>
                </c:pt>
                <c:pt idx="21">
                  <c:v>41.966666666732635</c:v>
                </c:pt>
                <c:pt idx="22">
                  <c:v>44.050000000046566</c:v>
                </c:pt>
                <c:pt idx="23">
                  <c:v>46.000000000116415</c:v>
                </c:pt>
                <c:pt idx="24">
                  <c:v>48.016666666720994</c:v>
                </c:pt>
                <c:pt idx="25">
                  <c:v>50.06666666676756</c:v>
                </c:pt>
              </c:numCache>
            </c:numRef>
          </c:xVal>
          <c:yVal>
            <c:numRef>
              <c:f>Sheet1!$T$31:$T$56</c:f>
              <c:numCache>
                <c:formatCode>General</c:formatCode>
                <c:ptCount val="26"/>
                <c:pt idx="0">
                  <c:v>1.3333333333333699</c:v>
                </c:pt>
                <c:pt idx="1">
                  <c:v>1.5833333333333439</c:v>
                </c:pt>
                <c:pt idx="2">
                  <c:v>1.8500000000000183</c:v>
                </c:pt>
                <c:pt idx="3">
                  <c:v>2.2833333333333408</c:v>
                </c:pt>
                <c:pt idx="4">
                  <c:v>2.3999999999999577</c:v>
                </c:pt>
                <c:pt idx="5">
                  <c:v>3.1499999999999861</c:v>
                </c:pt>
                <c:pt idx="6">
                  <c:v>4.7499999999999956</c:v>
                </c:pt>
                <c:pt idx="7">
                  <c:v>6.1999999999999797</c:v>
                </c:pt>
                <c:pt idx="8">
                  <c:v>8.1999999999999851</c:v>
                </c:pt>
                <c:pt idx="9">
                  <c:v>10.100000000000035</c:v>
                </c:pt>
                <c:pt idx="10">
                  <c:v>11.4</c:v>
                </c:pt>
                <c:pt idx="11">
                  <c:v>12.783333333333331</c:v>
                </c:pt>
                <c:pt idx="12">
                  <c:v>14.516666666666659</c:v>
                </c:pt>
                <c:pt idx="13">
                  <c:v>16.966666666666686</c:v>
                </c:pt>
                <c:pt idx="14">
                  <c:v>18.533333333333328</c:v>
                </c:pt>
                <c:pt idx="16">
                  <c:v>20.400000000000006</c:v>
                </c:pt>
                <c:pt idx="17">
                  <c:v>20.849999999999994</c:v>
                </c:pt>
                <c:pt idx="18">
                  <c:v>22.13333333333334</c:v>
                </c:pt>
                <c:pt idx="19">
                  <c:v>22.466666666666669</c:v>
                </c:pt>
                <c:pt idx="20">
                  <c:v>23.049999999999976</c:v>
                </c:pt>
                <c:pt idx="21">
                  <c:v>23.88333333333329</c:v>
                </c:pt>
                <c:pt idx="22">
                  <c:v>24.283333333333317</c:v>
                </c:pt>
                <c:pt idx="23">
                  <c:v>24.116666666666674</c:v>
                </c:pt>
                <c:pt idx="24">
                  <c:v>24.049999999999976</c:v>
                </c:pt>
                <c:pt idx="25">
                  <c:v>23.816666666666663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4-4B68-8D83-159BB07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05856"/>
        <c:axId val="1501206688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2.0333333333255701</c:v>
                </c:pt>
                <c:pt idx="2">
                  <c:v>4.0166666666627879</c:v>
                </c:pt>
                <c:pt idx="3">
                  <c:v>6.0166666667209956</c:v>
                </c:pt>
                <c:pt idx="4">
                  <c:v>8.0166666667792299</c:v>
                </c:pt>
                <c:pt idx="5">
                  <c:v>10.016666666662788</c:v>
                </c:pt>
                <c:pt idx="6">
                  <c:v>12.099999999976719</c:v>
                </c:pt>
                <c:pt idx="7">
                  <c:v>14.033333333325574</c:v>
                </c:pt>
                <c:pt idx="8">
                  <c:v>16.050000000104777</c:v>
                </c:pt>
                <c:pt idx="9">
                  <c:v>17.983333333453633</c:v>
                </c:pt>
                <c:pt idx="10">
                  <c:v>19.983333333337217</c:v>
                </c:pt>
                <c:pt idx="11">
                  <c:v>21.983333333395425</c:v>
                </c:pt>
                <c:pt idx="12">
                  <c:v>23.983333333453633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0.11677215189873399</c:v>
                </c:pt>
                <c:pt idx="1">
                  <c:v>0.11139240506329115</c:v>
                </c:pt>
                <c:pt idx="2">
                  <c:v>9.5569620253164553E-2</c:v>
                </c:pt>
                <c:pt idx="3">
                  <c:v>7.6265822784810131E-2</c:v>
                </c:pt>
                <c:pt idx="4">
                  <c:v>4.4303797468354431E-2</c:v>
                </c:pt>
                <c:pt idx="5">
                  <c:v>9.493670886075949E-4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A-400C-8591-48D46E726FF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0</c:v>
                </c:pt>
                <c:pt idx="1">
                  <c:v>2.0333333333255701</c:v>
                </c:pt>
                <c:pt idx="2">
                  <c:v>4.0166666666627879</c:v>
                </c:pt>
                <c:pt idx="3">
                  <c:v>6.0166666667209956</c:v>
                </c:pt>
                <c:pt idx="4">
                  <c:v>8.0166666667792299</c:v>
                </c:pt>
                <c:pt idx="5">
                  <c:v>10.016666666662788</c:v>
                </c:pt>
                <c:pt idx="6">
                  <c:v>12.099999999976719</c:v>
                </c:pt>
                <c:pt idx="7">
                  <c:v>14.033333333325574</c:v>
                </c:pt>
                <c:pt idx="8">
                  <c:v>16.050000000104777</c:v>
                </c:pt>
                <c:pt idx="9">
                  <c:v>17.983333333453633</c:v>
                </c:pt>
                <c:pt idx="10">
                  <c:v>19.983333333337217</c:v>
                </c:pt>
                <c:pt idx="11">
                  <c:v>21.983333333395425</c:v>
                </c:pt>
                <c:pt idx="12">
                  <c:v>23.983333333453633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3.1333333333334198E-2</c:v>
                </c:pt>
                <c:pt idx="1">
                  <c:v>3.6713080168777036E-2</c:v>
                </c:pt>
                <c:pt idx="2">
                  <c:v>5.2535864978903633E-2</c:v>
                </c:pt>
                <c:pt idx="3">
                  <c:v>7.1839662447258062E-2</c:v>
                </c:pt>
                <c:pt idx="4">
                  <c:v>0.10380168776371376</c:v>
                </c:pt>
                <c:pt idx="5">
                  <c:v>0.14715611814346058</c:v>
                </c:pt>
                <c:pt idx="6">
                  <c:v>0.14810548523206818</c:v>
                </c:pt>
                <c:pt idx="7">
                  <c:v>0.14810548523206818</c:v>
                </c:pt>
                <c:pt idx="8">
                  <c:v>0.14810548523206818</c:v>
                </c:pt>
                <c:pt idx="9">
                  <c:v>0.14810548523206818</c:v>
                </c:pt>
                <c:pt idx="10">
                  <c:v>0.14810548523206818</c:v>
                </c:pt>
                <c:pt idx="11">
                  <c:v>0.14810548523206818</c:v>
                </c:pt>
                <c:pt idx="12">
                  <c:v>0.14810548523206818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A-400C-8591-48D46E726FF2}"/>
            </c:ext>
          </c:extLst>
        </c:ser>
        <c:ser>
          <c:idx val="3"/>
          <c:order val="3"/>
          <c:tx>
            <c:strRef>
              <c:f>Sheet1!$S$29</c:f>
              <c:strCache>
                <c:ptCount val="1"/>
                <c:pt idx="0">
                  <c:v>Ph2/Xges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2.0333333333255701</c:v>
                </c:pt>
                <c:pt idx="2">
                  <c:v>4.0166666666627879</c:v>
                </c:pt>
                <c:pt idx="3">
                  <c:v>6.0166666667209956</c:v>
                </c:pt>
                <c:pt idx="4">
                  <c:v>8.0166666667792299</c:v>
                </c:pt>
                <c:pt idx="5">
                  <c:v>10.016666666662788</c:v>
                </c:pt>
                <c:pt idx="6">
                  <c:v>12.099999999976719</c:v>
                </c:pt>
                <c:pt idx="7">
                  <c:v>14.033333333325574</c:v>
                </c:pt>
                <c:pt idx="8">
                  <c:v>16.050000000104777</c:v>
                </c:pt>
                <c:pt idx="9">
                  <c:v>17.983333333453633</c:v>
                </c:pt>
                <c:pt idx="10">
                  <c:v>19.983333333337217</c:v>
                </c:pt>
                <c:pt idx="11">
                  <c:v>21.983333333395425</c:v>
                </c:pt>
                <c:pt idx="12">
                  <c:v>23.983333333453633</c:v>
                </c:pt>
                <c:pt idx="13">
                  <c:v>26.100000000034928</c:v>
                </c:pt>
                <c:pt idx="14">
                  <c:v>28.01666666666279</c:v>
                </c:pt>
                <c:pt idx="15">
                  <c:v>30.016666666720997</c:v>
                </c:pt>
                <c:pt idx="16">
                  <c:v>32.100000000034925</c:v>
                </c:pt>
                <c:pt idx="17">
                  <c:v>34.016666666662786</c:v>
                </c:pt>
                <c:pt idx="18">
                  <c:v>36.099999999976717</c:v>
                </c:pt>
                <c:pt idx="19">
                  <c:v>38.033333333325572</c:v>
                </c:pt>
                <c:pt idx="20">
                  <c:v>40.000000000116415</c:v>
                </c:pt>
                <c:pt idx="21">
                  <c:v>41.966666666732635</c:v>
                </c:pt>
                <c:pt idx="22">
                  <c:v>44.050000000046566</c:v>
                </c:pt>
                <c:pt idx="23">
                  <c:v>46.000000000116415</c:v>
                </c:pt>
                <c:pt idx="24">
                  <c:v>48.016666666720994</c:v>
                </c:pt>
                <c:pt idx="25">
                  <c:v>50.06666666676756</c:v>
                </c:pt>
              </c:numCache>
            </c:numRef>
          </c:xVal>
          <c:yVal>
            <c:numRef>
              <c:f>Sheet1!$S$31:$S$56</c:f>
              <c:numCache>
                <c:formatCode>0.000</c:formatCode>
                <c:ptCount val="26"/>
                <c:pt idx="0">
                  <c:v>2.3500000000000004E-2</c:v>
                </c:pt>
                <c:pt idx="1">
                  <c:v>2.3187208527648499E-2</c:v>
                </c:pt>
                <c:pt idx="2">
                  <c:v>2.8397764853461141E-2</c:v>
                </c:pt>
                <c:pt idx="3">
                  <c:v>3.1462625889309995E-2</c:v>
                </c:pt>
                <c:pt idx="4">
                  <c:v>4.3250703234881498E-2</c:v>
                </c:pt>
                <c:pt idx="5">
                  <c:v>4.6716227982051182E-2</c:v>
                </c:pt>
                <c:pt idx="6">
                  <c:v>3.1180102154119645E-2</c:v>
                </c:pt>
                <c:pt idx="7">
                  <c:v>2.3887981489043333E-2</c:v>
                </c:pt>
                <c:pt idx="8">
                  <c:v>1.8061644540496153E-2</c:v>
                </c:pt>
                <c:pt idx="9">
                  <c:v>1.466390942891759E-2</c:v>
                </c:pt>
                <c:pt idx="10">
                  <c:v>1.2991709230883173E-2</c:v>
                </c:pt>
                <c:pt idx="11">
                  <c:v>1.1585826745663745E-2</c:v>
                </c:pt>
                <c:pt idx="12">
                  <c:v>1.0202444447674049E-2</c:v>
                </c:pt>
                <c:pt idx="13">
                  <c:v>8.7292034517918275E-3</c:v>
                </c:pt>
                <c:pt idx="14">
                  <c:v>7.9913031600036804E-3</c:v>
                </c:pt>
                <c:pt idx="16">
                  <c:v>7.2600728054935358E-3</c:v>
                </c:pt>
                <c:pt idx="17">
                  <c:v>7.1033805866699308E-3</c:v>
                </c:pt>
                <c:pt idx="18">
                  <c:v>6.6915128869910225E-3</c:v>
                </c:pt>
                <c:pt idx="19">
                  <c:v>6.59223228035911E-3</c:v>
                </c:pt>
                <c:pt idx="20">
                  <c:v>6.4254006608272527E-3</c:v>
                </c:pt>
                <c:pt idx="21">
                  <c:v>6.2012066391654548E-3</c:v>
                </c:pt>
                <c:pt idx="22">
                  <c:v>6.0990591035855087E-3</c:v>
                </c:pt>
                <c:pt idx="23">
                  <c:v>6.1412087864022658E-3</c:v>
                </c:pt>
                <c:pt idx="24">
                  <c:v>6.1582322341816285E-3</c:v>
                </c:pt>
                <c:pt idx="25">
                  <c:v>6.2185648103037661E-3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B-4ACF-81BB-034794E6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58176"/>
        <c:axId val="1688947360"/>
      </c:scatterChart>
      <c:valAx>
        <c:axId val="15012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06688"/>
        <c:crosses val="autoZero"/>
        <c:crossBetween val="midCat"/>
      </c:valAx>
      <c:valAx>
        <c:axId val="1501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05856"/>
        <c:crosses val="autoZero"/>
        <c:crossBetween val="midCat"/>
      </c:valAx>
      <c:valAx>
        <c:axId val="1688947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58176"/>
        <c:crosses val="max"/>
        <c:crossBetween val="midCat"/>
      </c:valAx>
      <c:valAx>
        <c:axId val="16889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89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32</xdr:row>
      <xdr:rowOff>80962</xdr:rowOff>
    </xdr:from>
    <xdr:to>
      <xdr:col>7</xdr:col>
      <xdr:colOff>847725</xdr:colOff>
      <xdr:row>46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E516B-8F93-406D-97B6-99354930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E3C2-FEFF-441E-A337-F51B2570ED3F}">
  <dimension ref="A1:U56"/>
  <sheetViews>
    <sheetView tabSelected="1" topLeftCell="B1" zoomScaleNormal="100" workbookViewId="0">
      <selection activeCell="H11" sqref="H11"/>
    </sheetView>
  </sheetViews>
  <sheetFormatPr defaultColWidth="9.140625" defaultRowHeight="15" x14ac:dyDescent="0.25"/>
  <cols>
    <col min="2" max="3" width="14.7109375" customWidth="1"/>
    <col min="4" max="4" width="16" bestFit="1" customWidth="1"/>
    <col min="5" max="5" width="16" customWidth="1"/>
    <col min="6" max="6" width="14.7109375" bestFit="1" customWidth="1"/>
    <col min="7" max="7" width="14.7109375" customWidth="1"/>
    <col min="8" max="8" width="14.28515625" bestFit="1" customWidth="1"/>
    <col min="9" max="9" width="14.28515625" customWidth="1"/>
    <col min="10" max="10" width="12" bestFit="1" customWidth="1"/>
    <col min="11" max="11" width="8.85546875"/>
  </cols>
  <sheetData>
    <row r="1" spans="1:21" x14ac:dyDescent="0.25">
      <c r="A1" t="s">
        <v>6</v>
      </c>
      <c r="B1" t="s">
        <v>3</v>
      </c>
      <c r="D1" t="s">
        <v>4</v>
      </c>
      <c r="F1" t="s">
        <v>5</v>
      </c>
      <c r="H1" t="s">
        <v>7</v>
      </c>
      <c r="J1" t="s">
        <v>8</v>
      </c>
      <c r="L1" t="s">
        <v>9</v>
      </c>
      <c r="N1" t="s">
        <v>10</v>
      </c>
      <c r="R1" s="15"/>
      <c r="U1" s="15"/>
    </row>
    <row r="2" spans="1:21" x14ac:dyDescent="0.25">
      <c r="A2" s="5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R2" s="15"/>
      <c r="U2" s="15"/>
    </row>
    <row r="3" spans="1:21" x14ac:dyDescent="0.25">
      <c r="A3" s="11">
        <v>0</v>
      </c>
      <c r="B3" s="18">
        <v>1.3333333333333699</v>
      </c>
      <c r="C3" s="9">
        <f>0.05 *B3</f>
        <v>6.6666666666668498E-2</v>
      </c>
      <c r="D3">
        <v>0.11677215189873399</v>
      </c>
      <c r="E3" s="9">
        <v>2.9193037974683542E-3</v>
      </c>
      <c r="F3">
        <v>3.1333333333334198E-2</v>
      </c>
      <c r="G3" s="9">
        <v>7.8333333333335505E-4</v>
      </c>
      <c r="H3">
        <v>66.659033333333298</v>
      </c>
      <c r="I3" s="9">
        <v>0.25695957529022301</v>
      </c>
      <c r="J3">
        <v>0.45753333333333301</v>
      </c>
      <c r="K3" s="9">
        <v>1.6563010998406585E-3</v>
      </c>
      <c r="L3">
        <v>0</v>
      </c>
      <c r="M3" s="9">
        <v>1E-3</v>
      </c>
      <c r="N3">
        <v>0</v>
      </c>
      <c r="O3" s="9">
        <v>1E-3</v>
      </c>
      <c r="R3" s="15"/>
      <c r="U3" s="15"/>
    </row>
    <row r="4" spans="1:21" x14ac:dyDescent="0.25">
      <c r="A4" s="11">
        <v>2.0333333333255701</v>
      </c>
      <c r="B4" s="10">
        <v>1.5833333333333439</v>
      </c>
      <c r="C4" s="9">
        <f>0.02 *B4</f>
        <v>3.1666666666666878E-2</v>
      </c>
      <c r="D4">
        <v>0.11139240506329115</v>
      </c>
      <c r="E4" s="9">
        <v>2.7848101265822789E-3</v>
      </c>
      <c r="F4">
        <v>3.6713080168777036E-2</v>
      </c>
      <c r="G4" s="9">
        <v>9.1782700421942599E-4</v>
      </c>
      <c r="H4">
        <v>64.932299999999998</v>
      </c>
      <c r="I4" s="9">
        <v>0.41623465737489368</v>
      </c>
      <c r="J4">
        <v>1.7265333333333333</v>
      </c>
      <c r="K4" s="9">
        <v>1.2984237948166236E-2</v>
      </c>
      <c r="L4">
        <v>0</v>
      </c>
      <c r="M4" s="9">
        <v>1E-3</v>
      </c>
      <c r="N4">
        <v>0</v>
      </c>
      <c r="O4" s="9">
        <v>1E-3</v>
      </c>
      <c r="R4" s="15"/>
      <c r="U4" s="15"/>
    </row>
    <row r="5" spans="1:21" x14ac:dyDescent="0.25">
      <c r="A5" s="11">
        <v>4.0166666666627879</v>
      </c>
      <c r="B5" s="10">
        <v>1.8500000000000183</v>
      </c>
      <c r="C5" s="9">
        <f t="shared" ref="C5:C6" si="0">0.02 *B5</f>
        <v>3.7000000000000366E-2</v>
      </c>
      <c r="D5">
        <v>9.5569620253164553E-2</v>
      </c>
      <c r="E5" s="9">
        <v>2.389240506329114E-3</v>
      </c>
      <c r="F5">
        <v>5.2535864978903633E-2</v>
      </c>
      <c r="G5" s="9">
        <v>1.3133966244725909E-3</v>
      </c>
      <c r="H5">
        <v>61.493866666666669</v>
      </c>
      <c r="I5" s="9">
        <v>0.86840111891529326</v>
      </c>
      <c r="J5">
        <v>4.2384333333333331</v>
      </c>
      <c r="K5" s="9">
        <v>3.0161840203811689E-2</v>
      </c>
      <c r="L5">
        <v>0</v>
      </c>
      <c r="M5" s="9">
        <v>1E-3</v>
      </c>
      <c r="N5" s="13">
        <v>0</v>
      </c>
      <c r="O5" s="12">
        <v>1E-3</v>
      </c>
      <c r="R5" s="15"/>
      <c r="U5" s="15"/>
    </row>
    <row r="6" spans="1:21" x14ac:dyDescent="0.25">
      <c r="A6" s="11">
        <v>6.0166666667209956</v>
      </c>
      <c r="B6" s="10">
        <v>2.2833333333333408</v>
      </c>
      <c r="C6" s="9">
        <f t="shared" si="0"/>
        <v>4.5666666666666814E-2</v>
      </c>
      <c r="D6">
        <v>7.6265822784810131E-2</v>
      </c>
      <c r="E6" s="9">
        <v>1.9066455696202533E-3</v>
      </c>
      <c r="F6">
        <v>7.1839662447258062E-2</v>
      </c>
      <c r="G6" s="9">
        <v>1.7959915611814516E-3</v>
      </c>
      <c r="H6">
        <v>54.024300000000004</v>
      </c>
      <c r="I6" s="9">
        <v>0.47187845892771785</v>
      </c>
      <c r="J6">
        <v>10.012933333333335</v>
      </c>
      <c r="K6" s="9">
        <v>4.969842273373519E-2</v>
      </c>
      <c r="L6">
        <v>0</v>
      </c>
      <c r="M6" s="9">
        <v>1E-3</v>
      </c>
      <c r="N6" s="13">
        <v>0</v>
      </c>
      <c r="O6" s="12">
        <v>1E-3</v>
      </c>
      <c r="R6" s="15"/>
      <c r="U6" s="15"/>
    </row>
    <row r="7" spans="1:21" x14ac:dyDescent="0.25">
      <c r="A7" s="11">
        <v>8.0166666667792299</v>
      </c>
      <c r="B7" s="10">
        <v>2.3999999999999577</v>
      </c>
      <c r="C7" s="9">
        <f t="shared" ref="C7:C9" si="1">0.05 *B7</f>
        <v>0.11999999999999789</v>
      </c>
      <c r="D7">
        <v>4.4303797468354431E-2</v>
      </c>
      <c r="E7" s="9">
        <v>1.1075949367088608E-3</v>
      </c>
      <c r="F7">
        <v>0.10380168776371376</v>
      </c>
      <c r="G7" s="9">
        <v>2.5950421940928443E-3</v>
      </c>
      <c r="H7">
        <v>28.021333333333331</v>
      </c>
      <c r="I7" s="9">
        <v>0.58034124731345138</v>
      </c>
      <c r="J7">
        <v>34.364633333333337</v>
      </c>
      <c r="K7" s="9">
        <v>0.31761027039679168</v>
      </c>
      <c r="L7">
        <v>0</v>
      </c>
      <c r="M7" s="9">
        <v>1E-3</v>
      </c>
      <c r="N7" s="13">
        <v>0</v>
      </c>
      <c r="O7" s="12">
        <v>1E-3</v>
      </c>
      <c r="R7" s="15"/>
      <c r="U7" s="15"/>
    </row>
    <row r="8" spans="1:21" x14ac:dyDescent="0.25">
      <c r="A8" s="11">
        <v>10.016666666662788</v>
      </c>
      <c r="B8" s="10">
        <v>3.1499999999999861</v>
      </c>
      <c r="C8" s="9">
        <f t="shared" si="1"/>
        <v>0.15749999999999931</v>
      </c>
      <c r="D8">
        <v>9.493670886075949E-4</v>
      </c>
      <c r="E8" s="9">
        <v>2.3734177215189873E-5</v>
      </c>
      <c r="F8">
        <v>0.14715611814346058</v>
      </c>
      <c r="G8" s="9">
        <v>3.6789029535865148E-3</v>
      </c>
      <c r="H8">
        <v>0</v>
      </c>
      <c r="I8" s="9">
        <v>0.1</v>
      </c>
      <c r="J8">
        <v>69.640566666666672</v>
      </c>
      <c r="K8" s="9">
        <v>4.108120975809241</v>
      </c>
      <c r="L8">
        <v>0</v>
      </c>
      <c r="M8" s="9">
        <v>1E-3</v>
      </c>
      <c r="N8" s="13">
        <v>0</v>
      </c>
      <c r="O8" s="12">
        <v>1E-3</v>
      </c>
      <c r="R8" s="15"/>
      <c r="U8" s="15"/>
    </row>
    <row r="9" spans="1:21" x14ac:dyDescent="0.25">
      <c r="A9" s="11">
        <v>12.099999999976719</v>
      </c>
      <c r="B9" s="10">
        <v>4.7499999999999956</v>
      </c>
      <c r="C9" s="9">
        <f t="shared" si="1"/>
        <v>0.23749999999999979</v>
      </c>
      <c r="D9">
        <v>0</v>
      </c>
      <c r="E9" s="9">
        <v>1E-3</v>
      </c>
      <c r="F9">
        <v>0.14810548523206818</v>
      </c>
      <c r="G9" s="9">
        <v>3.7026371308017045E-3</v>
      </c>
      <c r="H9">
        <v>0</v>
      </c>
      <c r="I9" s="9">
        <v>1E-3</v>
      </c>
      <c r="J9">
        <v>69.867633333333345</v>
      </c>
      <c r="K9" s="9">
        <v>0.42708977970065859</v>
      </c>
      <c r="L9">
        <v>0</v>
      </c>
      <c r="M9" s="9">
        <v>1E-3</v>
      </c>
      <c r="N9" s="13">
        <v>0</v>
      </c>
      <c r="O9" s="12">
        <v>1E-3</v>
      </c>
      <c r="R9" s="15"/>
      <c r="U9" s="15"/>
    </row>
    <row r="10" spans="1:21" x14ac:dyDescent="0.25">
      <c r="A10" s="21">
        <v>14.033333333325574</v>
      </c>
      <c r="B10" s="22">
        <v>6.1999999999999797</v>
      </c>
      <c r="C10" s="23">
        <f>0.1*B10</f>
        <v>0.619999999999998</v>
      </c>
      <c r="D10" s="24">
        <v>0</v>
      </c>
      <c r="E10" s="23">
        <v>1E-3</v>
      </c>
      <c r="F10" s="24">
        <v>0.14810548523206818</v>
      </c>
      <c r="G10" s="23">
        <v>3.8687763713080381E-3</v>
      </c>
      <c r="H10" s="24">
        <v>0</v>
      </c>
      <c r="I10" s="23">
        <v>1E-3</v>
      </c>
      <c r="J10" s="24">
        <v>66.193433333333346</v>
      </c>
      <c r="K10" s="23">
        <v>0.17812087846497593</v>
      </c>
      <c r="L10" s="24">
        <v>0</v>
      </c>
      <c r="M10" s="23">
        <v>1E-3</v>
      </c>
      <c r="N10" s="25">
        <v>0</v>
      </c>
      <c r="O10" s="26">
        <v>1E-3</v>
      </c>
      <c r="R10" s="15"/>
      <c r="U10" s="15"/>
    </row>
    <row r="11" spans="1:21" x14ac:dyDescent="0.25">
      <c r="A11" s="11">
        <v>16.050000000104777</v>
      </c>
      <c r="B11" s="10">
        <v>7.4528644267513968</v>
      </c>
      <c r="C11" s="9">
        <v>0.38827622911890741</v>
      </c>
      <c r="D11">
        <v>0</v>
      </c>
      <c r="E11" s="9">
        <v>1E-3</v>
      </c>
      <c r="F11">
        <v>0.14810548523206818</v>
      </c>
      <c r="G11" s="9">
        <v>3.8687763713080381E-3</v>
      </c>
      <c r="H11">
        <v>0</v>
      </c>
      <c r="I11" s="9">
        <v>1E-3</v>
      </c>
      <c r="J11">
        <v>61.349599999999995</v>
      </c>
      <c r="K11" s="9">
        <v>0.16612292688365132</v>
      </c>
      <c r="L11">
        <v>0.74713557324858826</v>
      </c>
      <c r="M11" s="9">
        <v>3.892395814692199E-2</v>
      </c>
      <c r="N11" s="14">
        <v>0</v>
      </c>
      <c r="O11" s="12">
        <v>1E-3</v>
      </c>
      <c r="R11" s="15"/>
      <c r="U11" s="15"/>
    </row>
    <row r="12" spans="1:21" x14ac:dyDescent="0.25">
      <c r="A12" s="11">
        <v>17.983333333453633</v>
      </c>
      <c r="B12" s="10">
        <v>7.855679238304182</v>
      </c>
      <c r="C12" s="9">
        <v>0.56087236232287607</v>
      </c>
      <c r="D12">
        <v>0</v>
      </c>
      <c r="E12" s="9">
        <v>1E-3</v>
      </c>
      <c r="F12">
        <v>0.14810548523206818</v>
      </c>
      <c r="G12" s="9">
        <v>3.8687763713080381E-3</v>
      </c>
      <c r="H12">
        <v>0</v>
      </c>
      <c r="I12" s="9">
        <v>1E-3</v>
      </c>
      <c r="J12">
        <v>56.636299999999991</v>
      </c>
      <c r="K12" s="9">
        <v>8.5774701323394181E-2</v>
      </c>
      <c r="L12">
        <v>2.2443207616958532</v>
      </c>
      <c r="M12" s="9">
        <v>0.1602378927699655</v>
      </c>
      <c r="N12" s="14">
        <v>0</v>
      </c>
      <c r="O12" s="12">
        <v>1E-3</v>
      </c>
      <c r="R12" s="15"/>
      <c r="U12" s="15"/>
    </row>
    <row r="13" spans="1:21" x14ac:dyDescent="0.25">
      <c r="A13" s="11">
        <v>19.983333333337217</v>
      </c>
      <c r="B13" s="10">
        <v>8.0648990359932213</v>
      </c>
      <c r="C13" s="9">
        <v>0.24760654935068671</v>
      </c>
      <c r="D13">
        <v>0</v>
      </c>
      <c r="E13" s="9">
        <v>1E-3</v>
      </c>
      <c r="F13">
        <v>0.14810548523206818</v>
      </c>
      <c r="G13" s="9">
        <v>3.8687763713080399E-3</v>
      </c>
      <c r="H13">
        <v>0</v>
      </c>
      <c r="I13" s="9">
        <v>1E-3</v>
      </c>
      <c r="J13">
        <v>51.213799999999999</v>
      </c>
      <c r="K13" s="9">
        <v>0.42079092659335321</v>
      </c>
      <c r="L13">
        <v>3.335100964006779</v>
      </c>
      <c r="M13" s="9">
        <v>0.10239345064933822</v>
      </c>
      <c r="N13" s="14">
        <v>0</v>
      </c>
      <c r="O13" s="12">
        <v>0.1</v>
      </c>
      <c r="R13" s="15"/>
      <c r="U13" s="15"/>
    </row>
    <row r="14" spans="1:21" x14ac:dyDescent="0.25">
      <c r="A14" s="11">
        <v>21.983333333395425</v>
      </c>
      <c r="B14" s="10">
        <v>8.0648990359932213</v>
      </c>
      <c r="C14" s="9">
        <v>0.24760654935068671</v>
      </c>
      <c r="D14">
        <v>0</v>
      </c>
      <c r="E14" s="9">
        <v>1E-3</v>
      </c>
      <c r="F14">
        <v>0.14810548523206818</v>
      </c>
      <c r="G14" s="9">
        <v>3.8687763713080399E-3</v>
      </c>
      <c r="H14">
        <v>0</v>
      </c>
      <c r="I14" s="9">
        <v>1E-3</v>
      </c>
      <c r="J14">
        <v>45.852866666666671</v>
      </c>
      <c r="K14">
        <v>0.5212381148139329</v>
      </c>
      <c r="L14">
        <v>4.7184342973401101</v>
      </c>
      <c r="M14">
        <v>0.11256482151521012</v>
      </c>
      <c r="N14">
        <v>0.47249999999999998</v>
      </c>
      <c r="O14" s="2">
        <v>7.1189886922230702E-3</v>
      </c>
      <c r="R14" s="15"/>
      <c r="U14" s="15"/>
    </row>
    <row r="15" spans="1:21" x14ac:dyDescent="0.25">
      <c r="A15" s="11">
        <v>23.983333333453633</v>
      </c>
      <c r="B15" s="10">
        <v>8.0648990359932213</v>
      </c>
      <c r="C15" s="9">
        <v>0.24760654935068671</v>
      </c>
      <c r="D15">
        <v>0</v>
      </c>
      <c r="E15" s="9">
        <v>1E-3</v>
      </c>
      <c r="F15">
        <v>0.14810548523206818</v>
      </c>
      <c r="G15" s="9">
        <v>3.8687763713080399E-3</v>
      </c>
      <c r="H15">
        <v>0</v>
      </c>
      <c r="I15" s="9">
        <v>1E-3</v>
      </c>
      <c r="J15" s="8">
        <v>40.369166666666665</v>
      </c>
      <c r="K15" s="3">
        <v>8.1311623180274989E-2</v>
      </c>
      <c r="L15" s="2">
        <v>6.4517676306734373</v>
      </c>
      <c r="M15" s="3">
        <v>0.13537580582877226</v>
      </c>
      <c r="N15" s="4">
        <v>0.90679999999999994</v>
      </c>
      <c r="O15" s="2">
        <v>1.8734993995195442E-3</v>
      </c>
      <c r="R15" s="15"/>
      <c r="U15" s="15"/>
    </row>
    <row r="16" spans="1:21" x14ac:dyDescent="0.25">
      <c r="A16" s="11">
        <v>26.100000000034928</v>
      </c>
      <c r="B16" s="19">
        <v>8.0648990359932213</v>
      </c>
      <c r="C16" s="20">
        <v>0.24760654935068671</v>
      </c>
      <c r="D16">
        <v>0</v>
      </c>
      <c r="E16" s="9">
        <v>1E-3</v>
      </c>
      <c r="F16">
        <v>0.14810548523206818</v>
      </c>
      <c r="G16" s="9">
        <v>3.8687763713080498E-3</v>
      </c>
      <c r="H16">
        <v>0</v>
      </c>
      <c r="I16" s="9">
        <v>1E-3</v>
      </c>
      <c r="J16" s="8">
        <v>34.490733333333331</v>
      </c>
      <c r="K16" s="3">
        <v>9.8631114061020111E-2</v>
      </c>
      <c r="L16" s="2">
        <v>8.901767630673465</v>
      </c>
      <c r="M16" s="3">
        <v>0.35591194115862362</v>
      </c>
      <c r="N16" s="4">
        <v>1.5186666666666666</v>
      </c>
      <c r="O16" s="2">
        <v>1.0038094108611131E-2</v>
      </c>
      <c r="R16" s="15"/>
      <c r="U16" s="15"/>
    </row>
    <row r="17" spans="1:21" x14ac:dyDescent="0.25">
      <c r="A17" s="11">
        <v>28.01666666666279</v>
      </c>
      <c r="B17" s="19">
        <v>8.0648990359932213</v>
      </c>
      <c r="C17" s="20">
        <v>0.24760654935068671</v>
      </c>
      <c r="D17">
        <v>0</v>
      </c>
      <c r="E17" s="9">
        <v>1E-3</v>
      </c>
      <c r="F17">
        <v>0.14810548523206818</v>
      </c>
      <c r="G17" s="9">
        <v>3.8687763713080498E-3</v>
      </c>
      <c r="H17">
        <v>0</v>
      </c>
      <c r="I17" s="9">
        <v>1E-3</v>
      </c>
      <c r="J17" s="8">
        <v>29.737233333333332</v>
      </c>
      <c r="K17" s="3">
        <v>0.10386503803000126</v>
      </c>
      <c r="L17" s="2">
        <v>10.468434297340107</v>
      </c>
      <c r="M17" s="3">
        <v>0.14774532932346218</v>
      </c>
      <c r="N17" s="4">
        <v>2.2192666666666665</v>
      </c>
      <c r="O17" s="2">
        <v>1.2946943011125785E-2</v>
      </c>
      <c r="R17" s="15"/>
      <c r="U17" s="15"/>
    </row>
    <row r="18" spans="1:21" x14ac:dyDescent="0.25">
      <c r="A18" s="11">
        <v>30.016666666720997</v>
      </c>
      <c r="B18" s="19">
        <v>8.0648990359932213</v>
      </c>
      <c r="C18" s="20">
        <v>0.24760654935068671</v>
      </c>
      <c r="D18">
        <v>0</v>
      </c>
      <c r="E18" s="9">
        <v>1E-3</v>
      </c>
      <c r="F18">
        <v>0.14810548523206818</v>
      </c>
      <c r="G18" s="9">
        <v>3.8687763713080498E-3</v>
      </c>
      <c r="H18">
        <v>0</v>
      </c>
      <c r="I18" s="9">
        <v>1E-3</v>
      </c>
      <c r="J18" s="8">
        <v>26.30973333333333</v>
      </c>
      <c r="K18" s="3">
        <v>8.0820438834079938E-2</v>
      </c>
      <c r="L18" s="2"/>
      <c r="M18" s="3"/>
      <c r="N18" s="4">
        <v>2.9507666666666665</v>
      </c>
      <c r="O18" s="2">
        <v>1.6186825919040769E-2</v>
      </c>
      <c r="R18" s="15"/>
      <c r="U18" s="15"/>
    </row>
    <row r="19" spans="1:21" x14ac:dyDescent="0.25">
      <c r="A19" s="11">
        <v>32.100000000034925</v>
      </c>
      <c r="B19" s="10">
        <v>8.0648990359932196</v>
      </c>
      <c r="C19" s="9">
        <v>0.24760654935068699</v>
      </c>
      <c r="D19">
        <v>0</v>
      </c>
      <c r="E19" s="9">
        <v>1E-3</v>
      </c>
      <c r="F19">
        <v>0.14810548523206818</v>
      </c>
      <c r="G19" s="9">
        <v>3.8687763713080399E-3</v>
      </c>
      <c r="H19">
        <v>0</v>
      </c>
      <c r="I19" s="9">
        <v>1E-3</v>
      </c>
      <c r="J19" s="8">
        <v>22.599500000000003</v>
      </c>
      <c r="K19" s="3">
        <v>0.14209007706381285</v>
      </c>
      <c r="L19" s="4">
        <v>12.335100964006788</v>
      </c>
      <c r="M19" s="3">
        <v>0.56039341780844543</v>
      </c>
      <c r="N19" s="4">
        <v>3.6161666666666665</v>
      </c>
      <c r="O19" s="2">
        <v>2.4570171617905558E-2</v>
      </c>
      <c r="R19" s="15"/>
      <c r="U19" s="15"/>
    </row>
    <row r="20" spans="1:21" x14ac:dyDescent="0.25">
      <c r="A20" s="11">
        <v>34.016666666662786</v>
      </c>
      <c r="B20" s="19">
        <v>8.0648990359932196</v>
      </c>
      <c r="C20" s="20">
        <v>0.24760654935068699</v>
      </c>
      <c r="D20">
        <v>0</v>
      </c>
      <c r="E20" s="9">
        <v>1E-3</v>
      </c>
      <c r="F20">
        <v>0.14810548523206801</v>
      </c>
      <c r="G20" s="9">
        <v>3.8687763713080498E-3</v>
      </c>
      <c r="H20">
        <v>0</v>
      </c>
      <c r="I20" s="9">
        <v>1E-3</v>
      </c>
      <c r="J20" s="8">
        <v>19.310500000000001</v>
      </c>
      <c r="K20" s="3">
        <v>1.4201056298741263E-2</v>
      </c>
      <c r="L20" s="4">
        <v>12.785100964006777</v>
      </c>
      <c r="M20" s="3">
        <v>0.56039341780844543</v>
      </c>
      <c r="N20" s="4">
        <v>4.4358666666666666</v>
      </c>
      <c r="O20" s="2">
        <v>2.844878439113675E-3</v>
      </c>
      <c r="R20" s="15"/>
      <c r="U20" s="15"/>
    </row>
    <row r="21" spans="1:21" x14ac:dyDescent="0.25">
      <c r="A21" s="11">
        <v>36.099999999976717</v>
      </c>
      <c r="B21" s="19">
        <v>8.0648990359932196</v>
      </c>
      <c r="C21" s="20">
        <v>0.24760654935068699</v>
      </c>
      <c r="D21">
        <v>0</v>
      </c>
      <c r="E21" s="9">
        <v>1E-3</v>
      </c>
      <c r="F21">
        <v>0.14810548523206801</v>
      </c>
      <c r="G21" s="9">
        <v>3.8687763713080498E-3</v>
      </c>
      <c r="H21">
        <v>0</v>
      </c>
      <c r="I21" s="9">
        <v>1E-3</v>
      </c>
      <c r="J21" s="8">
        <v>15.527099999999999</v>
      </c>
      <c r="K21" s="3">
        <v>8.8385519175941847E-3</v>
      </c>
      <c r="L21" s="4">
        <v>14.068434297340119</v>
      </c>
      <c r="M21" s="3">
        <v>0.56039341780844543</v>
      </c>
      <c r="N21" s="1">
        <v>5.6593333333333335</v>
      </c>
      <c r="O21" s="1">
        <v>5.1858782605583471E-3</v>
      </c>
      <c r="R21" s="1"/>
    </row>
    <row r="22" spans="1:21" x14ac:dyDescent="0.25">
      <c r="A22" s="11">
        <v>38.033333333325572</v>
      </c>
      <c r="B22" s="19">
        <v>8.0648990359932196</v>
      </c>
      <c r="C22" s="20">
        <v>0.24760654935068699</v>
      </c>
      <c r="D22">
        <v>0</v>
      </c>
      <c r="E22" s="9">
        <v>1E-3</v>
      </c>
      <c r="F22">
        <v>0.14810548523206801</v>
      </c>
      <c r="G22" s="9">
        <v>3.8687763713080498E-3</v>
      </c>
      <c r="H22">
        <v>0</v>
      </c>
      <c r="I22" s="9">
        <v>1E-3</v>
      </c>
      <c r="J22" s="1">
        <v>11.9277</v>
      </c>
      <c r="K22" s="1">
        <v>1.3839075113604818E-2</v>
      </c>
      <c r="L22" s="1">
        <v>14.401767630673451</v>
      </c>
      <c r="M22" s="3">
        <v>0.56039341780844543</v>
      </c>
      <c r="N22" s="1">
        <v>7.4081666666666663</v>
      </c>
      <c r="O22" s="1">
        <v>6.1978490892674433E-3</v>
      </c>
      <c r="R22" s="1"/>
    </row>
    <row r="23" spans="1:21" x14ac:dyDescent="0.25">
      <c r="A23" s="11">
        <v>40.000000000116415</v>
      </c>
      <c r="B23" s="10">
        <v>8.0648990359932196</v>
      </c>
      <c r="C23" s="9">
        <v>0.24760654935068699</v>
      </c>
      <c r="D23">
        <v>0</v>
      </c>
      <c r="E23" s="9">
        <v>1E-3</v>
      </c>
      <c r="F23">
        <v>0.14810548523206801</v>
      </c>
      <c r="G23" s="9">
        <v>3.8687763713080498E-3</v>
      </c>
      <c r="H23">
        <v>0</v>
      </c>
      <c r="I23" s="9">
        <v>1E-3</v>
      </c>
      <c r="J23" s="1">
        <v>8.8978000000000002</v>
      </c>
      <c r="K23">
        <v>6.0024994793837841E-3</v>
      </c>
      <c r="L23">
        <v>14.985100964006758</v>
      </c>
      <c r="M23" s="3">
        <v>0.56039341780844543</v>
      </c>
      <c r="N23" s="1">
        <v>8.7670000000000012</v>
      </c>
      <c r="O23" s="1">
        <v>3.5679125549821044E-3</v>
      </c>
      <c r="R23" s="1"/>
    </row>
    <row r="24" spans="1:21" x14ac:dyDescent="0.25">
      <c r="A24" s="11">
        <v>41.966666666732635</v>
      </c>
      <c r="B24" s="19">
        <v>8.0648990359932196</v>
      </c>
      <c r="C24" s="20">
        <v>0.24760654935068699</v>
      </c>
      <c r="D24">
        <v>0</v>
      </c>
      <c r="E24" s="9">
        <v>1E-3</v>
      </c>
      <c r="F24">
        <v>0.14810548523206801</v>
      </c>
      <c r="G24" s="9">
        <v>3.8687763713080498E-3</v>
      </c>
      <c r="H24">
        <v>0</v>
      </c>
      <c r="I24" s="9">
        <v>1E-3</v>
      </c>
      <c r="J24">
        <v>6.0869999999999997</v>
      </c>
      <c r="K24">
        <v>1.9562208464281174E-2</v>
      </c>
      <c r="L24" s="1">
        <v>15.818434297340072</v>
      </c>
      <c r="M24" s="3">
        <v>0.56039341780844543</v>
      </c>
      <c r="N24" s="1">
        <v>10.090133333333334</v>
      </c>
      <c r="O24" s="1">
        <v>3.7930770270761943E-2</v>
      </c>
      <c r="R24" s="1"/>
    </row>
    <row r="25" spans="1:21" x14ac:dyDescent="0.25">
      <c r="A25" s="11">
        <v>44.050000000046566</v>
      </c>
      <c r="B25" s="19">
        <v>8.0648990359932196</v>
      </c>
      <c r="C25" s="20">
        <v>0.24760654935068699</v>
      </c>
      <c r="D25">
        <v>0</v>
      </c>
      <c r="E25" s="9">
        <v>1E-3</v>
      </c>
      <c r="F25">
        <v>0.14810548523206801</v>
      </c>
      <c r="G25" s="9">
        <v>3.8687763713080498E-3</v>
      </c>
      <c r="H25">
        <v>0</v>
      </c>
      <c r="I25" s="9">
        <v>1E-3</v>
      </c>
      <c r="J25">
        <v>3.4014333333333333</v>
      </c>
      <c r="K25">
        <v>1.1713382659732919E-2</v>
      </c>
      <c r="L25" s="1">
        <v>16.218434297340099</v>
      </c>
      <c r="M25" s="3">
        <v>0.56039341780844543</v>
      </c>
      <c r="N25" s="1">
        <v>11.446166666666665</v>
      </c>
      <c r="O25" s="1">
        <v>4.63150443520602E-2</v>
      </c>
      <c r="R25" s="1"/>
    </row>
    <row r="26" spans="1:21" x14ac:dyDescent="0.25">
      <c r="A26" s="11">
        <v>46.000000000116415</v>
      </c>
      <c r="B26" s="19">
        <v>8.0648990359932196</v>
      </c>
      <c r="C26" s="20">
        <v>0.24760654935068699</v>
      </c>
      <c r="D26">
        <v>0</v>
      </c>
      <c r="E26" s="9">
        <v>1E-3</v>
      </c>
      <c r="F26">
        <v>0.14810548523206801</v>
      </c>
      <c r="G26" s="9">
        <v>3.8687763713080498E-3</v>
      </c>
      <c r="H26">
        <v>0</v>
      </c>
      <c r="I26" s="9">
        <v>1E-3</v>
      </c>
      <c r="J26">
        <v>1.3510666666666669</v>
      </c>
      <c r="K26">
        <v>2.386070689089722E-3</v>
      </c>
      <c r="L26" s="1">
        <v>16.051767630673453</v>
      </c>
      <c r="M26" s="3">
        <v>0.56039341780844543</v>
      </c>
      <c r="N26" s="1">
        <v>12.731299999999999</v>
      </c>
      <c r="O26" s="1">
        <v>3.9325691348023009E-2</v>
      </c>
      <c r="R26" s="1"/>
    </row>
    <row r="27" spans="1:21" x14ac:dyDescent="0.25">
      <c r="A27" s="11">
        <v>48.016666666720994</v>
      </c>
      <c r="B27" s="10">
        <v>8.0648990359932196</v>
      </c>
      <c r="C27" s="9">
        <v>0.24760654935068699</v>
      </c>
      <c r="D27">
        <v>0</v>
      </c>
      <c r="E27" s="9">
        <v>1E-3</v>
      </c>
      <c r="F27">
        <v>0.14810548523206801</v>
      </c>
      <c r="G27" s="9">
        <v>3.8687763713080498E-3</v>
      </c>
      <c r="H27">
        <v>0</v>
      </c>
      <c r="I27" s="9">
        <v>1E-3</v>
      </c>
      <c r="J27">
        <v>0</v>
      </c>
      <c r="K27" s="9">
        <v>0.1</v>
      </c>
      <c r="L27" s="1">
        <v>15.985100964006758</v>
      </c>
      <c r="M27" s="3">
        <v>0.56039341780844543</v>
      </c>
      <c r="N27" s="1">
        <v>13.378866666666667</v>
      </c>
      <c r="O27" s="1">
        <v>3.9315433780301993E-2</v>
      </c>
      <c r="R27" s="1"/>
    </row>
    <row r="28" spans="1:21" x14ac:dyDescent="0.25">
      <c r="A28" s="11">
        <v>50.06666666676756</v>
      </c>
      <c r="B28" s="19">
        <v>8.0648990359932196</v>
      </c>
      <c r="C28" s="20">
        <v>0.24760654935068699</v>
      </c>
      <c r="D28">
        <v>0</v>
      </c>
      <c r="E28" s="9">
        <v>1E-3</v>
      </c>
      <c r="F28">
        <v>0.14810548523206801</v>
      </c>
      <c r="G28" s="9">
        <v>3.8687763713080498E-3</v>
      </c>
      <c r="H28">
        <v>0</v>
      </c>
      <c r="I28" s="9">
        <v>1E-3</v>
      </c>
      <c r="J28">
        <v>0</v>
      </c>
      <c r="K28" s="9">
        <v>1E-3</v>
      </c>
      <c r="L28" s="1">
        <v>15.751767630673445</v>
      </c>
      <c r="M28" s="3">
        <v>0.56039341780844543</v>
      </c>
      <c r="N28" s="1">
        <v>13.465699999999998</v>
      </c>
      <c r="O28" s="1">
        <v>3.6345563690769163E-3</v>
      </c>
      <c r="R28" s="1"/>
    </row>
    <row r="29" spans="1:21" x14ac:dyDescent="0.25">
      <c r="A29" s="11"/>
      <c r="B29" s="5"/>
      <c r="C29" s="5"/>
      <c r="D29" s="6"/>
      <c r="E29" s="1"/>
      <c r="G29" s="4"/>
      <c r="H29" s="1"/>
      <c r="L29" s="1"/>
      <c r="M29" s="1"/>
      <c r="N29" s="1"/>
      <c r="O29" s="1"/>
      <c r="P29" s="15" t="s">
        <v>11</v>
      </c>
      <c r="Q29" s="15"/>
      <c r="R29" s="1"/>
      <c r="S29" s="15" t="s">
        <v>12</v>
      </c>
      <c r="T29" s="15" t="s">
        <v>13</v>
      </c>
    </row>
    <row r="30" spans="1:21" x14ac:dyDescent="0.25">
      <c r="A30" s="11"/>
      <c r="B30" s="5"/>
      <c r="C30" s="5"/>
      <c r="D30" s="6"/>
      <c r="E30" s="1"/>
      <c r="G30" s="4"/>
      <c r="H30" s="1"/>
      <c r="P30" t="s">
        <v>1</v>
      </c>
      <c r="Q30" t="s">
        <v>2</v>
      </c>
      <c r="S30" s="15"/>
      <c r="T30" s="15"/>
    </row>
    <row r="31" spans="1:21" x14ac:dyDescent="0.25">
      <c r="A31" s="11"/>
      <c r="B31" s="5"/>
      <c r="C31" s="5"/>
      <c r="D31" s="6"/>
      <c r="E31" s="1"/>
      <c r="G31" s="4"/>
      <c r="H31" s="1"/>
      <c r="P31" s="15">
        <v>1.2956636005256199</v>
      </c>
      <c r="Q31" s="16">
        <v>8.1043597737745832E-2</v>
      </c>
      <c r="S31" s="17">
        <f t="shared" ref="S31:S45" si="2">F3/(B3+L3)</f>
        <v>2.3500000000000004E-2</v>
      </c>
      <c r="T31" s="15">
        <f t="shared" ref="T31:T45" si="3">B3+L3</f>
        <v>1.3333333333333699</v>
      </c>
    </row>
    <row r="32" spans="1:21" x14ac:dyDescent="0.25">
      <c r="A32" s="11"/>
      <c r="B32" s="5"/>
      <c r="C32" s="5"/>
      <c r="D32" s="6"/>
      <c r="E32" s="1"/>
      <c r="G32" s="4"/>
      <c r="H32" s="1"/>
      <c r="P32" s="15"/>
      <c r="Q32" s="16"/>
      <c r="S32" s="17">
        <f t="shared" si="2"/>
        <v>2.3187208527648499E-2</v>
      </c>
      <c r="T32" s="15">
        <f t="shared" si="3"/>
        <v>1.5833333333333439</v>
      </c>
    </row>
    <row r="33" spans="1:20" x14ac:dyDescent="0.25">
      <c r="A33" s="7"/>
      <c r="D33" s="6"/>
      <c r="E33" s="1"/>
      <c r="G33" s="4"/>
      <c r="H33" s="1"/>
      <c r="P33" s="15">
        <v>1.2509855453350855</v>
      </c>
      <c r="Q33" s="16">
        <v>7.600698996873316E-2</v>
      </c>
      <c r="S33" s="17">
        <f t="shared" si="2"/>
        <v>2.8397764853461141E-2</v>
      </c>
      <c r="T33" s="15">
        <f t="shared" si="3"/>
        <v>1.8500000000000183</v>
      </c>
    </row>
    <row r="34" spans="1:20" x14ac:dyDescent="0.25">
      <c r="A34" s="7"/>
      <c r="D34" s="6"/>
      <c r="E34" s="1"/>
      <c r="G34" s="4"/>
      <c r="H34" s="1"/>
      <c r="P34" s="15"/>
      <c r="Q34" s="16"/>
      <c r="S34" s="17">
        <f t="shared" si="2"/>
        <v>3.1462625889309995E-2</v>
      </c>
      <c r="T34" s="15">
        <f t="shared" si="3"/>
        <v>2.2833333333333408</v>
      </c>
    </row>
    <row r="35" spans="1:20" x14ac:dyDescent="0.25">
      <c r="A35" s="7"/>
      <c r="D35" s="6"/>
      <c r="E35" s="1"/>
      <c r="G35" s="4"/>
      <c r="H35" s="1"/>
      <c r="P35" s="15"/>
      <c r="Q35" s="16"/>
      <c r="S35" s="17">
        <f t="shared" si="2"/>
        <v>4.3250703234881498E-2</v>
      </c>
      <c r="T35" s="15">
        <f t="shared" si="3"/>
        <v>2.3999999999999577</v>
      </c>
    </row>
    <row r="36" spans="1:20" x14ac:dyDescent="0.25">
      <c r="A36" s="7"/>
      <c r="D36" s="6"/>
      <c r="E36" s="1"/>
      <c r="F36" s="2"/>
      <c r="G36" s="4"/>
      <c r="H36" s="1"/>
      <c r="P36" s="15">
        <v>1.1143232588699079</v>
      </c>
      <c r="Q36" s="16">
        <v>5.9828795316753822E-2</v>
      </c>
      <c r="S36" s="17">
        <f t="shared" si="2"/>
        <v>4.6716227982051182E-2</v>
      </c>
      <c r="T36" s="15">
        <f t="shared" si="3"/>
        <v>3.1499999999999861</v>
      </c>
    </row>
    <row r="37" spans="1:20" x14ac:dyDescent="0.25">
      <c r="A37" s="7"/>
      <c r="D37" s="6"/>
      <c r="E37" s="1"/>
      <c r="F37" s="2"/>
      <c r="G37" s="4"/>
      <c r="H37" s="1"/>
      <c r="P37" s="15">
        <v>0.88830486202365311</v>
      </c>
      <c r="Q37" s="16">
        <v>5.5936871131607849E-2</v>
      </c>
      <c r="S37" s="17">
        <f t="shared" si="2"/>
        <v>3.1180102154119645E-2</v>
      </c>
      <c r="T37" s="15">
        <f t="shared" si="3"/>
        <v>4.7499999999999956</v>
      </c>
    </row>
    <row r="38" spans="1:20" x14ac:dyDescent="0.25">
      <c r="A38" s="7"/>
      <c r="D38" s="6"/>
      <c r="E38" s="1"/>
      <c r="F38" s="2"/>
      <c r="G38" s="4"/>
      <c r="H38" s="1"/>
      <c r="P38" s="27">
        <v>0.84231274638633358</v>
      </c>
      <c r="Q38" s="28">
        <v>4.5405782160036379E-2</v>
      </c>
      <c r="S38" s="17">
        <f t="shared" si="2"/>
        <v>2.3887981489043333E-2</v>
      </c>
      <c r="T38" s="15">
        <f t="shared" si="3"/>
        <v>6.1999999999999797</v>
      </c>
    </row>
    <row r="39" spans="1:20" x14ac:dyDescent="0.25">
      <c r="A39" s="7"/>
      <c r="D39" s="6"/>
      <c r="E39" s="1"/>
      <c r="F39" s="2"/>
      <c r="G39" s="4"/>
      <c r="H39" s="1"/>
      <c r="P39" s="15">
        <v>0.65834428383705657</v>
      </c>
      <c r="Q39" s="16">
        <v>3.8690305134686465E-2</v>
      </c>
      <c r="S39" s="17">
        <f t="shared" si="2"/>
        <v>1.8061644540496153E-2</v>
      </c>
      <c r="T39" s="15">
        <f t="shared" si="3"/>
        <v>8.1999999999999851</v>
      </c>
    </row>
    <row r="40" spans="1:20" x14ac:dyDescent="0.25">
      <c r="A40" s="7"/>
      <c r="D40" s="6"/>
      <c r="E40" s="1"/>
      <c r="F40" s="2"/>
      <c r="G40" s="4"/>
      <c r="H40" s="1"/>
      <c r="P40" s="15">
        <v>0.50065703022339025</v>
      </c>
      <c r="Q40" s="16">
        <v>2.0070118837125322E-2</v>
      </c>
      <c r="S40" s="17">
        <f t="shared" si="2"/>
        <v>1.466390942891759E-2</v>
      </c>
      <c r="T40" s="15">
        <f t="shared" si="3"/>
        <v>10.100000000000035</v>
      </c>
    </row>
    <row r="41" spans="1:20" x14ac:dyDescent="0.25">
      <c r="A41" s="7"/>
      <c r="D41" s="6"/>
      <c r="F41" s="2"/>
      <c r="P41" s="15">
        <v>0.35479632063074906</v>
      </c>
      <c r="Q41" s="16">
        <v>2.9380211985905895E-2</v>
      </c>
      <c r="S41" s="17">
        <f t="shared" si="2"/>
        <v>1.2991709230883173E-2</v>
      </c>
      <c r="T41" s="15">
        <f t="shared" si="3"/>
        <v>11.4</v>
      </c>
    </row>
    <row r="42" spans="1:20" x14ac:dyDescent="0.25">
      <c r="A42" s="7"/>
      <c r="D42" s="6"/>
      <c r="F42" s="2"/>
      <c r="P42" s="15">
        <v>0.21419185282522996</v>
      </c>
      <c r="Q42" s="16">
        <v>1.2057333750060082E-2</v>
      </c>
      <c r="S42" s="17">
        <f t="shared" si="2"/>
        <v>1.1585826745663745E-2</v>
      </c>
      <c r="T42" s="15">
        <f t="shared" si="3"/>
        <v>12.783333333333331</v>
      </c>
    </row>
    <row r="43" spans="1:20" x14ac:dyDescent="0.25">
      <c r="A43" s="7"/>
      <c r="D43" s="6"/>
      <c r="P43" s="15">
        <v>9.9868593955321938E-2</v>
      </c>
      <c r="Q43" s="16">
        <v>5.5707934414834549E-3</v>
      </c>
      <c r="S43" s="17">
        <f t="shared" si="2"/>
        <v>1.0202444447674049E-2</v>
      </c>
      <c r="T43" s="15">
        <f t="shared" si="3"/>
        <v>14.516666666666659</v>
      </c>
    </row>
    <row r="44" spans="1:20" x14ac:dyDescent="0.25">
      <c r="A44" s="7"/>
      <c r="D44" s="6"/>
      <c r="P44" s="15">
        <v>1.6819973718791063E-2</v>
      </c>
      <c r="Q44" s="16">
        <v>9.7679665823271534E-4</v>
      </c>
      <c r="S44" s="17">
        <f t="shared" si="2"/>
        <v>8.7292034517918275E-3</v>
      </c>
      <c r="T44" s="15">
        <f t="shared" si="3"/>
        <v>16.966666666666686</v>
      </c>
    </row>
    <row r="45" spans="1:20" x14ac:dyDescent="0.25">
      <c r="A45" s="7"/>
      <c r="D45" s="6"/>
      <c r="P45" s="15">
        <v>0</v>
      </c>
      <c r="Q45" s="16">
        <v>9.7679665823271534E-4</v>
      </c>
      <c r="S45" s="17">
        <f t="shared" si="2"/>
        <v>7.9913031600036804E-3</v>
      </c>
      <c r="T45" s="15">
        <f t="shared" si="3"/>
        <v>18.533333333333328</v>
      </c>
    </row>
    <row r="46" spans="1:20" x14ac:dyDescent="0.25">
      <c r="D46" s="6"/>
      <c r="P46" s="15">
        <v>0</v>
      </c>
      <c r="Q46" s="16">
        <v>9.7679665823271534E-4</v>
      </c>
      <c r="S46" s="17"/>
      <c r="T46" s="15"/>
    </row>
    <row r="47" spans="1:20" x14ac:dyDescent="0.25">
      <c r="D47" s="6"/>
      <c r="P47" s="15">
        <v>0</v>
      </c>
      <c r="Q47" s="16">
        <v>9.7679665823271534E-4</v>
      </c>
      <c r="S47" s="17">
        <f t="shared" ref="S47:S56" si="4">F19/(B19+L19)</f>
        <v>7.2600728054935358E-3</v>
      </c>
      <c r="T47" s="15">
        <f t="shared" ref="T47:T56" si="5">B19+L19</f>
        <v>20.400000000000006</v>
      </c>
    </row>
    <row r="48" spans="1:20" x14ac:dyDescent="0.25">
      <c r="P48" s="15">
        <v>0</v>
      </c>
      <c r="Q48" s="16">
        <v>9.7679665823271534E-4</v>
      </c>
      <c r="S48" s="17">
        <f t="shared" si="4"/>
        <v>7.1033805866699308E-3</v>
      </c>
      <c r="T48" s="15">
        <f t="shared" si="5"/>
        <v>20.849999999999994</v>
      </c>
    </row>
    <row r="49" spans="16:20" x14ac:dyDescent="0.25">
      <c r="P49" s="15">
        <v>0</v>
      </c>
      <c r="Q49" s="16">
        <v>9.7679665823271534E-4</v>
      </c>
      <c r="S49" s="17">
        <f t="shared" si="4"/>
        <v>6.6915128869910225E-3</v>
      </c>
      <c r="T49" s="15">
        <f t="shared" si="5"/>
        <v>22.13333333333334</v>
      </c>
    </row>
    <row r="50" spans="16:20" x14ac:dyDescent="0.25">
      <c r="P50" s="15">
        <v>0</v>
      </c>
      <c r="Q50" s="16">
        <v>9.7679665823271534E-4</v>
      </c>
      <c r="S50" s="17">
        <f t="shared" si="4"/>
        <v>6.59223228035911E-3</v>
      </c>
      <c r="T50" s="15">
        <f t="shared" si="5"/>
        <v>22.466666666666669</v>
      </c>
    </row>
    <row r="51" spans="16:20" x14ac:dyDescent="0.25">
      <c r="P51" s="15">
        <v>0</v>
      </c>
      <c r="Q51" s="16">
        <v>9.7679665823271534E-4</v>
      </c>
      <c r="S51" s="17">
        <f t="shared" si="4"/>
        <v>6.4254006608272527E-3</v>
      </c>
      <c r="T51" s="15">
        <f t="shared" si="5"/>
        <v>23.049999999999976</v>
      </c>
    </row>
    <row r="52" spans="16:20" x14ac:dyDescent="0.25">
      <c r="P52" s="15">
        <v>0</v>
      </c>
      <c r="Q52" s="16">
        <v>9.7679665823271534E-4</v>
      </c>
      <c r="S52" s="17">
        <f t="shared" si="4"/>
        <v>6.2012066391654548E-3</v>
      </c>
      <c r="T52" s="15">
        <f t="shared" si="5"/>
        <v>23.88333333333329</v>
      </c>
    </row>
    <row r="53" spans="16:20" x14ac:dyDescent="0.25">
      <c r="P53" s="15">
        <v>0</v>
      </c>
      <c r="Q53" s="16">
        <v>9.7679665823271534E-4</v>
      </c>
      <c r="S53" s="17">
        <f t="shared" si="4"/>
        <v>6.0990591035855087E-3</v>
      </c>
      <c r="T53" s="15">
        <f t="shared" si="5"/>
        <v>24.283333333333317</v>
      </c>
    </row>
    <row r="54" spans="16:20" x14ac:dyDescent="0.25">
      <c r="P54" s="15">
        <v>0</v>
      </c>
      <c r="Q54" s="16">
        <v>9.7679665823271534E-4</v>
      </c>
      <c r="S54" s="17">
        <f t="shared" si="4"/>
        <v>6.1412087864022658E-3</v>
      </c>
      <c r="T54" s="15">
        <f t="shared" si="5"/>
        <v>24.116666666666674</v>
      </c>
    </row>
    <row r="55" spans="16:20" x14ac:dyDescent="0.25">
      <c r="P55" s="15">
        <v>0</v>
      </c>
      <c r="Q55" s="16">
        <v>9.7679665823271534E-4</v>
      </c>
      <c r="S55" s="17">
        <f t="shared" si="4"/>
        <v>6.1582322341816285E-3</v>
      </c>
      <c r="T55" s="15">
        <f t="shared" si="5"/>
        <v>24.049999999999976</v>
      </c>
    </row>
    <row r="56" spans="16:20" x14ac:dyDescent="0.25">
      <c r="P56" s="15">
        <v>0</v>
      </c>
      <c r="Q56" s="16">
        <v>9.7679665823271534E-4</v>
      </c>
      <c r="S56" s="17">
        <f t="shared" si="4"/>
        <v>6.2185648103037661E-3</v>
      </c>
      <c r="T56" s="15">
        <f t="shared" si="5"/>
        <v>23.816666666666663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 - Aachener Verfahrenstechnik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Maschmeier</dc:creator>
  <cp:lastModifiedBy>Maximilian Maschmeier</cp:lastModifiedBy>
  <dcterms:created xsi:type="dcterms:W3CDTF">2023-11-08T14:39:25Z</dcterms:created>
  <dcterms:modified xsi:type="dcterms:W3CDTF">2024-03-18T13:41:50Z</dcterms:modified>
</cp:coreProperties>
</file>