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fi_boikhata.com.bd" sheetId="1" r:id="rId4"/>
  </sheets>
  <definedNames/>
  <calcPr/>
  <extLst>
    <ext uri="GoogleSheetsCustomDataVersion1">
      <go:sheetsCustomData xmlns:go="http://customooxmlschemas.google.com/" r:id="rId5" roundtripDataSignature="AMtx7mitzqOie4sOqnddlCqPLbRRjrKx0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7">
      <text>
        <t xml:space="preserve">======
ID#AAAAmBred34
Shahadat Rafi    (2022-12-24 08:43:02)
Shahadat Rafi:</t>
      </text>
    </comment>
  </commentList>
  <extLst>
    <ext uri="GoogleSheetsCustomDataVersion1">
      <go:sheetsCustomData xmlns:go="http://customooxmlschemas.google.com/" r:id="rId1" roundtripDataSignature="AMtx7mg4HDCyTUAzfeITInSJm8LiM5eUjw=="/>
    </ext>
  </extLst>
</comments>
</file>

<file path=xl/sharedStrings.xml><?xml version="1.0" encoding="utf-8"?>
<sst xmlns="http://schemas.openxmlformats.org/spreadsheetml/2006/main" count="210" uniqueCount="122">
  <si>
    <t>Product Name</t>
  </si>
  <si>
    <t>boikhata.com.bd</t>
  </si>
  <si>
    <t>TC Start Date</t>
  </si>
  <si>
    <t>TC Execution Start Date</t>
  </si>
  <si>
    <t>TEST CASE SUMMARY</t>
  </si>
  <si>
    <t>Module Name</t>
  </si>
  <si>
    <t>Sign Up</t>
  </si>
  <si>
    <t>TC End Date</t>
  </si>
  <si>
    <t>TC Execution End Date</t>
  </si>
  <si>
    <t>P</t>
  </si>
  <si>
    <t>Test Case Developed By</t>
  </si>
  <si>
    <t>Shahadat Rafi</t>
  </si>
  <si>
    <t>Browser (tested)</t>
  </si>
  <si>
    <t>Crome,Firefox</t>
  </si>
  <si>
    <t>F</t>
  </si>
  <si>
    <t>Developer Name (TL)</t>
  </si>
  <si>
    <t>NA</t>
  </si>
  <si>
    <t>Test Case Reviewed By</t>
  </si>
  <si>
    <t>Mohoshi Haque</t>
  </si>
  <si>
    <t>Performance (tested)</t>
  </si>
  <si>
    <t>No</t>
  </si>
  <si>
    <t>W</t>
  </si>
  <si>
    <t>Test Executed by</t>
  </si>
  <si>
    <t>TOTAL</t>
  </si>
  <si>
    <t>Test Case ID/Name</t>
  </si>
  <si>
    <t>Test Case Description</t>
  </si>
  <si>
    <t>Precondition</t>
  </si>
  <si>
    <t>Test Data</t>
  </si>
  <si>
    <t>Step Description</t>
  </si>
  <si>
    <t>Expected Result</t>
  </si>
  <si>
    <t>Actual Result</t>
  </si>
  <si>
    <t>Status</t>
  </si>
  <si>
    <t>Screenshot</t>
  </si>
  <si>
    <t>comment</t>
  </si>
  <si>
    <t>TC_101</t>
  </si>
  <si>
    <t>Registration with Number</t>
  </si>
  <si>
    <t>No Input</t>
  </si>
  <si>
    <t>Go to https://www.boikhata.com.bd/ &gt;&gt; Login Register &gt;&gt; Register &gt;&gt;Fill number section with no number&gt;&gt; Register</t>
  </si>
  <si>
    <t>Should not able to register</t>
  </si>
  <si>
    <t>Same as expected</t>
  </si>
  <si>
    <t>Pass</t>
  </si>
  <si>
    <t>Picture</t>
  </si>
  <si>
    <t>Without number it won't be able to regester</t>
  </si>
  <si>
    <t>TC_102</t>
  </si>
  <si>
    <t>Go to https://www.boikhata.com.bd/ &gt;&gt; Login Register &gt;&gt; Register &gt;&gt;Fill number section with number&gt;&gt; Register</t>
  </si>
  <si>
    <t>Should be able to register</t>
  </si>
  <si>
    <t>pass</t>
  </si>
  <si>
    <t>With valid number it able to regester</t>
  </si>
  <si>
    <t>TC_103</t>
  </si>
  <si>
    <t>should not able to register</t>
  </si>
  <si>
    <t>With this invalid number it show too long number</t>
  </si>
  <si>
    <t>TC_104</t>
  </si>
  <si>
    <t>should not be able to register</t>
  </si>
  <si>
    <t>Not same as expected</t>
  </si>
  <si>
    <t>Fail</t>
  </si>
  <si>
    <t>OTP should not be sent with this invalid number</t>
  </si>
  <si>
    <t>TC_105</t>
  </si>
  <si>
    <t>Registration with Name</t>
  </si>
  <si>
    <t>No input</t>
  </si>
  <si>
    <t>Go to https://www.boikhata.com.bd/ &gt;&gt; Login Register &gt;&gt; Register &gt;&gt;Fill name section with no input&gt;&gt; Register</t>
  </si>
  <si>
    <t>Should not be able to register</t>
  </si>
  <si>
    <t>Without name it won't be able to regester</t>
  </si>
  <si>
    <t>TC_106</t>
  </si>
  <si>
    <t>Go to https://www.boikhata.com.bd/ &gt;&gt; Login Register &gt;&gt; Register &gt;&gt;Fill name section with name&gt;&gt; Register</t>
  </si>
  <si>
    <t>Name has taken as user name</t>
  </si>
  <si>
    <t>TC_107</t>
  </si>
  <si>
    <t>Go to https://www.boikhata.com.bd/ &gt;&gt; Login Register &gt;&gt; Register &gt;&gt;Fill number section with previously used number&gt;&gt; Register</t>
  </si>
  <si>
    <t>Won't register second time with used number</t>
  </si>
  <si>
    <t>TC_108</t>
  </si>
  <si>
    <t>Go to https://www.boikhata.com.bd/ &gt;&gt; Login Register &gt;&gt; Register &gt;&gt;Fill name section with Same name used before&gt;&gt; Register</t>
  </si>
  <si>
    <t>Same name has taken as username again</t>
  </si>
  <si>
    <t>TC_109</t>
  </si>
  <si>
    <t>Go to https://www.boikhata.com.bd/ &gt;&gt; Login Register &gt;&gt; Register &gt;&gt;Fill name section with number&gt;&gt; Register</t>
  </si>
  <si>
    <t>Only number 0-9 has taken as user name.Which is not valid as name</t>
  </si>
  <si>
    <t>TC_110</t>
  </si>
  <si>
    <t>&amp;&amp;&amp;###%%%</t>
  </si>
  <si>
    <t>Go to https://www.boikhata.com.bd/ &gt;&gt; Login Register &gt;&gt; Register &gt;&gt;Fill name section with special character&gt;&gt; Register</t>
  </si>
  <si>
    <t>name with special symbol denaied to register as name</t>
  </si>
  <si>
    <t>TC_111</t>
  </si>
  <si>
    <t>沙哈达拉菲</t>
  </si>
  <si>
    <t>Go to https://www.boikhata.com.bd/ &gt;&gt; Login Register &gt;&gt; Register &gt;&gt;Fill name section with global character&gt;&gt; Registe</t>
  </si>
  <si>
    <t>Chinise character is not accepted as name</t>
  </si>
  <si>
    <t>TC_112</t>
  </si>
  <si>
    <t>শাহাদাত রাফি</t>
  </si>
  <si>
    <t>Go to https://www.boikhata.com.bd/ &gt;&gt; Login Register &gt;&gt; Register &gt;&gt;Fill name section with bangla character&gt;&gt; Register</t>
  </si>
  <si>
    <t xml:space="preserve">
Should be able to register</t>
  </si>
  <si>
    <t>It should have taken as a name but didn't</t>
  </si>
  <si>
    <t>TC_113</t>
  </si>
  <si>
    <t>Registration with Email</t>
  </si>
  <si>
    <t>shahadathrafi8@gmail.com</t>
  </si>
  <si>
    <t>Go to https://www.boikhata.com.bd/ &gt;&gt; Login Register &gt;&gt; Register &gt;&gt;Fill email section with a valid email&gt;&gt; Register</t>
  </si>
  <si>
    <t>with this valid email account has registered</t>
  </si>
  <si>
    <t>TC_114</t>
  </si>
  <si>
    <t>Go to https://www.boikhata.com.bd/ &gt;&gt; Login Register &gt;&gt; Register &gt;&gt;Fill email section with a valid email again&gt;&gt; Register</t>
  </si>
  <si>
    <t xml:space="preserve">
Picture</t>
  </si>
  <si>
    <t>Couldn't  register second time with used email</t>
  </si>
  <si>
    <t>TC_115</t>
  </si>
  <si>
    <t>fkhhiob7648174$&amp;&amp;jfb@gmail.com</t>
  </si>
  <si>
    <t>Go to https://www.boikhata.com.bd/ &gt;&gt; Login Register &gt;&gt; Register &gt;&gt;Fill email section with a invalid email &gt;&gt; Register</t>
  </si>
  <si>
    <t>An invalid email should not be acceptable</t>
  </si>
  <si>
    <t>TC_116</t>
  </si>
  <si>
    <t>shahadathrafi8@gmail</t>
  </si>
  <si>
    <t>Go to https://www.boikhata.com.bd/ &gt;&gt; Login Register &gt;&gt; Register &gt;&gt;Fill email section without domain name&gt;&gt; Register</t>
  </si>
  <si>
    <t>Worked properly as it is invalid email</t>
  </si>
  <si>
    <t>TC_117</t>
  </si>
  <si>
    <t>shahadathrafi8@gmai.com</t>
  </si>
  <si>
    <t>Go to https://www.boikhata.com.bd/ &gt;&gt; Login Register &gt;&gt; Register &gt;&gt;Fill email section with a missing alphabet in domain&gt;&gt; Register</t>
  </si>
  <si>
    <t>TC_118</t>
  </si>
  <si>
    <t>Registration with Password</t>
  </si>
  <si>
    <t>Rbcdefghijklmn</t>
  </si>
  <si>
    <t>Go to https://www.boikhata.com.bd/ &gt;&gt; Login Register &gt;&gt; Register &gt;&gt;Fill password section with upper case and lower case&gt;&gt; Register</t>
  </si>
  <si>
    <t>Should not be Stronger</t>
  </si>
  <si>
    <t>this password is weak which is not recommended</t>
  </si>
  <si>
    <t>TC_119</t>
  </si>
  <si>
    <t>Rbcdefghijklmn12345</t>
  </si>
  <si>
    <t>Go to https://www.boikhata.com.bd/ &gt;&gt; Login Register &gt;&gt; Register &gt;&gt;Fill password section with a upper lower case and number&gt;&gt; Register</t>
  </si>
  <si>
    <t>this password is medium which could use but not recommended</t>
  </si>
  <si>
    <t>TC_120</t>
  </si>
  <si>
    <t>Rbcdefgh12345@</t>
  </si>
  <si>
    <t>Go to https://www.boikhata.com.bd/ &gt;&gt; Login Register &gt;&gt; Register &gt;&gt;Fill password section with a upper lower case number and symbol&gt;&gt; Register</t>
  </si>
  <si>
    <t>Should be Stornger</t>
  </si>
  <si>
    <t>this type of password is strong which is  recommended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</si>
</sst>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Calibri"/>
      <scheme val="minor"/>
    </font>
    <font>
      <b/>
      <sz val="10.0"/>
      <color theme="1"/>
      <name val="Calibri"/>
    </font>
    <font/>
    <font>
      <b/>
      <u/>
      <sz val="10.0"/>
      <color rgb="FF0563C1"/>
      <name val="Calibri"/>
    </font>
    <font>
      <sz val="10.0"/>
      <color theme="1"/>
      <name val="Calibri"/>
    </font>
    <font>
      <sz val="11.0"/>
      <color rgb="FF006100"/>
      <name val="Calibri"/>
    </font>
    <font>
      <sz val="11.0"/>
      <color theme="1"/>
      <name val="Calibri"/>
    </font>
    <font>
      <sz val="11.0"/>
      <color rgb="FFFF0000"/>
      <name val="Calibri"/>
    </font>
    <font>
      <b/>
      <u/>
      <sz val="11.0"/>
      <color rgb="FF0563C1"/>
      <name val="Calibri"/>
    </font>
    <font>
      <sz val="11.0"/>
      <color rgb="FFFFFFFF"/>
      <name val="Calibri"/>
    </font>
    <font>
      <b/>
      <u/>
      <sz val="11.0"/>
      <color rgb="FF0000FF"/>
      <name val="Calibri"/>
    </font>
    <font>
      <u/>
      <sz val="11.0"/>
      <color rgb="FF0563C1"/>
      <name val="Calibri"/>
    </font>
    <font>
      <b/>
      <u/>
      <sz val="11.0"/>
      <color rgb="FF0000FF"/>
      <name val="Calibri"/>
    </font>
    <font>
      <sz val="11.0"/>
      <color rgb="FF0563C1"/>
      <name val="Calibri"/>
    </font>
    <font>
      <b/>
      <u/>
      <sz val="11.0"/>
      <color rgb="FF0563C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</font>
    <font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6600"/>
        <bgColor rgb="FF006600"/>
      </patternFill>
    </fill>
    <fill>
      <patternFill patternType="solid">
        <fgColor rgb="FFC6EFCE"/>
        <bgColor rgb="FFC6EFCE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2" fillId="0" fontId="4" numFmtId="14" xfId="0" applyAlignment="1" applyBorder="1" applyFont="1" applyNumberFormat="1">
      <alignment horizontal="center" shrinkToFit="0" vertical="center" wrapText="1"/>
    </xf>
    <xf borderId="4" fillId="3" fontId="1" numFmtId="0" xfId="0" applyAlignment="1" applyBorder="1" applyFill="1" applyFont="1">
      <alignment horizontal="center" shrinkToFit="0" vertical="center" wrapText="1"/>
    </xf>
    <xf borderId="5" fillId="0" fontId="2" numFmtId="0" xfId="0" applyBorder="1" applyFont="1"/>
    <xf borderId="6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7" fillId="0" fontId="4" numFmtId="14" xfId="0" applyAlignment="1" applyBorder="1" applyFont="1" applyNumberFormat="1">
      <alignment horizontal="center" shrinkToFit="0" vertical="center" wrapText="1"/>
    </xf>
    <xf borderId="9" fillId="4" fontId="1" numFmtId="0" xfId="0" applyAlignment="1" applyBorder="1" applyFill="1" applyFont="1">
      <alignment horizontal="center" readingOrder="0" shrinkToFit="0" vertical="center" wrapText="1"/>
    </xf>
    <xf borderId="10" fillId="5" fontId="5" numFmtId="0" xfId="0" applyAlignment="1" applyBorder="1" applyFill="1" applyFont="1">
      <alignment horizontal="center" vertical="center"/>
    </xf>
    <xf borderId="11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9" fillId="6" fontId="1" numFmtId="0" xfId="0" applyAlignment="1" applyBorder="1" applyFill="1" applyFont="1">
      <alignment horizontal="center" shrinkToFit="0" vertical="center" wrapText="1"/>
    </xf>
    <xf borderId="9" fillId="7" fontId="1" numFmtId="0" xfId="0" applyAlignment="1" applyBorder="1" applyFill="1" applyFont="1">
      <alignment horizontal="center" shrinkToFit="0" vertical="center" wrapText="1"/>
    </xf>
    <xf borderId="1" fillId="8" fontId="1" numFmtId="0" xfId="0" applyAlignment="1" applyBorder="1" applyFill="1" applyFont="1">
      <alignment horizontal="center" shrinkToFit="0" vertical="center" wrapText="1"/>
    </xf>
    <xf borderId="1" fillId="8" fontId="1" numFmtId="0" xfId="0" applyAlignment="1" applyBorder="1" applyFont="1">
      <alignment horizontal="center" readingOrder="0" shrinkToFit="0" vertical="center" wrapText="1"/>
    </xf>
    <xf borderId="12" fillId="0" fontId="2" numFmtId="0" xfId="0" applyBorder="1" applyFont="1"/>
    <xf borderId="8" fillId="3" fontId="1" numFmtId="0" xfId="0" applyAlignment="1" applyBorder="1" applyFont="1">
      <alignment horizontal="center" shrinkToFit="0" vertical="center" wrapText="1"/>
    </xf>
    <xf borderId="8" fillId="2" fontId="4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13" fillId="9" fontId="1" numFmtId="0" xfId="0" applyAlignment="1" applyBorder="1" applyFill="1" applyFont="1">
      <alignment horizontal="center" shrinkToFit="0" vertical="center" wrapText="1"/>
    </xf>
    <xf borderId="14" fillId="9" fontId="1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10" fillId="0" fontId="7" numFmtId="0" xfId="0" applyAlignment="1" applyBorder="1" applyFont="1">
      <alignment horizontal="center" vertical="center"/>
    </xf>
    <xf borderId="10" fillId="0" fontId="8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shrinkToFit="0" vertical="center" wrapText="1"/>
    </xf>
    <xf borderId="10" fillId="0" fontId="9" numFmtId="0" xfId="0" applyAlignment="1" applyBorder="1" applyFont="1">
      <alignment horizontal="center" vertical="center"/>
    </xf>
    <xf borderId="10" fillId="0" fontId="10" numFmtId="0" xfId="0" applyAlignment="1" applyBorder="1" applyFont="1">
      <alignment horizontal="center" vertical="center"/>
    </xf>
    <xf borderId="10" fillId="0" fontId="11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shrinkToFit="0" vertical="center" wrapText="1"/>
    </xf>
    <xf borderId="10" fillId="0" fontId="13" numFmtId="0" xfId="0" applyAlignment="1" applyBorder="1" applyFont="1">
      <alignment horizontal="center" shrinkToFit="0" vertical="center" wrapText="1"/>
    </xf>
    <xf borderId="10" fillId="0" fontId="14" numFmtId="0" xfId="0" applyAlignment="1" applyBorder="1" applyFont="1">
      <alignment horizontal="center" shrinkToFit="0" vertical="center" wrapText="1"/>
    </xf>
    <xf borderId="10" fillId="0" fontId="13" numFmtId="0" xfId="0" applyAlignment="1" applyBorder="1" applyFont="1">
      <alignment horizontal="center" vertical="center"/>
    </xf>
    <xf borderId="10" fillId="0" fontId="9" numFmtId="0" xfId="0" applyAlignment="1" applyBorder="1" applyFont="1">
      <alignment horizontal="center" shrinkToFit="0" vertical="center" wrapText="1"/>
    </xf>
    <xf borderId="10" fillId="0" fontId="15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shrinkToFit="0" vertical="center" wrapText="0"/>
    </xf>
    <xf borderId="10" fillId="0" fontId="6" numFmtId="0" xfId="0" applyBorder="1" applyFont="1"/>
    <xf borderId="10" fillId="10" fontId="16" numFmtId="0" xfId="0" applyAlignment="1" applyBorder="1" applyFill="1" applyFont="1">
      <alignment horizontal="center" shrinkToFit="0" vertical="center" wrapText="1"/>
    </xf>
    <xf borderId="10" fillId="0" fontId="6" numFmtId="0" xfId="0" applyAlignment="1" applyBorder="1" applyFont="1">
      <alignment shrinkToFit="0" vertical="center" wrapText="1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vertical="center"/>
    </xf>
    <xf borderId="0" fillId="0" fontId="17" numFmtId="0" xfId="0" applyAlignment="1" applyFont="1">
      <alignment horizontal="center" vertical="center"/>
    </xf>
    <xf borderId="0" fillId="0" fontId="18" numFmtId="0" xfId="0" applyAlignment="1" applyFont="1">
      <alignment horizontal="center" vertical="center"/>
    </xf>
    <xf borderId="0" fillId="0" fontId="6" numFmtId="0" xfId="0" applyFont="1"/>
  </cellXfs>
  <cellStyles count="1">
    <cellStyle xfId="0" name="Normal" builtinId="0"/>
  </cellStyles>
  <dxfs count="2">
    <dxf>
      <font>
        <color theme="0"/>
      </font>
      <fill>
        <patternFill patternType="solid">
          <fgColor rgb="FFFF0000"/>
          <bgColor rgb="FFFF0000"/>
        </patternFill>
      </fill>
      <border/>
    </dxf>
    <dxf>
      <font>
        <color theme="0"/>
      </font>
      <fill>
        <patternFill patternType="solid">
          <fgColor rgb="FF006600"/>
          <bgColor rgb="FF006600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Iig9jEMnU2IpfFVqnl2PUCTZTPVCG-RB/view?usp=sharing" TargetMode="External"/><Relationship Id="rId11" Type="http://schemas.openxmlformats.org/officeDocument/2006/relationships/hyperlink" Target="https://drive.google.com/file/d/1uXNvDHnUkFD160LeOoP5mY5pjMm5A-z1/view?usp=sharing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drive.google.com/file/d/1hXuF9gEZw_QIfC8EsIcDQaD772vT3Cjk/view?usp=sharing" TargetMode="External"/><Relationship Id="rId21" Type="http://schemas.openxmlformats.org/officeDocument/2006/relationships/hyperlink" Target="https://drive.google.com/file/d/1YvdKg7og7VkaMinv7YwzY-CBlw7cn_0c/view?usp=sharing" TargetMode="External"/><Relationship Id="rId13" Type="http://schemas.openxmlformats.org/officeDocument/2006/relationships/hyperlink" Target="https://drive.google.com/file/d/1DbjHechHUPiUqrhHj5BWqpnbtUhZ2DZq/view?usp=sharing" TargetMode="External"/><Relationship Id="rId12" Type="http://schemas.openxmlformats.org/officeDocument/2006/relationships/hyperlink" Target="https://drive.google.com/file/d/1UPFbZ18qQbNQCFbcKrRzX8q-6p4pdhLB/view?usp=share_link" TargetMode="External"/><Relationship Id="rId23" Type="http://schemas.openxmlformats.org/officeDocument/2006/relationships/vmlDrawing" Target="../drawings/vmlDrawing1.vml"/><Relationship Id="rId1" Type="http://schemas.openxmlformats.org/officeDocument/2006/relationships/comments" Target="../comments1.xml"/><Relationship Id="rId2" Type="http://schemas.openxmlformats.org/officeDocument/2006/relationships/hyperlink" Target="http://www.boikhata.com.bd/" TargetMode="External"/><Relationship Id="rId3" Type="http://schemas.openxmlformats.org/officeDocument/2006/relationships/hyperlink" Target="https://drive.google.com/file/d/1O7TFvgBm7hniiE2qGDagnHODIXQAK7Xz/view?usp=sharing" TargetMode="External"/><Relationship Id="rId4" Type="http://schemas.openxmlformats.org/officeDocument/2006/relationships/hyperlink" Target="https://drive.google.com/file/d/1_QwElW0tEdgoPEUE5eB7tvjJFiz_G71Z/view?usp=sharing" TargetMode="External"/><Relationship Id="rId9" Type="http://schemas.openxmlformats.org/officeDocument/2006/relationships/hyperlink" Target="https://drive.google.com/file/d/1xZrSWf8xFTVtxUnDftAQ8SUkYMvrEQs2/view?usp=sharing" TargetMode="External"/><Relationship Id="rId15" Type="http://schemas.openxmlformats.org/officeDocument/2006/relationships/hyperlink" Target="https://drive.google.com/file/d/1wbguFCIX02X7q2UASyb0YX3w0ct8wvRQ/view?usp=sharing" TargetMode="External"/><Relationship Id="rId14" Type="http://schemas.openxmlformats.org/officeDocument/2006/relationships/hyperlink" Target="https://drive.google.com/file/d/1mZptmJe0fjVi-K5PxioLcEqNJvyRFicW/view?usp=sharing" TargetMode="External"/><Relationship Id="rId17" Type="http://schemas.openxmlformats.org/officeDocument/2006/relationships/hyperlink" Target="https://drive.google.com/file/d/1bwRVqWE7arCHwjujV-44J8W085VcdEAz/view?usp=sharing" TargetMode="External"/><Relationship Id="rId16" Type="http://schemas.openxmlformats.org/officeDocument/2006/relationships/hyperlink" Target="https://drive.google.com/file/d/1frzGG_4In_hsCsjdWDS2WmW1x80cdV3E/view?usp=sharing" TargetMode="External"/><Relationship Id="rId5" Type="http://schemas.openxmlformats.org/officeDocument/2006/relationships/hyperlink" Target="https://drive.google.com/file/d/1Z5PJ6WiuDKX6TgUBhz_K82c_dnBGfvPM/view?usp=sharing" TargetMode="External"/><Relationship Id="rId19" Type="http://schemas.openxmlformats.org/officeDocument/2006/relationships/hyperlink" Target="https://drive.google.com/file/d/16waHW5MKE1dwFOl9QJoSAsnRnwks8unH/view?usp=sharing" TargetMode="External"/><Relationship Id="rId6" Type="http://schemas.openxmlformats.org/officeDocument/2006/relationships/hyperlink" Target="https://drive.google.com/file/d/1etJ2mpP9Ld1ZY_v6X7Xbuj1mkjRomap9/view?usp=sharing" TargetMode="External"/><Relationship Id="rId18" Type="http://schemas.openxmlformats.org/officeDocument/2006/relationships/hyperlink" Target="https://drive.google.com/file/d/13NU9RmAfCtazvF5cD_TlGU9V6ZcsO6Sa/view?usp=sharing" TargetMode="External"/><Relationship Id="rId7" Type="http://schemas.openxmlformats.org/officeDocument/2006/relationships/hyperlink" Target="https://drive.google.com/file/d/1ZTpZBDN8-GQYUDZSjSp1ezgic8mCOI1K/view?usp=sharing" TargetMode="External"/><Relationship Id="rId8" Type="http://schemas.openxmlformats.org/officeDocument/2006/relationships/hyperlink" Target="https://drive.google.com/file/d/1M9R6BgP8SGzUZiWQQndIVgVyat5MCvim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4.43" defaultRowHeight="15.0"/>
  <cols>
    <col customWidth="1" min="1" max="1" width="20.0"/>
    <col customWidth="1" min="2" max="2" width="27.57"/>
    <col customWidth="1" min="3" max="3" width="14.57"/>
    <col customWidth="1" min="4" max="4" width="33.14"/>
    <col customWidth="1" min="5" max="5" width="50.86"/>
    <col customWidth="1" min="6" max="6" width="45.57"/>
    <col customWidth="1" min="7" max="7" width="19.86"/>
    <col customWidth="1" min="8" max="8" width="8.71"/>
    <col customWidth="1" min="9" max="9" width="19.71"/>
    <col customWidth="1" min="10" max="10" width="16.29"/>
    <col customWidth="1" min="11" max="26" width="8.71"/>
  </cols>
  <sheetData>
    <row r="1" ht="19.5" customHeight="1">
      <c r="A1" s="1" t="s">
        <v>0</v>
      </c>
      <c r="B1" s="2"/>
      <c r="C1" s="3" t="s">
        <v>1</v>
      </c>
      <c r="D1" s="4" t="s">
        <v>2</v>
      </c>
      <c r="E1" s="5">
        <v>44919.0</v>
      </c>
      <c r="F1" s="4" t="s">
        <v>3</v>
      </c>
      <c r="G1" s="5">
        <v>44919.0</v>
      </c>
      <c r="H1" s="6" t="s">
        <v>4</v>
      </c>
      <c r="I1" s="7"/>
      <c r="J1" s="8"/>
    </row>
    <row r="2" ht="19.5" customHeight="1">
      <c r="A2" s="1" t="s">
        <v>5</v>
      </c>
      <c r="B2" s="2"/>
      <c r="C2" s="9" t="s">
        <v>6</v>
      </c>
      <c r="D2" s="10" t="s">
        <v>7</v>
      </c>
      <c r="E2" s="11"/>
      <c r="F2" s="10" t="s">
        <v>8</v>
      </c>
      <c r="G2" s="5"/>
      <c r="H2" s="12" t="s">
        <v>9</v>
      </c>
      <c r="I2" s="13">
        <f>COUNTIF(H7:H26,"PASS")</f>
        <v>16</v>
      </c>
      <c r="J2" s="14"/>
    </row>
    <row r="3" ht="19.5" customHeight="1">
      <c r="A3" s="1"/>
      <c r="B3" s="2"/>
      <c r="C3" s="9"/>
      <c r="D3" s="10" t="s">
        <v>10</v>
      </c>
      <c r="E3" s="9" t="s">
        <v>11</v>
      </c>
      <c r="F3" s="15" t="s">
        <v>12</v>
      </c>
      <c r="G3" s="9" t="s">
        <v>13</v>
      </c>
      <c r="H3" s="16" t="s">
        <v>14</v>
      </c>
      <c r="I3" s="13">
        <f>COUNTIF(H7:H26,"FAIL")</f>
        <v>4</v>
      </c>
      <c r="J3" s="14"/>
    </row>
    <row r="4" ht="19.5" customHeight="1">
      <c r="A4" s="1" t="s">
        <v>15</v>
      </c>
      <c r="B4" s="2"/>
      <c r="C4" s="9" t="s">
        <v>16</v>
      </c>
      <c r="D4" s="10" t="s">
        <v>17</v>
      </c>
      <c r="E4" s="9" t="s">
        <v>18</v>
      </c>
      <c r="F4" s="15" t="s">
        <v>19</v>
      </c>
      <c r="G4" s="9" t="s">
        <v>20</v>
      </c>
      <c r="H4" s="17" t="s">
        <v>21</v>
      </c>
      <c r="I4" s="13">
        <f>COUNTIF(H7:H26,"WARNING")</f>
        <v>0</v>
      </c>
      <c r="J4" s="14"/>
    </row>
    <row r="5" ht="19.5" customHeight="1">
      <c r="A5" s="18" t="s">
        <v>22</v>
      </c>
      <c r="B5" s="2"/>
      <c r="C5" s="19" t="s">
        <v>11</v>
      </c>
      <c r="D5" s="20"/>
      <c r="E5" s="20"/>
      <c r="F5" s="20"/>
      <c r="G5" s="2"/>
      <c r="H5" s="21" t="s">
        <v>23</v>
      </c>
      <c r="I5" s="22">
        <f>SUM(I2:I4)</f>
        <v>20</v>
      </c>
      <c r="J5" s="23"/>
    </row>
    <row r="6" ht="19.5" customHeight="1">
      <c r="A6" s="24" t="s">
        <v>24</v>
      </c>
      <c r="B6" s="25" t="s">
        <v>25</v>
      </c>
      <c r="C6" s="25" t="s">
        <v>26</v>
      </c>
      <c r="D6" s="25" t="s">
        <v>27</v>
      </c>
      <c r="E6" s="25" t="s">
        <v>28</v>
      </c>
      <c r="F6" s="25" t="s">
        <v>29</v>
      </c>
      <c r="G6" s="25" t="s">
        <v>30</v>
      </c>
      <c r="H6" s="25" t="s">
        <v>31</v>
      </c>
      <c r="I6" s="25" t="s">
        <v>32</v>
      </c>
      <c r="J6" s="26" t="s">
        <v>33</v>
      </c>
    </row>
    <row r="7" ht="60.0" customHeight="1">
      <c r="A7" s="27" t="s">
        <v>34</v>
      </c>
      <c r="B7" s="27" t="s">
        <v>35</v>
      </c>
      <c r="C7" s="27"/>
      <c r="D7" s="27" t="s">
        <v>36</v>
      </c>
      <c r="E7" s="28" t="s">
        <v>37</v>
      </c>
      <c r="F7" s="29" t="s">
        <v>38</v>
      </c>
      <c r="G7" s="27" t="s">
        <v>39</v>
      </c>
      <c r="H7" s="27" t="s">
        <v>40</v>
      </c>
      <c r="I7" s="30" t="s">
        <v>41</v>
      </c>
      <c r="J7" s="31" t="s">
        <v>42</v>
      </c>
    </row>
    <row r="8" ht="60.0" customHeight="1">
      <c r="A8" s="27" t="s">
        <v>43</v>
      </c>
      <c r="B8" s="27" t="s">
        <v>35</v>
      </c>
      <c r="C8" s="27"/>
      <c r="D8" s="27">
        <v>1.838075885E9</v>
      </c>
      <c r="E8" s="31" t="s">
        <v>44</v>
      </c>
      <c r="F8" s="29" t="s">
        <v>45</v>
      </c>
      <c r="G8" s="27" t="s">
        <v>39</v>
      </c>
      <c r="H8" s="32" t="s">
        <v>46</v>
      </c>
      <c r="I8" s="33" t="s">
        <v>41</v>
      </c>
      <c r="J8" s="31" t="s">
        <v>47</v>
      </c>
    </row>
    <row r="9" ht="60.0" customHeight="1">
      <c r="A9" s="27" t="s">
        <v>48</v>
      </c>
      <c r="B9" s="27" t="s">
        <v>35</v>
      </c>
      <c r="C9" s="27"/>
      <c r="D9" s="27">
        <v>1.845E12</v>
      </c>
      <c r="E9" s="31" t="s">
        <v>44</v>
      </c>
      <c r="F9" s="29" t="s">
        <v>49</v>
      </c>
      <c r="G9" s="27" t="s">
        <v>39</v>
      </c>
      <c r="H9" s="32" t="s">
        <v>40</v>
      </c>
      <c r="I9" s="33" t="s">
        <v>41</v>
      </c>
      <c r="J9" s="31" t="s">
        <v>50</v>
      </c>
    </row>
    <row r="10" ht="60.0" customHeight="1">
      <c r="A10" s="27" t="s">
        <v>51</v>
      </c>
      <c r="B10" s="27" t="s">
        <v>35</v>
      </c>
      <c r="C10" s="27"/>
      <c r="D10" s="34">
        <v>9.999999999E9</v>
      </c>
      <c r="E10" s="31" t="s">
        <v>44</v>
      </c>
      <c r="F10" s="35" t="s">
        <v>52</v>
      </c>
      <c r="G10" s="27" t="s">
        <v>53</v>
      </c>
      <c r="H10" s="32" t="s">
        <v>54</v>
      </c>
      <c r="I10" s="33" t="s">
        <v>41</v>
      </c>
      <c r="J10" s="31" t="s">
        <v>55</v>
      </c>
    </row>
    <row r="11" ht="60.0" customHeight="1">
      <c r="A11" s="27" t="s">
        <v>56</v>
      </c>
      <c r="B11" s="27" t="s">
        <v>57</v>
      </c>
      <c r="C11" s="27"/>
      <c r="D11" s="27" t="s">
        <v>58</v>
      </c>
      <c r="E11" s="31" t="s">
        <v>59</v>
      </c>
      <c r="F11" s="29" t="s">
        <v>60</v>
      </c>
      <c r="G11" s="27" t="s">
        <v>39</v>
      </c>
      <c r="H11" s="27" t="s">
        <v>40</v>
      </c>
      <c r="I11" s="36" t="s">
        <v>41</v>
      </c>
      <c r="J11" s="31" t="s">
        <v>61</v>
      </c>
    </row>
    <row r="12" ht="60.0" customHeight="1">
      <c r="A12" s="27" t="s">
        <v>62</v>
      </c>
      <c r="B12" s="27" t="s">
        <v>57</v>
      </c>
      <c r="C12" s="27"/>
      <c r="D12" s="37" t="s">
        <v>11</v>
      </c>
      <c r="E12" s="31" t="s">
        <v>63</v>
      </c>
      <c r="F12" s="29" t="s">
        <v>45</v>
      </c>
      <c r="G12" s="27" t="s">
        <v>39</v>
      </c>
      <c r="H12" s="27" t="s">
        <v>40</v>
      </c>
      <c r="I12" s="38" t="s">
        <v>41</v>
      </c>
      <c r="J12" s="31" t="s">
        <v>64</v>
      </c>
    </row>
    <row r="13" ht="60.0" customHeight="1">
      <c r="A13" s="27" t="s">
        <v>65</v>
      </c>
      <c r="B13" s="31" t="s">
        <v>35</v>
      </c>
      <c r="C13" s="27"/>
      <c r="D13" s="39">
        <v>1.838075885E9</v>
      </c>
      <c r="E13" s="31" t="s">
        <v>66</v>
      </c>
      <c r="F13" s="29" t="s">
        <v>60</v>
      </c>
      <c r="G13" s="27" t="s">
        <v>39</v>
      </c>
      <c r="H13" s="32" t="s">
        <v>40</v>
      </c>
      <c r="I13" s="36" t="s">
        <v>41</v>
      </c>
      <c r="J13" s="31" t="s">
        <v>67</v>
      </c>
    </row>
    <row r="14" ht="60.0" customHeight="1">
      <c r="A14" s="27" t="s">
        <v>68</v>
      </c>
      <c r="B14" s="27" t="s">
        <v>57</v>
      </c>
      <c r="C14" s="27"/>
      <c r="D14" s="27" t="s">
        <v>11</v>
      </c>
      <c r="E14" s="31" t="s">
        <v>69</v>
      </c>
      <c r="F14" s="29" t="s">
        <v>60</v>
      </c>
      <c r="G14" s="27" t="s">
        <v>39</v>
      </c>
      <c r="H14" s="40" t="s">
        <v>40</v>
      </c>
      <c r="I14" s="36" t="s">
        <v>41</v>
      </c>
      <c r="J14" s="31" t="s">
        <v>70</v>
      </c>
    </row>
    <row r="15" ht="60.0" customHeight="1">
      <c r="A15" s="27" t="s">
        <v>71</v>
      </c>
      <c r="B15" s="31" t="s">
        <v>57</v>
      </c>
      <c r="C15" s="27"/>
      <c r="D15" s="31">
        <v>1.23456789E9</v>
      </c>
      <c r="E15" s="31" t="s">
        <v>72</v>
      </c>
      <c r="F15" s="35" t="s">
        <v>60</v>
      </c>
      <c r="G15" s="27" t="s">
        <v>53</v>
      </c>
      <c r="H15" s="40" t="s">
        <v>54</v>
      </c>
      <c r="I15" s="36" t="s">
        <v>41</v>
      </c>
      <c r="J15" s="31" t="s">
        <v>73</v>
      </c>
    </row>
    <row r="16" ht="60.0" customHeight="1">
      <c r="A16" s="27" t="s">
        <v>74</v>
      </c>
      <c r="B16" s="31" t="s">
        <v>57</v>
      </c>
      <c r="C16" s="27"/>
      <c r="D16" s="31" t="s">
        <v>75</v>
      </c>
      <c r="E16" s="31" t="s">
        <v>76</v>
      </c>
      <c r="F16" s="35" t="s">
        <v>60</v>
      </c>
      <c r="G16" s="27" t="s">
        <v>39</v>
      </c>
      <c r="H16" s="31" t="s">
        <v>40</v>
      </c>
      <c r="I16" s="36" t="s">
        <v>41</v>
      </c>
      <c r="J16" s="31" t="s">
        <v>77</v>
      </c>
    </row>
    <row r="17" ht="60.0" customHeight="1">
      <c r="A17" s="27" t="s">
        <v>78</v>
      </c>
      <c r="B17" s="31" t="s">
        <v>57</v>
      </c>
      <c r="C17" s="27"/>
      <c r="D17" s="31" t="s">
        <v>79</v>
      </c>
      <c r="E17" s="31" t="s">
        <v>80</v>
      </c>
      <c r="F17" s="35" t="s">
        <v>60</v>
      </c>
      <c r="G17" s="27" t="s">
        <v>39</v>
      </c>
      <c r="H17" s="31" t="s">
        <v>40</v>
      </c>
      <c r="I17" s="36" t="s">
        <v>41</v>
      </c>
      <c r="J17" s="31" t="s">
        <v>81</v>
      </c>
    </row>
    <row r="18" ht="60.0" customHeight="1">
      <c r="A18" s="27" t="s">
        <v>82</v>
      </c>
      <c r="B18" s="31" t="s">
        <v>57</v>
      </c>
      <c r="C18" s="27"/>
      <c r="D18" s="31" t="s">
        <v>83</v>
      </c>
      <c r="E18" s="31" t="s">
        <v>84</v>
      </c>
      <c r="F18" s="35" t="s">
        <v>85</v>
      </c>
      <c r="G18" s="27" t="s">
        <v>53</v>
      </c>
      <c r="H18" s="31" t="s">
        <v>54</v>
      </c>
      <c r="I18" s="36" t="s">
        <v>41</v>
      </c>
      <c r="J18" s="31" t="s">
        <v>86</v>
      </c>
    </row>
    <row r="19" ht="60.0" customHeight="1">
      <c r="A19" s="27" t="s">
        <v>87</v>
      </c>
      <c r="B19" s="27" t="s">
        <v>88</v>
      </c>
      <c r="C19" s="27"/>
      <c r="D19" s="27" t="s">
        <v>89</v>
      </c>
      <c r="E19" s="31" t="s">
        <v>90</v>
      </c>
      <c r="F19" s="29" t="s">
        <v>45</v>
      </c>
      <c r="G19" s="27" t="s">
        <v>39</v>
      </c>
      <c r="H19" s="31" t="s">
        <v>40</v>
      </c>
      <c r="I19" s="33" t="s">
        <v>41</v>
      </c>
      <c r="J19" s="31" t="s">
        <v>91</v>
      </c>
    </row>
    <row r="20" ht="60.0" customHeight="1">
      <c r="A20" s="27" t="s">
        <v>92</v>
      </c>
      <c r="B20" s="27" t="s">
        <v>88</v>
      </c>
      <c r="C20" s="27"/>
      <c r="D20" s="31" t="s">
        <v>89</v>
      </c>
      <c r="E20" s="31" t="s">
        <v>93</v>
      </c>
      <c r="F20" s="29" t="s">
        <v>60</v>
      </c>
      <c r="G20" s="27" t="s">
        <v>39</v>
      </c>
      <c r="H20" s="31" t="s">
        <v>40</v>
      </c>
      <c r="I20" s="33" t="s">
        <v>94</v>
      </c>
      <c r="J20" s="31" t="s">
        <v>95</v>
      </c>
    </row>
    <row r="21" ht="60.0" customHeight="1">
      <c r="A21" s="27" t="s">
        <v>96</v>
      </c>
      <c r="B21" s="27" t="s">
        <v>88</v>
      </c>
      <c r="C21" s="27"/>
      <c r="D21" s="31" t="s">
        <v>97</v>
      </c>
      <c r="E21" s="31" t="s">
        <v>98</v>
      </c>
      <c r="F21" s="29" t="s">
        <v>60</v>
      </c>
      <c r="G21" s="27" t="s">
        <v>53</v>
      </c>
      <c r="H21" s="31" t="s">
        <v>54</v>
      </c>
      <c r="I21" s="30" t="s">
        <v>41</v>
      </c>
      <c r="J21" s="31" t="s">
        <v>99</v>
      </c>
    </row>
    <row r="22" ht="60.0" customHeight="1">
      <c r="A22" s="27" t="s">
        <v>100</v>
      </c>
      <c r="B22" s="27" t="s">
        <v>88</v>
      </c>
      <c r="C22" s="27"/>
      <c r="D22" s="31" t="s">
        <v>101</v>
      </c>
      <c r="E22" s="31" t="s">
        <v>102</v>
      </c>
      <c r="F22" s="29" t="s">
        <v>60</v>
      </c>
      <c r="G22" s="27" t="s">
        <v>39</v>
      </c>
      <c r="H22" s="31" t="s">
        <v>40</v>
      </c>
      <c r="I22" s="41" t="s">
        <v>41</v>
      </c>
      <c r="J22" s="31" t="s">
        <v>103</v>
      </c>
    </row>
    <row r="23" ht="60.0" customHeight="1">
      <c r="A23" s="27" t="s">
        <v>104</v>
      </c>
      <c r="B23" s="27" t="s">
        <v>88</v>
      </c>
      <c r="C23" s="27"/>
      <c r="D23" s="31" t="s">
        <v>105</v>
      </c>
      <c r="E23" s="31" t="s">
        <v>106</v>
      </c>
      <c r="F23" s="29" t="s">
        <v>60</v>
      </c>
      <c r="G23" s="27" t="s">
        <v>39</v>
      </c>
      <c r="H23" s="31" t="s">
        <v>40</v>
      </c>
      <c r="I23" s="41" t="s">
        <v>41</v>
      </c>
      <c r="J23" s="31" t="s">
        <v>103</v>
      </c>
    </row>
    <row r="24" ht="60.0" customHeight="1">
      <c r="A24" s="42" t="s">
        <v>107</v>
      </c>
      <c r="B24" s="27" t="s">
        <v>108</v>
      </c>
      <c r="C24" s="43"/>
      <c r="D24" s="31" t="s">
        <v>109</v>
      </c>
      <c r="E24" s="31" t="s">
        <v>110</v>
      </c>
      <c r="F24" s="35" t="s">
        <v>111</v>
      </c>
      <c r="G24" s="27" t="s">
        <v>39</v>
      </c>
      <c r="H24" s="31" t="s">
        <v>40</v>
      </c>
      <c r="I24" s="36" t="s">
        <v>41</v>
      </c>
      <c r="J24" s="31" t="s">
        <v>112</v>
      </c>
    </row>
    <row r="25" ht="60.0" customHeight="1">
      <c r="A25" s="27" t="s">
        <v>113</v>
      </c>
      <c r="B25" s="27" t="s">
        <v>108</v>
      </c>
      <c r="C25" s="43"/>
      <c r="D25" s="27" t="s">
        <v>114</v>
      </c>
      <c r="E25" s="31" t="s">
        <v>115</v>
      </c>
      <c r="F25" s="35" t="s">
        <v>111</v>
      </c>
      <c r="G25" s="27" t="s">
        <v>39</v>
      </c>
      <c r="H25" s="31" t="s">
        <v>40</v>
      </c>
      <c r="I25" s="44" t="s">
        <v>41</v>
      </c>
      <c r="J25" s="45" t="s">
        <v>116</v>
      </c>
    </row>
    <row r="26" ht="60.0" customHeight="1">
      <c r="A26" s="46" t="s">
        <v>117</v>
      </c>
      <c r="B26" s="46" t="s">
        <v>108</v>
      </c>
      <c r="D26" s="46" t="s">
        <v>118</v>
      </c>
      <c r="E26" s="28" t="s">
        <v>119</v>
      </c>
      <c r="F26" s="47" t="s">
        <v>120</v>
      </c>
      <c r="G26" s="46" t="s">
        <v>39</v>
      </c>
      <c r="H26" s="48" t="s">
        <v>40</v>
      </c>
      <c r="I26" s="49" t="s">
        <v>41</v>
      </c>
      <c r="J26" s="28" t="s">
        <v>121</v>
      </c>
    </row>
    <row r="27" ht="60.0" customHeight="1">
      <c r="A27" s="46"/>
      <c r="B27" s="50"/>
      <c r="D27" s="46"/>
    </row>
    <row r="28" ht="60.0" customHeight="1">
      <c r="A28" s="51"/>
    </row>
    <row r="29" ht="60.0" customHeight="1"/>
    <row r="30" ht="60.0" customHeight="1"/>
    <row r="31" ht="60.0" customHeight="1"/>
    <row r="32" ht="60.0" customHeight="1"/>
    <row r="33" ht="60.0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8">
    <mergeCell ref="A1:B1"/>
    <mergeCell ref="H1:I1"/>
    <mergeCell ref="J1:J5"/>
    <mergeCell ref="A2:B2"/>
    <mergeCell ref="A3:B3"/>
    <mergeCell ref="A4:B4"/>
    <mergeCell ref="A5:B5"/>
    <mergeCell ref="C5:G5"/>
  </mergeCells>
  <conditionalFormatting sqref="H1:H1001 I8:I10 I24">
    <cfRule type="containsText" dxfId="0" priority="1" operator="containsText" text="FAIL">
      <formula>NOT(ISERROR(SEARCH(("FAIL"),(H1))))</formula>
    </cfRule>
  </conditionalFormatting>
  <conditionalFormatting sqref="H1:H1001 I8:I10 I24">
    <cfRule type="containsText" dxfId="1" priority="2" operator="containsText" text="PASS">
      <formula>NOT(ISERROR(SEARCH(("PASS"),(H1))))</formula>
    </cfRule>
  </conditionalFormatting>
  <hyperlinks>
    <hyperlink r:id="rId2" ref="C1"/>
    <hyperlink r:id="rId3" ref="I7"/>
    <hyperlink r:id="rId4" ref="I8"/>
    <hyperlink r:id="rId5" ref="I9"/>
    <hyperlink r:id="rId6" ref="I10"/>
    <hyperlink r:id="rId7" ref="I11"/>
    <hyperlink r:id="rId8" ref="I13"/>
    <hyperlink r:id="rId9" ref="I14"/>
    <hyperlink r:id="rId10" ref="I15"/>
    <hyperlink r:id="rId11" ref="I16"/>
    <hyperlink r:id="rId12" ref="I17"/>
    <hyperlink r:id="rId13" ref="I18"/>
    <hyperlink r:id="rId14" ref="I19"/>
    <hyperlink r:id="rId15" ref="I20"/>
    <hyperlink r:id="rId16" ref="I21"/>
    <hyperlink r:id="rId17" ref="I22"/>
    <hyperlink r:id="rId18" ref="I23"/>
    <hyperlink r:id="rId19" ref="I24"/>
    <hyperlink r:id="rId20" ref="I25"/>
    <hyperlink r:id="rId21" ref="I26"/>
  </hyperlinks>
  <printOptions/>
  <pageMargins bottom="0.75" footer="0.0" header="0.0" left="0.7" right="0.7" top="0.75"/>
  <pageSetup orientation="portrait"/>
  <drawing r:id="rId22"/>
  <legacyDrawing r:id="rId2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2021-04-05T14:17:42Z</dcterms:created>
  <dc:creator>user</dc:creator>
</cp:coreProperties>
</file>