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ul\Documents\"/>
    </mc:Choice>
  </mc:AlternateContent>
  <xr:revisionPtr revIDLastSave="0" documentId="13_ncr:1_{9694A479-0641-4CB0-A8DD-4C95453E39AF}" xr6:coauthVersionLast="47" xr6:coauthVersionMax="47" xr10:uidLastSave="{00000000-0000-0000-0000-000000000000}"/>
  <bookViews>
    <workbookView xWindow="-120" yWindow="-120" windowWidth="20730" windowHeight="11160" xr2:uid="{3F7D9D59-47B5-432A-914E-5CB172B3A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63" i="1"/>
  <c r="E62" i="1"/>
  <c r="E61" i="1"/>
  <c r="E60" i="1"/>
  <c r="B69" i="1"/>
  <c r="B68" i="1"/>
  <c r="B67" i="1"/>
  <c r="B66" i="1"/>
  <c r="B65" i="1"/>
  <c r="B64" i="1"/>
  <c r="B63" i="1"/>
  <c r="B62" i="1"/>
  <c r="B61" i="1"/>
  <c r="B60" i="1"/>
  <c r="B44" i="1"/>
  <c r="B42" i="1"/>
  <c r="B41" i="1"/>
  <c r="B39" i="1"/>
  <c r="B40" i="1"/>
  <c r="B43" i="1"/>
</calcChain>
</file>

<file path=xl/sharedStrings.xml><?xml version="1.0" encoding="utf-8"?>
<sst xmlns="http://schemas.openxmlformats.org/spreadsheetml/2006/main" count="217" uniqueCount="129">
  <si>
    <t>Merek</t>
  </si>
  <si>
    <t>RAM</t>
  </si>
  <si>
    <t>Sistem Operasi</t>
  </si>
  <si>
    <t>Ukuran Layar</t>
  </si>
  <si>
    <t>Harga</t>
  </si>
  <si>
    <t>Memori Internal</t>
  </si>
  <si>
    <t>12 GB</t>
  </si>
  <si>
    <t>8 GB</t>
  </si>
  <si>
    <t>16 GB</t>
  </si>
  <si>
    <t>Acer Aspire 5</t>
  </si>
  <si>
    <t>Asus VivoBook 15</t>
  </si>
  <si>
    <t>Lenovo IdeaPad 3</t>
  </si>
  <si>
    <t>Dell Inspiron 15</t>
  </si>
  <si>
    <t>HP Pavilion 15</t>
  </si>
  <si>
    <t>MacBook Air M1</t>
  </si>
  <si>
    <t>MacBook Pro M1</t>
  </si>
  <si>
    <t>Microsoft Surface Pro 8</t>
  </si>
  <si>
    <t>Asus ROG Strix G15</t>
  </si>
  <si>
    <t>Alienware M15 R7</t>
  </si>
  <si>
    <t>32 GB</t>
  </si>
  <si>
    <t>Windows 11 Home</t>
  </si>
  <si>
    <t>macOS Monterey</t>
  </si>
  <si>
    <t>Windows 11 Pro</t>
  </si>
  <si>
    <t>4800 mAh</t>
  </si>
  <si>
    <t>4000 mAh</t>
  </si>
  <si>
    <t>6400 mAh</t>
  </si>
  <si>
    <t>5800 mAh</t>
  </si>
  <si>
    <t>7040 mAh</t>
  </si>
  <si>
    <t>7680 mAh</t>
  </si>
  <si>
    <t>8640 mAh</t>
  </si>
  <si>
    <t>9920 mAh</t>
  </si>
  <si>
    <t>15,6 inci</t>
  </si>
  <si>
    <t>14 inci</t>
  </si>
  <si>
    <t>13,3 inci</t>
  </si>
  <si>
    <t>13 inci</t>
  </si>
  <si>
    <t>512 GB SSD</t>
  </si>
  <si>
    <t>256 GB SSD</t>
  </si>
  <si>
    <t>1 TB SSD</t>
  </si>
  <si>
    <t>2 TB SSD</t>
  </si>
  <si>
    <t>Kriteria</t>
  </si>
  <si>
    <t>Benefit/Cost</t>
  </si>
  <si>
    <t>C1</t>
  </si>
  <si>
    <t>Ram</t>
  </si>
  <si>
    <t>Benefit</t>
  </si>
  <si>
    <t>C2</t>
  </si>
  <si>
    <t>Sistem Oprasi</t>
  </si>
  <si>
    <t>C3</t>
  </si>
  <si>
    <t>GPU</t>
  </si>
  <si>
    <t>C4</t>
  </si>
  <si>
    <t>Baterai</t>
  </si>
  <si>
    <t>C5</t>
  </si>
  <si>
    <t>C6</t>
  </si>
  <si>
    <t>Cost</t>
  </si>
  <si>
    <t>C7</t>
  </si>
  <si>
    <t>Tingkat Kepentingan</t>
  </si>
  <si>
    <t>Bobot</t>
  </si>
  <si>
    <t>Sangat Baik</t>
  </si>
  <si>
    <t>Baik</t>
  </si>
  <si>
    <t>Cukup</t>
  </si>
  <si>
    <t>Buruk</t>
  </si>
  <si>
    <t>Sangat Buruk</t>
  </si>
  <si>
    <t>Ram (C1)</t>
  </si>
  <si>
    <t>Nilai</t>
  </si>
  <si>
    <t xml:space="preserve"> 12 GB</t>
  </si>
  <si>
    <t xml:space="preserve"> 8 GB</t>
  </si>
  <si>
    <t>NILAI</t>
  </si>
  <si>
    <t>Ukuran Layar (C4)</t>
  </si>
  <si>
    <t>Harga (C5)</t>
  </si>
  <si>
    <t>Rp29.999.000 - Rp49.999.000</t>
  </si>
  <si>
    <t>Rp23.999.000 - Rp29.999.000</t>
  </si>
  <si>
    <t>Rp12.999.000 - Rp23.999.000</t>
  </si>
  <si>
    <t>Rp10.999.000 - Rp12.999.000</t>
  </si>
  <si>
    <t>Rp5.999.000 - Rp10.999.000</t>
  </si>
  <si>
    <t>Memori Internal (C6)</t>
  </si>
  <si>
    <t>128 GB SSD</t>
  </si>
  <si>
    <t>Tingkat Prioritas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</si>
  <si>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</si>
  <si>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</si>
  <si>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</si>
  <si>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</si>
  <si>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</si>
  <si>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</si>
  <si>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</si>
  <si>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</si>
  <si>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tidak sangat penting</t>
  </si>
  <si>
    <t>Komponen</t>
  </si>
  <si>
    <t>Cukup Lebih Penting</t>
  </si>
  <si>
    <t>Processor</t>
  </si>
  <si>
    <t>Layar</t>
  </si>
  <si>
    <t>W1 =</t>
  </si>
  <si>
    <t>W2 =</t>
  </si>
  <si>
    <t xml:space="preserve">W3 = </t>
  </si>
  <si>
    <t>W4 =</t>
  </si>
  <si>
    <t>W5 =</t>
  </si>
  <si>
    <t>W6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</si>
  <si>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</si>
  <si>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</si>
  <si>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</si>
  <si>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</si>
  <si>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</si>
  <si>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</si>
  <si>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</si>
  <si>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</si>
  <si>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</si>
  <si>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</si>
  <si>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</si>
  <si>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</si>
  <si>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</si>
  <si>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</si>
  <si>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</si>
  <si>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</si>
  <si>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</si>
  <si>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</si>
  <si>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</si>
  <si>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</si>
  <si>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</si>
  <si>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</si>
  <si>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</si>
  <si>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</si>
  <si>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</si>
  <si>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</si>
  <si>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</si>
  <si>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</si>
  <si>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</si>
  <si>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</si>
  <si>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</si>
  <si>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Data Laptop Dan Spesifikasinya</t>
  </si>
  <si>
    <t>Sistem Operasi (C2)</t>
  </si>
  <si>
    <t>Baterai (C3)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</si>
</sst>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6100"/>
      <name val="Times New Roman"/>
      <family val="1"/>
    </font>
    <font>
      <sz val="12"/>
      <color rgb="FF9C000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4" fillId="4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7" fillId="2" borderId="2" xfId="2" applyFont="1" applyBorder="1" applyAlignment="1">
      <alignment horizontal="center" vertical="center"/>
    </xf>
    <xf numFmtId="3" fontId="7" fillId="2" borderId="2" xfId="2" applyNumberFormat="1" applyFont="1" applyBorder="1" applyAlignment="1">
      <alignment horizontal="center" vertical="center"/>
    </xf>
    <xf numFmtId="0" fontId="7" fillId="2" borderId="2" xfId="2" applyFont="1" applyBorder="1" applyAlignment="1">
      <alignment horizontal="center"/>
    </xf>
    <xf numFmtId="0" fontId="7" fillId="0" borderId="0" xfId="2" applyFont="1" applyFill="1" applyAlignment="1"/>
    <xf numFmtId="0" fontId="5" fillId="5" borderId="2" xfId="0" applyFont="1" applyFill="1" applyBorder="1" applyAlignment="1">
      <alignment horizontal="center" vertical="center"/>
    </xf>
    <xf numFmtId="0" fontId="7" fillId="2" borderId="5" xfId="2" applyFont="1" applyBorder="1" applyAlignment="1">
      <alignment horizontal="center" vertical="center"/>
    </xf>
    <xf numFmtId="0" fontId="8" fillId="3" borderId="6" xfId="3" applyFont="1" applyBorder="1" applyAlignment="1">
      <alignment horizontal="center" vertical="center"/>
    </xf>
    <xf numFmtId="0" fontId="8" fillId="3" borderId="2" xfId="3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1" fillId="0" borderId="1" xfId="1" applyAlignment="1">
      <alignment horizontal="center"/>
    </xf>
  </cellXfs>
  <cellStyles count="4">
    <cellStyle name="Bad" xfId="3" builtinId="27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4E30-AF4E-4F91-BC82-4929B7AB12ED}">
  <dimension ref="A1:L69"/>
  <sheetViews>
    <sheetView tabSelected="1" zoomScaleNormal="100" workbookViewId="0">
      <selection activeCell="G24" sqref="G24:H24"/>
    </sheetView>
  </sheetViews>
  <sheetFormatPr defaultRowHeight="15.75" x14ac:dyDescent="0.25"/>
  <cols>
    <col min="1" max="1" width="32.7109375" style="10" customWidth="1"/>
    <col min="2" max="2" width="17.28515625" style="10" customWidth="1"/>
    <col min="3" max="3" width="25.28515625" style="10" customWidth="1"/>
    <col min="4" max="4" width="25.42578125" style="10" customWidth="1"/>
    <col min="5" max="5" width="26.42578125" style="10" customWidth="1"/>
    <col min="6" max="6" width="18.140625" style="10" customWidth="1"/>
    <col min="7" max="7" width="27.42578125" style="10" customWidth="1"/>
    <col min="8" max="9" width="9.140625" style="10"/>
    <col min="10" max="10" width="18.28515625" style="10" customWidth="1"/>
    <col min="11" max="11" width="21.28515625" style="10" customWidth="1"/>
    <col min="12" max="16384" width="9.140625" style="10"/>
  </cols>
  <sheetData>
    <row r="1" spans="1:10" ht="20.25" thickBot="1" x14ac:dyDescent="0.35">
      <c r="C1" s="20" t="s">
        <v>126</v>
      </c>
      <c r="D1" s="20"/>
      <c r="E1" s="20"/>
      <c r="F1" s="20"/>
      <c r="G1" s="20"/>
      <c r="H1" s="20"/>
      <c r="I1" s="20"/>
      <c r="J1" s="20"/>
    </row>
    <row r="2" spans="1:10" ht="16.5" thickTop="1" x14ac:dyDescent="0.25"/>
    <row r="3" spans="1:10" x14ac:dyDescent="0.25">
      <c r="A3" s="1" t="s">
        <v>0</v>
      </c>
      <c r="B3" s="1" t="s">
        <v>1</v>
      </c>
      <c r="C3" s="1" t="s">
        <v>2</v>
      </c>
      <c r="D3" s="1" t="s">
        <v>49</v>
      </c>
      <c r="E3" s="1" t="s">
        <v>3</v>
      </c>
      <c r="F3" s="1" t="s">
        <v>4</v>
      </c>
      <c r="G3" s="1" t="s">
        <v>5</v>
      </c>
    </row>
    <row r="4" spans="1:10" x14ac:dyDescent="0.25">
      <c r="A4" s="11" t="s">
        <v>9</v>
      </c>
      <c r="B4" s="11" t="s">
        <v>7</v>
      </c>
      <c r="C4" s="11" t="s">
        <v>20</v>
      </c>
      <c r="D4" s="11" t="s">
        <v>23</v>
      </c>
      <c r="E4" s="11" t="s">
        <v>31</v>
      </c>
      <c r="F4" s="12">
        <v>7999000</v>
      </c>
      <c r="G4" s="11" t="s">
        <v>35</v>
      </c>
    </row>
    <row r="5" spans="1:10" x14ac:dyDescent="0.25">
      <c r="A5" s="11" t="s">
        <v>10</v>
      </c>
      <c r="B5" s="11" t="s">
        <v>7</v>
      </c>
      <c r="C5" s="11" t="s">
        <v>20</v>
      </c>
      <c r="D5" s="11" t="s">
        <v>24</v>
      </c>
      <c r="E5" s="11" t="s">
        <v>31</v>
      </c>
      <c r="F5" s="12">
        <v>6999000</v>
      </c>
      <c r="G5" s="11" t="s">
        <v>74</v>
      </c>
    </row>
    <row r="6" spans="1:10" x14ac:dyDescent="0.25">
      <c r="A6" s="11" t="s">
        <v>11</v>
      </c>
      <c r="B6" s="11" t="s">
        <v>6</v>
      </c>
      <c r="C6" s="11" t="s">
        <v>20</v>
      </c>
      <c r="D6" s="11" t="s">
        <v>23</v>
      </c>
      <c r="E6" s="11" t="s">
        <v>32</v>
      </c>
      <c r="F6" s="12">
        <v>5999000</v>
      </c>
      <c r="G6" s="11" t="s">
        <v>36</v>
      </c>
    </row>
    <row r="7" spans="1:10" x14ac:dyDescent="0.25">
      <c r="A7" s="11" t="s">
        <v>12</v>
      </c>
      <c r="B7" s="11" t="s">
        <v>8</v>
      </c>
      <c r="C7" s="11" t="s">
        <v>20</v>
      </c>
      <c r="D7" s="11" t="s">
        <v>25</v>
      </c>
      <c r="E7" s="11" t="s">
        <v>31</v>
      </c>
      <c r="F7" s="12">
        <v>10999000</v>
      </c>
      <c r="G7" s="11" t="s">
        <v>35</v>
      </c>
    </row>
    <row r="8" spans="1:10" x14ac:dyDescent="0.25">
      <c r="A8" s="11" t="s">
        <v>13</v>
      </c>
      <c r="B8" s="11" t="s">
        <v>8</v>
      </c>
      <c r="C8" s="11" t="s">
        <v>20</v>
      </c>
      <c r="D8" s="11" t="s">
        <v>25</v>
      </c>
      <c r="E8" s="11" t="s">
        <v>31</v>
      </c>
      <c r="F8" s="12">
        <v>12999000</v>
      </c>
      <c r="G8" s="11" t="s">
        <v>35</v>
      </c>
    </row>
    <row r="9" spans="1:10" x14ac:dyDescent="0.25">
      <c r="A9" s="11" t="s">
        <v>14</v>
      </c>
      <c r="B9" s="11" t="s">
        <v>7</v>
      </c>
      <c r="C9" s="11" t="s">
        <v>21</v>
      </c>
      <c r="D9" s="11" t="s">
        <v>26</v>
      </c>
      <c r="E9" s="11" t="s">
        <v>33</v>
      </c>
      <c r="F9" s="12">
        <v>18999000</v>
      </c>
      <c r="G9" s="11" t="s">
        <v>36</v>
      </c>
    </row>
    <row r="10" spans="1:10" x14ac:dyDescent="0.25">
      <c r="A10" s="11" t="s">
        <v>15</v>
      </c>
      <c r="B10" s="11" t="s">
        <v>8</v>
      </c>
      <c r="C10" s="11" t="s">
        <v>21</v>
      </c>
      <c r="D10" s="11" t="s">
        <v>27</v>
      </c>
      <c r="E10" s="11" t="s">
        <v>33</v>
      </c>
      <c r="F10" s="12">
        <v>23999000</v>
      </c>
      <c r="G10" s="11" t="s">
        <v>35</v>
      </c>
    </row>
    <row r="11" spans="1:10" x14ac:dyDescent="0.25">
      <c r="A11" s="11" t="s">
        <v>16</v>
      </c>
      <c r="B11" s="11" t="s">
        <v>8</v>
      </c>
      <c r="C11" s="11" t="s">
        <v>22</v>
      </c>
      <c r="D11" s="11" t="s">
        <v>28</v>
      </c>
      <c r="E11" s="11" t="s">
        <v>34</v>
      </c>
      <c r="F11" s="12">
        <v>29999000</v>
      </c>
      <c r="G11" s="11" t="s">
        <v>35</v>
      </c>
    </row>
    <row r="12" spans="1:10" x14ac:dyDescent="0.25">
      <c r="A12" s="11" t="s">
        <v>17</v>
      </c>
      <c r="B12" s="11" t="s">
        <v>8</v>
      </c>
      <c r="C12" s="11" t="s">
        <v>20</v>
      </c>
      <c r="D12" s="11" t="s">
        <v>29</v>
      </c>
      <c r="E12" s="11" t="s">
        <v>31</v>
      </c>
      <c r="F12" s="12">
        <v>25999000</v>
      </c>
      <c r="G12" s="11" t="s">
        <v>37</v>
      </c>
    </row>
    <row r="13" spans="1:10" x14ac:dyDescent="0.25">
      <c r="A13" s="11" t="s">
        <v>18</v>
      </c>
      <c r="B13" s="11" t="s">
        <v>19</v>
      </c>
      <c r="C13" s="11" t="s">
        <v>20</v>
      </c>
      <c r="D13" s="11" t="s">
        <v>30</v>
      </c>
      <c r="E13" s="11" t="s">
        <v>31</v>
      </c>
      <c r="F13" s="12">
        <v>49999000</v>
      </c>
      <c r="G13" s="11" t="s">
        <v>38</v>
      </c>
    </row>
    <row r="15" spans="1:10" x14ac:dyDescent="0.25">
      <c r="A15" s="3"/>
      <c r="B15" s="4" t="s">
        <v>39</v>
      </c>
      <c r="C15" s="4" t="s">
        <v>40</v>
      </c>
      <c r="E15" s="4" t="s">
        <v>54</v>
      </c>
      <c r="F15" s="4" t="s">
        <v>55</v>
      </c>
    </row>
    <row r="16" spans="1:10" x14ac:dyDescent="0.25">
      <c r="A16" s="11" t="s">
        <v>41</v>
      </c>
      <c r="B16" s="11" t="s">
        <v>42</v>
      </c>
      <c r="C16" s="11" t="s">
        <v>43</v>
      </c>
      <c r="E16" s="11" t="s">
        <v>56</v>
      </c>
      <c r="F16" s="13">
        <v>5</v>
      </c>
    </row>
    <row r="17" spans="1:11" x14ac:dyDescent="0.25">
      <c r="A17" s="11" t="s">
        <v>44</v>
      </c>
      <c r="B17" s="11" t="s">
        <v>45</v>
      </c>
      <c r="C17" s="11" t="s">
        <v>43</v>
      </c>
      <c r="E17" s="11" t="s">
        <v>57</v>
      </c>
      <c r="F17" s="13">
        <v>4</v>
      </c>
    </row>
    <row r="18" spans="1:11" x14ac:dyDescent="0.25">
      <c r="A18" s="11" t="s">
        <v>46</v>
      </c>
      <c r="B18" s="11" t="s">
        <v>47</v>
      </c>
      <c r="C18" s="11" t="s">
        <v>43</v>
      </c>
      <c r="E18" s="11" t="s">
        <v>58</v>
      </c>
      <c r="F18" s="13">
        <v>3</v>
      </c>
    </row>
    <row r="19" spans="1:11" x14ac:dyDescent="0.25">
      <c r="A19" s="11" t="s">
        <v>48</v>
      </c>
      <c r="B19" s="11" t="s">
        <v>49</v>
      </c>
      <c r="C19" s="11" t="s">
        <v>43</v>
      </c>
      <c r="E19" s="11" t="s">
        <v>59</v>
      </c>
      <c r="F19" s="13">
        <v>2</v>
      </c>
    </row>
    <row r="20" spans="1:11" x14ac:dyDescent="0.25">
      <c r="A20" s="11" t="s">
        <v>50</v>
      </c>
      <c r="B20" s="11" t="s">
        <v>3</v>
      </c>
      <c r="C20" s="11" t="s">
        <v>43</v>
      </c>
      <c r="E20" s="11" t="s">
        <v>60</v>
      </c>
      <c r="F20" s="13">
        <v>1</v>
      </c>
    </row>
    <row r="21" spans="1:11" x14ac:dyDescent="0.25">
      <c r="A21" s="11" t="s">
        <v>51</v>
      </c>
      <c r="B21" s="11" t="s">
        <v>4</v>
      </c>
      <c r="C21" s="11" t="s">
        <v>52</v>
      </c>
    </row>
    <row r="22" spans="1:11" x14ac:dyDescent="0.25">
      <c r="A22" s="11" t="s">
        <v>53</v>
      </c>
      <c r="B22" s="11" t="s">
        <v>5</v>
      </c>
      <c r="C22" s="11" t="s">
        <v>43</v>
      </c>
    </row>
    <row r="24" spans="1:11" x14ac:dyDescent="0.25">
      <c r="A24" s="2" t="s">
        <v>61</v>
      </c>
      <c r="B24" s="2"/>
      <c r="D24" s="2" t="s">
        <v>127</v>
      </c>
      <c r="E24" s="2"/>
      <c r="G24" s="2" t="s">
        <v>128</v>
      </c>
      <c r="H24" s="2"/>
      <c r="J24" s="2" t="s">
        <v>66</v>
      </c>
      <c r="K24" s="2"/>
    </row>
    <row r="25" spans="1:11" x14ac:dyDescent="0.25">
      <c r="A25" s="4" t="s">
        <v>41</v>
      </c>
      <c r="B25" s="1" t="s">
        <v>62</v>
      </c>
      <c r="D25" s="4" t="s">
        <v>44</v>
      </c>
      <c r="E25" s="4" t="s">
        <v>62</v>
      </c>
      <c r="G25" s="4" t="s">
        <v>46</v>
      </c>
      <c r="H25" s="4" t="s">
        <v>65</v>
      </c>
      <c r="J25" s="4" t="s">
        <v>48</v>
      </c>
      <c r="K25" s="4" t="s">
        <v>62</v>
      </c>
    </row>
    <row r="26" spans="1:11" x14ac:dyDescent="0.25">
      <c r="A26" s="11" t="s">
        <v>19</v>
      </c>
      <c r="B26" s="13">
        <v>5</v>
      </c>
      <c r="C26" s="14"/>
      <c r="D26" s="11" t="s">
        <v>20</v>
      </c>
      <c r="E26" s="11">
        <v>5</v>
      </c>
      <c r="G26" s="11" t="s">
        <v>30</v>
      </c>
      <c r="H26" s="11">
        <v>5</v>
      </c>
      <c r="J26" s="11" t="s">
        <v>31</v>
      </c>
      <c r="K26" s="11">
        <v>5</v>
      </c>
    </row>
    <row r="27" spans="1:11" x14ac:dyDescent="0.25">
      <c r="A27" s="11" t="s">
        <v>8</v>
      </c>
      <c r="B27" s="13">
        <v>4</v>
      </c>
      <c r="C27" s="14"/>
      <c r="D27" s="11" t="s">
        <v>21</v>
      </c>
      <c r="E27" s="11">
        <v>4</v>
      </c>
      <c r="G27" s="11" t="s">
        <v>29</v>
      </c>
      <c r="H27" s="11">
        <v>5</v>
      </c>
      <c r="J27" s="11" t="s">
        <v>32</v>
      </c>
      <c r="K27" s="11">
        <v>4</v>
      </c>
    </row>
    <row r="28" spans="1:11" x14ac:dyDescent="0.25">
      <c r="A28" s="11" t="s">
        <v>63</v>
      </c>
      <c r="B28" s="13">
        <v>3</v>
      </c>
      <c r="C28" s="14"/>
      <c r="D28" s="11" t="s">
        <v>22</v>
      </c>
      <c r="E28" s="11">
        <v>3</v>
      </c>
      <c r="G28" s="11" t="s">
        <v>28</v>
      </c>
      <c r="H28" s="11">
        <v>4</v>
      </c>
      <c r="J28" s="11" t="s">
        <v>33</v>
      </c>
      <c r="K28" s="11">
        <v>3</v>
      </c>
    </row>
    <row r="29" spans="1:11" x14ac:dyDescent="0.25">
      <c r="A29" s="11" t="s">
        <v>64</v>
      </c>
      <c r="B29" s="13">
        <v>2</v>
      </c>
      <c r="C29" s="14"/>
      <c r="D29" s="11" t="s">
        <v>20</v>
      </c>
      <c r="E29" s="11">
        <v>2</v>
      </c>
      <c r="G29" s="11" t="s">
        <v>27</v>
      </c>
      <c r="H29" s="11">
        <v>4</v>
      </c>
      <c r="J29" s="11" t="s">
        <v>34</v>
      </c>
      <c r="K29" s="11">
        <v>2</v>
      </c>
    </row>
    <row r="30" spans="1:11" x14ac:dyDescent="0.25">
      <c r="A30" s="14"/>
      <c r="B30" s="14"/>
      <c r="C30" s="14"/>
      <c r="D30" s="11" t="s">
        <v>20</v>
      </c>
      <c r="E30" s="11">
        <v>1</v>
      </c>
      <c r="G30" s="11" t="s">
        <v>25</v>
      </c>
      <c r="H30" s="11">
        <v>3</v>
      </c>
    </row>
    <row r="31" spans="1:11" x14ac:dyDescent="0.25">
      <c r="A31" s="2" t="s">
        <v>67</v>
      </c>
      <c r="B31" s="2"/>
      <c r="G31" s="11" t="s">
        <v>26</v>
      </c>
      <c r="H31" s="11">
        <v>3</v>
      </c>
    </row>
    <row r="32" spans="1:11" x14ac:dyDescent="0.25">
      <c r="A32" s="4" t="s">
        <v>50</v>
      </c>
      <c r="B32" s="4" t="s">
        <v>62</v>
      </c>
      <c r="D32" s="2" t="s">
        <v>73</v>
      </c>
      <c r="E32" s="2"/>
      <c r="G32" s="11" t="s">
        <v>23</v>
      </c>
      <c r="H32" s="11">
        <v>2</v>
      </c>
    </row>
    <row r="33" spans="1:12" x14ac:dyDescent="0.25">
      <c r="A33" s="13" t="s">
        <v>68</v>
      </c>
      <c r="B33" s="11">
        <v>1</v>
      </c>
      <c r="D33" s="4" t="s">
        <v>51</v>
      </c>
      <c r="E33" s="4" t="s">
        <v>62</v>
      </c>
      <c r="G33" s="11" t="s">
        <v>24</v>
      </c>
      <c r="H33" s="11">
        <v>1</v>
      </c>
      <c r="J33" s="4" t="s">
        <v>85</v>
      </c>
      <c r="K33" s="4" t="s">
        <v>75</v>
      </c>
      <c r="L33" s="4" t="s">
        <v>55</v>
      </c>
    </row>
    <row r="34" spans="1:12" x14ac:dyDescent="0.25">
      <c r="A34" s="13" t="s">
        <v>69</v>
      </c>
      <c r="B34" s="11">
        <v>2</v>
      </c>
      <c r="D34" s="11" t="s">
        <v>38</v>
      </c>
      <c r="E34" s="11">
        <v>5</v>
      </c>
      <c r="J34" s="11" t="s">
        <v>1</v>
      </c>
      <c r="K34" s="11" t="s">
        <v>86</v>
      </c>
      <c r="L34" s="11">
        <v>6</v>
      </c>
    </row>
    <row r="35" spans="1:12" x14ac:dyDescent="0.25">
      <c r="A35" s="13" t="s">
        <v>70</v>
      </c>
      <c r="B35" s="11">
        <v>3</v>
      </c>
      <c r="D35" s="11" t="s">
        <v>37</v>
      </c>
      <c r="E35" s="11">
        <v>4</v>
      </c>
      <c r="G35" s="4" t="s">
        <v>75</v>
      </c>
      <c r="H35" s="4" t="s">
        <v>55</v>
      </c>
      <c r="J35" s="11" t="s">
        <v>5</v>
      </c>
      <c r="K35" s="11" t="s">
        <v>80</v>
      </c>
      <c r="L35" s="11">
        <v>5</v>
      </c>
    </row>
    <row r="36" spans="1:12" x14ac:dyDescent="0.25">
      <c r="A36" s="13" t="s">
        <v>71</v>
      </c>
      <c r="B36" s="11">
        <v>4</v>
      </c>
      <c r="D36" s="11" t="s">
        <v>35</v>
      </c>
      <c r="E36" s="11">
        <v>3</v>
      </c>
      <c r="G36" s="11" t="s">
        <v>76</v>
      </c>
      <c r="H36" s="11">
        <v>9</v>
      </c>
      <c r="J36" s="11" t="s">
        <v>87</v>
      </c>
      <c r="K36" s="11" t="s">
        <v>78</v>
      </c>
      <c r="L36" s="11">
        <v>7</v>
      </c>
    </row>
    <row r="37" spans="1:12" x14ac:dyDescent="0.25">
      <c r="A37" s="13" t="s">
        <v>72</v>
      </c>
      <c r="B37" s="11">
        <v>5</v>
      </c>
      <c r="D37" s="11" t="s">
        <v>36</v>
      </c>
      <c r="E37" s="11">
        <v>2</v>
      </c>
      <c r="G37" s="11" t="s">
        <v>77</v>
      </c>
      <c r="H37" s="11">
        <v>8</v>
      </c>
      <c r="J37" s="11" t="s">
        <v>88</v>
      </c>
      <c r="K37" s="11" t="s">
        <v>81</v>
      </c>
      <c r="L37" s="11">
        <v>4</v>
      </c>
    </row>
    <row r="38" spans="1:12" x14ac:dyDescent="0.25">
      <c r="D38" s="11" t="s">
        <v>74</v>
      </c>
      <c r="E38" s="11">
        <v>1</v>
      </c>
      <c r="G38" s="11" t="s">
        <v>78</v>
      </c>
      <c r="H38" s="11">
        <v>7</v>
      </c>
      <c r="J38" s="11" t="s">
        <v>4</v>
      </c>
      <c r="K38" s="11" t="s">
        <v>76</v>
      </c>
      <c r="L38" s="11">
        <v>9</v>
      </c>
    </row>
    <row r="39" spans="1:12" x14ac:dyDescent="0.25">
      <c r="A39" s="3" t="s">
        <v>89</v>
      </c>
      <c r="B39" s="15">
        <f>L34/(L34+L35+L36+L37+L38+L39)</f>
        <v>0.15384615384615385</v>
      </c>
      <c r="G39" s="11" t="s">
        <v>79</v>
      </c>
      <c r="H39" s="11">
        <v>6</v>
      </c>
      <c r="J39" s="11" t="s">
        <v>49</v>
      </c>
      <c r="K39" s="11" t="s">
        <v>77</v>
      </c>
      <c r="L39" s="11">
        <v>8</v>
      </c>
    </row>
    <row r="40" spans="1:12" x14ac:dyDescent="0.25">
      <c r="A40" s="3" t="s">
        <v>90</v>
      </c>
      <c r="B40" s="15">
        <f>L35/(L34+L35+L36+L37+L38+L39)</f>
        <v>0.12820512820512819</v>
      </c>
      <c r="G40" s="11" t="s">
        <v>80</v>
      </c>
      <c r="H40" s="11">
        <v>5</v>
      </c>
    </row>
    <row r="41" spans="1:12" x14ac:dyDescent="0.25">
      <c r="A41" s="3" t="s">
        <v>91</v>
      </c>
      <c r="B41" s="15">
        <f>L37/(L34+L35+L36+L37+L38+L39)</f>
        <v>0.10256410256410256</v>
      </c>
      <c r="G41" s="11" t="s">
        <v>81</v>
      </c>
      <c r="H41" s="11">
        <v>4</v>
      </c>
    </row>
    <row r="42" spans="1:12" x14ac:dyDescent="0.25">
      <c r="A42" s="3" t="s">
        <v>92</v>
      </c>
      <c r="B42" s="15">
        <f>L38/(L34+L35+L36+L37+L38+L39)</f>
        <v>0.23076923076923078</v>
      </c>
      <c r="G42" s="11" t="s">
        <v>82</v>
      </c>
      <c r="H42" s="11">
        <v>3</v>
      </c>
    </row>
    <row r="43" spans="1:12" x14ac:dyDescent="0.25">
      <c r="A43" s="3" t="s">
        <v>93</v>
      </c>
      <c r="B43" s="15">
        <f t="shared" ref="B40:B44" si="0">L38/(L38+L39+L40+L41+L42+L43)</f>
        <v>0.52941176470588236</v>
      </c>
      <c r="G43" s="11" t="s">
        <v>83</v>
      </c>
      <c r="H43" s="11">
        <v>2</v>
      </c>
    </row>
    <row r="44" spans="1:12" x14ac:dyDescent="0.25">
      <c r="A44" s="3" t="s">
        <v>94</v>
      </c>
      <c r="B44" s="15">
        <f>L39/(L34+L35+L36+L37+L38+L39)</f>
        <v>0.20512820512820512</v>
      </c>
      <c r="G44" s="11" t="s">
        <v>84</v>
      </c>
      <c r="H44" s="11">
        <v>1</v>
      </c>
    </row>
    <row r="46" spans="1:12" x14ac:dyDescent="0.25">
      <c r="A46" s="5" t="s">
        <v>95</v>
      </c>
      <c r="B46" s="6" t="s">
        <v>39</v>
      </c>
      <c r="C46" s="7"/>
      <c r="D46" s="7"/>
      <c r="E46" s="7"/>
      <c r="F46" s="7"/>
      <c r="G46" s="7"/>
    </row>
    <row r="47" spans="1:12" x14ac:dyDescent="0.25">
      <c r="A47" s="8"/>
      <c r="B47" s="16" t="s">
        <v>41</v>
      </c>
      <c r="C47" s="11" t="s">
        <v>44</v>
      </c>
      <c r="D47" s="11" t="s">
        <v>46</v>
      </c>
      <c r="E47" s="11" t="s">
        <v>48</v>
      </c>
      <c r="F47" s="11" t="s">
        <v>50</v>
      </c>
      <c r="G47" s="11" t="s">
        <v>51</v>
      </c>
    </row>
    <row r="48" spans="1:12" x14ac:dyDescent="0.25">
      <c r="A48" s="17" t="s">
        <v>96</v>
      </c>
      <c r="B48" s="11">
        <v>2</v>
      </c>
      <c r="C48" s="11">
        <v>1</v>
      </c>
      <c r="D48" s="11">
        <v>2</v>
      </c>
      <c r="E48" s="11">
        <v>5</v>
      </c>
      <c r="F48" s="11">
        <v>5</v>
      </c>
      <c r="G48" s="11">
        <v>3</v>
      </c>
    </row>
    <row r="49" spans="1:7" x14ac:dyDescent="0.25">
      <c r="A49" s="18" t="s">
        <v>97</v>
      </c>
      <c r="B49" s="11">
        <v>2</v>
      </c>
      <c r="C49" s="11">
        <v>1</v>
      </c>
      <c r="D49" s="11">
        <v>1</v>
      </c>
      <c r="E49" s="11">
        <v>5</v>
      </c>
      <c r="F49" s="11">
        <v>5</v>
      </c>
      <c r="G49" s="11">
        <v>1</v>
      </c>
    </row>
    <row r="50" spans="1:7" x14ac:dyDescent="0.25">
      <c r="A50" s="18" t="s">
        <v>98</v>
      </c>
      <c r="B50" s="11">
        <v>3</v>
      </c>
      <c r="C50" s="11">
        <v>2</v>
      </c>
      <c r="D50" s="11">
        <v>2</v>
      </c>
      <c r="E50" s="11">
        <v>4</v>
      </c>
      <c r="F50" s="11">
        <v>5</v>
      </c>
      <c r="G50" s="11">
        <v>2</v>
      </c>
    </row>
    <row r="51" spans="1:7" x14ac:dyDescent="0.25">
      <c r="A51" s="18" t="s">
        <v>99</v>
      </c>
      <c r="B51" s="11">
        <v>4</v>
      </c>
      <c r="C51" s="11">
        <v>2</v>
      </c>
      <c r="D51" s="11">
        <v>3</v>
      </c>
      <c r="E51" s="11">
        <v>5</v>
      </c>
      <c r="F51" s="11">
        <v>4</v>
      </c>
      <c r="G51" s="11">
        <v>3</v>
      </c>
    </row>
    <row r="52" spans="1:7" x14ac:dyDescent="0.25">
      <c r="A52" s="18" t="s">
        <v>100</v>
      </c>
      <c r="B52" s="11">
        <v>4</v>
      </c>
      <c r="C52" s="11">
        <v>2</v>
      </c>
      <c r="D52" s="11">
        <v>3</v>
      </c>
      <c r="E52" s="11">
        <v>5</v>
      </c>
      <c r="F52" s="11">
        <v>4</v>
      </c>
      <c r="G52" s="11">
        <v>3</v>
      </c>
    </row>
    <row r="53" spans="1:7" x14ac:dyDescent="0.25">
      <c r="A53" s="18" t="s">
        <v>101</v>
      </c>
      <c r="B53" s="11">
        <v>2</v>
      </c>
      <c r="C53" s="11">
        <v>4</v>
      </c>
      <c r="D53" s="11">
        <v>3</v>
      </c>
      <c r="E53" s="11">
        <v>3</v>
      </c>
      <c r="F53" s="11">
        <v>3</v>
      </c>
      <c r="G53" s="11">
        <v>2</v>
      </c>
    </row>
    <row r="54" spans="1:7" x14ac:dyDescent="0.25">
      <c r="A54" s="18" t="s">
        <v>102</v>
      </c>
      <c r="B54" s="11">
        <v>4</v>
      </c>
      <c r="C54" s="11">
        <v>4</v>
      </c>
      <c r="D54" s="11">
        <v>4</v>
      </c>
      <c r="E54" s="11">
        <v>3</v>
      </c>
      <c r="F54" s="11">
        <v>3</v>
      </c>
      <c r="G54" s="11">
        <v>3</v>
      </c>
    </row>
    <row r="55" spans="1:7" x14ac:dyDescent="0.25">
      <c r="A55" s="18" t="s">
        <v>103</v>
      </c>
      <c r="B55" s="11">
        <v>4</v>
      </c>
      <c r="C55" s="11">
        <v>3</v>
      </c>
      <c r="D55" s="11">
        <v>4</v>
      </c>
      <c r="E55" s="11">
        <v>2</v>
      </c>
      <c r="F55" s="11">
        <v>2</v>
      </c>
      <c r="G55" s="11">
        <v>3</v>
      </c>
    </row>
    <row r="56" spans="1:7" x14ac:dyDescent="0.25">
      <c r="A56" s="18" t="s">
        <v>104</v>
      </c>
      <c r="B56" s="11">
        <v>4</v>
      </c>
      <c r="C56" s="11">
        <v>1</v>
      </c>
      <c r="D56" s="11">
        <v>5</v>
      </c>
      <c r="E56" s="11">
        <v>5</v>
      </c>
      <c r="F56" s="11">
        <v>2</v>
      </c>
      <c r="G56" s="11">
        <v>4</v>
      </c>
    </row>
    <row r="57" spans="1:7" x14ac:dyDescent="0.25">
      <c r="A57" s="18" t="s">
        <v>105</v>
      </c>
      <c r="B57" s="11">
        <v>5</v>
      </c>
      <c r="C57" s="11">
        <v>1</v>
      </c>
      <c r="D57" s="11">
        <v>5</v>
      </c>
      <c r="E57" s="11">
        <v>5</v>
      </c>
      <c r="F57" s="11">
        <v>1</v>
      </c>
      <c r="G57" s="11">
        <v>5</v>
      </c>
    </row>
    <row r="60" spans="1:7" x14ac:dyDescent="0.25">
      <c r="A60" s="9" t="s">
        <v>106</v>
      </c>
      <c r="B60" s="19">
        <f>B48^B39*C48^B40*D48^B41*E48^B42*F48^B43*G48^B44</f>
        <v>5.0862993739916247</v>
      </c>
      <c r="D60" s="3" t="s">
        <v>116</v>
      </c>
      <c r="E60" s="15">
        <f>B60/(B60+B61+B62+B63+B64+B65+B66+B67+B68+B69)</f>
        <v>0.11312107931880652</v>
      </c>
    </row>
    <row r="61" spans="1:7" x14ac:dyDescent="0.25">
      <c r="A61" s="9" t="s">
        <v>107</v>
      </c>
      <c r="B61" s="19">
        <f>B49^B39*C49^B40*D49^B41*E49^B42*F49^B43*G49^B44</f>
        <v>3.7814296114134556</v>
      </c>
      <c r="D61" s="3" t="s">
        <v>117</v>
      </c>
      <c r="E61" s="15">
        <f>B61/(B60+B61+B62+B63+B64+B65+B66+B67+B68+B69)</f>
        <v>8.4100318828753559E-2</v>
      </c>
    </row>
    <row r="62" spans="1:7" x14ac:dyDescent="0.25">
      <c r="A62" s="9" t="s">
        <v>108</v>
      </c>
      <c r="B62" s="19">
        <f>B50^B39*C50^B40*D50^B41*E50^B42*F50^B43*G50^B44</f>
        <v>5.1713191081857097</v>
      </c>
      <c r="D62" s="3" t="s">
        <v>118</v>
      </c>
      <c r="E62" s="15">
        <f>B62/(B60+B61+B62+B63+B64+B65+B66+B67+B68+B69)</f>
        <v>0.11501194798151469</v>
      </c>
    </row>
    <row r="63" spans="1:7" x14ac:dyDescent="0.25">
      <c r="A63" s="9" t="s">
        <v>109</v>
      </c>
      <c r="B63" s="19">
        <f>B51^B39*C51^B40*D51^B41*E51^B42*F51^B43*G51^B44</f>
        <v>5.7287933402738238</v>
      </c>
      <c r="D63" s="3" t="s">
        <v>119</v>
      </c>
      <c r="E63" s="15">
        <f>B63/(B60+B61+B62+B63+B64+B65+B66+B67+B68+B69)</f>
        <v>0.12741037013273393</v>
      </c>
    </row>
    <row r="64" spans="1:7" x14ac:dyDescent="0.25">
      <c r="A64" s="9" t="s">
        <v>110</v>
      </c>
      <c r="B64" s="19">
        <f>B52^B39*C52^B40*D52^B41*E52^B42*F52^B43*G52^B44</f>
        <v>5.7287933402738238</v>
      </c>
      <c r="D64" s="3" t="s">
        <v>120</v>
      </c>
      <c r="E64" s="15">
        <f>B64/(B60+B61+B62+B63+B64+B65+B66+B67+B68+B69)</f>
        <v>0.12741037013273393</v>
      </c>
    </row>
    <row r="65" spans="1:5" x14ac:dyDescent="0.25">
      <c r="A65" s="9" t="s">
        <v>111</v>
      </c>
      <c r="B65" s="19">
        <f>B53^B39*C53^B40*D53^B41*E53^B42*F53^B43*G53^B44</f>
        <v>3.9526035082647746</v>
      </c>
      <c r="D65" s="3" t="s">
        <v>121</v>
      </c>
      <c r="E65" s="15">
        <f>B65/(B60+B61+B62+B63+B64+B65+B66+B67+B68+B69)</f>
        <v>8.7907286240471449E-2</v>
      </c>
    </row>
    <row r="66" spans="1:5" x14ac:dyDescent="0.25">
      <c r="A66" s="9" t="s">
        <v>112</v>
      </c>
      <c r="B66" s="19">
        <f>B54^B39*C54^B40*D54^B41*E54^B42*F54^B43*G54^B44</f>
        <v>4.9218805793102298</v>
      </c>
      <c r="D66" s="3" t="s">
        <v>122</v>
      </c>
      <c r="E66" s="15">
        <f>B66/(B60+B61+B62+B63+B64+B65+B66+B67+B68+B69)</f>
        <v>0.10946434774501002</v>
      </c>
    </row>
    <row r="67" spans="1:5" x14ac:dyDescent="0.25">
      <c r="A67" s="9" t="s">
        <v>113</v>
      </c>
      <c r="B67" s="19">
        <f>B55^B39*C55^B40*D55^B41*E55^B42*F55^B43*G55^B44</f>
        <v>3.485395424725287</v>
      </c>
      <c r="D67" s="3" t="s">
        <v>123</v>
      </c>
      <c r="E67" s="15">
        <f>B67/(B60+B61+B62+B63+B64+B65+B66+B67+B68+B69)</f>
        <v>7.7516414844519488E-2</v>
      </c>
    </row>
    <row r="68" spans="1:5" x14ac:dyDescent="0.25">
      <c r="A68" s="9" t="s">
        <v>114</v>
      </c>
      <c r="B68" s="19">
        <f>B56^B39*C56^B40*D56^B41*E56^B42*F56^B43*G56^B44</f>
        <v>4.0595969928365925</v>
      </c>
      <c r="D68" s="3" t="s">
        <v>124</v>
      </c>
      <c r="E68" s="15">
        <f>B68/(B60+B61+B62+B63+B64+B65+B66+B67+B68+B69)</f>
        <v>9.0286858806870693E-2</v>
      </c>
    </row>
    <row r="69" spans="1:5" x14ac:dyDescent="0.25">
      <c r="A69" s="9" t="s">
        <v>115</v>
      </c>
      <c r="B69" s="19">
        <f>B57^B39*C57^B40*D57^B41*E57^B42*F57^B43*G57^B44</f>
        <v>3.0472094795111486</v>
      </c>
      <c r="D69" s="3" t="s">
        <v>125</v>
      </c>
      <c r="E69" s="15">
        <f>B69/(B60+B61+B62+B63+B64+B65+B66+B67+B68+B69)</f>
        <v>6.7771005968585638E-2</v>
      </c>
    </row>
  </sheetData>
  <mergeCells count="8">
    <mergeCell ref="D32:E32"/>
    <mergeCell ref="B46:G46"/>
    <mergeCell ref="C1:J1"/>
    <mergeCell ref="A24:B24"/>
    <mergeCell ref="D24:E24"/>
    <mergeCell ref="G24:H24"/>
    <mergeCell ref="J24:K24"/>
    <mergeCell ref="A31:B3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rafiulfajar970@gmail.com</dc:creator>
  <cp:lastModifiedBy>rafiulfajar970@gmail.com</cp:lastModifiedBy>
  <dcterms:created xsi:type="dcterms:W3CDTF">2023-10-31T02:18:27Z</dcterms:created>
  <dcterms:modified xsi:type="dcterms:W3CDTF">2023-10-31T05:09:33Z</dcterms:modified>
</cp:coreProperties>
</file>