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AKHIR\"/>
    </mc:Choice>
  </mc:AlternateContent>
  <xr:revisionPtr revIDLastSave="0" documentId="13_ncr:1_{0E614EB8-A092-45BC-B830-494A5F0CD77D}" xr6:coauthVersionLast="40" xr6:coauthVersionMax="40" xr10:uidLastSave="{00000000-0000-0000-0000-000000000000}"/>
  <bookViews>
    <workbookView xWindow="0" yWindow="0" windowWidth="20490" windowHeight="8130" tabRatio="821" firstSheet="5" activeTab="11" xr2:uid="{0C4D20C3-7DBA-4734-AE5A-989AF3C63831}"/>
  </bookViews>
  <sheets>
    <sheet name="datasupplier" sheetId="1" r:id="rId1"/>
    <sheet name="golongan_obat" sheetId="2" r:id="rId2"/>
    <sheet name="industrifarmasi" sheetId="3" r:id="rId3"/>
    <sheet name="jenis_obat" sheetId="4" r:id="rId4"/>
    <sheet name="kategori_obat" sheetId="5" r:id="rId5"/>
    <sheet name="satuan" sheetId="6" r:id="rId6"/>
    <sheet name="user" sheetId="7" r:id="rId7"/>
    <sheet name="data_pegawai" sheetId="17" r:id="rId8"/>
    <sheet name="data_obat" sheetId="8" r:id="rId9"/>
    <sheet name="surat_pesan" sheetId="9" r:id="rId10"/>
    <sheet name="minimal_stok" sheetId="18" r:id="rId11"/>
    <sheet name="barang_masuk" sheetId="10" r:id="rId12"/>
    <sheet name="barang_keluar" sheetId="11" r:id="rId13"/>
    <sheet name="permintaan_barang" sheetId="13" r:id="rId14"/>
    <sheet name="retur_supplier" sheetId="19" r:id="rId15"/>
    <sheet name="Analisis Laporan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9" l="1"/>
  <c r="H17" i="9"/>
  <c r="F18" i="9"/>
  <c r="F17" i="9"/>
  <c r="E18" i="9"/>
  <c r="E17" i="9"/>
  <c r="D18" i="9"/>
  <c r="D17" i="9"/>
  <c r="C18" i="9"/>
  <c r="C17" i="9"/>
  <c r="D11" i="18"/>
  <c r="D10" i="18"/>
  <c r="C11" i="18"/>
  <c r="C10" i="18"/>
  <c r="B11" i="18"/>
  <c r="B10" i="18"/>
  <c r="F20" i="8"/>
  <c r="E20" i="8"/>
  <c r="D20" i="8"/>
  <c r="D19" i="8"/>
  <c r="C20" i="8"/>
  <c r="C19" i="8"/>
  <c r="B20" i="8"/>
  <c r="B19" i="8"/>
  <c r="F19" i="8"/>
  <c r="E19" i="8"/>
  <c r="H28" i="16" l="1"/>
  <c r="G28" i="16"/>
  <c r="E28" i="16"/>
  <c r="J23" i="16"/>
  <c r="H23" i="16"/>
  <c r="I23" i="16"/>
  <c r="G23" i="16"/>
  <c r="F23" i="16"/>
  <c r="I18" i="16"/>
  <c r="I17" i="16"/>
  <c r="I16" i="16"/>
  <c r="J18" i="16"/>
  <c r="J17" i="16"/>
  <c r="J16" i="16"/>
  <c r="H18" i="16"/>
  <c r="H17" i="16"/>
  <c r="H16" i="16"/>
  <c r="F18" i="16"/>
  <c r="F17" i="16"/>
  <c r="F16" i="16"/>
  <c r="L12" i="16"/>
  <c r="L11" i="16"/>
  <c r="L10" i="16"/>
  <c r="K12" i="16"/>
  <c r="K11" i="16"/>
  <c r="J12" i="16"/>
  <c r="J11" i="16"/>
  <c r="J10" i="16"/>
  <c r="K10" i="16"/>
  <c r="I4" i="16"/>
</calcChain>
</file>

<file path=xl/sharedStrings.xml><?xml version="1.0" encoding="utf-8"?>
<sst xmlns="http://schemas.openxmlformats.org/spreadsheetml/2006/main" count="983" uniqueCount="288">
  <si>
    <t>Column</t>
  </si>
  <si>
    <t>Type</t>
  </si>
  <si>
    <t>Null</t>
  </si>
  <si>
    <t>Default</t>
  </si>
  <si>
    <t>Links to</t>
  </si>
  <si>
    <t>Comments</t>
  </si>
  <si>
    <t>MIME</t>
  </si>
  <si>
    <t>int(20)</t>
  </si>
  <si>
    <t>No</t>
  </si>
  <si>
    <t>nama_supplier</t>
  </si>
  <si>
    <t>varchar(30)</t>
  </si>
  <si>
    <t>alamat</t>
  </si>
  <si>
    <t>kota</t>
  </si>
  <si>
    <t>no_telp</t>
  </si>
  <si>
    <t>varchar(20)</t>
  </si>
  <si>
    <r>
      <t>id_supplier </t>
    </r>
    <r>
      <rPr>
        <i/>
        <sz val="12"/>
        <color rgb="FF000000"/>
        <rFont val="Times New Roman"/>
        <family val="1"/>
      </rPr>
      <t>(Primary)</t>
    </r>
  </si>
  <si>
    <t>nama_golongan_obat</t>
  </si>
  <si>
    <r>
      <t>id_golongan_obat </t>
    </r>
    <r>
      <rPr>
        <i/>
        <sz val="12"/>
        <color rgb="FF000000"/>
        <rFont val="Times New Roman"/>
        <family val="1"/>
      </rPr>
      <t>(Primary)</t>
    </r>
  </si>
  <si>
    <t>nama_industri</t>
  </si>
  <si>
    <t>varchar(50)</t>
  </si>
  <si>
    <r>
      <t>id_industri </t>
    </r>
    <r>
      <rPr>
        <i/>
        <sz val="12"/>
        <color rgb="FF000000"/>
        <rFont val="Times New Roman"/>
        <family val="1"/>
      </rPr>
      <t>(Primary)</t>
    </r>
  </si>
  <si>
    <t>nama_jenis_obat</t>
  </si>
  <si>
    <t>keterangan</t>
  </si>
  <si>
    <t>varchar(100)</t>
  </si>
  <si>
    <r>
      <t>id_jenis_obat </t>
    </r>
    <r>
      <rPr>
        <i/>
        <sz val="12"/>
        <color rgb="FF000000"/>
        <rFont val="Times New Roman"/>
        <family val="1"/>
      </rPr>
      <t>(Primary)</t>
    </r>
  </si>
  <si>
    <t>nama_kategori_obat</t>
  </si>
  <si>
    <r>
      <t>id_kategori_obat </t>
    </r>
    <r>
      <rPr>
        <i/>
        <sz val="12"/>
        <color rgb="FF000000"/>
        <rFont val="Times New Roman"/>
        <family val="1"/>
      </rPr>
      <t>(Primary)</t>
    </r>
  </si>
  <si>
    <t>kode_satuan</t>
  </si>
  <si>
    <t>nama_satuan</t>
  </si>
  <si>
    <r>
      <t>id_satuan </t>
    </r>
    <r>
      <rPr>
        <i/>
        <sz val="12"/>
        <color rgb="FF000000"/>
        <rFont val="Times New Roman"/>
        <family val="1"/>
      </rPr>
      <t>(Primary)</t>
    </r>
  </si>
  <si>
    <t>nama_user</t>
  </si>
  <si>
    <t>varchar(45)</t>
  </si>
  <si>
    <t>username_user</t>
  </si>
  <si>
    <t>password_user</t>
  </si>
  <si>
    <t>varchar(32)</t>
  </si>
  <si>
    <t>keterangan_user</t>
  </si>
  <si>
    <t>text</t>
  </si>
  <si>
    <t>status_user</t>
  </si>
  <si>
    <t>enum('Admin')</t>
  </si>
  <si>
    <t>desa_kelurahan_user</t>
  </si>
  <si>
    <t>kecamatan_user</t>
  </si>
  <si>
    <t>kabupaten_kota_user</t>
  </si>
  <si>
    <t>provinsi_user</t>
  </si>
  <si>
    <t>negara_user</t>
  </si>
  <si>
    <t>rt_user</t>
  </si>
  <si>
    <t>varchar(3)</t>
  </si>
  <si>
    <t>rw_user</t>
  </si>
  <si>
    <t>created_at</t>
  </si>
  <si>
    <t>timestamp</t>
  </si>
  <si>
    <t>CURRENT_TIMESTAMP</t>
  </si>
  <si>
    <t>updated_at</t>
  </si>
  <si>
    <t>0000-00-00 00:00:00</t>
  </si>
  <si>
    <r>
      <t>id_user </t>
    </r>
    <r>
      <rPr>
        <i/>
        <sz val="12"/>
        <color rgb="FF000000"/>
        <rFont val="Times New Roman"/>
        <family val="1"/>
      </rPr>
      <t>(Primary)</t>
    </r>
  </si>
  <si>
    <t>kode_barang</t>
  </si>
  <si>
    <t>id_satuan</t>
  </si>
  <si>
    <t>Yes</t>
  </si>
  <si>
    <t>NULL</t>
  </si>
  <si>
    <t>satuan -&gt; id_satuan</t>
  </si>
  <si>
    <t>id_industri</t>
  </si>
  <si>
    <t>industrifarmasi -&gt; id_industri</t>
  </si>
  <si>
    <t>id_jenis_obat</t>
  </si>
  <si>
    <t>jenis_obat -&gt; id_jenis_obat</t>
  </si>
  <si>
    <t>id_kategori_obat</t>
  </si>
  <si>
    <t>kategori_obat -&gt; id_kategori_obat</t>
  </si>
  <si>
    <t>id_golongan_obat</t>
  </si>
  <si>
    <t>golongan_obat -&gt; id_golongan_obat</t>
  </si>
  <si>
    <t>nama_barang</t>
  </si>
  <si>
    <t>letak_barang</t>
  </si>
  <si>
    <t>kapasitas</t>
  </si>
  <si>
    <t>stok_minimal</t>
  </si>
  <si>
    <r>
      <t>id_obat_alkes </t>
    </r>
    <r>
      <rPr>
        <i/>
        <sz val="12"/>
        <color rgb="FF000000"/>
        <rFont val="Times New Roman"/>
        <family val="1"/>
      </rPr>
      <t>(Primary)</t>
    </r>
  </si>
  <si>
    <t>no_pesan</t>
  </si>
  <si>
    <t>id_supplier</t>
  </si>
  <si>
    <t>int(30)</t>
  </si>
  <si>
    <t>datasupplier -&gt; id_supplier</t>
  </si>
  <si>
    <t>id_obat_alkes</t>
  </si>
  <si>
    <t>data_obat -&gt; id_obat_alkes</t>
  </si>
  <si>
    <t>tanggal</t>
  </si>
  <si>
    <t>departemen</t>
  </si>
  <si>
    <t>jumlah</t>
  </si>
  <si>
    <t>surat_pesan_status -&gt; id_status</t>
  </si>
  <si>
    <r>
      <t>id_surat_pesan </t>
    </r>
    <r>
      <rPr>
        <i/>
        <sz val="12"/>
        <color rgb="FF000000"/>
        <rFont val="Times New Roman"/>
        <family val="1"/>
      </rPr>
      <t>(Primary)</t>
    </r>
  </si>
  <si>
    <t>no_barang_masuk</t>
  </si>
  <si>
    <t>no_faktur</t>
  </si>
  <si>
    <t>tanggal_datang</t>
  </si>
  <si>
    <t>tanggal_faktur</t>
  </si>
  <si>
    <t>jatuh_tempo</t>
  </si>
  <si>
    <t>no_batch</t>
  </si>
  <si>
    <t>kadaluwarsa</t>
  </si>
  <si>
    <t>harga_beli</t>
  </si>
  <si>
    <t>diskon</t>
  </si>
  <si>
    <t>total_tagihan</t>
  </si>
  <si>
    <r>
      <t>id_barang_masuk </t>
    </r>
    <r>
      <rPr>
        <i/>
        <sz val="12"/>
        <color rgb="FF000000"/>
        <rFont val="Times New Roman"/>
        <family val="1"/>
      </rPr>
      <t>(Primary)</t>
    </r>
  </si>
  <si>
    <t>no_keluar</t>
  </si>
  <si>
    <r>
      <t>id_barang_keluar </t>
    </r>
    <r>
      <rPr>
        <i/>
        <sz val="12"/>
        <color rgb="FF000000"/>
        <rFont val="Times New Roman"/>
        <family val="1"/>
      </rPr>
      <t>(Primary)</t>
    </r>
  </si>
  <si>
    <t>no_permintaan_barang</t>
  </si>
  <si>
    <t>jumlah_realisasi</t>
  </si>
  <si>
    <r>
      <t>id_permintaan_barang </t>
    </r>
    <r>
      <rPr>
        <i/>
        <sz val="12"/>
        <color rgb="FF000000"/>
        <rFont val="Times New Roman"/>
        <family val="1"/>
      </rPr>
      <t>(Primary)</t>
    </r>
  </si>
  <si>
    <t>No.</t>
  </si>
  <si>
    <t>APL</t>
  </si>
  <si>
    <t>Jl. R.A Kartini</t>
  </si>
  <si>
    <t>Kendari</t>
  </si>
  <si>
    <t>AAM</t>
  </si>
  <si>
    <t>Jl. Muhammadiyah</t>
  </si>
  <si>
    <t>Magelang</t>
  </si>
  <si>
    <t>ENSEVAL</t>
  </si>
  <si>
    <t>Jl. Garuda</t>
  </si>
  <si>
    <t>Surabaya</t>
  </si>
  <si>
    <t>AKM</t>
  </si>
  <si>
    <t>Jl. Gatot Subroto</t>
  </si>
  <si>
    <t>Blitar</t>
  </si>
  <si>
    <t>Non Psiko</t>
  </si>
  <si>
    <t>Obat Bebas</t>
  </si>
  <si>
    <t>Psikotroprika</t>
  </si>
  <si>
    <t>Kimia Farma</t>
  </si>
  <si>
    <t>Jl. Soekarno Hatta</t>
  </si>
  <si>
    <t>Malang</t>
  </si>
  <si>
    <t>Kalbe</t>
  </si>
  <si>
    <t>Jl. Beji</t>
  </si>
  <si>
    <t>Pasuruan</t>
  </si>
  <si>
    <t>Ada Farma</t>
  </si>
  <si>
    <t>Jl. Veteran</t>
  </si>
  <si>
    <t>Keterangan</t>
  </si>
  <si>
    <t>Alkes Habis Pakai</t>
  </si>
  <si>
    <t>Oles, Tetes</t>
  </si>
  <si>
    <t>Alkes Non Habis Pakai</t>
  </si>
  <si>
    <t>-</t>
  </si>
  <si>
    <t>Obat Luar</t>
  </si>
  <si>
    <t>K01</t>
  </si>
  <si>
    <t>Formularioum</t>
  </si>
  <si>
    <t>K02</t>
  </si>
  <si>
    <t>Non Formularioum</t>
  </si>
  <si>
    <t>AMP</t>
  </si>
  <si>
    <t>Ampul</t>
  </si>
  <si>
    <t>BTL</t>
  </si>
  <si>
    <t>Botol</t>
  </si>
  <si>
    <t>BOX</t>
  </si>
  <si>
    <t>Box/Dus/Kotak</t>
  </si>
  <si>
    <t>Status</t>
  </si>
  <si>
    <t>admin dhea</t>
  </si>
  <si>
    <t>admin</t>
  </si>
  <si>
    <t>wildan</t>
  </si>
  <si>
    <t>adminwildan</t>
  </si>
  <si>
    <t>Admin</t>
  </si>
  <si>
    <t>Kode Barang</t>
  </si>
  <si>
    <t>Nama Barang</t>
  </si>
  <si>
    <t>Kategori</t>
  </si>
  <si>
    <t>Golongan</t>
  </si>
  <si>
    <t>B000000552</t>
  </si>
  <si>
    <t>AB-Vask 5mg</t>
  </si>
  <si>
    <t>Gudang</t>
  </si>
  <si>
    <t>Infus</t>
  </si>
  <si>
    <t>B000001597</t>
  </si>
  <si>
    <t>Akilen</t>
  </si>
  <si>
    <t>No. Pesan</t>
  </si>
  <si>
    <t>Tanggal</t>
  </si>
  <si>
    <t>Supplier</t>
  </si>
  <si>
    <t>Pegawai</t>
  </si>
  <si>
    <t>Departemen</t>
  </si>
  <si>
    <t>Satuan Beli</t>
  </si>
  <si>
    <t>Satuan</t>
  </si>
  <si>
    <t>Jumlah</t>
  </si>
  <si>
    <t>SP000001</t>
  </si>
  <si>
    <t>Eko Cahyono</t>
  </si>
  <si>
    <t>Laboratorium</t>
  </si>
  <si>
    <t>Bungkus</t>
  </si>
  <si>
    <t>Sudah Dipesan</t>
  </si>
  <si>
    <t>SP000002</t>
  </si>
  <si>
    <t>Lintang Permana</t>
  </si>
  <si>
    <t>Gudang Farmasi</t>
  </si>
  <si>
    <t>SP000003</t>
  </si>
  <si>
    <t>No. Barang Masuk</t>
  </si>
  <si>
    <t>No. Faktur</t>
  </si>
  <si>
    <t>Tanggal Datang</t>
  </si>
  <si>
    <t>Tanggal Faktur</t>
  </si>
  <si>
    <t>Jatuh Tempo</t>
  </si>
  <si>
    <t>No. Batch</t>
  </si>
  <si>
    <t>Exp</t>
  </si>
  <si>
    <t>Harga Beli</t>
  </si>
  <si>
    <t>Diskon</t>
  </si>
  <si>
    <t>Total Tagihan</t>
  </si>
  <si>
    <t>BM0001</t>
  </si>
  <si>
    <t>BM0002</t>
  </si>
  <si>
    <t>BM0003</t>
  </si>
  <si>
    <t>Alfiani Fadhilatul</t>
  </si>
  <si>
    <t>No. Keluar</t>
  </si>
  <si>
    <t>Tgl</t>
  </si>
  <si>
    <t>BK0001</t>
  </si>
  <si>
    <t>Irsyad W</t>
  </si>
  <si>
    <t>BK0002</t>
  </si>
  <si>
    <t>Radiologi</t>
  </si>
  <si>
    <t>BK0003</t>
  </si>
  <si>
    <t>No. Permintaan</t>
  </si>
  <si>
    <t>Jenis Barang</t>
  </si>
  <si>
    <t>Rencana</t>
  </si>
  <si>
    <t>Realisasi</t>
  </si>
  <si>
    <t>PB0001</t>
  </si>
  <si>
    <t>Apotek</t>
  </si>
  <si>
    <t>BKS</t>
  </si>
  <si>
    <t>21232f297a57a5a743894a0e4a801fc3</t>
  </si>
  <si>
    <t>lowokwaru</t>
  </si>
  <si>
    <t>ketawanggede</t>
  </si>
  <si>
    <t>malang</t>
  </si>
  <si>
    <t>jawa timur</t>
  </si>
  <si>
    <t>indonesia</t>
  </si>
  <si>
    <t>1102182e5c6f1980a10ffbc90656fcc1</t>
  </si>
  <si>
    <t>Kutorejo</t>
  </si>
  <si>
    <t>Kuti</t>
  </si>
  <si>
    <t>Jawa Timur</t>
  </si>
  <si>
    <t>Indonesia</t>
  </si>
  <si>
    <t>Data Surat Pesan</t>
  </si>
  <si>
    <t>Data Penerimaan Barang</t>
  </si>
  <si>
    <t>Data Pendistribusian Barang</t>
  </si>
  <si>
    <t>Data Permintaan Barang</t>
  </si>
  <si>
    <t>#</t>
  </si>
  <si>
    <t>Name</t>
  </si>
  <si>
    <t>Collation</t>
  </si>
  <si>
    <t>Attributes</t>
  </si>
  <si>
    <t>Extra</t>
  </si>
  <si>
    <t>id_pegawai</t>
  </si>
  <si>
    <t>None</t>
  </si>
  <si>
    <t>AUTO_INCREMENT</t>
  </si>
  <si>
    <t>nama_pegawai</t>
  </si>
  <si>
    <t>latin1_swedish_ci</t>
  </si>
  <si>
    <t>jenis_kelamin</t>
  </si>
  <si>
    <t>enum('L', 'P')</t>
  </si>
  <si>
    <t>gol_darah</t>
  </si>
  <si>
    <t>enum('A', 'B', 'AB', 'O', '-')</t>
  </si>
  <si>
    <t>tempat_lahir</t>
  </si>
  <si>
    <t>tanggal_lahir</t>
  </si>
  <si>
    <t>date</t>
  </si>
  <si>
    <t>agama</t>
  </si>
  <si>
    <t>enum('Islam', 'Kristen', 'Katolik', 'Hindhu', 'Bud...</t>
  </si>
  <si>
    <t>status</t>
  </si>
  <si>
    <t>enum('Menikah', 'Belum Menikah')</t>
  </si>
  <si>
    <t>kode_jabatan</t>
  </si>
  <si>
    <t>nama_jabatan</t>
  </si>
  <si>
    <t>Cherry Blossom</t>
  </si>
  <si>
    <t>P</t>
  </si>
  <si>
    <t>B</t>
  </si>
  <si>
    <t>Islam</t>
  </si>
  <si>
    <t>Belum Menikah</t>
  </si>
  <si>
    <t>Perawat</t>
  </si>
  <si>
    <t>Lavender</t>
  </si>
  <si>
    <t>A</t>
  </si>
  <si>
    <t>Apoteker</t>
  </si>
  <si>
    <t>Prunus</t>
  </si>
  <si>
    <t>Anindia Fridia</t>
  </si>
  <si>
    <t>O</t>
  </si>
  <si>
    <t>IT Support</t>
  </si>
  <si>
    <t>id_minimal_stok</t>
  </si>
  <si>
    <t>data_pegawai -&gt; id_pegawai</t>
  </si>
  <si>
    <t>minimal_stok -&gt; id_minimal_stok</t>
  </si>
  <si>
    <t>radiologi</t>
  </si>
  <si>
    <t>89uh74854</t>
  </si>
  <si>
    <t>PB0002</t>
  </si>
  <si>
    <t>IT</t>
  </si>
  <si>
    <t>no_retur</t>
  </si>
  <si>
    <t>harga_retur</t>
  </si>
  <si>
    <t>jml_retur</t>
  </si>
  <si>
    <t>sub_retur</t>
  </si>
  <si>
    <r>
      <t>id_retur_supplier </t>
    </r>
    <r>
      <rPr>
        <i/>
        <sz val="12"/>
        <color rgb="FF000000"/>
        <rFont val="Calibri"/>
        <family val="2"/>
        <scheme val="minor"/>
      </rPr>
      <t>(Primary)</t>
    </r>
  </si>
  <si>
    <t>RS00001</t>
  </si>
  <si>
    <t>Data Retur ke Supplier</t>
  </si>
  <si>
    <t xml:space="preserve">No. Retur </t>
  </si>
  <si>
    <t>Harga Retur</t>
  </si>
  <si>
    <t>Jumlah Retur</t>
  </si>
  <si>
    <t>Subtotal Retur</t>
  </si>
  <si>
    <t>Kadaluwarsa</t>
  </si>
  <si>
    <t>2019-31-31</t>
  </si>
  <si>
    <t>S000002</t>
  </si>
  <si>
    <t>S000003</t>
  </si>
  <si>
    <t>S000004</t>
  </si>
  <si>
    <t>G000003</t>
  </si>
  <si>
    <t>G000004</t>
  </si>
  <si>
    <t>G000005</t>
  </si>
  <si>
    <t>ID000003</t>
  </si>
  <si>
    <t>ID000004</t>
  </si>
  <si>
    <t>ID000005</t>
  </si>
  <si>
    <t>J000002</t>
  </si>
  <si>
    <t>J000003</t>
  </si>
  <si>
    <t>J000004</t>
  </si>
  <si>
    <t>J000005</t>
  </si>
  <si>
    <t>ST000002</t>
  </si>
  <si>
    <t>ST000003</t>
  </si>
  <si>
    <t>ST000004</t>
  </si>
  <si>
    <t>ST000005</t>
  </si>
  <si>
    <t>Dipesan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</si>
</sst>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FDFDF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readingOrder="1"/>
    </xf>
    <xf numFmtId="0" fontId="2" fillId="2" borderId="1" xfId="0" applyFont="1" applyFill="1" applyBorder="1" applyAlignment="1">
      <alignment vertical="center" wrapText="1"/>
    </xf>
    <xf numFmtId="0" fontId="4" fillId="2" borderId="5" xfId="0" applyFont="1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0" borderId="0" xfId="0" applyFont="1"/>
    <xf numFmtId="0" fontId="2" fillId="2" borderId="1" xfId="0" applyFont="1" applyFill="1" applyBorder="1" applyAlignment="1">
      <alignment vertical="center" wrapText="1" readingOrder="1"/>
    </xf>
    <xf numFmtId="0" fontId="3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top" wrapText="1"/>
    </xf>
    <xf numFmtId="0" fontId="6" fillId="0" borderId="0" xfId="0" applyFont="1"/>
    <xf numFmtId="14" fontId="6" fillId="4" borderId="7" xfId="0" applyNumberFormat="1" applyFont="1" applyFill="1" applyBorder="1" applyAlignment="1">
      <alignment vertical="top" wrapText="1"/>
    </xf>
    <xf numFmtId="14" fontId="6" fillId="0" borderId="7" xfId="0" applyNumberFormat="1" applyFont="1" applyBorder="1" applyAlignment="1">
      <alignment vertical="top" wrapText="1"/>
    </xf>
    <xf numFmtId="0" fontId="6" fillId="0" borderId="7" xfId="0" applyFont="1" applyBorder="1"/>
    <xf numFmtId="14" fontId="6" fillId="2" borderId="7" xfId="0" applyNumberFormat="1" applyFont="1" applyFill="1" applyBorder="1" applyAlignment="1">
      <alignment vertical="top" wrapText="1"/>
    </xf>
    <xf numFmtId="0" fontId="2" fillId="2" borderId="8" xfId="0" applyFont="1" applyFill="1" applyBorder="1" applyAlignment="1">
      <alignment vertical="center"/>
    </xf>
    <xf numFmtId="0" fontId="4" fillId="0" borderId="7" xfId="0" applyFont="1" applyBorder="1"/>
    <xf numFmtId="22" fontId="4" fillId="0" borderId="7" xfId="0" applyNumberFormat="1" applyFont="1" applyBorder="1"/>
    <xf numFmtId="0" fontId="0" fillId="0" borderId="7" xfId="0" applyBorder="1"/>
    <xf numFmtId="14" fontId="0" fillId="0" borderId="7" xfId="0" applyNumberFormat="1" applyBorder="1"/>
    <xf numFmtId="22" fontId="0" fillId="0" borderId="7" xfId="0" applyNumberFormat="1" applyBorder="1"/>
    <xf numFmtId="0" fontId="2" fillId="2" borderId="7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readingOrder="1"/>
    </xf>
    <xf numFmtId="0" fontId="2" fillId="2" borderId="0" xfId="0" applyFont="1" applyFill="1" applyBorder="1" applyAlignment="1">
      <alignment vertical="center" wrapText="1"/>
    </xf>
    <xf numFmtId="0" fontId="4" fillId="2" borderId="0" xfId="0" applyFont="1" applyFill="1" applyBorder="1"/>
    <xf numFmtId="0" fontId="5" fillId="0" borderId="0" xfId="0" applyFont="1"/>
    <xf numFmtId="0" fontId="5" fillId="0" borderId="9" xfId="0" applyFont="1" applyBorder="1" applyAlignment="1">
      <alignment horizontal="left"/>
    </xf>
    <xf numFmtId="0" fontId="6" fillId="4" borderId="10" xfId="0" applyFont="1" applyFill="1" applyBorder="1" applyAlignment="1">
      <alignment vertical="top"/>
    </xf>
    <xf numFmtId="0" fontId="6" fillId="0" borderId="10" xfId="0" applyFont="1" applyBorder="1" applyAlignment="1">
      <alignment vertical="top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0" fillId="2" borderId="6" xfId="0" applyFill="1" applyBorder="1"/>
    <xf numFmtId="0" fontId="10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right" vertical="center" wrapText="1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3" fillId="2" borderId="7" xfId="0" applyFont="1" applyFill="1" applyBorder="1"/>
    <xf numFmtId="0" fontId="7" fillId="2" borderId="8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 readingOrder="1"/>
    </xf>
    <xf numFmtId="0" fontId="2" fillId="2" borderId="8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 readingOrder="1"/>
    </xf>
    <xf numFmtId="0" fontId="2" fillId="2" borderId="13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  <xf numFmtId="0" fontId="2" fillId="2" borderId="2" xfId="0" applyFont="1" applyFill="1" applyBorder="1" applyAlignment="1">
      <alignment vertical="center"/>
    </xf>
    <xf numFmtId="22" fontId="0" fillId="0" borderId="15" xfId="0" applyNumberFormat="1" applyBorder="1"/>
    <xf numFmtId="0" fontId="2" fillId="2" borderId="1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readingOrder="1"/>
    </xf>
    <xf numFmtId="0" fontId="15" fillId="2" borderId="1" xfId="0" applyFont="1" applyFill="1" applyBorder="1" applyAlignment="1">
      <alignment vertical="center" wrapText="1"/>
    </xf>
    <xf numFmtId="14" fontId="6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" name="Picture 1" descr="Primary">
          <a:extLst>
            <a:ext uri="{FF2B5EF4-FFF2-40B4-BE49-F238E27FC236}">
              <a16:creationId xmlns:a16="http://schemas.microsoft.com/office/drawing/2014/main" id="{FEF9624C-0097-4036-9C27-DB7C0325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" name="Picture 1" descr="Primary">
          <a:extLst>
            <a:ext uri="{FF2B5EF4-FFF2-40B4-BE49-F238E27FC236}">
              <a16:creationId xmlns:a16="http://schemas.microsoft.com/office/drawing/2014/main" id="{3DB93057-6187-42C4-9541-4649BCFA7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" name="Picture 2" descr="Index">
          <a:extLst>
            <a:ext uri="{FF2B5EF4-FFF2-40B4-BE49-F238E27FC236}">
              <a16:creationId xmlns:a16="http://schemas.microsoft.com/office/drawing/2014/main" id="{D905A35B-3278-4928-AF12-13A042B7E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Index">
          <a:extLst>
            <a:ext uri="{FF2B5EF4-FFF2-40B4-BE49-F238E27FC236}">
              <a16:creationId xmlns:a16="http://schemas.microsoft.com/office/drawing/2014/main" id="{7B9D7B48-05F8-45A7-A7B2-88C26BE8C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" name="Picture 4" descr="Index">
          <a:extLst>
            <a:ext uri="{FF2B5EF4-FFF2-40B4-BE49-F238E27FC236}">
              <a16:creationId xmlns:a16="http://schemas.microsoft.com/office/drawing/2014/main" id="{3198120F-CB21-4421-BE10-D1569F231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90FE-E276-45C0-A404-7766DDEFA88E}">
  <sheetPr>
    <tabColor rgb="FFFFFF00"/>
  </sheetPr>
  <dimension ref="A1:G15"/>
  <sheetViews>
    <sheetView workbookViewId="0">
      <selection activeCell="A13" sqref="A13"/>
    </sheetView>
  </sheetViews>
  <sheetFormatPr defaultRowHeight="15" x14ac:dyDescent="0.25"/>
  <cols>
    <col min="1" max="1" width="27" customWidth="1"/>
    <col min="2" max="2" width="17.42578125" customWidth="1"/>
    <col min="3" max="3" width="19" customWidth="1"/>
    <col min="4" max="4" width="12.5703125" customWidth="1"/>
  </cols>
  <sheetData>
    <row r="1" spans="1:7" ht="15.75" thickBot="1" x14ac:dyDescent="0.3">
      <c r="A1" s="1"/>
      <c r="B1" s="2"/>
      <c r="C1" s="2"/>
      <c r="D1" s="2"/>
      <c r="E1" s="2"/>
      <c r="F1" s="2"/>
      <c r="G1" s="3"/>
    </row>
    <row r="2" spans="1:7" ht="32.2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15</v>
      </c>
      <c r="B3" s="6" t="s">
        <v>10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9</v>
      </c>
      <c r="B4" s="6" t="s">
        <v>10</v>
      </c>
      <c r="C4" s="7" t="s">
        <v>8</v>
      </c>
      <c r="D4" s="5"/>
      <c r="E4" s="7"/>
      <c r="F4" s="7"/>
      <c r="G4" s="7"/>
    </row>
    <row r="5" spans="1:7" ht="16.5" thickBot="1" x14ac:dyDescent="0.3">
      <c r="A5" s="5" t="s">
        <v>11</v>
      </c>
      <c r="B5" s="6" t="s">
        <v>10</v>
      </c>
      <c r="C5" s="7" t="s">
        <v>8</v>
      </c>
      <c r="D5" s="5"/>
      <c r="E5" s="7"/>
      <c r="F5" s="7"/>
      <c r="G5" s="7"/>
    </row>
    <row r="6" spans="1:7" ht="16.5" thickBot="1" x14ac:dyDescent="0.3">
      <c r="A6" s="5" t="s">
        <v>12</v>
      </c>
      <c r="B6" s="6" t="s">
        <v>10</v>
      </c>
      <c r="C6" s="7" t="s">
        <v>8</v>
      </c>
      <c r="D6" s="5"/>
      <c r="E6" s="7"/>
      <c r="F6" s="7"/>
      <c r="G6" s="7"/>
    </row>
    <row r="7" spans="1:7" ht="16.5" thickBot="1" x14ac:dyDescent="0.3">
      <c r="A7" s="5" t="s">
        <v>13</v>
      </c>
      <c r="B7" s="6" t="s">
        <v>14</v>
      </c>
      <c r="C7" s="7" t="s">
        <v>8</v>
      </c>
      <c r="D7" s="8"/>
      <c r="E7" s="8"/>
      <c r="F7" s="8"/>
      <c r="G7" s="9"/>
    </row>
    <row r="11" spans="1:7" ht="15.75" x14ac:dyDescent="0.25">
      <c r="A11" s="32" t="s">
        <v>15</v>
      </c>
      <c r="B11" s="32" t="s">
        <v>9</v>
      </c>
      <c r="C11" s="32" t="s">
        <v>11</v>
      </c>
      <c r="D11" s="32" t="s">
        <v>12</v>
      </c>
      <c r="E11" s="32" t="s">
        <v>13</v>
      </c>
    </row>
    <row r="12" spans="1:7" x14ac:dyDescent="0.25">
      <c r="A12" s="29" t="s">
        <v>270</v>
      </c>
      <c r="B12" s="29" t="s">
        <v>99</v>
      </c>
      <c r="C12" s="29" t="s">
        <v>100</v>
      </c>
      <c r="D12" s="29" t="s">
        <v>101</v>
      </c>
      <c r="E12" s="29">
        <v>889789</v>
      </c>
    </row>
    <row r="13" spans="1:7" x14ac:dyDescent="0.25">
      <c r="A13" s="29" t="s">
        <v>271</v>
      </c>
      <c r="B13" s="29" t="s">
        <v>102</v>
      </c>
      <c r="C13" s="29" t="s">
        <v>103</v>
      </c>
      <c r="D13" s="29" t="s">
        <v>104</v>
      </c>
      <c r="E13" s="29">
        <v>567456</v>
      </c>
    </row>
    <row r="14" spans="1:7" x14ac:dyDescent="0.25">
      <c r="A14" s="29" t="s">
        <v>272</v>
      </c>
      <c r="B14" s="29" t="s">
        <v>105</v>
      </c>
      <c r="C14" s="29" t="s">
        <v>106</v>
      </c>
      <c r="D14" s="29" t="s">
        <v>107</v>
      </c>
      <c r="E14" s="29">
        <v>431431</v>
      </c>
    </row>
    <row r="15" spans="1:7" x14ac:dyDescent="0.25">
      <c r="A15" s="29" t="s">
        <v>272</v>
      </c>
      <c r="B15" s="29" t="s">
        <v>108</v>
      </c>
      <c r="C15" s="29" t="s">
        <v>109</v>
      </c>
      <c r="D15" s="29" t="s">
        <v>110</v>
      </c>
      <c r="E15" s="29">
        <v>789876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4F99-CB3F-4EBD-AADD-A02BD8B1F609}">
  <sheetPr>
    <tabColor rgb="FFFF0000"/>
  </sheetPr>
  <dimension ref="A1:L18"/>
  <sheetViews>
    <sheetView topLeftCell="B4" workbookViewId="0">
      <selection activeCell="J20" sqref="J20"/>
    </sheetView>
  </sheetViews>
  <sheetFormatPr defaultRowHeight="15" x14ac:dyDescent="0.25"/>
  <cols>
    <col min="1" max="1" width="30" customWidth="1"/>
    <col min="2" max="2" width="15.5703125" customWidth="1"/>
    <col min="3" max="3" width="16.42578125" customWidth="1"/>
    <col min="4" max="4" width="9.42578125" customWidth="1"/>
    <col min="5" max="5" width="36.85546875" customWidth="1"/>
    <col min="6" max="6" width="15.5703125" customWidth="1"/>
    <col min="7" max="7" width="17.140625" customWidth="1"/>
    <col min="10" max="10" width="15.42578125" customWidth="1"/>
    <col min="11" max="11" width="20.140625" customWidth="1"/>
    <col min="12" max="12" width="19" customWidth="1"/>
  </cols>
  <sheetData>
    <row r="1" spans="1:12" ht="16.5" thickBot="1" x14ac:dyDescent="0.3">
      <c r="A1" s="10"/>
      <c r="B1" s="11"/>
      <c r="C1" s="11"/>
      <c r="D1" s="11"/>
      <c r="E1" s="11"/>
      <c r="F1" s="11"/>
      <c r="G1" s="12"/>
    </row>
    <row r="2" spans="1:12" ht="16.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12" ht="16.5" thickBot="1" x14ac:dyDescent="0.3">
      <c r="A3" s="5" t="s">
        <v>81</v>
      </c>
      <c r="B3" s="6" t="s">
        <v>10</v>
      </c>
      <c r="C3" s="7" t="s">
        <v>8</v>
      </c>
      <c r="D3" s="5"/>
      <c r="E3" s="7"/>
      <c r="F3" s="7"/>
      <c r="G3" s="7"/>
    </row>
    <row r="4" spans="1:12" ht="20.25" customHeight="1" thickBot="1" x14ac:dyDescent="0.3">
      <c r="A4" s="5" t="s">
        <v>250</v>
      </c>
      <c r="B4" s="6" t="s">
        <v>10</v>
      </c>
      <c r="C4" s="7" t="s">
        <v>8</v>
      </c>
      <c r="D4" s="5"/>
      <c r="E4" s="7" t="s">
        <v>252</v>
      </c>
      <c r="F4" s="7"/>
      <c r="G4" s="7"/>
    </row>
    <row r="5" spans="1:12" ht="20.25" customHeight="1" thickBot="1" x14ac:dyDescent="0.3">
      <c r="A5" s="5" t="s">
        <v>72</v>
      </c>
      <c r="B5" s="6" t="s">
        <v>10</v>
      </c>
      <c r="C5" s="7" t="s">
        <v>8</v>
      </c>
      <c r="D5" s="5"/>
      <c r="E5" s="7" t="s">
        <v>74</v>
      </c>
      <c r="F5" s="7"/>
      <c r="G5" s="7"/>
    </row>
    <row r="6" spans="1:12" ht="20.25" customHeight="1" thickBot="1" x14ac:dyDescent="0.3">
      <c r="A6" s="5" t="s">
        <v>75</v>
      </c>
      <c r="B6" s="6" t="s">
        <v>10</v>
      </c>
      <c r="C6" s="7" t="s">
        <v>8</v>
      </c>
      <c r="D6" s="5"/>
      <c r="E6" s="7" t="s">
        <v>76</v>
      </c>
      <c r="F6" s="7"/>
      <c r="G6" s="7"/>
    </row>
    <row r="7" spans="1:12" ht="16.5" thickBot="1" x14ac:dyDescent="0.3">
      <c r="A7" s="5" t="s">
        <v>54</v>
      </c>
      <c r="B7" s="6" t="s">
        <v>10</v>
      </c>
      <c r="C7" s="7" t="s">
        <v>8</v>
      </c>
      <c r="D7" s="5"/>
      <c r="E7" s="7" t="s">
        <v>57</v>
      </c>
      <c r="F7" s="7"/>
      <c r="G7" s="7"/>
    </row>
    <row r="8" spans="1:12" ht="16.5" thickBot="1" x14ac:dyDescent="0.3">
      <c r="A8" s="5" t="s">
        <v>77</v>
      </c>
      <c r="B8" s="6" t="s">
        <v>14</v>
      </c>
      <c r="C8" s="7" t="s">
        <v>8</v>
      </c>
      <c r="D8" s="5"/>
      <c r="E8" s="7"/>
      <c r="F8" s="7"/>
      <c r="G8" s="7"/>
    </row>
    <row r="9" spans="1:12" ht="16.5" thickBot="1" x14ac:dyDescent="0.3">
      <c r="A9" s="5" t="s">
        <v>219</v>
      </c>
      <c r="B9" s="6" t="s">
        <v>10</v>
      </c>
      <c r="C9" s="7" t="s">
        <v>8</v>
      </c>
      <c r="D9" s="5"/>
      <c r="E9" s="7" t="s">
        <v>251</v>
      </c>
      <c r="F9" s="7"/>
      <c r="G9" s="7"/>
    </row>
    <row r="10" spans="1:12" ht="16.5" thickBot="1" x14ac:dyDescent="0.3">
      <c r="A10" s="5" t="s">
        <v>79</v>
      </c>
      <c r="B10" s="6" t="s">
        <v>7</v>
      </c>
      <c r="C10" s="7" t="s">
        <v>8</v>
      </c>
      <c r="D10" s="5"/>
      <c r="E10" s="7"/>
      <c r="F10" s="7"/>
      <c r="G10" s="7"/>
    </row>
    <row r="11" spans="1:12" ht="21" customHeight="1" thickBot="1" x14ac:dyDescent="0.3">
      <c r="A11" s="5" t="s">
        <v>233</v>
      </c>
      <c r="B11" s="6" t="s">
        <v>10</v>
      </c>
      <c r="C11" s="7" t="s">
        <v>55</v>
      </c>
      <c r="D11" s="15" t="s">
        <v>56</v>
      </c>
      <c r="E11" s="7" t="s">
        <v>80</v>
      </c>
      <c r="F11" s="7"/>
      <c r="G11" s="7"/>
    </row>
    <row r="12" spans="1:12" ht="16.5" thickBot="1" x14ac:dyDescent="0.3">
      <c r="A12" s="5" t="s">
        <v>47</v>
      </c>
      <c r="B12" s="6" t="s">
        <v>48</v>
      </c>
      <c r="C12" s="7" t="s">
        <v>8</v>
      </c>
      <c r="D12" s="5" t="s">
        <v>49</v>
      </c>
      <c r="E12" s="7"/>
      <c r="F12" s="7"/>
      <c r="G12" s="7"/>
    </row>
    <row r="13" spans="1:12" ht="16.5" thickBot="1" x14ac:dyDescent="0.3">
      <c r="A13" s="5" t="s">
        <v>50</v>
      </c>
      <c r="B13" s="6" t="s">
        <v>48</v>
      </c>
      <c r="C13" s="7" t="s">
        <v>8</v>
      </c>
      <c r="D13" s="5" t="s">
        <v>51</v>
      </c>
      <c r="E13" s="8"/>
      <c r="F13" s="8"/>
      <c r="G13" s="9"/>
    </row>
    <row r="15" spans="1:12" ht="15.75" thickBot="1" x14ac:dyDescent="0.3"/>
    <row r="16" spans="1:12" ht="15.75" x14ac:dyDescent="0.25">
      <c r="A16" s="26" t="s">
        <v>81</v>
      </c>
      <c r="B16" s="26" t="s">
        <v>71</v>
      </c>
      <c r="C16" s="26" t="s">
        <v>250</v>
      </c>
      <c r="D16" s="26" t="s">
        <v>72</v>
      </c>
      <c r="E16" s="26" t="s">
        <v>75</v>
      </c>
      <c r="F16" s="26" t="s">
        <v>54</v>
      </c>
      <c r="G16" s="26" t="s">
        <v>77</v>
      </c>
      <c r="H16" s="26" t="s">
        <v>219</v>
      </c>
      <c r="I16" s="26" t="s">
        <v>79</v>
      </c>
      <c r="J16" s="26" t="s">
        <v>233</v>
      </c>
      <c r="K16" s="26" t="s">
        <v>47</v>
      </c>
      <c r="L16" s="26" t="s">
        <v>50</v>
      </c>
    </row>
    <row r="17" spans="1:12" x14ac:dyDescent="0.25">
      <c r="A17" s="29">
        <v>7</v>
      </c>
      <c r="B17" s="29" t="s">
        <v>162</v>
      </c>
      <c r="C17" s="29">
        <f>minimal_stok!A10</f>
        <v>1</v>
      </c>
      <c r="D17" s="29" t="str">
        <f>datasupplier!A12</f>
        <v>S000002</v>
      </c>
      <c r="E17" s="29" t="str">
        <f>data_obat!A19</f>
        <v>B000000552</v>
      </c>
      <c r="F17" s="29" t="str">
        <f>satuan!A9</f>
        <v>ST000002</v>
      </c>
      <c r="G17" s="30">
        <v>43454</v>
      </c>
      <c r="H17" s="29">
        <f>data_pegawai!B18</f>
        <v>10001</v>
      </c>
      <c r="I17" s="29">
        <v>300</v>
      </c>
      <c r="J17" s="29" t="s">
        <v>287</v>
      </c>
      <c r="K17" s="31">
        <v>43480.695983796293</v>
      </c>
      <c r="L17" s="29" t="s">
        <v>51</v>
      </c>
    </row>
    <row r="18" spans="1:12" x14ac:dyDescent="0.25">
      <c r="A18" s="29">
        <v>8</v>
      </c>
      <c r="B18" s="29" t="s">
        <v>167</v>
      </c>
      <c r="C18" s="29">
        <f>minimal_stok!A11</f>
        <v>2</v>
      </c>
      <c r="D18" s="29" t="str">
        <f>datasupplier!A13</f>
        <v>S000003</v>
      </c>
      <c r="E18" s="29" t="str">
        <f>data_obat!A20</f>
        <v>B000001597</v>
      </c>
      <c r="F18" s="29" t="str">
        <f>satuan!A10</f>
        <v>ST000003</v>
      </c>
      <c r="G18" s="30">
        <v>43468</v>
      </c>
      <c r="H18" s="29">
        <f>data_pegawai!B19</f>
        <v>34567</v>
      </c>
      <c r="I18" s="29">
        <v>500</v>
      </c>
      <c r="J18" s="29"/>
      <c r="K18" s="31">
        <v>43480.695983796293</v>
      </c>
      <c r="L18" s="29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ABC5-D911-4331-8241-65A47A6DD5C2}">
  <sheetPr>
    <tabColor rgb="FFFF0000"/>
  </sheetPr>
  <dimension ref="A1:I11"/>
  <sheetViews>
    <sheetView workbookViewId="0">
      <selection activeCell="A10" sqref="A10"/>
    </sheetView>
  </sheetViews>
  <sheetFormatPr defaultRowHeight="15" x14ac:dyDescent="0.25"/>
  <cols>
    <col min="2" max="2" width="16.5703125" customWidth="1"/>
    <col min="3" max="3" width="10.5703125" customWidth="1"/>
    <col min="5" max="5" width="12" customWidth="1"/>
    <col min="9" max="9" width="15.85546875" customWidth="1"/>
  </cols>
  <sheetData>
    <row r="1" spans="1:9" ht="15.75" thickBot="1" x14ac:dyDescent="0.3">
      <c r="A1" s="1"/>
      <c r="B1" s="2"/>
      <c r="C1" s="2"/>
      <c r="D1" s="2"/>
      <c r="E1" s="2"/>
      <c r="F1" s="2"/>
      <c r="G1" s="2"/>
      <c r="H1" s="2"/>
      <c r="I1" s="3"/>
    </row>
    <row r="2" spans="1:9" ht="24.75" thickBot="1" x14ac:dyDescent="0.3">
      <c r="A2" s="41" t="s">
        <v>214</v>
      </c>
      <c r="B2" s="41" t="s">
        <v>215</v>
      </c>
      <c r="C2" s="41" t="s">
        <v>1</v>
      </c>
      <c r="D2" s="41" t="s">
        <v>216</v>
      </c>
      <c r="E2" s="41" t="s">
        <v>217</v>
      </c>
      <c r="F2" s="41" t="s">
        <v>2</v>
      </c>
      <c r="G2" s="41" t="s">
        <v>3</v>
      </c>
      <c r="H2" s="41" t="s">
        <v>5</v>
      </c>
      <c r="I2" s="41" t="s">
        <v>218</v>
      </c>
    </row>
    <row r="3" spans="1:9" ht="15.75" thickBot="1" x14ac:dyDescent="0.3">
      <c r="A3" s="42">
        <v>1</v>
      </c>
      <c r="B3" s="43" t="s">
        <v>250</v>
      </c>
      <c r="C3" s="44" t="s">
        <v>7</v>
      </c>
      <c r="D3" s="44"/>
      <c r="E3" s="45"/>
      <c r="F3" s="44" t="s">
        <v>8</v>
      </c>
      <c r="G3" s="46" t="s">
        <v>220</v>
      </c>
      <c r="H3" s="44"/>
      <c r="I3" s="45" t="s">
        <v>221</v>
      </c>
    </row>
    <row r="4" spans="1:9" ht="15.75" thickBot="1" x14ac:dyDescent="0.3">
      <c r="A4" s="42">
        <v>2</v>
      </c>
      <c r="B4" s="47" t="s">
        <v>75</v>
      </c>
      <c r="C4" s="44" t="s">
        <v>10</v>
      </c>
      <c r="D4" s="44"/>
      <c r="E4" s="45"/>
      <c r="F4" s="44" t="s">
        <v>8</v>
      </c>
      <c r="G4" s="46" t="s">
        <v>220</v>
      </c>
      <c r="H4" s="44"/>
      <c r="I4" s="45"/>
    </row>
    <row r="5" spans="1:9" ht="15.75" thickBot="1" x14ac:dyDescent="0.3">
      <c r="A5" s="42">
        <v>3</v>
      </c>
      <c r="B5" s="43" t="s">
        <v>54</v>
      </c>
      <c r="C5" s="44" t="s">
        <v>10</v>
      </c>
      <c r="D5" s="44"/>
      <c r="E5" s="45"/>
      <c r="F5" s="44" t="s">
        <v>8</v>
      </c>
      <c r="G5" s="46" t="s">
        <v>220</v>
      </c>
      <c r="H5" s="44"/>
      <c r="I5" s="45"/>
    </row>
    <row r="6" spans="1:9" ht="15.75" thickBot="1" x14ac:dyDescent="0.3">
      <c r="A6" s="42">
        <v>4</v>
      </c>
      <c r="B6" s="47" t="s">
        <v>60</v>
      </c>
      <c r="C6" s="44" t="s">
        <v>10</v>
      </c>
      <c r="D6" s="44"/>
      <c r="E6" s="45"/>
      <c r="F6" s="44" t="s">
        <v>8</v>
      </c>
      <c r="G6" s="46" t="s">
        <v>220</v>
      </c>
      <c r="H6" s="44"/>
      <c r="I6" s="48"/>
    </row>
    <row r="8" spans="1:9" ht="15.75" thickBot="1" x14ac:dyDescent="0.3"/>
    <row r="9" spans="1:9" x14ac:dyDescent="0.25">
      <c r="A9" s="57" t="s">
        <v>250</v>
      </c>
      <c r="B9" s="58" t="s">
        <v>75</v>
      </c>
      <c r="C9" s="57" t="s">
        <v>54</v>
      </c>
      <c r="D9" s="58" t="s">
        <v>60</v>
      </c>
    </row>
    <row r="10" spans="1:9" x14ac:dyDescent="0.25">
      <c r="A10" s="29">
        <v>1</v>
      </c>
      <c r="B10" s="29" t="str">
        <f>data_obat!A19</f>
        <v>B000000552</v>
      </c>
      <c r="C10" s="29" t="str">
        <f>satuan!A9</f>
        <v>ST000002</v>
      </c>
      <c r="D10" s="29" t="str">
        <f>jenis_obat!A9</f>
        <v>J000002</v>
      </c>
    </row>
    <row r="11" spans="1:9" x14ac:dyDescent="0.25">
      <c r="A11" s="29">
        <v>2</v>
      </c>
      <c r="B11" s="29" t="str">
        <f>data_obat!A20</f>
        <v>B000001597</v>
      </c>
      <c r="C11" s="29" t="str">
        <f>satuan!A10</f>
        <v>ST000003</v>
      </c>
      <c r="D11" s="29" t="str">
        <f>jenis_obat!A10</f>
        <v>J000003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D05E-8690-4131-95FB-7915E6D07F58}">
  <sheetPr>
    <tabColor rgb="FFFF0000"/>
  </sheetPr>
  <dimension ref="A1:Q24"/>
  <sheetViews>
    <sheetView tabSelected="1" topLeftCell="A7" workbookViewId="0">
      <selection activeCell="C24" sqref="C24"/>
    </sheetView>
  </sheetViews>
  <sheetFormatPr defaultRowHeight="15" x14ac:dyDescent="0.25"/>
  <cols>
    <col min="1" max="1" width="31.7109375" customWidth="1"/>
    <col min="2" max="2" width="16" customWidth="1"/>
    <col min="4" max="4" width="14.28515625" customWidth="1"/>
    <col min="5" max="5" width="36.7109375" customWidth="1"/>
    <col min="6" max="6" width="15.85546875" customWidth="1"/>
    <col min="12" max="12" width="16.42578125" customWidth="1"/>
    <col min="13" max="13" width="12.5703125" customWidth="1"/>
    <col min="16" max="16" width="13.42578125" customWidth="1"/>
    <col min="17" max="17" width="18.42578125" customWidth="1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16.5" thickBot="1" x14ac:dyDescent="0.3">
      <c r="A2" s="10"/>
      <c r="B2" s="11"/>
      <c r="C2" s="11"/>
      <c r="D2" s="11"/>
      <c r="E2" s="11"/>
      <c r="F2" s="11"/>
      <c r="G2" s="12"/>
    </row>
    <row r="3" spans="1:7" ht="16.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ht="16.5" thickBot="1" x14ac:dyDescent="0.3">
      <c r="A4" s="5" t="s">
        <v>92</v>
      </c>
      <c r="B4" s="6" t="s">
        <v>7</v>
      </c>
      <c r="C4" s="7" t="s">
        <v>8</v>
      </c>
      <c r="D4" s="5"/>
      <c r="E4" s="7"/>
      <c r="F4" s="7"/>
      <c r="G4" s="7"/>
    </row>
    <row r="5" spans="1:7" ht="16.5" thickBot="1" x14ac:dyDescent="0.3">
      <c r="A5" s="5" t="s">
        <v>82</v>
      </c>
      <c r="B5" s="6" t="s">
        <v>10</v>
      </c>
      <c r="C5" s="7" t="s">
        <v>8</v>
      </c>
      <c r="D5" s="5"/>
      <c r="E5" s="7"/>
      <c r="F5" s="7"/>
      <c r="G5" s="7"/>
    </row>
    <row r="6" spans="1:7" ht="16.5" thickBot="1" x14ac:dyDescent="0.3">
      <c r="A6" s="5" t="s">
        <v>83</v>
      </c>
      <c r="B6" s="6" t="s">
        <v>10</v>
      </c>
      <c r="C6" s="7" t="s">
        <v>8</v>
      </c>
      <c r="D6" s="5"/>
      <c r="E6" s="7"/>
      <c r="F6" s="7"/>
      <c r="G6" s="7"/>
    </row>
    <row r="7" spans="1:7" ht="16.5" thickBot="1" x14ac:dyDescent="0.3">
      <c r="A7" s="5" t="s">
        <v>84</v>
      </c>
      <c r="B7" s="6" t="s">
        <v>10</v>
      </c>
      <c r="C7" s="7" t="s">
        <v>8</v>
      </c>
      <c r="D7" s="5"/>
      <c r="E7" s="7"/>
      <c r="F7" s="7"/>
      <c r="G7" s="7"/>
    </row>
    <row r="8" spans="1:7" ht="16.5" thickBot="1" x14ac:dyDescent="0.3">
      <c r="A8" s="5" t="s">
        <v>85</v>
      </c>
      <c r="B8" s="6" t="s">
        <v>10</v>
      </c>
      <c r="C8" s="7" t="s">
        <v>8</v>
      </c>
      <c r="D8" s="5"/>
      <c r="E8" s="7"/>
      <c r="F8" s="7"/>
      <c r="G8" s="7"/>
    </row>
    <row r="9" spans="1:7" ht="16.5" thickBot="1" x14ac:dyDescent="0.3">
      <c r="A9" s="5" t="s">
        <v>86</v>
      </c>
      <c r="B9" s="6" t="s">
        <v>10</v>
      </c>
      <c r="C9" s="7" t="s">
        <v>8</v>
      </c>
      <c r="D9" s="5"/>
      <c r="E9" s="7"/>
      <c r="F9" s="7"/>
      <c r="G9" s="7"/>
    </row>
    <row r="10" spans="1:7" ht="16.5" thickBot="1" x14ac:dyDescent="0.3">
      <c r="A10" s="5" t="s">
        <v>72</v>
      </c>
      <c r="B10" s="6" t="s">
        <v>7</v>
      </c>
      <c r="C10" s="7" t="s">
        <v>8</v>
      </c>
      <c r="D10" s="5"/>
      <c r="E10" s="7" t="s">
        <v>74</v>
      </c>
      <c r="F10" s="7"/>
      <c r="G10" s="7"/>
    </row>
    <row r="11" spans="1:7" ht="16.5" thickBot="1" x14ac:dyDescent="0.3">
      <c r="A11" s="5" t="s">
        <v>219</v>
      </c>
      <c r="B11" s="6" t="s">
        <v>7</v>
      </c>
      <c r="C11" s="7" t="s">
        <v>8</v>
      </c>
      <c r="D11" s="5"/>
      <c r="E11" s="7" t="s">
        <v>251</v>
      </c>
      <c r="F11" s="7"/>
      <c r="G11" s="7"/>
    </row>
    <row r="12" spans="1:7" ht="16.5" thickBot="1" x14ac:dyDescent="0.3">
      <c r="A12" s="5" t="s">
        <v>75</v>
      </c>
      <c r="B12" s="6" t="s">
        <v>7</v>
      </c>
      <c r="C12" s="7" t="s">
        <v>8</v>
      </c>
      <c r="D12" s="5"/>
      <c r="E12" s="7" t="s">
        <v>76</v>
      </c>
      <c r="F12" s="7"/>
      <c r="G12" s="7"/>
    </row>
    <row r="13" spans="1:7" ht="16.5" thickBot="1" x14ac:dyDescent="0.3">
      <c r="A13" s="5" t="s">
        <v>54</v>
      </c>
      <c r="B13" s="6" t="s">
        <v>7</v>
      </c>
      <c r="C13" s="7" t="s">
        <v>8</v>
      </c>
      <c r="D13" s="5"/>
      <c r="E13" s="7" t="s">
        <v>57</v>
      </c>
      <c r="F13" s="7"/>
      <c r="G13" s="7"/>
    </row>
    <row r="14" spans="1:7" ht="16.5" thickBot="1" x14ac:dyDescent="0.3">
      <c r="A14" s="5" t="s">
        <v>87</v>
      </c>
      <c r="B14" s="6" t="s">
        <v>10</v>
      </c>
      <c r="C14" s="7" t="s">
        <v>8</v>
      </c>
      <c r="D14" s="5"/>
      <c r="E14" s="7"/>
      <c r="F14" s="7"/>
      <c r="G14" s="7"/>
    </row>
    <row r="15" spans="1:7" ht="16.5" thickBot="1" x14ac:dyDescent="0.3">
      <c r="A15" s="5" t="s">
        <v>88</v>
      </c>
      <c r="B15" s="6" t="s">
        <v>10</v>
      </c>
      <c r="C15" s="7" t="s">
        <v>8</v>
      </c>
      <c r="D15" s="5"/>
      <c r="E15" s="7"/>
      <c r="F15" s="7"/>
      <c r="G15" s="7"/>
    </row>
    <row r="16" spans="1:7" ht="16.5" thickBot="1" x14ac:dyDescent="0.3">
      <c r="A16" s="5" t="s">
        <v>89</v>
      </c>
      <c r="B16" s="6" t="s">
        <v>7</v>
      </c>
      <c r="C16" s="7" t="s">
        <v>8</v>
      </c>
      <c r="D16" s="5"/>
      <c r="E16" s="7"/>
      <c r="F16" s="7"/>
      <c r="G16" s="7"/>
    </row>
    <row r="17" spans="1:17" ht="16.5" thickBot="1" x14ac:dyDescent="0.3">
      <c r="A17" s="5" t="s">
        <v>79</v>
      </c>
      <c r="B17" s="6" t="s">
        <v>7</v>
      </c>
      <c r="C17" s="7" t="s">
        <v>8</v>
      </c>
      <c r="D17" s="5"/>
      <c r="E17" s="7"/>
      <c r="F17" s="7"/>
      <c r="G17" s="7"/>
    </row>
    <row r="18" spans="1:17" ht="16.5" thickBot="1" x14ac:dyDescent="0.3">
      <c r="A18" s="5" t="s">
        <v>90</v>
      </c>
      <c r="B18" s="6" t="s">
        <v>14</v>
      </c>
      <c r="C18" s="7" t="s">
        <v>8</v>
      </c>
      <c r="D18" s="5"/>
      <c r="E18" s="7"/>
      <c r="F18" s="7"/>
      <c r="G18" s="7"/>
    </row>
    <row r="19" spans="1:17" ht="16.5" thickBot="1" x14ac:dyDescent="0.3">
      <c r="A19" s="26" t="s">
        <v>91</v>
      </c>
      <c r="B19" s="59" t="s">
        <v>7</v>
      </c>
      <c r="C19" s="60" t="s">
        <v>8</v>
      </c>
      <c r="D19" s="26"/>
      <c r="E19" s="60"/>
      <c r="F19" s="60"/>
      <c r="G19" s="60"/>
    </row>
    <row r="20" spans="1:17" ht="16.5" thickBot="1" x14ac:dyDescent="0.3">
      <c r="A20" s="61" t="s">
        <v>47</v>
      </c>
      <c r="B20" s="62" t="s">
        <v>48</v>
      </c>
      <c r="C20" s="63" t="s">
        <v>8</v>
      </c>
      <c r="D20" s="64" t="s">
        <v>49</v>
      </c>
      <c r="E20" s="65"/>
      <c r="F20" s="65"/>
      <c r="G20" s="66"/>
    </row>
    <row r="21" spans="1:17" ht="15.75" thickBot="1" x14ac:dyDescent="0.3"/>
    <row r="22" spans="1:17" ht="16.5" thickBot="1" x14ac:dyDescent="0.3">
      <c r="A22" s="26" t="s">
        <v>92</v>
      </c>
      <c r="B22" s="26" t="s">
        <v>82</v>
      </c>
      <c r="C22" s="26" t="s">
        <v>83</v>
      </c>
      <c r="D22" s="26" t="s">
        <v>84</v>
      </c>
      <c r="E22" s="26" t="s">
        <v>85</v>
      </c>
      <c r="F22" s="26" t="s">
        <v>86</v>
      </c>
      <c r="G22" s="26" t="s">
        <v>72</v>
      </c>
      <c r="H22" s="26" t="s">
        <v>219</v>
      </c>
      <c r="I22" s="26" t="s">
        <v>75</v>
      </c>
      <c r="J22" s="26" t="s">
        <v>54</v>
      </c>
      <c r="K22" s="26" t="s">
        <v>87</v>
      </c>
      <c r="L22" s="26" t="s">
        <v>88</v>
      </c>
      <c r="M22" s="26" t="s">
        <v>89</v>
      </c>
      <c r="N22" s="26" t="s">
        <v>79</v>
      </c>
      <c r="O22" s="26" t="s">
        <v>90</v>
      </c>
      <c r="P22" s="67" t="s">
        <v>91</v>
      </c>
      <c r="Q22" s="69" t="s">
        <v>47</v>
      </c>
    </row>
    <row r="23" spans="1:17" x14ac:dyDescent="0.25">
      <c r="A23" s="29">
        <v>5</v>
      </c>
      <c r="B23" s="29" t="s">
        <v>181</v>
      </c>
      <c r="C23" s="29">
        <v>1234</v>
      </c>
      <c r="D23" s="30">
        <v>43453</v>
      </c>
      <c r="E23" s="30">
        <v>43453</v>
      </c>
      <c r="F23" s="30">
        <v>43460</v>
      </c>
      <c r="G23" s="29">
        <v>1</v>
      </c>
      <c r="H23" s="29">
        <v>4</v>
      </c>
      <c r="I23" s="29">
        <v>3</v>
      </c>
      <c r="J23" s="29">
        <v>6</v>
      </c>
      <c r="K23" s="29">
        <v>12209</v>
      </c>
      <c r="L23" s="30">
        <v>43830</v>
      </c>
      <c r="M23" s="29">
        <v>9000</v>
      </c>
      <c r="N23" s="29">
        <v>300</v>
      </c>
      <c r="O23" s="29">
        <v>5</v>
      </c>
      <c r="P23" s="29">
        <v>900000</v>
      </c>
      <c r="Q23" s="68">
        <v>43480.691412037035</v>
      </c>
    </row>
    <row r="24" spans="1:17" x14ac:dyDescent="0.25">
      <c r="A24" s="29">
        <v>6</v>
      </c>
      <c r="B24" s="29" t="s">
        <v>182</v>
      </c>
      <c r="C24" s="29">
        <v>1235</v>
      </c>
      <c r="D24" s="30">
        <v>43470</v>
      </c>
      <c r="E24" s="30">
        <v>43470</v>
      </c>
      <c r="F24" s="30">
        <v>43480</v>
      </c>
      <c r="G24" s="29">
        <v>1</v>
      </c>
      <c r="H24" s="29">
        <v>2</v>
      </c>
      <c r="I24" s="29">
        <v>3</v>
      </c>
      <c r="J24" s="29">
        <v>6</v>
      </c>
      <c r="K24" s="29" t="s">
        <v>254</v>
      </c>
      <c r="L24" s="30">
        <v>43831</v>
      </c>
      <c r="M24" s="29">
        <v>10000</v>
      </c>
      <c r="N24" s="29">
        <v>50</v>
      </c>
      <c r="O24" s="29" t="s">
        <v>126</v>
      </c>
      <c r="P24" s="29">
        <v>500000</v>
      </c>
      <c r="Q24" s="31">
        <v>43480.691412037035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F39E-3030-475C-A1EC-41813B75D2ED}">
  <sheetPr>
    <tabColor rgb="FFFF0000"/>
  </sheetPr>
  <dimension ref="A1:K18"/>
  <sheetViews>
    <sheetView workbookViewId="0">
      <selection activeCell="E18" sqref="E18"/>
    </sheetView>
  </sheetViews>
  <sheetFormatPr defaultRowHeight="15" x14ac:dyDescent="0.25"/>
  <cols>
    <col min="1" max="1" width="26.28515625" customWidth="1"/>
    <col min="2" max="2" width="14.7109375" customWidth="1"/>
    <col min="3" max="3" width="13.7109375" customWidth="1"/>
    <col min="5" max="5" width="33.7109375" customWidth="1"/>
    <col min="6" max="6" width="17" customWidth="1"/>
    <col min="8" max="8" width="15.42578125" customWidth="1"/>
    <col min="9" max="9" width="14.42578125" customWidth="1"/>
    <col min="11" max="11" width="16.7109375" customWidth="1"/>
  </cols>
  <sheetData>
    <row r="1" spans="1:11" ht="16.5" thickBot="1" x14ac:dyDescent="0.3">
      <c r="A1" s="10"/>
      <c r="B1" s="11"/>
      <c r="C1" s="11"/>
      <c r="D1" s="11"/>
      <c r="E1" s="11"/>
      <c r="F1" s="11"/>
      <c r="G1" s="12"/>
    </row>
    <row r="2" spans="1:11" ht="16.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11" ht="16.5" thickBot="1" x14ac:dyDescent="0.3">
      <c r="A3" s="5" t="s">
        <v>94</v>
      </c>
      <c r="B3" s="6" t="s">
        <v>7</v>
      </c>
      <c r="C3" s="7" t="s">
        <v>8</v>
      </c>
      <c r="D3" s="5"/>
      <c r="E3" s="7"/>
      <c r="F3" s="7"/>
      <c r="G3" s="7"/>
    </row>
    <row r="4" spans="1:11" ht="16.5" thickBot="1" x14ac:dyDescent="0.3">
      <c r="A4" s="5" t="s">
        <v>93</v>
      </c>
      <c r="B4" s="6" t="s">
        <v>10</v>
      </c>
      <c r="C4" s="7" t="s">
        <v>8</v>
      </c>
      <c r="D4" s="5"/>
      <c r="E4" s="7"/>
      <c r="F4" s="7"/>
      <c r="G4" s="7"/>
    </row>
    <row r="5" spans="1:11" ht="16.5" thickBot="1" x14ac:dyDescent="0.3">
      <c r="A5" s="5" t="s">
        <v>77</v>
      </c>
      <c r="B5" s="6" t="s">
        <v>10</v>
      </c>
      <c r="C5" s="7" t="s">
        <v>8</v>
      </c>
      <c r="D5" s="5"/>
      <c r="E5" s="7"/>
      <c r="F5" s="7"/>
      <c r="G5" s="7"/>
    </row>
    <row r="6" spans="1:11" ht="16.5" thickBot="1" x14ac:dyDescent="0.3">
      <c r="A6" s="5" t="s">
        <v>78</v>
      </c>
      <c r="B6" s="6" t="s">
        <v>10</v>
      </c>
      <c r="C6" s="7" t="s">
        <v>8</v>
      </c>
      <c r="D6" s="5"/>
      <c r="E6" s="7"/>
      <c r="F6" s="7"/>
      <c r="G6" s="7"/>
    </row>
    <row r="7" spans="1:11" ht="16.5" thickBot="1" x14ac:dyDescent="0.3">
      <c r="A7" s="5" t="s">
        <v>219</v>
      </c>
      <c r="B7" s="6" t="s">
        <v>7</v>
      </c>
      <c r="C7" s="7" t="s">
        <v>8</v>
      </c>
      <c r="D7" s="5"/>
      <c r="E7" s="7" t="s">
        <v>251</v>
      </c>
      <c r="F7" s="7"/>
      <c r="G7" s="7"/>
    </row>
    <row r="8" spans="1:11" ht="20.25" customHeight="1" thickBot="1" x14ac:dyDescent="0.3">
      <c r="A8" s="5" t="s">
        <v>75</v>
      </c>
      <c r="B8" s="6" t="s">
        <v>7</v>
      </c>
      <c r="C8" s="7" t="s">
        <v>8</v>
      </c>
      <c r="D8" s="5"/>
      <c r="E8" s="7" t="s">
        <v>76</v>
      </c>
      <c r="F8" s="7"/>
      <c r="G8" s="7"/>
    </row>
    <row r="9" spans="1:11" ht="16.5" thickBot="1" x14ac:dyDescent="0.3">
      <c r="A9" s="5" t="s">
        <v>87</v>
      </c>
      <c r="B9" s="6" t="s">
        <v>14</v>
      </c>
      <c r="C9" s="7" t="s">
        <v>8</v>
      </c>
      <c r="D9" s="5"/>
      <c r="E9" s="7"/>
      <c r="F9" s="7"/>
      <c r="G9" s="7"/>
    </row>
    <row r="10" spans="1:11" ht="20.25" customHeight="1" thickBot="1" x14ac:dyDescent="0.3">
      <c r="A10" s="5" t="s">
        <v>62</v>
      </c>
      <c r="B10" s="6" t="s">
        <v>7</v>
      </c>
      <c r="C10" s="7" t="s">
        <v>8</v>
      </c>
      <c r="D10" s="5"/>
      <c r="E10" s="7" t="s">
        <v>63</v>
      </c>
      <c r="F10" s="7"/>
      <c r="G10" s="7"/>
    </row>
    <row r="11" spans="1:11" ht="20.25" customHeight="1" thickBot="1" x14ac:dyDescent="0.3">
      <c r="A11" s="5" t="s">
        <v>54</v>
      </c>
      <c r="B11" s="6" t="s">
        <v>7</v>
      </c>
      <c r="C11" s="7" t="s">
        <v>8</v>
      </c>
      <c r="D11" s="5"/>
      <c r="E11" s="7" t="s">
        <v>57</v>
      </c>
      <c r="F11" s="7"/>
      <c r="G11" s="7"/>
    </row>
    <row r="12" spans="1:11" ht="16.5" thickBot="1" x14ac:dyDescent="0.3">
      <c r="A12" s="5" t="s">
        <v>79</v>
      </c>
      <c r="B12" s="6" t="s">
        <v>7</v>
      </c>
      <c r="C12" s="7" t="s">
        <v>8</v>
      </c>
      <c r="D12" s="5"/>
      <c r="E12" s="7"/>
      <c r="F12" s="7"/>
      <c r="G12" s="7"/>
    </row>
    <row r="13" spans="1:11" ht="16.5" thickBot="1" x14ac:dyDescent="0.3">
      <c r="A13" s="5" t="s">
        <v>47</v>
      </c>
      <c r="B13" s="6" t="s">
        <v>48</v>
      </c>
      <c r="C13" s="7" t="s">
        <v>8</v>
      </c>
      <c r="D13" s="5" t="s">
        <v>49</v>
      </c>
      <c r="E13" s="8"/>
      <c r="F13" s="8"/>
      <c r="G13" s="9"/>
    </row>
    <row r="15" spans="1:11" ht="15.75" thickBot="1" x14ac:dyDescent="0.3"/>
    <row r="16" spans="1:11" ht="16.5" thickBot="1" x14ac:dyDescent="0.3">
      <c r="A16" s="5" t="s">
        <v>94</v>
      </c>
      <c r="B16" s="5" t="s">
        <v>93</v>
      </c>
      <c r="C16" s="5" t="s">
        <v>77</v>
      </c>
      <c r="D16" s="5" t="s">
        <v>78</v>
      </c>
      <c r="E16" s="5" t="s">
        <v>219</v>
      </c>
      <c r="F16" s="5" t="s">
        <v>75</v>
      </c>
      <c r="G16" s="5" t="s">
        <v>87</v>
      </c>
      <c r="H16" s="5" t="s">
        <v>62</v>
      </c>
      <c r="I16" s="5" t="s">
        <v>54</v>
      </c>
      <c r="J16" s="5" t="s">
        <v>79</v>
      </c>
      <c r="K16" s="5" t="s">
        <v>47</v>
      </c>
    </row>
    <row r="17" spans="1:11" x14ac:dyDescent="0.25">
      <c r="A17" s="29">
        <v>5</v>
      </c>
      <c r="B17" s="29" t="s">
        <v>187</v>
      </c>
      <c r="C17" s="30">
        <v>43454</v>
      </c>
      <c r="D17" s="29" t="s">
        <v>197</v>
      </c>
      <c r="E17" s="29">
        <v>1</v>
      </c>
      <c r="F17" s="29">
        <v>1</v>
      </c>
      <c r="G17" s="29">
        <v>12209</v>
      </c>
      <c r="H17" s="29">
        <v>3</v>
      </c>
      <c r="I17" s="29">
        <v>10</v>
      </c>
      <c r="J17" s="29">
        <v>30</v>
      </c>
      <c r="K17" s="31">
        <v>43480.692187499997</v>
      </c>
    </row>
    <row r="18" spans="1:11" x14ac:dyDescent="0.25">
      <c r="A18" s="29">
        <v>6</v>
      </c>
      <c r="B18" s="29" t="s">
        <v>189</v>
      </c>
      <c r="C18" s="30">
        <v>43466</v>
      </c>
      <c r="D18" s="29" t="s">
        <v>253</v>
      </c>
      <c r="E18" s="29">
        <v>2</v>
      </c>
      <c r="F18" s="29">
        <v>1</v>
      </c>
      <c r="G18" s="29">
        <v>121212</v>
      </c>
      <c r="H18" s="29">
        <v>2</v>
      </c>
      <c r="I18" s="29">
        <v>12</v>
      </c>
      <c r="J18" s="29">
        <v>50</v>
      </c>
      <c r="K18" s="31">
        <v>43480.692187499997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7EAC-345A-431B-B75C-426E99F3F49B}">
  <sheetPr>
    <tabColor rgb="FFFF0000"/>
  </sheetPr>
  <dimension ref="A1:O22"/>
  <sheetViews>
    <sheetView topLeftCell="A4" workbookViewId="0">
      <selection activeCell="E26" sqref="E26"/>
    </sheetView>
  </sheetViews>
  <sheetFormatPr defaultRowHeight="15" x14ac:dyDescent="0.25"/>
  <cols>
    <col min="1" max="1" width="36.140625" customWidth="1"/>
    <col min="2" max="2" width="17.28515625" customWidth="1"/>
    <col min="3" max="3" width="13" customWidth="1"/>
    <col min="5" max="5" width="37" customWidth="1"/>
    <col min="8" max="8" width="15.28515625" customWidth="1"/>
    <col min="9" max="9" width="18.42578125" customWidth="1"/>
    <col min="10" max="10" width="16.42578125" customWidth="1"/>
    <col min="12" max="12" width="18.42578125" customWidth="1"/>
    <col min="13" max="13" width="13.140625" customWidth="1"/>
    <col min="14" max="14" width="17.85546875" customWidth="1"/>
    <col min="15" max="15" width="19.85546875" customWidth="1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32.2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97</v>
      </c>
      <c r="B3" s="6" t="s">
        <v>7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95</v>
      </c>
      <c r="B4" s="6" t="s">
        <v>10</v>
      </c>
      <c r="C4" s="7" t="s">
        <v>8</v>
      </c>
      <c r="D4" s="5"/>
      <c r="E4" s="7"/>
      <c r="F4" s="7"/>
      <c r="G4" s="7"/>
    </row>
    <row r="5" spans="1:7" ht="16.5" thickBot="1" x14ac:dyDescent="0.3">
      <c r="A5" s="5" t="s">
        <v>77</v>
      </c>
      <c r="B5" s="6" t="s">
        <v>10</v>
      </c>
      <c r="C5" s="7" t="s">
        <v>8</v>
      </c>
      <c r="D5" s="5"/>
      <c r="E5" s="7"/>
      <c r="F5" s="7"/>
      <c r="G5" s="7"/>
    </row>
    <row r="6" spans="1:7" ht="16.5" thickBot="1" x14ac:dyDescent="0.3">
      <c r="A6" s="5" t="s">
        <v>219</v>
      </c>
      <c r="B6" s="6" t="s">
        <v>7</v>
      </c>
      <c r="C6" s="7" t="s">
        <v>8</v>
      </c>
      <c r="D6" s="5"/>
      <c r="E6" s="7" t="s">
        <v>251</v>
      </c>
      <c r="F6" s="7"/>
      <c r="G6" s="7"/>
    </row>
    <row r="7" spans="1:7" ht="16.5" thickBot="1" x14ac:dyDescent="0.3">
      <c r="A7" s="5" t="s">
        <v>78</v>
      </c>
      <c r="B7" s="6" t="s">
        <v>10</v>
      </c>
      <c r="C7" s="7" t="s">
        <v>8</v>
      </c>
      <c r="D7" s="5"/>
      <c r="E7" s="7"/>
      <c r="F7" s="7"/>
      <c r="G7" s="7"/>
    </row>
    <row r="8" spans="1:7" ht="16.5" thickBot="1" x14ac:dyDescent="0.3">
      <c r="A8" s="5" t="s">
        <v>75</v>
      </c>
      <c r="B8" s="6" t="s">
        <v>7</v>
      </c>
      <c r="C8" s="7" t="s">
        <v>8</v>
      </c>
      <c r="D8" s="5"/>
      <c r="E8" s="7" t="s">
        <v>76</v>
      </c>
      <c r="F8" s="7"/>
      <c r="G8" s="7"/>
    </row>
    <row r="9" spans="1:7" ht="16.5" thickBot="1" x14ac:dyDescent="0.3">
      <c r="A9" s="5" t="s">
        <v>54</v>
      </c>
      <c r="B9" s="6" t="s">
        <v>7</v>
      </c>
      <c r="C9" s="7" t="s">
        <v>8</v>
      </c>
      <c r="D9" s="5"/>
      <c r="E9" s="7" t="s">
        <v>57</v>
      </c>
      <c r="F9" s="7"/>
      <c r="G9" s="7"/>
    </row>
    <row r="10" spans="1:7" ht="16.5" thickBot="1" x14ac:dyDescent="0.3">
      <c r="A10" s="5" t="s">
        <v>60</v>
      </c>
      <c r="B10" s="6" t="s">
        <v>7</v>
      </c>
      <c r="C10" s="7" t="s">
        <v>8</v>
      </c>
      <c r="D10" s="5"/>
      <c r="E10" s="7" t="s">
        <v>61</v>
      </c>
      <c r="F10" s="7"/>
      <c r="G10" s="7"/>
    </row>
    <row r="11" spans="1:7" ht="16.5" thickBot="1" x14ac:dyDescent="0.3">
      <c r="A11" s="5" t="s">
        <v>62</v>
      </c>
      <c r="B11" s="6" t="s">
        <v>7</v>
      </c>
      <c r="C11" s="7" t="s">
        <v>8</v>
      </c>
      <c r="D11" s="5"/>
      <c r="E11" s="7" t="s">
        <v>63</v>
      </c>
      <c r="F11" s="7"/>
      <c r="G11" s="7"/>
    </row>
    <row r="12" spans="1:7" ht="16.5" thickBot="1" x14ac:dyDescent="0.3">
      <c r="A12" s="5" t="s">
        <v>64</v>
      </c>
      <c r="B12" s="6" t="s">
        <v>7</v>
      </c>
      <c r="C12" s="7" t="s">
        <v>8</v>
      </c>
      <c r="D12" s="5"/>
      <c r="E12" s="7" t="s">
        <v>65</v>
      </c>
      <c r="F12" s="7"/>
      <c r="G12" s="7"/>
    </row>
    <row r="13" spans="1:7" ht="16.5" thickBot="1" x14ac:dyDescent="0.3">
      <c r="A13" s="5" t="s">
        <v>79</v>
      </c>
      <c r="B13" s="6" t="s">
        <v>7</v>
      </c>
      <c r="C13" s="7" t="s">
        <v>8</v>
      </c>
      <c r="D13" s="5"/>
      <c r="E13" s="7"/>
      <c r="F13" s="7"/>
      <c r="G13" s="7"/>
    </row>
    <row r="14" spans="1:7" ht="16.5" thickBot="1" x14ac:dyDescent="0.3">
      <c r="A14" s="5" t="s">
        <v>96</v>
      </c>
      <c r="B14" s="6" t="s">
        <v>7</v>
      </c>
      <c r="C14" s="7" t="s">
        <v>55</v>
      </c>
      <c r="D14" s="15" t="s">
        <v>56</v>
      </c>
      <c r="E14" s="7"/>
      <c r="F14" s="7"/>
      <c r="G14" s="7"/>
    </row>
    <row r="15" spans="1:7" ht="16.5" thickBot="1" x14ac:dyDescent="0.3">
      <c r="A15" s="5" t="s">
        <v>22</v>
      </c>
      <c r="B15" s="6" t="s">
        <v>23</v>
      </c>
      <c r="C15" s="7" t="s">
        <v>55</v>
      </c>
      <c r="D15" s="15" t="s">
        <v>56</v>
      </c>
      <c r="E15" s="7"/>
      <c r="F15" s="7"/>
      <c r="G15" s="7"/>
    </row>
    <row r="16" spans="1:7" ht="16.5" thickBot="1" x14ac:dyDescent="0.3">
      <c r="A16" s="5" t="s">
        <v>47</v>
      </c>
      <c r="B16" s="6" t="s">
        <v>48</v>
      </c>
      <c r="C16" s="7" t="s">
        <v>8</v>
      </c>
      <c r="D16" s="5" t="s">
        <v>49</v>
      </c>
      <c r="E16" s="7"/>
      <c r="F16" s="7"/>
      <c r="G16" s="7"/>
    </row>
    <row r="17" spans="1:15" ht="16.5" thickBot="1" x14ac:dyDescent="0.3">
      <c r="A17" s="5" t="s">
        <v>50</v>
      </c>
      <c r="B17" s="6" t="s">
        <v>48</v>
      </c>
      <c r="C17" s="7" t="s">
        <v>8</v>
      </c>
      <c r="D17" s="5" t="s">
        <v>51</v>
      </c>
      <c r="E17" s="8"/>
      <c r="F17" s="8"/>
      <c r="G17" s="9"/>
    </row>
    <row r="19" spans="1:15" ht="15.75" thickBot="1" x14ac:dyDescent="0.3"/>
    <row r="20" spans="1:15" ht="16.5" thickBot="1" x14ac:dyDescent="0.3">
      <c r="A20" s="5" t="s">
        <v>97</v>
      </c>
      <c r="B20" s="5" t="s">
        <v>95</v>
      </c>
      <c r="C20" s="5" t="s">
        <v>77</v>
      </c>
      <c r="D20" s="5" t="s">
        <v>219</v>
      </c>
      <c r="E20" s="5" t="s">
        <v>78</v>
      </c>
      <c r="F20" s="5" t="s">
        <v>75</v>
      </c>
      <c r="G20" s="5" t="s">
        <v>54</v>
      </c>
      <c r="H20" s="5" t="s">
        <v>60</v>
      </c>
      <c r="I20" s="5" t="s">
        <v>62</v>
      </c>
      <c r="J20" s="5" t="s">
        <v>64</v>
      </c>
      <c r="K20" s="5" t="s">
        <v>79</v>
      </c>
      <c r="L20" s="5" t="s">
        <v>96</v>
      </c>
      <c r="M20" s="5" t="s">
        <v>22</v>
      </c>
      <c r="N20" s="5" t="s">
        <v>47</v>
      </c>
      <c r="O20" s="5" t="s">
        <v>50</v>
      </c>
    </row>
    <row r="21" spans="1:15" x14ac:dyDescent="0.25">
      <c r="A21" s="29">
        <v>2</v>
      </c>
      <c r="B21" s="29" t="s">
        <v>196</v>
      </c>
      <c r="C21" s="30">
        <v>43454</v>
      </c>
      <c r="D21" s="29">
        <v>2</v>
      </c>
      <c r="E21" s="29" t="s">
        <v>197</v>
      </c>
      <c r="F21" s="29">
        <v>1</v>
      </c>
      <c r="G21" s="29">
        <v>6</v>
      </c>
      <c r="H21" s="29">
        <v>3</v>
      </c>
      <c r="I21" s="29">
        <v>3</v>
      </c>
      <c r="J21" s="29">
        <v>8</v>
      </c>
      <c r="K21" s="29">
        <v>30</v>
      </c>
      <c r="L21" s="29"/>
      <c r="M21" s="29"/>
      <c r="N21" s="31">
        <v>43480.693136574075</v>
      </c>
      <c r="O21" s="29" t="s">
        <v>51</v>
      </c>
    </row>
    <row r="22" spans="1:15" x14ac:dyDescent="0.25">
      <c r="A22" s="29">
        <v>3</v>
      </c>
      <c r="B22" s="29" t="s">
        <v>255</v>
      </c>
      <c r="C22" s="30">
        <v>43466</v>
      </c>
      <c r="D22" s="29">
        <v>4</v>
      </c>
      <c r="E22" s="29" t="s">
        <v>256</v>
      </c>
      <c r="F22" s="29">
        <v>1</v>
      </c>
      <c r="G22" s="29">
        <v>3</v>
      </c>
      <c r="H22" s="29">
        <v>5</v>
      </c>
      <c r="I22" s="29">
        <v>3</v>
      </c>
      <c r="J22" s="29">
        <v>8</v>
      </c>
      <c r="K22" s="29">
        <v>50</v>
      </c>
      <c r="L22" s="29"/>
      <c r="M22" s="29"/>
      <c r="N22" s="31">
        <v>43480.693136574075</v>
      </c>
      <c r="O22" s="29" t="s">
        <v>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71AD-E846-43EC-8FC3-3F2A248C4885}">
  <sheetPr>
    <tabColor rgb="FFFF0000"/>
  </sheetPr>
  <dimension ref="A1:P20"/>
  <sheetViews>
    <sheetView topLeftCell="A2" workbookViewId="0">
      <selection activeCell="A19" sqref="A19"/>
    </sheetView>
  </sheetViews>
  <sheetFormatPr defaultRowHeight="15" x14ac:dyDescent="0.25"/>
  <cols>
    <col min="1" max="1" width="28.85546875" customWidth="1"/>
    <col min="2" max="2" width="18" customWidth="1"/>
    <col min="4" max="4" width="11.140625" customWidth="1"/>
    <col min="5" max="5" width="28.42578125" customWidth="1"/>
    <col min="6" max="6" width="9.85546875" customWidth="1"/>
    <col min="14" max="14" width="17.28515625" customWidth="1"/>
    <col min="15" max="15" width="21.85546875" customWidth="1"/>
  </cols>
  <sheetData>
    <row r="1" spans="1:7" ht="32.25" thickBot="1" x14ac:dyDescent="0.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</row>
    <row r="2" spans="1:7" ht="16.5" thickBot="1" x14ac:dyDescent="0.3">
      <c r="A2" s="71" t="s">
        <v>261</v>
      </c>
      <c r="B2" s="72" t="s">
        <v>7</v>
      </c>
      <c r="C2" s="73" t="s">
        <v>8</v>
      </c>
      <c r="D2" s="71"/>
      <c r="E2" s="73"/>
      <c r="F2" s="73"/>
      <c r="G2" s="73"/>
    </row>
    <row r="3" spans="1:7" ht="16.5" thickBot="1" x14ac:dyDescent="0.3">
      <c r="A3" s="71" t="s">
        <v>257</v>
      </c>
      <c r="B3" s="72" t="s">
        <v>10</v>
      </c>
      <c r="C3" s="73" t="s">
        <v>8</v>
      </c>
      <c r="D3" s="71"/>
      <c r="E3" s="73"/>
      <c r="F3" s="73"/>
      <c r="G3" s="73"/>
    </row>
    <row r="4" spans="1:7" ht="16.5" thickBot="1" x14ac:dyDescent="0.3">
      <c r="A4" s="71" t="s">
        <v>83</v>
      </c>
      <c r="B4" s="72" t="s">
        <v>10</v>
      </c>
      <c r="C4" s="73" t="s">
        <v>8</v>
      </c>
      <c r="D4" s="71"/>
      <c r="E4" s="73"/>
      <c r="F4" s="73"/>
      <c r="G4" s="73"/>
    </row>
    <row r="5" spans="1:7" ht="16.5" thickBot="1" x14ac:dyDescent="0.3">
      <c r="A5" s="71" t="s">
        <v>77</v>
      </c>
      <c r="B5" s="72" t="s">
        <v>10</v>
      </c>
      <c r="C5" s="73" t="s">
        <v>8</v>
      </c>
      <c r="D5" s="71"/>
      <c r="E5" s="73"/>
      <c r="F5" s="73"/>
      <c r="G5" s="73"/>
    </row>
    <row r="6" spans="1:7" ht="16.5" thickBot="1" x14ac:dyDescent="0.3">
      <c r="A6" s="71" t="s">
        <v>72</v>
      </c>
      <c r="B6" s="72" t="s">
        <v>7</v>
      </c>
      <c r="C6" s="73" t="s">
        <v>8</v>
      </c>
      <c r="D6" s="71"/>
      <c r="E6" s="73" t="s">
        <v>74</v>
      </c>
      <c r="F6" s="73"/>
      <c r="G6" s="73"/>
    </row>
    <row r="7" spans="1:7" ht="16.5" thickBot="1" x14ac:dyDescent="0.3">
      <c r="A7" s="71" t="s">
        <v>219</v>
      </c>
      <c r="B7" s="72" t="s">
        <v>7</v>
      </c>
      <c r="C7" s="73" t="s">
        <v>8</v>
      </c>
      <c r="D7" s="71"/>
      <c r="E7" s="73" t="s">
        <v>251</v>
      </c>
      <c r="F7" s="73"/>
      <c r="G7" s="73"/>
    </row>
    <row r="8" spans="1:7" ht="16.5" thickBot="1" x14ac:dyDescent="0.3">
      <c r="A8" s="71" t="s">
        <v>75</v>
      </c>
      <c r="B8" s="72" t="s">
        <v>7</v>
      </c>
      <c r="C8" s="73" t="s">
        <v>8</v>
      </c>
      <c r="D8" s="71"/>
      <c r="E8" s="73" t="s">
        <v>76</v>
      </c>
      <c r="F8" s="73"/>
      <c r="G8" s="73"/>
    </row>
    <row r="9" spans="1:7" ht="16.5" thickBot="1" x14ac:dyDescent="0.3">
      <c r="A9" s="71" t="s">
        <v>54</v>
      </c>
      <c r="B9" s="72" t="s">
        <v>7</v>
      </c>
      <c r="C9" s="73" t="s">
        <v>8</v>
      </c>
      <c r="D9" s="71"/>
      <c r="E9" s="73" t="s">
        <v>57</v>
      </c>
      <c r="F9" s="73"/>
      <c r="G9" s="73"/>
    </row>
    <row r="10" spans="1:7" ht="16.5" thickBot="1" x14ac:dyDescent="0.3">
      <c r="A10" s="71" t="s">
        <v>258</v>
      </c>
      <c r="B10" s="72" t="s">
        <v>73</v>
      </c>
      <c r="C10" s="73" t="s">
        <v>8</v>
      </c>
      <c r="D10" s="71"/>
      <c r="E10" s="73"/>
      <c r="F10" s="73"/>
      <c r="G10" s="73"/>
    </row>
    <row r="11" spans="1:7" ht="16.5" thickBot="1" x14ac:dyDescent="0.3">
      <c r="A11" s="71" t="s">
        <v>259</v>
      </c>
      <c r="B11" s="72" t="s">
        <v>73</v>
      </c>
      <c r="C11" s="73" t="s">
        <v>8</v>
      </c>
      <c r="D11" s="71"/>
      <c r="E11" s="73"/>
      <c r="F11" s="73"/>
      <c r="G11" s="73"/>
    </row>
    <row r="12" spans="1:7" ht="16.5" thickBot="1" x14ac:dyDescent="0.3">
      <c r="A12" s="71" t="s">
        <v>260</v>
      </c>
      <c r="B12" s="72" t="s">
        <v>73</v>
      </c>
      <c r="C12" s="73" t="s">
        <v>8</v>
      </c>
      <c r="D12" s="71"/>
      <c r="E12" s="73"/>
      <c r="F12" s="73"/>
      <c r="G12" s="73"/>
    </row>
    <row r="13" spans="1:7" ht="16.5" thickBot="1" x14ac:dyDescent="0.3">
      <c r="A13" s="71" t="s">
        <v>87</v>
      </c>
      <c r="B13" s="72" t="s">
        <v>10</v>
      </c>
      <c r="C13" s="73" t="s">
        <v>8</v>
      </c>
      <c r="D13" s="71"/>
      <c r="E13" s="73"/>
      <c r="F13" s="73"/>
      <c r="G13" s="73"/>
    </row>
    <row r="14" spans="1:7" ht="16.5" thickBot="1" x14ac:dyDescent="0.3">
      <c r="A14" s="71" t="s">
        <v>88</v>
      </c>
      <c r="B14" s="72" t="s">
        <v>10</v>
      </c>
      <c r="C14" s="73" t="s">
        <v>8</v>
      </c>
      <c r="D14" s="71"/>
      <c r="E14" s="73"/>
      <c r="F14" s="73"/>
      <c r="G14" s="73"/>
    </row>
    <row r="15" spans="1:7" ht="16.5" thickBot="1" x14ac:dyDescent="0.3">
      <c r="A15" s="71" t="s">
        <v>47</v>
      </c>
      <c r="B15" s="72" t="s">
        <v>48</v>
      </c>
      <c r="C15" s="73" t="s">
        <v>8</v>
      </c>
      <c r="D15" s="71" t="s">
        <v>49</v>
      </c>
      <c r="E15" s="73"/>
      <c r="F15" s="73"/>
      <c r="G15" s="73"/>
    </row>
    <row r="16" spans="1:7" ht="16.5" thickBot="1" x14ac:dyDescent="0.3">
      <c r="A16" s="5" t="s">
        <v>50</v>
      </c>
      <c r="B16" s="6" t="s">
        <v>48</v>
      </c>
      <c r="C16" s="7" t="s">
        <v>8</v>
      </c>
      <c r="D16" s="5" t="s">
        <v>51</v>
      </c>
      <c r="E16" s="8"/>
      <c r="F16" s="8"/>
      <c r="G16" s="9"/>
    </row>
    <row r="18" spans="1:16" ht="15.75" thickBot="1" x14ac:dyDescent="0.3"/>
    <row r="19" spans="1:16" ht="16.5" thickBot="1" x14ac:dyDescent="0.3">
      <c r="A19" s="71" t="s">
        <v>261</v>
      </c>
      <c r="B19" s="71" t="s">
        <v>257</v>
      </c>
      <c r="C19" s="71" t="s">
        <v>83</v>
      </c>
      <c r="D19" s="71" t="s">
        <v>77</v>
      </c>
      <c r="E19" s="71" t="s">
        <v>72</v>
      </c>
      <c r="F19" s="71" t="s">
        <v>219</v>
      </c>
      <c r="G19" s="71" t="s">
        <v>75</v>
      </c>
      <c r="H19" s="71" t="s">
        <v>54</v>
      </c>
      <c r="I19" s="71" t="s">
        <v>258</v>
      </c>
      <c r="J19" s="71" t="s">
        <v>259</v>
      </c>
      <c r="K19" s="71" t="s">
        <v>260</v>
      </c>
      <c r="L19" s="71" t="s">
        <v>87</v>
      </c>
      <c r="M19" s="71" t="s">
        <v>88</v>
      </c>
      <c r="N19" s="71" t="s">
        <v>47</v>
      </c>
      <c r="O19" s="5" t="s">
        <v>50</v>
      </c>
    </row>
    <row r="20" spans="1:16" x14ac:dyDescent="0.25">
      <c r="A20" s="29">
        <v>1</v>
      </c>
      <c r="B20" s="29" t="s">
        <v>262</v>
      </c>
      <c r="C20" s="29">
        <v>1234</v>
      </c>
      <c r="D20" s="30">
        <v>43454</v>
      </c>
      <c r="E20" s="29">
        <v>4</v>
      </c>
      <c r="F20" s="29">
        <v>3</v>
      </c>
      <c r="G20" s="29">
        <v>1</v>
      </c>
      <c r="H20" s="29">
        <v>6</v>
      </c>
      <c r="I20" s="29">
        <v>3000</v>
      </c>
      <c r="J20" s="29">
        <v>20</v>
      </c>
      <c r="K20" s="29">
        <v>60000</v>
      </c>
      <c r="L20" s="29">
        <v>12209</v>
      </c>
      <c r="M20" s="30">
        <v>43498</v>
      </c>
      <c r="N20" s="31">
        <v>43480.757662037038</v>
      </c>
      <c r="O20" s="29" t="s">
        <v>51</v>
      </c>
      <c r="P20" s="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E3C3-B712-44D2-BB29-B86CC913890A}">
  <sheetPr>
    <tabColor rgb="FF00B050"/>
  </sheetPr>
  <dimension ref="A1:AA42"/>
  <sheetViews>
    <sheetView workbookViewId="0">
      <selection activeCell="E4" sqref="E4"/>
    </sheetView>
  </sheetViews>
  <sheetFormatPr defaultRowHeight="15" x14ac:dyDescent="0.25"/>
  <cols>
    <col min="3" max="3" width="17.5703125" customWidth="1"/>
    <col min="4" max="4" width="13.140625" customWidth="1"/>
    <col min="5" max="5" width="13" customWidth="1"/>
    <col min="6" max="6" width="12" customWidth="1"/>
    <col min="13" max="13" width="13.28515625" customWidth="1"/>
  </cols>
  <sheetData>
    <row r="1" spans="1:27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37" t="s">
        <v>210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30" thickBot="1" x14ac:dyDescent="0.3">
      <c r="A3" s="19" t="s">
        <v>98</v>
      </c>
      <c r="B3" s="19" t="s">
        <v>154</v>
      </c>
      <c r="C3" s="19" t="s">
        <v>155</v>
      </c>
      <c r="D3" s="19" t="s">
        <v>156</v>
      </c>
      <c r="E3" s="19" t="s">
        <v>157</v>
      </c>
      <c r="F3" s="19" t="s">
        <v>158</v>
      </c>
      <c r="G3" s="19" t="s">
        <v>159</v>
      </c>
      <c r="H3" s="19" t="s">
        <v>144</v>
      </c>
      <c r="I3" s="19" t="s">
        <v>145</v>
      </c>
      <c r="J3" s="19" t="s">
        <v>160</v>
      </c>
      <c r="K3" s="19" t="s">
        <v>161</v>
      </c>
      <c r="L3" s="19" t="s">
        <v>138</v>
      </c>
      <c r="M3" s="38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31.5" thickTop="1" thickBot="1" x14ac:dyDescent="0.3">
      <c r="A4" s="17">
        <v>1</v>
      </c>
      <c r="B4" s="17" t="s">
        <v>162</v>
      </c>
      <c r="C4" s="22">
        <v>43451</v>
      </c>
      <c r="D4" s="17" t="s">
        <v>102</v>
      </c>
      <c r="E4" s="17" t="s">
        <v>163</v>
      </c>
      <c r="F4" s="17" t="s">
        <v>164</v>
      </c>
      <c r="G4" s="17" t="s">
        <v>165</v>
      </c>
      <c r="H4" s="17" t="s">
        <v>148</v>
      </c>
      <c r="I4" s="17">
        <f>data_obat!H9</f>
        <v>0</v>
      </c>
      <c r="J4" s="17" t="s">
        <v>165</v>
      </c>
      <c r="K4" s="17">
        <v>30</v>
      </c>
      <c r="L4" s="17" t="s">
        <v>166</v>
      </c>
      <c r="M4" s="3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30" x14ac:dyDescent="0.25">
      <c r="A5" s="20">
        <v>2</v>
      </c>
      <c r="B5" s="20" t="s">
        <v>167</v>
      </c>
      <c r="C5" s="23">
        <v>43453</v>
      </c>
      <c r="D5" s="20" t="s">
        <v>105</v>
      </c>
      <c r="E5" s="20" t="s">
        <v>168</v>
      </c>
      <c r="F5" s="20" t="s">
        <v>169</v>
      </c>
      <c r="G5" s="20" t="s">
        <v>137</v>
      </c>
      <c r="H5" s="20" t="s">
        <v>152</v>
      </c>
      <c r="I5" s="20" t="s">
        <v>153</v>
      </c>
      <c r="J5" s="20" t="s">
        <v>137</v>
      </c>
      <c r="K5" s="20">
        <v>200</v>
      </c>
      <c r="L5" s="20"/>
      <c r="M5" s="4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30" x14ac:dyDescent="0.25">
      <c r="A6" s="17">
        <v>3</v>
      </c>
      <c r="B6" s="17" t="s">
        <v>170</v>
      </c>
      <c r="C6" s="22">
        <v>43453</v>
      </c>
      <c r="D6" s="17" t="s">
        <v>99</v>
      </c>
      <c r="E6" s="17" t="s">
        <v>168</v>
      </c>
      <c r="F6" s="17" t="s">
        <v>169</v>
      </c>
      <c r="G6" s="17" t="s">
        <v>165</v>
      </c>
      <c r="H6" s="17" t="s">
        <v>148</v>
      </c>
      <c r="I6" s="17" t="s">
        <v>149</v>
      </c>
      <c r="J6" s="17" t="s">
        <v>165</v>
      </c>
      <c r="K6" s="17">
        <v>100</v>
      </c>
      <c r="L6" s="24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5">
      <c r="A8" s="37" t="s">
        <v>211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43.5" x14ac:dyDescent="0.25">
      <c r="A9" s="16" t="s">
        <v>98</v>
      </c>
      <c r="B9" s="16" t="s">
        <v>171</v>
      </c>
      <c r="C9" s="16" t="s">
        <v>172</v>
      </c>
      <c r="D9" s="16" t="s">
        <v>173</v>
      </c>
      <c r="E9" s="16" t="s">
        <v>174</v>
      </c>
      <c r="F9" s="16" t="s">
        <v>175</v>
      </c>
      <c r="G9" s="16" t="s">
        <v>156</v>
      </c>
      <c r="H9" s="16" t="s">
        <v>157</v>
      </c>
      <c r="I9" s="16" t="s">
        <v>176</v>
      </c>
      <c r="J9" s="16" t="s">
        <v>144</v>
      </c>
      <c r="K9" s="16" t="s">
        <v>145</v>
      </c>
      <c r="L9" s="16" t="s">
        <v>159</v>
      </c>
      <c r="M9" s="16" t="s">
        <v>177</v>
      </c>
      <c r="N9" s="16" t="s">
        <v>178</v>
      </c>
      <c r="O9" s="16" t="s">
        <v>161</v>
      </c>
      <c r="P9" s="16" t="s">
        <v>179</v>
      </c>
      <c r="Q9" s="16" t="s">
        <v>180</v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30" x14ac:dyDescent="0.25">
      <c r="A10" s="17">
        <v>1</v>
      </c>
      <c r="B10" s="17" t="s">
        <v>181</v>
      </c>
      <c r="C10" s="17">
        <v>2018120002</v>
      </c>
      <c r="D10" s="22">
        <v>43453</v>
      </c>
      <c r="E10" s="22">
        <v>43452</v>
      </c>
      <c r="F10" s="22">
        <v>43460</v>
      </c>
      <c r="G10" s="17" t="s">
        <v>99</v>
      </c>
      <c r="H10" s="17" t="s">
        <v>168</v>
      </c>
      <c r="I10" s="17">
        <v>12209</v>
      </c>
      <c r="J10" s="17" t="str">
        <f>data_obat!A19</f>
        <v>B000000552</v>
      </c>
      <c r="K10" s="17" t="str">
        <f>data_obat!G19</f>
        <v>AB-Vask 5mg</v>
      </c>
      <c r="L10" s="17" t="str">
        <f>satuan!C9</f>
        <v>Ampul</v>
      </c>
      <c r="M10" s="22">
        <v>43648</v>
      </c>
      <c r="N10" s="17">
        <v>9000</v>
      </c>
      <c r="O10" s="17">
        <v>100</v>
      </c>
      <c r="P10" s="17">
        <v>5</v>
      </c>
      <c r="Q10" s="17">
        <v>900000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30" x14ac:dyDescent="0.25">
      <c r="A11" s="18">
        <v>2</v>
      </c>
      <c r="B11" s="18" t="s">
        <v>182</v>
      </c>
      <c r="C11" s="18">
        <v>2018120023</v>
      </c>
      <c r="D11" s="25">
        <v>43454</v>
      </c>
      <c r="E11" s="25">
        <v>43453</v>
      </c>
      <c r="F11" s="25">
        <v>43463</v>
      </c>
      <c r="G11" s="18" t="s">
        <v>102</v>
      </c>
      <c r="H11" s="18" t="s">
        <v>168</v>
      </c>
      <c r="I11" s="18">
        <v>12678</v>
      </c>
      <c r="J11" s="18" t="str">
        <f>data_obat!A19</f>
        <v>B000000552</v>
      </c>
      <c r="K11" s="18" t="str">
        <f>data_obat!G19</f>
        <v>AB-Vask 5mg</v>
      </c>
      <c r="L11" s="18" t="str">
        <f>satuan!C9</f>
        <v>Ampul</v>
      </c>
      <c r="M11" s="25">
        <v>43822</v>
      </c>
      <c r="N11" s="18">
        <v>2000</v>
      </c>
      <c r="O11" s="18">
        <v>100</v>
      </c>
      <c r="P11" s="18">
        <v>0</v>
      </c>
      <c r="Q11" s="18">
        <v>200000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30" x14ac:dyDescent="0.25">
      <c r="A12" s="17">
        <v>3</v>
      </c>
      <c r="B12" s="17" t="s">
        <v>183</v>
      </c>
      <c r="C12" s="17">
        <v>2018120027</v>
      </c>
      <c r="D12" s="22">
        <v>43461</v>
      </c>
      <c r="E12" s="22">
        <v>43461</v>
      </c>
      <c r="F12" s="22">
        <v>43524</v>
      </c>
      <c r="G12" s="17" t="s">
        <v>102</v>
      </c>
      <c r="H12" s="17" t="s">
        <v>184</v>
      </c>
      <c r="I12" s="17">
        <v>120980</v>
      </c>
      <c r="J12" s="17" t="str">
        <f>data_obat!A20</f>
        <v>B000001597</v>
      </c>
      <c r="K12" s="17" t="str">
        <f>data_obat!A20</f>
        <v>B000001597</v>
      </c>
      <c r="L12" s="17" t="str">
        <f>satuan!C10</f>
        <v>Botol</v>
      </c>
      <c r="M12" s="22">
        <v>43822</v>
      </c>
      <c r="N12" s="17">
        <v>2000</v>
      </c>
      <c r="O12" s="17">
        <v>150</v>
      </c>
      <c r="P12" s="17">
        <v>0</v>
      </c>
      <c r="Q12" s="17">
        <v>200000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37" t="s">
        <v>212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29.25" x14ac:dyDescent="0.25">
      <c r="A15" s="16" t="s">
        <v>98</v>
      </c>
      <c r="B15" s="16" t="s">
        <v>185</v>
      </c>
      <c r="C15" s="16" t="s">
        <v>186</v>
      </c>
      <c r="D15" s="16" t="s">
        <v>158</v>
      </c>
      <c r="E15" s="16" t="s">
        <v>157</v>
      </c>
      <c r="F15" s="16" t="s">
        <v>144</v>
      </c>
      <c r="G15" s="16" t="s">
        <v>176</v>
      </c>
      <c r="H15" s="16" t="s">
        <v>145</v>
      </c>
      <c r="I15" s="16" t="s">
        <v>146</v>
      </c>
      <c r="J15" s="16" t="s">
        <v>160</v>
      </c>
      <c r="K15" s="16" t="s">
        <v>161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30" x14ac:dyDescent="0.25">
      <c r="A16" s="17">
        <v>1</v>
      </c>
      <c r="B16" s="17" t="s">
        <v>187</v>
      </c>
      <c r="C16" s="22">
        <v>43454</v>
      </c>
      <c r="D16" s="17" t="s">
        <v>164</v>
      </c>
      <c r="E16" s="17" t="s">
        <v>188</v>
      </c>
      <c r="F16" s="17" t="str">
        <f>data_obat!A19</f>
        <v>B000000552</v>
      </c>
      <c r="G16" s="17">
        <v>12209</v>
      </c>
      <c r="H16" s="17" t="str">
        <f>data_obat!G19</f>
        <v>AB-Vask 5mg</v>
      </c>
      <c r="I16" s="17" t="str">
        <f>kategori_obat!B8</f>
        <v>Formularioum</v>
      </c>
      <c r="J16" s="17" t="str">
        <f>satuan!C12</f>
        <v>Bungkus</v>
      </c>
      <c r="K16" s="17">
        <v>20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30" x14ac:dyDescent="0.25">
      <c r="A17" s="18">
        <v>2</v>
      </c>
      <c r="B17" s="18" t="s">
        <v>189</v>
      </c>
      <c r="C17" s="25">
        <v>43453</v>
      </c>
      <c r="D17" s="18" t="s">
        <v>190</v>
      </c>
      <c r="E17" s="18" t="s">
        <v>184</v>
      </c>
      <c r="F17" s="18" t="str">
        <f>data_obat!A19</f>
        <v>B000000552</v>
      </c>
      <c r="G17" s="18">
        <v>120989</v>
      </c>
      <c r="H17" s="18" t="str">
        <f>data_obat!G19</f>
        <v>AB-Vask 5mg</v>
      </c>
      <c r="I17" s="18" t="str">
        <f>kategori_obat!B8</f>
        <v>Formularioum</v>
      </c>
      <c r="J17" s="18" t="str">
        <f>satuan!C11</f>
        <v>Box/Dus/Kotak</v>
      </c>
      <c r="K17" s="18">
        <v>100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30" x14ac:dyDescent="0.25">
      <c r="A18" s="17">
        <v>3</v>
      </c>
      <c r="B18" s="17" t="s">
        <v>191</v>
      </c>
      <c r="C18" s="22">
        <v>43453</v>
      </c>
      <c r="D18" s="17" t="s">
        <v>190</v>
      </c>
      <c r="E18" s="17" t="s">
        <v>184</v>
      </c>
      <c r="F18" s="17" t="str">
        <f>data_obat!A20</f>
        <v>B000001597</v>
      </c>
      <c r="G18" s="17">
        <v>120989</v>
      </c>
      <c r="H18" s="17" t="str">
        <f>data_obat!G20</f>
        <v>Akilen</v>
      </c>
      <c r="I18" s="17" t="str">
        <f>kategori_obat!B8</f>
        <v>Formularioum</v>
      </c>
      <c r="J18" s="17" t="str">
        <f>satuan!C10</f>
        <v>Botol</v>
      </c>
      <c r="K18" s="17">
        <v>20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5">
      <c r="A21" s="37" t="s">
        <v>213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43.5" x14ac:dyDescent="0.25">
      <c r="A22" s="16" t="s">
        <v>98</v>
      </c>
      <c r="B22" s="16" t="s">
        <v>192</v>
      </c>
      <c r="C22" s="16" t="s">
        <v>186</v>
      </c>
      <c r="D22" s="16" t="s">
        <v>157</v>
      </c>
      <c r="E22" s="16" t="s">
        <v>158</v>
      </c>
      <c r="F22" s="16" t="s">
        <v>145</v>
      </c>
      <c r="G22" s="16" t="s">
        <v>160</v>
      </c>
      <c r="H22" s="16" t="s">
        <v>193</v>
      </c>
      <c r="I22" s="16" t="s">
        <v>146</v>
      </c>
      <c r="J22" s="16" t="s">
        <v>147</v>
      </c>
      <c r="K22" s="16" t="s">
        <v>194</v>
      </c>
      <c r="L22" s="16" t="s">
        <v>195</v>
      </c>
      <c r="M22" s="16" t="s">
        <v>122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45" x14ac:dyDescent="0.25">
      <c r="A23" s="17">
        <v>1</v>
      </c>
      <c r="B23" s="17" t="s">
        <v>196</v>
      </c>
      <c r="C23" s="22">
        <v>43454</v>
      </c>
      <c r="D23" s="17" t="s">
        <v>188</v>
      </c>
      <c r="E23" s="17" t="s">
        <v>197</v>
      </c>
      <c r="F23" s="17" t="str">
        <f>data_obat!G19</f>
        <v>AB-Vask 5mg</v>
      </c>
      <c r="G23" s="17" t="str">
        <f>satuan!C11</f>
        <v>Box/Dus/Kotak</v>
      </c>
      <c r="H23" s="17" t="str">
        <f>jenis_obat!B9</f>
        <v>Alkes Habis Pakai</v>
      </c>
      <c r="I23" s="17" t="str">
        <f>kategori_obat!B8</f>
        <v>Formularioum</v>
      </c>
      <c r="J23" s="17" t="str">
        <f>golongan_obat!B9</f>
        <v>Non Psiko</v>
      </c>
      <c r="K23" s="17">
        <v>30</v>
      </c>
      <c r="L23" s="17"/>
      <c r="M23" s="17" t="s">
        <v>126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5">
      <c r="A26" s="37" t="s">
        <v>263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29.25" x14ac:dyDescent="0.25">
      <c r="A27" s="19" t="s">
        <v>98</v>
      </c>
      <c r="B27" s="19" t="s">
        <v>264</v>
      </c>
      <c r="C27" s="19" t="s">
        <v>172</v>
      </c>
      <c r="D27" s="19" t="s">
        <v>155</v>
      </c>
      <c r="E27" s="19" t="s">
        <v>156</v>
      </c>
      <c r="F27" s="19" t="s">
        <v>157</v>
      </c>
      <c r="G27" s="19" t="s">
        <v>145</v>
      </c>
      <c r="H27" s="19" t="s">
        <v>160</v>
      </c>
      <c r="I27" s="19" t="s">
        <v>265</v>
      </c>
      <c r="J27" s="19" t="s">
        <v>266</v>
      </c>
      <c r="K27" s="19" t="s">
        <v>267</v>
      </c>
      <c r="L27" s="19" t="s">
        <v>176</v>
      </c>
      <c r="M27" s="19" t="s">
        <v>268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7" x14ac:dyDescent="0.25">
      <c r="A28" s="24">
        <v>1</v>
      </c>
      <c r="B28" s="24" t="s">
        <v>262</v>
      </c>
      <c r="C28" s="24">
        <v>1212</v>
      </c>
      <c r="D28" s="74">
        <v>43466</v>
      </c>
      <c r="E28" s="24" t="str">
        <f>datasupplier!B12</f>
        <v>APL</v>
      </c>
      <c r="F28" s="24" t="s">
        <v>247</v>
      </c>
      <c r="G28" s="24" t="str">
        <f>data_obat!G20</f>
        <v>Akilen</v>
      </c>
      <c r="H28" s="24" t="str">
        <f>satuan!C11</f>
        <v>Box/Dus/Kotak</v>
      </c>
      <c r="I28" s="24">
        <v>3000</v>
      </c>
      <c r="J28" s="24">
        <v>20</v>
      </c>
      <c r="K28" s="24">
        <v>60000</v>
      </c>
      <c r="L28" s="24">
        <v>121222</v>
      </c>
      <c r="M28" s="24" t="s">
        <v>269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3A89-80C0-4785-8F45-2FF2ADF8CC77}">
  <sheetPr>
    <tabColor rgb="FFFFFF00"/>
  </sheetPr>
  <dimension ref="A1:G11"/>
  <sheetViews>
    <sheetView workbookViewId="0">
      <selection activeCell="A9" sqref="A9"/>
    </sheetView>
  </sheetViews>
  <sheetFormatPr defaultRowHeight="15.75" x14ac:dyDescent="0.25"/>
  <cols>
    <col min="1" max="1" width="27.85546875" style="13" customWidth="1"/>
    <col min="2" max="2" width="20.85546875" style="13" customWidth="1"/>
    <col min="3" max="3" width="20.7109375" style="13" customWidth="1"/>
    <col min="4" max="16384" width="9.140625" style="13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32.2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17</v>
      </c>
      <c r="B3" s="6" t="s">
        <v>10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16</v>
      </c>
      <c r="B4" s="6" t="s">
        <v>10</v>
      </c>
      <c r="C4" s="7" t="s">
        <v>8</v>
      </c>
      <c r="D4" s="8"/>
      <c r="E4" s="8"/>
      <c r="F4" s="8"/>
      <c r="G4" s="9"/>
    </row>
    <row r="5" spans="1:7" x14ac:dyDescent="0.25">
      <c r="A5" s="33"/>
      <c r="B5" s="34"/>
      <c r="C5" s="35"/>
      <c r="D5" s="36"/>
      <c r="E5" s="36"/>
      <c r="F5" s="36"/>
      <c r="G5" s="36"/>
    </row>
    <row r="6" spans="1:7" x14ac:dyDescent="0.25">
      <c r="A6" s="33"/>
      <c r="B6" s="34"/>
      <c r="C6" s="35"/>
      <c r="D6" s="36"/>
      <c r="E6" s="36"/>
      <c r="F6" s="36"/>
      <c r="G6" s="36"/>
    </row>
    <row r="8" spans="1:7" x14ac:dyDescent="0.25">
      <c r="A8" s="32" t="s">
        <v>17</v>
      </c>
      <c r="B8" s="32" t="s">
        <v>16</v>
      </c>
    </row>
    <row r="9" spans="1:7" x14ac:dyDescent="0.25">
      <c r="A9" s="27" t="s">
        <v>273</v>
      </c>
      <c r="B9" s="27" t="s">
        <v>111</v>
      </c>
    </row>
    <row r="10" spans="1:7" x14ac:dyDescent="0.25">
      <c r="A10" s="27" t="s">
        <v>274</v>
      </c>
      <c r="B10" s="27" t="s">
        <v>112</v>
      </c>
    </row>
    <row r="11" spans="1:7" x14ac:dyDescent="0.25">
      <c r="A11" s="27" t="s">
        <v>275</v>
      </c>
      <c r="B11" s="27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8AC1-C1D5-450E-9537-617F73C2D8AB}">
  <sheetPr>
    <tabColor rgb="FFFFFF00"/>
  </sheetPr>
  <dimension ref="A1:G13"/>
  <sheetViews>
    <sheetView workbookViewId="0">
      <selection activeCell="A11" sqref="A11"/>
    </sheetView>
  </sheetViews>
  <sheetFormatPr defaultColWidth="22" defaultRowHeight="15.75" x14ac:dyDescent="0.25"/>
  <cols>
    <col min="1" max="16384" width="22" style="13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16.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20</v>
      </c>
      <c r="B3" s="6" t="s">
        <v>10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18</v>
      </c>
      <c r="B4" s="6" t="s">
        <v>19</v>
      </c>
      <c r="C4" s="7" t="s">
        <v>8</v>
      </c>
      <c r="D4" s="5"/>
      <c r="E4" s="7"/>
      <c r="F4" s="7"/>
      <c r="G4" s="7"/>
    </row>
    <row r="5" spans="1:7" ht="16.5" thickBot="1" x14ac:dyDescent="0.3">
      <c r="A5" s="5" t="s">
        <v>11</v>
      </c>
      <c r="B5" s="6" t="s">
        <v>19</v>
      </c>
      <c r="C5" s="7" t="s">
        <v>8</v>
      </c>
      <c r="D5" s="5"/>
      <c r="E5" s="7"/>
      <c r="F5" s="7"/>
      <c r="G5" s="7"/>
    </row>
    <row r="6" spans="1:7" ht="16.5" thickBot="1" x14ac:dyDescent="0.3">
      <c r="A6" s="5" t="s">
        <v>12</v>
      </c>
      <c r="B6" s="6" t="s">
        <v>14</v>
      </c>
      <c r="C6" s="7" t="s">
        <v>8</v>
      </c>
      <c r="D6" s="5"/>
      <c r="E6" s="7"/>
      <c r="F6" s="7"/>
      <c r="G6" s="7"/>
    </row>
    <row r="7" spans="1:7" ht="16.5" thickBot="1" x14ac:dyDescent="0.3">
      <c r="A7" s="5" t="s">
        <v>13</v>
      </c>
      <c r="B7" s="6" t="s">
        <v>14</v>
      </c>
      <c r="C7" s="7" t="s">
        <v>8</v>
      </c>
      <c r="D7" s="8"/>
      <c r="E7" s="8"/>
      <c r="F7" s="8"/>
      <c r="G7" s="9"/>
    </row>
    <row r="10" spans="1:7" x14ac:dyDescent="0.25">
      <c r="A10" s="32" t="s">
        <v>20</v>
      </c>
      <c r="B10" s="32" t="s">
        <v>18</v>
      </c>
      <c r="C10" s="32" t="s">
        <v>11</v>
      </c>
      <c r="D10" s="32" t="s">
        <v>12</v>
      </c>
      <c r="E10" s="32" t="s">
        <v>13</v>
      </c>
    </row>
    <row r="11" spans="1:7" x14ac:dyDescent="0.25">
      <c r="A11" s="27" t="s">
        <v>276</v>
      </c>
      <c r="B11" s="27" t="s">
        <v>114</v>
      </c>
      <c r="C11" s="27" t="s">
        <v>115</v>
      </c>
      <c r="D11" s="27" t="s">
        <v>116</v>
      </c>
      <c r="E11" s="27">
        <v>883123</v>
      </c>
    </row>
    <row r="12" spans="1:7" x14ac:dyDescent="0.25">
      <c r="A12" s="27" t="s">
        <v>277</v>
      </c>
      <c r="B12" s="27" t="s">
        <v>120</v>
      </c>
      <c r="C12" s="27" t="s">
        <v>121</v>
      </c>
      <c r="D12" s="27" t="s">
        <v>116</v>
      </c>
      <c r="E12" s="27">
        <v>82257151105</v>
      </c>
    </row>
    <row r="13" spans="1:7" x14ac:dyDescent="0.25">
      <c r="A13" s="27" t="s">
        <v>278</v>
      </c>
      <c r="B13" s="27" t="s">
        <v>117</v>
      </c>
      <c r="C13" s="27" t="s">
        <v>118</v>
      </c>
      <c r="D13" s="27" t="s">
        <v>119</v>
      </c>
      <c r="E13" s="27">
        <v>886789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E97-A299-4A6C-B365-9B76DC95AAAC}">
  <sheetPr>
    <tabColor rgb="FFFFFF00"/>
  </sheetPr>
  <dimension ref="A1:G13"/>
  <sheetViews>
    <sheetView workbookViewId="0">
      <selection activeCell="A9" sqref="A9"/>
    </sheetView>
  </sheetViews>
  <sheetFormatPr defaultColWidth="22.42578125" defaultRowHeight="15.75" x14ac:dyDescent="0.25"/>
  <cols>
    <col min="1" max="16384" width="22.42578125" style="13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16.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24</v>
      </c>
      <c r="B3" s="6" t="s">
        <v>10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21</v>
      </c>
      <c r="B4" s="6" t="s">
        <v>10</v>
      </c>
      <c r="C4" s="7" t="s">
        <v>8</v>
      </c>
      <c r="D4" s="5"/>
      <c r="E4" s="7"/>
      <c r="F4" s="7"/>
      <c r="G4" s="7"/>
    </row>
    <row r="5" spans="1:7" ht="16.5" thickBot="1" x14ac:dyDescent="0.3">
      <c r="A5" s="5" t="s">
        <v>22</v>
      </c>
      <c r="B5" s="6" t="s">
        <v>23</v>
      </c>
      <c r="C5" s="7" t="s">
        <v>8</v>
      </c>
      <c r="D5" s="8"/>
      <c r="E5" s="8"/>
      <c r="F5" s="8"/>
      <c r="G5" s="9"/>
    </row>
    <row r="8" spans="1:7" x14ac:dyDescent="0.25">
      <c r="A8" s="32" t="s">
        <v>60</v>
      </c>
      <c r="B8" s="32" t="s">
        <v>21</v>
      </c>
      <c r="C8" s="32" t="s">
        <v>22</v>
      </c>
    </row>
    <row r="9" spans="1:7" x14ac:dyDescent="0.25">
      <c r="A9" s="27" t="s">
        <v>279</v>
      </c>
      <c r="B9" s="27" t="s">
        <v>123</v>
      </c>
      <c r="C9" s="27" t="s">
        <v>124</v>
      </c>
    </row>
    <row r="10" spans="1:7" x14ac:dyDescent="0.25">
      <c r="A10" s="27" t="s">
        <v>280</v>
      </c>
      <c r="B10" s="27" t="s">
        <v>125</v>
      </c>
      <c r="C10" s="27" t="s">
        <v>126</v>
      </c>
    </row>
    <row r="11" spans="1:7" x14ac:dyDescent="0.25">
      <c r="A11" s="27" t="s">
        <v>281</v>
      </c>
      <c r="B11" s="27" t="s">
        <v>127</v>
      </c>
      <c r="C11" s="27" t="s">
        <v>124</v>
      </c>
    </row>
    <row r="12" spans="1:7" x14ac:dyDescent="0.25">
      <c r="A12" s="27" t="s">
        <v>282</v>
      </c>
      <c r="B12" s="27" t="s">
        <v>135</v>
      </c>
      <c r="C12" s="27" t="s">
        <v>126</v>
      </c>
    </row>
    <row r="13" spans="1:7" x14ac:dyDescent="0.25">
      <c r="A13" s="27" t="s">
        <v>279</v>
      </c>
      <c r="B13" s="27" t="s">
        <v>151</v>
      </c>
      <c r="C13" s="2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7C94-6551-4436-BC49-AF3FCE490E4A}">
  <sheetPr>
    <tabColor rgb="FFFFFF00"/>
  </sheetPr>
  <dimension ref="A1:G9"/>
  <sheetViews>
    <sheetView workbookViewId="0">
      <selection activeCell="A8" sqref="A8"/>
    </sheetView>
  </sheetViews>
  <sheetFormatPr defaultRowHeight="15.75" x14ac:dyDescent="0.25"/>
  <cols>
    <col min="1" max="1" width="35.7109375" style="13" customWidth="1"/>
    <col min="2" max="2" width="20.28515625" style="13" customWidth="1"/>
    <col min="3" max="3" width="21.140625" style="13" customWidth="1"/>
    <col min="4" max="16384" width="9.140625" style="13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32.2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26</v>
      </c>
      <c r="B3" s="6" t="s">
        <v>10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25</v>
      </c>
      <c r="B4" s="6" t="s">
        <v>10</v>
      </c>
      <c r="C4" s="7" t="s">
        <v>8</v>
      </c>
      <c r="D4" s="8"/>
      <c r="E4" s="8"/>
      <c r="F4" s="8"/>
      <c r="G4" s="9"/>
    </row>
    <row r="7" spans="1:7" ht="20.25" customHeight="1" x14ac:dyDescent="0.25">
      <c r="A7" s="32" t="s">
        <v>26</v>
      </c>
      <c r="B7" s="32" t="s">
        <v>25</v>
      </c>
    </row>
    <row r="8" spans="1:7" ht="19.5" customHeight="1" x14ac:dyDescent="0.25">
      <c r="A8" s="27" t="s">
        <v>128</v>
      </c>
      <c r="B8" s="27" t="s">
        <v>129</v>
      </c>
    </row>
    <row r="9" spans="1:7" ht="20.25" customHeight="1" x14ac:dyDescent="0.25">
      <c r="A9" s="27" t="s">
        <v>130</v>
      </c>
      <c r="B9" s="27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D974-0342-4B08-AC9B-1BB839194537}">
  <sheetPr>
    <tabColor rgb="FFFFFF00"/>
  </sheetPr>
  <dimension ref="A1:G12"/>
  <sheetViews>
    <sheetView workbookViewId="0">
      <selection activeCell="A13" sqref="A13"/>
    </sheetView>
  </sheetViews>
  <sheetFormatPr defaultRowHeight="15.75" x14ac:dyDescent="0.25"/>
  <cols>
    <col min="1" max="1" width="25.7109375" style="13" customWidth="1"/>
    <col min="2" max="2" width="20" style="13" customWidth="1"/>
    <col min="3" max="3" width="14.85546875" style="13" customWidth="1"/>
    <col min="4" max="16384" width="9.140625" style="13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32.2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29</v>
      </c>
      <c r="B3" s="6" t="s">
        <v>10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27</v>
      </c>
      <c r="B4" s="6" t="s">
        <v>14</v>
      </c>
      <c r="C4" s="7" t="s">
        <v>8</v>
      </c>
      <c r="D4" s="5"/>
      <c r="E4" s="7"/>
      <c r="F4" s="7"/>
      <c r="G4" s="7"/>
    </row>
    <row r="5" spans="1:7" ht="16.5" thickBot="1" x14ac:dyDescent="0.3">
      <c r="A5" s="5" t="s">
        <v>28</v>
      </c>
      <c r="B5" s="6" t="s">
        <v>10</v>
      </c>
      <c r="C5" s="7" t="s">
        <v>8</v>
      </c>
      <c r="D5" s="8"/>
      <c r="E5" s="8"/>
      <c r="F5" s="8"/>
      <c r="G5" s="9"/>
    </row>
    <row r="8" spans="1:7" x14ac:dyDescent="0.25">
      <c r="A8" s="32" t="s">
        <v>29</v>
      </c>
      <c r="B8" s="32" t="s">
        <v>27</v>
      </c>
      <c r="C8" s="32" t="s">
        <v>28</v>
      </c>
    </row>
    <row r="9" spans="1:7" x14ac:dyDescent="0.25">
      <c r="A9" s="27" t="s">
        <v>283</v>
      </c>
      <c r="B9" s="27" t="s">
        <v>132</v>
      </c>
      <c r="C9" s="27" t="s">
        <v>133</v>
      </c>
    </row>
    <row r="10" spans="1:7" x14ac:dyDescent="0.25">
      <c r="A10" s="27" t="s">
        <v>284</v>
      </c>
      <c r="B10" s="27" t="s">
        <v>134</v>
      </c>
      <c r="C10" s="27" t="s">
        <v>135</v>
      </c>
    </row>
    <row r="11" spans="1:7" x14ac:dyDescent="0.25">
      <c r="A11" s="27" t="s">
        <v>285</v>
      </c>
      <c r="B11" s="27" t="s">
        <v>136</v>
      </c>
      <c r="C11" s="27" t="s">
        <v>137</v>
      </c>
    </row>
    <row r="12" spans="1:7" x14ac:dyDescent="0.25">
      <c r="A12" s="27" t="s">
        <v>286</v>
      </c>
      <c r="B12" s="27" t="s">
        <v>198</v>
      </c>
      <c r="C12" s="27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B887-0A6A-4AE9-B1C3-784944128C84}">
  <sheetPr>
    <tabColor rgb="FFFFFF00"/>
  </sheetPr>
  <dimension ref="A1:O23"/>
  <sheetViews>
    <sheetView topLeftCell="A4" workbookViewId="0">
      <selection activeCell="B3" sqref="B3"/>
    </sheetView>
  </sheetViews>
  <sheetFormatPr defaultRowHeight="15" x14ac:dyDescent="0.25"/>
  <cols>
    <col min="1" max="1" width="29" customWidth="1"/>
    <col min="2" max="2" width="20.5703125" customWidth="1"/>
    <col min="3" max="3" width="15.5703125" customWidth="1"/>
    <col min="4" max="4" width="18.7109375" customWidth="1"/>
    <col min="5" max="5" width="12" customWidth="1"/>
    <col min="14" max="14" width="14.7109375" customWidth="1"/>
    <col min="15" max="15" width="18.85546875" customWidth="1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32.2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52</v>
      </c>
      <c r="B3" s="6" t="s">
        <v>7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30</v>
      </c>
      <c r="B4" s="6" t="s">
        <v>31</v>
      </c>
      <c r="C4" s="7" t="s">
        <v>8</v>
      </c>
      <c r="D4" s="5"/>
      <c r="E4" s="7"/>
      <c r="F4" s="7"/>
      <c r="G4" s="7"/>
    </row>
    <row r="5" spans="1:7" ht="16.5" thickBot="1" x14ac:dyDescent="0.3">
      <c r="A5" s="5" t="s">
        <v>32</v>
      </c>
      <c r="B5" s="6" t="s">
        <v>14</v>
      </c>
      <c r="C5" s="7" t="s">
        <v>8</v>
      </c>
      <c r="D5" s="5"/>
      <c r="E5" s="7"/>
      <c r="F5" s="7"/>
      <c r="G5" s="7"/>
    </row>
    <row r="6" spans="1:7" ht="16.5" thickBot="1" x14ac:dyDescent="0.3">
      <c r="A6" s="5" t="s">
        <v>33</v>
      </c>
      <c r="B6" s="6" t="s">
        <v>34</v>
      </c>
      <c r="C6" s="7" t="s">
        <v>8</v>
      </c>
      <c r="D6" s="5"/>
      <c r="E6" s="7"/>
      <c r="F6" s="7"/>
      <c r="G6" s="7"/>
    </row>
    <row r="7" spans="1:7" ht="16.5" thickBot="1" x14ac:dyDescent="0.3">
      <c r="A7" s="5" t="s">
        <v>35</v>
      </c>
      <c r="B7" s="6" t="s">
        <v>36</v>
      </c>
      <c r="C7" s="7" t="s">
        <v>8</v>
      </c>
      <c r="D7" s="5"/>
      <c r="E7" s="7"/>
      <c r="F7" s="7"/>
      <c r="G7" s="7"/>
    </row>
    <row r="8" spans="1:7" ht="16.5" thickBot="1" x14ac:dyDescent="0.3">
      <c r="A8" s="5" t="s">
        <v>37</v>
      </c>
      <c r="B8" s="14" t="s">
        <v>38</v>
      </c>
      <c r="C8" s="7" t="s">
        <v>8</v>
      </c>
      <c r="D8" s="5"/>
      <c r="E8" s="7"/>
      <c r="F8" s="7"/>
      <c r="G8" s="7"/>
    </row>
    <row r="9" spans="1:7" ht="16.5" thickBot="1" x14ac:dyDescent="0.3">
      <c r="A9" s="5" t="s">
        <v>39</v>
      </c>
      <c r="B9" s="6" t="s">
        <v>10</v>
      </c>
      <c r="C9" s="7" t="s">
        <v>8</v>
      </c>
      <c r="D9" s="5"/>
      <c r="E9" s="7"/>
      <c r="F9" s="7"/>
      <c r="G9" s="7"/>
    </row>
    <row r="10" spans="1:7" ht="16.5" thickBot="1" x14ac:dyDescent="0.3">
      <c r="A10" s="5" t="s">
        <v>40</v>
      </c>
      <c r="B10" s="6" t="s">
        <v>10</v>
      </c>
      <c r="C10" s="7" t="s">
        <v>8</v>
      </c>
      <c r="D10" s="5"/>
      <c r="E10" s="7"/>
      <c r="F10" s="7"/>
      <c r="G10" s="7"/>
    </row>
    <row r="11" spans="1:7" ht="16.5" thickBot="1" x14ac:dyDescent="0.3">
      <c r="A11" s="5" t="s">
        <v>41</v>
      </c>
      <c r="B11" s="6" t="s">
        <v>10</v>
      </c>
      <c r="C11" s="7" t="s">
        <v>8</v>
      </c>
      <c r="D11" s="5"/>
      <c r="E11" s="7"/>
      <c r="F11" s="7"/>
      <c r="G11" s="7"/>
    </row>
    <row r="12" spans="1:7" ht="16.5" thickBot="1" x14ac:dyDescent="0.3">
      <c r="A12" s="5" t="s">
        <v>42</v>
      </c>
      <c r="B12" s="6" t="s">
        <v>10</v>
      </c>
      <c r="C12" s="7" t="s">
        <v>8</v>
      </c>
      <c r="D12" s="5"/>
      <c r="E12" s="7"/>
      <c r="F12" s="7"/>
      <c r="G12" s="7"/>
    </row>
    <row r="13" spans="1:7" ht="16.5" thickBot="1" x14ac:dyDescent="0.3">
      <c r="A13" s="5" t="s">
        <v>43</v>
      </c>
      <c r="B13" s="6" t="s">
        <v>10</v>
      </c>
      <c r="C13" s="7" t="s">
        <v>8</v>
      </c>
      <c r="D13" s="5"/>
      <c r="E13" s="7"/>
      <c r="F13" s="7"/>
      <c r="G13" s="7"/>
    </row>
    <row r="14" spans="1:7" ht="16.5" thickBot="1" x14ac:dyDescent="0.3">
      <c r="A14" s="5" t="s">
        <v>44</v>
      </c>
      <c r="B14" s="6" t="s">
        <v>45</v>
      </c>
      <c r="C14" s="7" t="s">
        <v>8</v>
      </c>
      <c r="D14" s="5"/>
      <c r="E14" s="7"/>
      <c r="F14" s="7"/>
      <c r="G14" s="7"/>
    </row>
    <row r="15" spans="1:7" ht="16.5" thickBot="1" x14ac:dyDescent="0.3">
      <c r="A15" s="5" t="s">
        <v>46</v>
      </c>
      <c r="B15" s="6" t="s">
        <v>45</v>
      </c>
      <c r="C15" s="7" t="s">
        <v>8</v>
      </c>
      <c r="D15" s="5"/>
      <c r="E15" s="7"/>
      <c r="F15" s="7"/>
      <c r="G15" s="7"/>
    </row>
    <row r="16" spans="1:7" ht="16.5" thickBot="1" x14ac:dyDescent="0.3">
      <c r="A16" s="5" t="s">
        <v>47</v>
      </c>
      <c r="B16" s="6" t="s">
        <v>48</v>
      </c>
      <c r="C16" s="7" t="s">
        <v>8</v>
      </c>
      <c r="D16" s="5" t="s">
        <v>49</v>
      </c>
      <c r="E16" s="7"/>
      <c r="F16" s="7"/>
      <c r="G16" s="7"/>
    </row>
    <row r="17" spans="1:15" ht="16.5" thickBot="1" x14ac:dyDescent="0.3">
      <c r="A17" s="5" t="s">
        <v>50</v>
      </c>
      <c r="B17" s="6" t="s">
        <v>48</v>
      </c>
      <c r="C17" s="7" t="s">
        <v>8</v>
      </c>
      <c r="D17" s="5" t="s">
        <v>51</v>
      </c>
      <c r="E17" s="8"/>
      <c r="F17" s="8"/>
      <c r="G17" s="9"/>
    </row>
    <row r="21" spans="1:15" ht="15.75" x14ac:dyDescent="0.25">
      <c r="A21" s="32" t="s">
        <v>52</v>
      </c>
      <c r="B21" s="32" t="s">
        <v>30</v>
      </c>
      <c r="C21" s="32" t="s">
        <v>32</v>
      </c>
      <c r="D21" s="32" t="s">
        <v>33</v>
      </c>
      <c r="E21" s="32" t="s">
        <v>35</v>
      </c>
      <c r="F21" s="32" t="s">
        <v>37</v>
      </c>
      <c r="G21" s="32" t="s">
        <v>39</v>
      </c>
      <c r="H21" s="32" t="s">
        <v>40</v>
      </c>
      <c r="I21" s="32" t="s">
        <v>41</v>
      </c>
      <c r="J21" s="32" t="s">
        <v>42</v>
      </c>
      <c r="K21" s="32" t="s">
        <v>43</v>
      </c>
      <c r="L21" s="32" t="s">
        <v>44</v>
      </c>
      <c r="M21" s="32" t="s">
        <v>46</v>
      </c>
      <c r="N21" s="32" t="s">
        <v>47</v>
      </c>
      <c r="O21" s="32" t="s">
        <v>50</v>
      </c>
    </row>
    <row r="22" spans="1:15" x14ac:dyDescent="0.25">
      <c r="A22" s="29">
        <v>3</v>
      </c>
      <c r="B22" s="29" t="s">
        <v>139</v>
      </c>
      <c r="C22" s="29" t="s">
        <v>140</v>
      </c>
      <c r="D22" s="29" t="s">
        <v>199</v>
      </c>
      <c r="E22" s="29" t="s">
        <v>126</v>
      </c>
      <c r="F22" s="29"/>
      <c r="G22" s="29" t="s">
        <v>200</v>
      </c>
      <c r="H22" s="29" t="s">
        <v>201</v>
      </c>
      <c r="I22" s="29" t="s">
        <v>202</v>
      </c>
      <c r="J22" s="29" t="s">
        <v>203</v>
      </c>
      <c r="K22" s="29" t="s">
        <v>204</v>
      </c>
      <c r="L22" s="29">
        <v>5</v>
      </c>
      <c r="M22" s="29">
        <v>5</v>
      </c>
      <c r="N22" s="31">
        <v>43439.858912037038</v>
      </c>
      <c r="O22" s="29" t="s">
        <v>51</v>
      </c>
    </row>
    <row r="23" spans="1:15" x14ac:dyDescent="0.25">
      <c r="A23" s="29">
        <v>4</v>
      </c>
      <c r="B23" s="29" t="s">
        <v>141</v>
      </c>
      <c r="C23" s="29" t="s">
        <v>142</v>
      </c>
      <c r="D23" s="29" t="s">
        <v>205</v>
      </c>
      <c r="E23" s="29" t="s">
        <v>126</v>
      </c>
      <c r="F23" s="29" t="s">
        <v>143</v>
      </c>
      <c r="G23" s="29" t="s">
        <v>206</v>
      </c>
      <c r="H23" s="29" t="s">
        <v>207</v>
      </c>
      <c r="I23" s="29" t="s">
        <v>119</v>
      </c>
      <c r="J23" s="29" t="s">
        <v>208</v>
      </c>
      <c r="K23" s="29" t="s">
        <v>209</v>
      </c>
      <c r="L23" s="29">
        <v>11</v>
      </c>
      <c r="M23" s="29">
        <v>12</v>
      </c>
      <c r="N23" s="31">
        <v>43440.022557870368</v>
      </c>
      <c r="O23" s="29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C390-A459-4660-94C8-A34E2D618B72}">
  <sheetPr>
    <tabColor rgb="FFFFFF00"/>
  </sheetPr>
  <dimension ref="A1:M21"/>
  <sheetViews>
    <sheetView topLeftCell="A3" zoomScaleNormal="100" workbookViewId="0">
      <selection activeCell="D10" sqref="D10"/>
    </sheetView>
  </sheetViews>
  <sheetFormatPr defaultRowHeight="15" x14ac:dyDescent="0.25"/>
  <cols>
    <col min="1" max="1" width="3.85546875" customWidth="1"/>
    <col min="2" max="2" width="17.5703125" customWidth="1"/>
    <col min="3" max="3" width="17" customWidth="1"/>
    <col min="4" max="4" width="20.85546875" customWidth="1"/>
    <col min="8" max="8" width="13.7109375" customWidth="1"/>
    <col min="9" max="9" width="16.28515625" customWidth="1"/>
    <col min="10" max="10" width="15.85546875" customWidth="1"/>
    <col min="12" max="12" width="20.42578125" customWidth="1"/>
    <col min="14" max="14" width="17" customWidth="1"/>
  </cols>
  <sheetData>
    <row r="1" spans="1:9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28.5" x14ac:dyDescent="0.25">
      <c r="A2" s="49" t="s">
        <v>214</v>
      </c>
      <c r="B2" s="49" t="s">
        <v>215</v>
      </c>
      <c r="C2" s="49" t="s">
        <v>1</v>
      </c>
      <c r="D2" s="49" t="s">
        <v>216</v>
      </c>
      <c r="E2" s="49" t="s">
        <v>217</v>
      </c>
      <c r="F2" s="49" t="s">
        <v>2</v>
      </c>
      <c r="G2" s="49" t="s">
        <v>3</v>
      </c>
      <c r="H2" s="49" t="s">
        <v>5</v>
      </c>
      <c r="I2" s="49" t="s">
        <v>218</v>
      </c>
    </row>
    <row r="3" spans="1:9" x14ac:dyDescent="0.25">
      <c r="A3" s="50">
        <v>1</v>
      </c>
      <c r="B3" s="51" t="s">
        <v>219</v>
      </c>
      <c r="C3" s="52" t="s">
        <v>10</v>
      </c>
      <c r="D3" s="52"/>
      <c r="E3" s="53"/>
      <c r="F3" s="52" t="s">
        <v>8</v>
      </c>
      <c r="G3" s="54" t="s">
        <v>220</v>
      </c>
      <c r="H3" s="52"/>
      <c r="I3" s="53" t="s">
        <v>221</v>
      </c>
    </row>
    <row r="4" spans="1:9" x14ac:dyDescent="0.25">
      <c r="A4" s="50">
        <v>3</v>
      </c>
      <c r="B4" s="51" t="s">
        <v>222</v>
      </c>
      <c r="C4" s="52" t="s">
        <v>19</v>
      </c>
      <c r="D4" s="52" t="s">
        <v>223</v>
      </c>
      <c r="E4" s="53"/>
      <c r="F4" s="52" t="s">
        <v>8</v>
      </c>
      <c r="G4" s="54" t="s">
        <v>220</v>
      </c>
      <c r="H4" s="52"/>
      <c r="I4" s="53"/>
    </row>
    <row r="5" spans="1:9" x14ac:dyDescent="0.25">
      <c r="A5" s="50">
        <v>4</v>
      </c>
      <c r="B5" s="55" t="s">
        <v>224</v>
      </c>
      <c r="C5" s="52" t="s">
        <v>225</v>
      </c>
      <c r="D5" s="52" t="s">
        <v>223</v>
      </c>
      <c r="E5" s="53"/>
      <c r="F5" s="52" t="s">
        <v>8</v>
      </c>
      <c r="G5" s="54" t="s">
        <v>220</v>
      </c>
      <c r="H5" s="52"/>
      <c r="I5" s="53"/>
    </row>
    <row r="6" spans="1:9" ht="30" x14ac:dyDescent="0.25">
      <c r="A6" s="50">
        <v>5</v>
      </c>
      <c r="B6" s="51" t="s">
        <v>226</v>
      </c>
      <c r="C6" s="52" t="s">
        <v>227</v>
      </c>
      <c r="D6" s="52" t="s">
        <v>223</v>
      </c>
      <c r="E6" s="53"/>
      <c r="F6" s="52" t="s">
        <v>8</v>
      </c>
      <c r="G6" s="54" t="s">
        <v>220</v>
      </c>
      <c r="H6" s="52"/>
      <c r="I6" s="53"/>
    </row>
    <row r="7" spans="1:9" x14ac:dyDescent="0.25">
      <c r="A7" s="50">
        <v>6</v>
      </c>
      <c r="B7" s="55" t="s">
        <v>228</v>
      </c>
      <c r="C7" s="52" t="s">
        <v>10</v>
      </c>
      <c r="D7" s="52" t="s">
        <v>223</v>
      </c>
      <c r="E7" s="53"/>
      <c r="F7" s="52" t="s">
        <v>8</v>
      </c>
      <c r="G7" s="54" t="s">
        <v>220</v>
      </c>
      <c r="H7" s="52"/>
      <c r="I7" s="53"/>
    </row>
    <row r="8" spans="1:9" x14ac:dyDescent="0.25">
      <c r="A8" s="50">
        <v>7</v>
      </c>
      <c r="B8" s="51" t="s">
        <v>229</v>
      </c>
      <c r="C8" s="52" t="s">
        <v>230</v>
      </c>
      <c r="D8" s="52"/>
      <c r="E8" s="53"/>
      <c r="F8" s="52" t="s">
        <v>8</v>
      </c>
      <c r="G8" s="54" t="s">
        <v>220</v>
      </c>
      <c r="H8" s="52"/>
      <c r="I8" s="53"/>
    </row>
    <row r="9" spans="1:9" ht="45" x14ac:dyDescent="0.25">
      <c r="A9" s="50">
        <v>8</v>
      </c>
      <c r="B9" s="55" t="s">
        <v>231</v>
      </c>
      <c r="C9" s="52" t="s">
        <v>232</v>
      </c>
      <c r="D9" s="52" t="s">
        <v>223</v>
      </c>
      <c r="E9" s="53"/>
      <c r="F9" s="52" t="s">
        <v>8</v>
      </c>
      <c r="G9" s="54" t="s">
        <v>220</v>
      </c>
      <c r="H9" s="52"/>
      <c r="I9" s="53"/>
    </row>
    <row r="10" spans="1:9" ht="30" x14ac:dyDescent="0.25">
      <c r="A10" s="50">
        <v>9</v>
      </c>
      <c r="B10" s="51" t="s">
        <v>233</v>
      </c>
      <c r="C10" s="52" t="s">
        <v>234</v>
      </c>
      <c r="D10" s="52" t="s">
        <v>223</v>
      </c>
      <c r="E10" s="53"/>
      <c r="F10" s="52" t="s">
        <v>8</v>
      </c>
      <c r="G10" s="54" t="s">
        <v>220</v>
      </c>
      <c r="H10" s="52"/>
      <c r="I10" s="53"/>
    </row>
    <row r="11" spans="1:9" x14ac:dyDescent="0.25">
      <c r="A11" s="50">
        <v>10</v>
      </c>
      <c r="B11" s="55" t="s">
        <v>11</v>
      </c>
      <c r="C11" s="52" t="s">
        <v>19</v>
      </c>
      <c r="D11" s="52" t="s">
        <v>223</v>
      </c>
      <c r="E11" s="53"/>
      <c r="F11" s="52" t="s">
        <v>8</v>
      </c>
      <c r="G11" s="54" t="s">
        <v>220</v>
      </c>
      <c r="H11" s="52"/>
      <c r="I11" s="53"/>
    </row>
    <row r="12" spans="1:9" x14ac:dyDescent="0.25">
      <c r="A12" s="50">
        <v>11</v>
      </c>
      <c r="B12" s="51" t="s">
        <v>13</v>
      </c>
      <c r="C12" s="52" t="s">
        <v>10</v>
      </c>
      <c r="D12" s="52" t="s">
        <v>223</v>
      </c>
      <c r="E12" s="53"/>
      <c r="F12" s="52" t="s">
        <v>8</v>
      </c>
      <c r="G12" s="54" t="s">
        <v>220</v>
      </c>
      <c r="H12" s="52"/>
      <c r="I12" s="53"/>
    </row>
    <row r="13" spans="1:9" x14ac:dyDescent="0.25">
      <c r="A13" s="50">
        <v>12</v>
      </c>
      <c r="B13" s="55" t="s">
        <v>235</v>
      </c>
      <c r="C13" s="52" t="s">
        <v>14</v>
      </c>
      <c r="D13" s="52" t="s">
        <v>223</v>
      </c>
      <c r="E13" s="53"/>
      <c r="F13" s="52" t="s">
        <v>8</v>
      </c>
      <c r="G13" s="54" t="s">
        <v>220</v>
      </c>
      <c r="H13" s="52"/>
      <c r="I13" s="53"/>
    </row>
    <row r="14" spans="1:9" x14ac:dyDescent="0.25">
      <c r="A14" s="50">
        <v>13</v>
      </c>
      <c r="B14" s="51" t="s">
        <v>236</v>
      </c>
      <c r="C14" s="52" t="s">
        <v>10</v>
      </c>
      <c r="D14" s="52" t="s">
        <v>223</v>
      </c>
      <c r="E14" s="53"/>
      <c r="F14" s="52" t="s">
        <v>8</v>
      </c>
      <c r="G14" s="54" t="s">
        <v>220</v>
      </c>
      <c r="H14" s="52"/>
      <c r="I14" s="56"/>
    </row>
    <row r="17" spans="2:13" x14ac:dyDescent="0.25">
      <c r="B17" s="51" t="s">
        <v>219</v>
      </c>
      <c r="C17" s="51" t="s">
        <v>222</v>
      </c>
      <c r="D17" s="55" t="s">
        <v>224</v>
      </c>
      <c r="E17" s="51" t="s">
        <v>226</v>
      </c>
      <c r="F17" s="55" t="s">
        <v>228</v>
      </c>
      <c r="G17" s="51" t="s">
        <v>229</v>
      </c>
      <c r="H17" s="55" t="s">
        <v>231</v>
      </c>
      <c r="I17" s="51" t="s">
        <v>233</v>
      </c>
      <c r="J17" s="55" t="s">
        <v>11</v>
      </c>
      <c r="K17" s="51" t="s">
        <v>13</v>
      </c>
      <c r="L17" s="55" t="s">
        <v>235</v>
      </c>
      <c r="M17" s="51" t="s">
        <v>236</v>
      </c>
    </row>
    <row r="18" spans="2:13" x14ac:dyDescent="0.25">
      <c r="B18" s="29">
        <v>10001</v>
      </c>
      <c r="C18" s="29" t="s">
        <v>243</v>
      </c>
      <c r="D18" s="29" t="s">
        <v>238</v>
      </c>
      <c r="E18" s="29" t="s">
        <v>244</v>
      </c>
      <c r="F18" s="29" t="s">
        <v>116</v>
      </c>
      <c r="G18" s="30">
        <v>33143</v>
      </c>
      <c r="H18" s="29" t="s">
        <v>240</v>
      </c>
      <c r="I18" s="29" t="s">
        <v>241</v>
      </c>
      <c r="J18" s="29" t="s">
        <v>119</v>
      </c>
      <c r="K18" s="29">
        <v>81232323432</v>
      </c>
      <c r="L18" s="29">
        <v>1234</v>
      </c>
      <c r="M18" s="29" t="s">
        <v>245</v>
      </c>
    </row>
    <row r="19" spans="2:13" x14ac:dyDescent="0.25">
      <c r="B19" s="29">
        <v>34567</v>
      </c>
      <c r="C19" s="29" t="s">
        <v>246</v>
      </c>
      <c r="D19" s="29" t="s">
        <v>238</v>
      </c>
      <c r="E19" s="29" t="s">
        <v>244</v>
      </c>
      <c r="F19" s="29" t="s">
        <v>116</v>
      </c>
      <c r="G19" s="30">
        <v>33144</v>
      </c>
      <c r="H19" s="29" t="s">
        <v>240</v>
      </c>
      <c r="I19" s="29" t="s">
        <v>241</v>
      </c>
      <c r="J19" s="29" t="s">
        <v>119</v>
      </c>
      <c r="K19" s="29">
        <v>81232323439</v>
      </c>
      <c r="L19" s="29">
        <v>1235</v>
      </c>
      <c r="M19" s="29" t="s">
        <v>245</v>
      </c>
    </row>
    <row r="20" spans="2:13" x14ac:dyDescent="0.25">
      <c r="B20" s="29">
        <v>10001</v>
      </c>
      <c r="C20" s="29" t="s">
        <v>237</v>
      </c>
      <c r="D20" s="29" t="s">
        <v>238</v>
      </c>
      <c r="E20" s="29" t="s">
        <v>239</v>
      </c>
      <c r="F20" s="29" t="s">
        <v>116</v>
      </c>
      <c r="G20" s="30">
        <v>33141</v>
      </c>
      <c r="H20" s="29" t="s">
        <v>240</v>
      </c>
      <c r="I20" s="29" t="s">
        <v>241</v>
      </c>
      <c r="J20" s="29" t="s">
        <v>119</v>
      </c>
      <c r="K20" s="29">
        <v>81232323430</v>
      </c>
      <c r="L20" s="29">
        <v>3333333</v>
      </c>
      <c r="M20" s="29" t="s">
        <v>242</v>
      </c>
    </row>
    <row r="21" spans="2:13" x14ac:dyDescent="0.25">
      <c r="B21" s="29">
        <v>3012</v>
      </c>
      <c r="C21" s="29" t="s">
        <v>247</v>
      </c>
      <c r="D21" s="29" t="s">
        <v>238</v>
      </c>
      <c r="E21" s="29" t="s">
        <v>248</v>
      </c>
      <c r="F21" s="29" t="s">
        <v>107</v>
      </c>
      <c r="G21" s="30">
        <v>43470</v>
      </c>
      <c r="H21" s="29" t="s">
        <v>240</v>
      </c>
      <c r="I21" s="29" t="s">
        <v>241</v>
      </c>
      <c r="J21" s="29" t="s">
        <v>116</v>
      </c>
      <c r="K21" s="29">
        <v>82257151105</v>
      </c>
      <c r="L21" s="29">
        <v>4334</v>
      </c>
      <c r="M21" s="29" t="s">
        <v>249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21CF-8C3E-42C7-81AC-7E1AA7898AC8}">
  <sheetPr>
    <tabColor rgb="FF002060"/>
  </sheetPr>
  <dimension ref="A1:L20"/>
  <sheetViews>
    <sheetView topLeftCell="B2" workbookViewId="0">
      <selection activeCell="C19" sqref="C19"/>
    </sheetView>
  </sheetViews>
  <sheetFormatPr defaultRowHeight="15.75" x14ac:dyDescent="0.25"/>
  <cols>
    <col min="1" max="1" width="38.140625" style="13" customWidth="1"/>
    <col min="2" max="2" width="16.28515625" style="13" customWidth="1"/>
    <col min="3" max="3" width="9.140625" style="13" customWidth="1"/>
    <col min="4" max="4" width="11.140625" style="13" customWidth="1"/>
    <col min="5" max="5" width="52" style="13" customWidth="1"/>
    <col min="6" max="6" width="9.140625" style="13"/>
    <col min="7" max="7" width="14.28515625" style="13" customWidth="1"/>
    <col min="8" max="8" width="15.85546875" style="13" customWidth="1"/>
    <col min="9" max="9" width="14.28515625" style="13" customWidth="1"/>
    <col min="10" max="10" width="12.5703125" style="13" customWidth="1"/>
    <col min="11" max="11" width="10.28515625" style="13" customWidth="1"/>
    <col min="12" max="12" width="18.85546875" style="13" customWidth="1"/>
    <col min="13" max="13" width="20.7109375" style="13" customWidth="1"/>
    <col min="14" max="16384" width="9.140625" style="13"/>
  </cols>
  <sheetData>
    <row r="1" spans="1:7" ht="16.5" thickBot="1" x14ac:dyDescent="0.3">
      <c r="A1" s="10"/>
      <c r="B1" s="11"/>
      <c r="C1" s="11"/>
      <c r="D1" s="11"/>
      <c r="E1" s="11"/>
      <c r="F1" s="11"/>
      <c r="G1" s="12"/>
    </row>
    <row r="2" spans="1:7" ht="32.2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6.5" thickBot="1" x14ac:dyDescent="0.3">
      <c r="A3" s="5" t="s">
        <v>70</v>
      </c>
      <c r="B3" s="6" t="s">
        <v>10</v>
      </c>
      <c r="C3" s="7" t="s">
        <v>8</v>
      </c>
      <c r="D3" s="5"/>
      <c r="E3" s="7"/>
      <c r="F3" s="7"/>
      <c r="G3" s="7"/>
    </row>
    <row r="4" spans="1:7" ht="16.5" thickBot="1" x14ac:dyDescent="0.3">
      <c r="A4" s="5" t="s">
        <v>53</v>
      </c>
      <c r="B4" s="6" t="s">
        <v>14</v>
      </c>
      <c r="C4" s="7" t="s">
        <v>8</v>
      </c>
      <c r="D4" s="5"/>
      <c r="E4" s="7"/>
      <c r="F4" s="7"/>
      <c r="G4" s="7"/>
    </row>
    <row r="5" spans="1:7" ht="20.25" customHeight="1" thickBot="1" x14ac:dyDescent="0.3">
      <c r="A5" s="5" t="s">
        <v>54</v>
      </c>
      <c r="B5" s="6" t="s">
        <v>10</v>
      </c>
      <c r="C5" s="7" t="s">
        <v>55</v>
      </c>
      <c r="D5" s="15" t="s">
        <v>56</v>
      </c>
      <c r="E5" s="7" t="s">
        <v>57</v>
      </c>
      <c r="F5" s="7"/>
      <c r="G5" s="7"/>
    </row>
    <row r="6" spans="1:7" ht="20.25" customHeight="1" thickBot="1" x14ac:dyDescent="0.3">
      <c r="A6" s="5" t="s">
        <v>58</v>
      </c>
      <c r="B6" s="6" t="s">
        <v>10</v>
      </c>
      <c r="C6" s="7" t="s">
        <v>55</v>
      </c>
      <c r="D6" s="15" t="s">
        <v>56</v>
      </c>
      <c r="E6" s="7" t="s">
        <v>59</v>
      </c>
      <c r="F6" s="7"/>
      <c r="G6" s="7"/>
    </row>
    <row r="7" spans="1:7" ht="20.25" customHeight="1" thickBot="1" x14ac:dyDescent="0.3">
      <c r="A7" s="5" t="s">
        <v>60</v>
      </c>
      <c r="B7" s="6" t="s">
        <v>10</v>
      </c>
      <c r="C7" s="7" t="s">
        <v>55</v>
      </c>
      <c r="D7" s="15" t="s">
        <v>56</v>
      </c>
      <c r="E7" s="7" t="s">
        <v>61</v>
      </c>
      <c r="F7" s="7"/>
      <c r="G7" s="7"/>
    </row>
    <row r="8" spans="1:7" ht="20.25" customHeight="1" thickBot="1" x14ac:dyDescent="0.3">
      <c r="A8" s="5" t="s">
        <v>62</v>
      </c>
      <c r="B8" s="6" t="s">
        <v>10</v>
      </c>
      <c r="C8" s="7" t="s">
        <v>55</v>
      </c>
      <c r="D8" s="15" t="s">
        <v>56</v>
      </c>
      <c r="E8" s="7" t="s">
        <v>63</v>
      </c>
      <c r="F8" s="7"/>
      <c r="G8" s="7"/>
    </row>
    <row r="9" spans="1:7" ht="20.25" customHeight="1" thickBot="1" x14ac:dyDescent="0.3">
      <c r="A9" s="5" t="s">
        <v>64</v>
      </c>
      <c r="B9" s="6" t="s">
        <v>10</v>
      </c>
      <c r="C9" s="7" t="s">
        <v>55</v>
      </c>
      <c r="D9" s="15" t="s">
        <v>56</v>
      </c>
      <c r="E9" s="7" t="s">
        <v>65</v>
      </c>
      <c r="F9" s="7"/>
      <c r="G9" s="7"/>
    </row>
    <row r="10" spans="1:7" ht="16.5" thickBot="1" x14ac:dyDescent="0.3">
      <c r="A10" s="5" t="s">
        <v>66</v>
      </c>
      <c r="B10" s="6" t="s">
        <v>10</v>
      </c>
      <c r="C10" s="7" t="s">
        <v>8</v>
      </c>
      <c r="D10" s="5"/>
      <c r="E10" s="7"/>
      <c r="F10" s="7"/>
      <c r="G10" s="7"/>
    </row>
    <row r="11" spans="1:7" ht="16.5" thickBot="1" x14ac:dyDescent="0.3">
      <c r="A11" s="5" t="s">
        <v>67</v>
      </c>
      <c r="B11" s="6" t="s">
        <v>10</v>
      </c>
      <c r="C11" s="7" t="s">
        <v>8</v>
      </c>
      <c r="D11" s="5"/>
      <c r="E11" s="7"/>
      <c r="F11" s="7"/>
      <c r="G11" s="7"/>
    </row>
    <row r="12" spans="1:7" ht="16.5" thickBot="1" x14ac:dyDescent="0.3">
      <c r="A12" s="5" t="s">
        <v>68</v>
      </c>
      <c r="B12" s="6" t="s">
        <v>14</v>
      </c>
      <c r="C12" s="7" t="s">
        <v>8</v>
      </c>
      <c r="D12" s="5"/>
      <c r="E12" s="7"/>
      <c r="F12" s="7"/>
      <c r="G12" s="7"/>
    </row>
    <row r="13" spans="1:7" ht="16.5" thickBot="1" x14ac:dyDescent="0.3">
      <c r="A13" s="5" t="s">
        <v>69</v>
      </c>
      <c r="B13" s="6" t="s">
        <v>7</v>
      </c>
      <c r="C13" s="7" t="s">
        <v>8</v>
      </c>
      <c r="D13" s="5"/>
      <c r="E13" s="7"/>
      <c r="F13" s="7"/>
      <c r="G13" s="7"/>
    </row>
    <row r="14" spans="1:7" ht="16.5" thickBot="1" x14ac:dyDescent="0.3">
      <c r="A14" s="5" t="s">
        <v>47</v>
      </c>
      <c r="B14" s="6" t="s">
        <v>48</v>
      </c>
      <c r="C14" s="7" t="s">
        <v>8</v>
      </c>
      <c r="D14" s="5" t="s">
        <v>49</v>
      </c>
      <c r="E14" s="7"/>
      <c r="F14" s="7"/>
      <c r="G14" s="7"/>
    </row>
    <row r="15" spans="1:7" ht="16.5" thickBot="1" x14ac:dyDescent="0.3">
      <c r="A15" s="5" t="s">
        <v>50</v>
      </c>
      <c r="B15" s="6" t="s">
        <v>48</v>
      </c>
      <c r="C15" s="7" t="s">
        <v>8</v>
      </c>
      <c r="D15" s="5" t="s">
        <v>51</v>
      </c>
      <c r="E15" s="8"/>
      <c r="F15" s="8"/>
      <c r="G15" s="9"/>
    </row>
    <row r="17" spans="1:12" ht="16.5" thickBot="1" x14ac:dyDescent="0.3"/>
    <row r="18" spans="1:12" x14ac:dyDescent="0.25">
      <c r="A18" s="26" t="s">
        <v>70</v>
      </c>
      <c r="B18" s="26" t="s">
        <v>54</v>
      </c>
      <c r="C18" s="26" t="s">
        <v>58</v>
      </c>
      <c r="D18" s="26" t="s">
        <v>60</v>
      </c>
      <c r="E18" s="26" t="s">
        <v>62</v>
      </c>
      <c r="F18" s="26" t="s">
        <v>64</v>
      </c>
      <c r="G18" s="26" t="s">
        <v>66</v>
      </c>
      <c r="H18" s="26" t="s">
        <v>67</v>
      </c>
      <c r="I18" s="26" t="s">
        <v>68</v>
      </c>
      <c r="J18" s="26" t="s">
        <v>69</v>
      </c>
      <c r="K18" s="26" t="s">
        <v>47</v>
      </c>
      <c r="L18" s="26" t="s">
        <v>50</v>
      </c>
    </row>
    <row r="19" spans="1:12" x14ac:dyDescent="0.25">
      <c r="A19" s="27" t="s">
        <v>148</v>
      </c>
      <c r="B19" s="27" t="str">
        <f>C19</f>
        <v>ID000003</v>
      </c>
      <c r="C19" s="27" t="str">
        <f>industrifarmasi!A11</f>
        <v>ID000003</v>
      </c>
      <c r="D19" s="27" t="str">
        <f>jenis_obat!A9</f>
        <v>J000002</v>
      </c>
      <c r="E19" s="27" t="str">
        <f>kategori_obat!A8</f>
        <v>K01</v>
      </c>
      <c r="F19" s="27" t="str">
        <f>golongan_obat!A9</f>
        <v>G000003</v>
      </c>
      <c r="G19" s="27" t="s">
        <v>149</v>
      </c>
      <c r="H19" s="27" t="s">
        <v>150</v>
      </c>
      <c r="I19" s="27">
        <v>5</v>
      </c>
      <c r="J19" s="27">
        <v>10</v>
      </c>
      <c r="K19" s="28">
        <v>43453.541041666664</v>
      </c>
      <c r="L19" s="28">
        <v>43453.541041666664</v>
      </c>
    </row>
    <row r="20" spans="1:12" x14ac:dyDescent="0.25">
      <c r="A20" s="27" t="s">
        <v>152</v>
      </c>
      <c r="B20" s="27" t="str">
        <f>satuan!A10</f>
        <v>ST000003</v>
      </c>
      <c r="C20" s="27" t="str">
        <f>industrifarmasi!A12</f>
        <v>ID000004</v>
      </c>
      <c r="D20" s="27" t="str">
        <f>jenis_obat!A10</f>
        <v>J000003</v>
      </c>
      <c r="E20" s="27" t="str">
        <f>kategori_obat!A9</f>
        <v>K02</v>
      </c>
      <c r="F20" s="27" t="str">
        <f>golongan_obat!A10</f>
        <v>G000004</v>
      </c>
      <c r="G20" s="27" t="s">
        <v>153</v>
      </c>
      <c r="H20" s="27" t="s">
        <v>150</v>
      </c>
      <c r="I20" s="27">
        <v>30</v>
      </c>
      <c r="J20" s="27">
        <v>20</v>
      </c>
      <c r="K20" s="28">
        <v>43449.685381944444</v>
      </c>
      <c r="L20" s="28">
        <v>43449.685381944444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datasupplier</vt:lpstr>
      <vt:lpstr>golongan_obat</vt:lpstr>
      <vt:lpstr>industrifarmasi</vt:lpstr>
      <vt:lpstr>jenis_obat</vt:lpstr>
      <vt:lpstr>kategori_obat</vt:lpstr>
      <vt:lpstr>satuan</vt:lpstr>
      <vt:lpstr>user</vt:lpstr>
      <vt:lpstr>data_pegawai</vt:lpstr>
      <vt:lpstr>data_obat</vt:lpstr>
      <vt:lpstr>surat_pesan</vt:lpstr>
      <vt:lpstr>minimal_stok</vt:lpstr>
      <vt:lpstr>barang_masuk</vt:lpstr>
      <vt:lpstr>barang_keluar</vt:lpstr>
      <vt:lpstr>permintaan_barang</vt:lpstr>
      <vt:lpstr>retur_supplier</vt:lpstr>
      <vt:lpstr>Analisis 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2019-01-11T02:50:31Z</dcterms:created>
  <dcterms:modified xsi:type="dcterms:W3CDTF">2019-01-21T09:56:15Z</dcterms:modified>
</cp:coreProperties>
</file>