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7878F905-F628-2140-B83B-5126A45A1AD5}" xr6:coauthVersionLast="36" xr6:coauthVersionMax="36" xr10:uidLastSave="{00000000-0000-0000-0000-000000000000}"/>
  <bookViews>
    <workbookView xWindow="0" yWindow="0" windowWidth="51200" windowHeight="28800" tabRatio="500" activeTab="8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</sheets>
  <definedNames>
    <definedName name="_xlnm.Print_Area" localSheetId="6">Charts!$B$7:$M$38</definedName>
    <definedName name="_xlnm.Print_Area" localSheetId="5">'Scalability Charts'!$L$92:$V$119</definedName>
    <definedName name="_xlnm.Print_Area" localSheetId="7">'Scalability LATEX'!$L$92:$V$119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J45" i="1"/>
  <c r="H13" i="2" l="1"/>
  <c r="H14" i="2"/>
  <c r="H15" i="2"/>
  <c r="H16" i="2"/>
  <c r="H17" i="2"/>
  <c r="H18" i="2"/>
  <c r="J62" i="1" l="1"/>
  <c r="J63" i="1"/>
  <c r="J64" i="1"/>
  <c r="J65" i="1"/>
  <c r="J66" i="1"/>
  <c r="J67" i="1"/>
  <c r="J68" i="1"/>
  <c r="J69" i="1"/>
  <c r="J70" i="1"/>
  <c r="I62" i="1"/>
  <c r="I63" i="1"/>
  <c r="I64" i="1"/>
  <c r="I65" i="1"/>
  <c r="I66" i="1"/>
  <c r="I67" i="1"/>
  <c r="I68" i="1"/>
  <c r="I69" i="1"/>
  <c r="I70" i="1"/>
  <c r="H62" i="1"/>
  <c r="H63" i="1"/>
  <c r="H64" i="1"/>
  <c r="H65" i="1"/>
  <c r="H66" i="1"/>
  <c r="H67" i="1"/>
  <c r="H68" i="1"/>
  <c r="H69" i="1"/>
  <c r="H70" i="1"/>
  <c r="H26" i="2" l="1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45" i="1" l="1"/>
  <c r="I61" i="1" s="1"/>
  <c r="H45" i="1"/>
  <c r="H61" i="1" s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J61" i="1" s="1"/>
  <c r="AL4" i="1" l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<sst xmlns="http://schemas.openxmlformats.org/spreadsheetml/2006/main" count="255" uniqueCount="126">
  <si>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</si>
  <si>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</si>
  <si>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</si>
  <si>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</si>
  <si>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</si>
  <si>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</si>
  <si>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</si>
  <si>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</si>
  <si>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</si>
  <si>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</si>
  <si>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</si>
  <si>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</si>
  <si>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</si>
  <si>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</si>
  <si>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</si>
  <si>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</si>
  <si>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</si>
  <si>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</si>
  <si>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</si>
  <si>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</si>
  <si>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</si>
  <si>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</si>
  <si>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</si>
  <si>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</si>
  <si>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</si>
  <si>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</si>
  <si>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</si>
  <si>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</si>
  <si>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</si>
  <si>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</si>
  <si>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</si>
  <si>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</si>
  <si>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</si>
  <si>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</si>
  <si>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</si>
  <si>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</si>
  <si>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</si>
  <si>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</si>
  <si>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</si>
  <si>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</si>
  <si>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</si>
  <si>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</si>
  <si>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</si>
  <si>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</si>
  <si>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</si>
  <si>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</si>
  <si>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</si>
  <si>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</si>
  <si>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</si>
  <si>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</si>
  <si>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</si>
  <si>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</si>
  <si>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</si>
  <si>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</si>
  <si>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</si>
  <si>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</si>
  <si>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</si>
  <si>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</si>
  <si>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</si>
  <si>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</si>
  <si>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</si>
  <si>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</si>
  <si>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</si>
  <si>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</si>
  <si>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</si>
  <si>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</si>
  <si>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</si>
  <si>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</si>
  <si>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</si>
  <si>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</si>
  <si>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</si>
  <si>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</si>
  <si>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</si>
  <si>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</si>
  <si>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</si>
  <si>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</si>
  <si>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</si>
  <si>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</si>
  <si>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</si>
  <si>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</si>
  <si>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</si>
  <si>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</si>
  <si>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</si>
  <si>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</si>
  <si>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</si>
  <si>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</si>
  <si>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</si>
  <si>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</si>
  <si>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</si>
  <si>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</si>
  <si>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</si>
  <si>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</si>
  <si>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</si>
  <si>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</si>
  <si>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</si>
  <si>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</si>
  <si>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</si>
  <si>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</si>
  <si>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</si>
  <si>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</si>
  <si>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</si>
  <si>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</si>
  <si>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</si>
  <si>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</si>
  <si>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</si>
  <si>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</si>
  <si>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</si>
  <si>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Time Results (sec)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</si>
  <si>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</si>
  <si>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</si>
  <si>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</si>
  <si>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</si>
  <si>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</si>
  <si>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</si>
  <si>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</si>
  <si>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</si>
  <si>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</t>
  </si>
  <si>
    <t>Elias -Fano 256</t>
  </si>
  <si>
    <t>Elias-Fano128</t>
  </si>
  <si>
    <t>Elias-Fano 64</t>
  </si>
  <si>
    <t>BV+Helper 64</t>
  </si>
  <si>
    <t>BV+Helper 32</t>
  </si>
  <si>
    <t>BV+Helper 16</t>
  </si>
  <si>
    <t>Memory (Bytes)</t>
  </si>
  <si>
    <t>RESULTS WERE COPIED OVER HERE</t>
  </si>
  <si>
    <t>Original file in iCloud (numbers file): IIs execution time Analysis with CPT+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</si>
</sst>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D7-0A4B-B57A-C85E738D3E45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7-0A4B-B57A-C85E738D3E45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7-0A4B-B57A-C85E738D3E45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7-0A4B-B57A-C85E738D3E45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7-0A4B-B57A-C85E738D3E45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D7-0A4B-B57A-C85E738D3E45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D7-0A4B-B57A-C85E738D3E45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7-0A4B-B57A-C85E738D3E45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D7-0A4B-B57A-C85E738D3E45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7-0A4B-B57A-C85E738D3E45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81140798748202E-2"/>
                  <c:y val="4.3632008149446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D7-0A4B-B57A-C85E738D3E45}"/>
                </c:ext>
              </c:extLst>
            </c:dLbl>
            <c:dLbl>
              <c:idx val="3"/>
              <c:layout>
                <c:manualLayout>
                  <c:x val="-5.2339878565450602E-2"/>
                  <c:y val="2.4738621336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2-4040-8635-654A70E2FB5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040-8635-654A70E2FB5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2-4040-8635-654A70E2FB5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2-4040-8635-654A70E2FB5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F2-4040-8635-654A70E2FB5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F2-4040-8635-654A70E2FB5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4-2C41-9E09-D86358EE871D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4-2C41-9E09-D86358EE871D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4-2C41-9E09-D86358EE871D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4-2C41-9E09-D86358EE871D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4-2C41-9E09-D86358EE87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7-6747-8744-9B91A4BA03E5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7-6747-8744-9B91A4BA03E5}"/>
                </c:ext>
              </c:extLst>
            </c:dLbl>
            <c:dLbl>
              <c:idx val="2"/>
              <c:layout>
                <c:manualLayout>
                  <c:x val="-5.4301527453945141E-2"/>
                  <c:y val="-4.7035456474589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7-6747-8744-9B91A4BA03E5}"/>
                </c:ext>
              </c:extLst>
            </c:dLbl>
            <c:dLbl>
              <c:idx val="3"/>
              <c:layout>
                <c:manualLayout>
                  <c:x val="-6.1167851891083445E-2"/>
                  <c:y val="-4.7153504190225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7-6747-8744-9B91A4BA03E5}"/>
                </c:ext>
              </c:extLst>
            </c:dLbl>
            <c:dLbl>
              <c:idx val="4"/>
              <c:layout>
                <c:manualLayout>
                  <c:x val="-8.2756019826631833E-2"/>
                  <c:y val="-4.7153504190225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7-6747-8744-9B91A4BA03E5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7-6747-8744-9B91A4BA03E5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7-6747-8744-9B91A4BA03E5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7-6747-8744-9B91A4BA03E5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7-6747-8744-9B91A4BA0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29789862618874E-2"/>
                  <c:y val="3.6445077363413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7-6747-8744-9B91A4BA03E5}"/>
                </c:ext>
              </c:extLst>
            </c:dLbl>
            <c:dLbl>
              <c:idx val="1"/>
              <c:layout>
                <c:manualLayout>
                  <c:x val="7.4516819040521282E-3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7-6747-8744-9B91A4BA03E5}"/>
                </c:ext>
              </c:extLst>
            </c:dLbl>
            <c:dLbl>
              <c:idx val="2"/>
              <c:layout>
                <c:manualLayout>
                  <c:x val="1.8245765871826206E-2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7-6747-8744-9B91A4BA03E5}"/>
                </c:ext>
              </c:extLst>
            </c:dLbl>
            <c:dLbl>
              <c:idx val="3"/>
              <c:layout>
                <c:manualLayout>
                  <c:x val="8.9936938994483202E-3"/>
                  <c:y val="1.978723304586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7-6747-8744-9B91A4BA03E5}"/>
                </c:ext>
              </c:extLst>
            </c:dLbl>
            <c:dLbl>
              <c:idx val="4"/>
              <c:layout>
                <c:manualLayout>
                  <c:x val="1.5161741881033541E-2"/>
                  <c:y val="2.45466171365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712567599253275E-2"/>
                  <c:y val="-4.765205911241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70-374A-8692-2C19D9AA7FC9}"/>
                </c:ext>
              </c:extLst>
            </c:dLbl>
            <c:dLbl>
              <c:idx val="1"/>
              <c:layout>
                <c:manualLayout>
                  <c:x val="9.7501988908666268E-3"/>
                  <c:y val="-3.8032648808774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0-374A-8692-2C19D9AA7FC9}"/>
                </c:ext>
              </c:extLst>
            </c:dLbl>
            <c:dLbl>
              <c:idx val="2"/>
              <c:layout>
                <c:manualLayout>
                  <c:x val="-1.0266187631255242E-2"/>
                  <c:y val="-5.00569116883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374A-8692-2C19D9AA7FC9}"/>
                </c:ext>
              </c:extLst>
            </c:dLbl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0-374A-8692-2C19D9AA7FC9}"/>
                </c:ext>
              </c:extLst>
            </c:dLbl>
            <c:dLbl>
              <c:idx val="1"/>
              <c:layout>
                <c:manualLayout>
                  <c:x val="2.514741929249888E-2"/>
                  <c:y val="-2.841323850513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374A-8692-2C19D9AA7FC9}"/>
                </c:ext>
              </c:extLst>
            </c:dLbl>
            <c:dLbl>
              <c:idx val="2"/>
              <c:layout>
                <c:manualLayout>
                  <c:x val="6.670754810540234E-3"/>
                  <c:y val="-3.5627796232864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66045710104047E-3"/>
                  <c:y val="-7.2903011159462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F-8B44-A4C4-2079C9DC4D56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F-8B44-A4C4-2079C9DC4D56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F-8B44-A4C4-2079C9DC4D56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F-8B44-A4C4-2079C9DC4D56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workbookViewId="0">
      <selection activeCell="D56" sqref="D56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K2/I2</f>
        <v>0.66423040629570007</v>
      </c>
      <c r="J45" s="50">
        <f>(K2+M2+N2)/I2</f>
        <v>0.95126976826851128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8">J3/I3</f>
        <v>47.71495803279533</v>
      </c>
      <c r="I46" s="49">
        <f t="shared" ref="I46:I54" si="19">K3/I3</f>
        <v>0.75098093519852671</v>
      </c>
      <c r="J46" s="50">
        <f t="shared" ref="J46:J54" si="20">(K3+M3+N3)/I3</f>
        <v>1.3427899210927237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8"/>
        <v>151.3059306531963</v>
      </c>
      <c r="I47" s="49">
        <f t="shared" si="19"/>
        <v>0.97665485429421439</v>
      </c>
      <c r="J47" s="50">
        <f t="shared" si="20"/>
        <v>2.5111778471253428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8"/>
        <v>0.66099693891257161</v>
      </c>
      <c r="I48" s="49">
        <f t="shared" si="19"/>
        <v>0.48713176814913789</v>
      </c>
      <c r="J48" s="50">
        <f t="shared" si="20"/>
        <v>1.2084402593087455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8"/>
        <v>42.386499811797499</v>
      </c>
      <c r="I49" s="49">
        <f t="shared" si="19"/>
        <v>0.60997495281925751</v>
      </c>
      <c r="J49" s="50">
        <f t="shared" si="20"/>
        <v>1.458357535643539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8"/>
        <v>18.361877923145371</v>
      </c>
      <c r="I50" s="49">
        <f t="shared" si="19"/>
        <v>1.0072110227217694</v>
      </c>
      <c r="J50" s="50">
        <f t="shared" si="20"/>
        <v>3.0729567844568955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8"/>
        <v>0.22923301833492674</v>
      </c>
      <c r="I51" s="49">
        <f t="shared" si="19"/>
        <v>0.23183333395245612</v>
      </c>
      <c r="J51" s="50">
        <f t="shared" si="20"/>
        <v>0.30055596098716092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8"/>
        <v>6.4833537137100175</v>
      </c>
      <c r="I52" s="49">
        <f t="shared" si="19"/>
        <v>0.4418750512203008</v>
      </c>
      <c r="J52" s="50">
        <f t="shared" si="20"/>
        <v>0.75418841488211275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8"/>
        <v>46.559626431146775</v>
      </c>
      <c r="I53" s="49">
        <f t="shared" si="19"/>
        <v>0.54996038936081759</v>
      </c>
      <c r="J53" s="50">
        <f t="shared" si="20"/>
        <v>1.0451587432315481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8"/>
        <v>46.689978329619237</v>
      </c>
      <c r="I54" s="49">
        <f t="shared" si="19"/>
        <v>0.48137395297136371</v>
      </c>
      <c r="J54" s="50">
        <f t="shared" si="20"/>
        <v>0.88145955737202264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1">H46/K46</f>
        <v>#DIV/0!</v>
      </c>
      <c r="I62" s="32" t="e">
        <f t="shared" ref="I62:I70" si="22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1"/>
        <v>#DIV/0!</v>
      </c>
      <c r="I63" s="32" t="e">
        <f t="shared" si="22"/>
        <v>#DIV/0!</v>
      </c>
      <c r="J63" s="32" t="e">
        <f t="shared" ref="J62:J70" si="23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1"/>
        <v>#DIV/0!</v>
      </c>
      <c r="I64" s="32" t="e">
        <f t="shared" si="22"/>
        <v>#DIV/0!</v>
      </c>
      <c r="J64" s="32" t="e">
        <f t="shared" si="23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1"/>
        <v>#DIV/0!</v>
      </c>
      <c r="I65" s="32" t="e">
        <f t="shared" si="22"/>
        <v>#DIV/0!</v>
      </c>
      <c r="J65" s="32" t="e">
        <f t="shared" si="23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1"/>
        <v>#DIV/0!</v>
      </c>
      <c r="I66" s="32" t="e">
        <f t="shared" si="22"/>
        <v>#DIV/0!</v>
      </c>
      <c r="J66" s="32" t="e">
        <f t="shared" si="23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1"/>
        <v>#DIV/0!</v>
      </c>
      <c r="I67" s="32" t="e">
        <f t="shared" si="22"/>
        <v>#DIV/0!</v>
      </c>
      <c r="J67" s="32" t="e">
        <f t="shared" si="23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1"/>
        <v>#DIV/0!</v>
      </c>
      <c r="I68" s="32" t="e">
        <f t="shared" si="22"/>
        <v>#DIV/0!</v>
      </c>
      <c r="J68" s="32" t="e">
        <f t="shared" si="23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1"/>
        <v>#DIV/0!</v>
      </c>
      <c r="I69" s="32" t="e">
        <f t="shared" si="22"/>
        <v>#DIV/0!</v>
      </c>
      <c r="J69" s="32" t="e">
        <f t="shared" si="23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1"/>
        <v>#DIV/0!</v>
      </c>
      <c r="I70" s="32" t="e">
        <f t="shared" si="22"/>
        <v>#DIV/0!</v>
      </c>
      <c r="J70" s="32" t="e">
        <f t="shared" si="23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R34"/>
  <sheetViews>
    <sheetView zoomScale="119" zoomScaleNormal="142" workbookViewId="0">
      <selection activeCell="B23" sqref="B23:H2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M19"/>
  <sheetViews>
    <sheetView workbookViewId="0">
      <selection activeCell="H41" sqref="H41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4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3A3-2BEC-884C-9469-CABEA7D7D002}">
  <sheetPr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B47-5DB0-2942-8AE1-E91249C6140C}">
  <dimension ref="A1:O41"/>
  <sheetViews>
    <sheetView tabSelected="1" workbookViewId="0">
      <selection activeCell="K3" sqref="K3"/>
    </sheetView>
  </sheetViews>
  <sheetFormatPr baseColWidth="10" defaultRowHeight="16" x14ac:dyDescent="0.2"/>
  <cols>
    <col min="1" max="1" width="34.33203125" customWidth="1"/>
    <col min="4" max="5" width="12.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124</v>
      </c>
    </row>
    <row r="2" spans="1:15" x14ac:dyDescent="0.2">
      <c r="A2" t="s">
        <v>106</v>
      </c>
      <c r="K2" t="s">
        <v>125</v>
      </c>
    </row>
    <row r="4" spans="1:15" x14ac:dyDescent="0.2">
      <c r="A4" t="s">
        <v>107</v>
      </c>
    </row>
    <row r="6" spans="1:15" x14ac:dyDescent="0.2">
      <c r="A6" s="51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121</v>
      </c>
      <c r="O6" t="s">
        <v>122</v>
      </c>
    </row>
    <row r="7" spans="1:15" x14ac:dyDescent="0.2">
      <c r="A7" s="51">
        <v>44972</v>
      </c>
    </row>
    <row r="8" spans="1:15" x14ac:dyDescent="0.2">
      <c r="A8" s="51">
        <v>89937</v>
      </c>
    </row>
    <row r="9" spans="1:15" x14ac:dyDescent="0.2">
      <c r="A9" s="51">
        <v>134921</v>
      </c>
    </row>
    <row r="10" spans="1:15" x14ac:dyDescent="0.2">
      <c r="A10" s="51">
        <v>179903</v>
      </c>
    </row>
    <row r="11" spans="1:15" x14ac:dyDescent="0.2">
      <c r="A11" s="51">
        <v>224883</v>
      </c>
    </row>
    <row r="12" spans="1:15" x14ac:dyDescent="0.2">
      <c r="A12" s="51">
        <v>269860</v>
      </c>
    </row>
    <row r="13" spans="1:15" x14ac:dyDescent="0.2">
      <c r="A13" s="51">
        <v>314838</v>
      </c>
    </row>
    <row r="14" spans="1:15" x14ac:dyDescent="0.2">
      <c r="A14" s="51">
        <v>359814</v>
      </c>
    </row>
    <row r="15" spans="1:15" x14ac:dyDescent="0.2">
      <c r="A15" s="51">
        <v>404787</v>
      </c>
    </row>
    <row r="16" spans="1:15" x14ac:dyDescent="0.2">
      <c r="A16" s="51">
        <v>449757</v>
      </c>
    </row>
    <row r="29" spans="1:15" x14ac:dyDescent="0.2">
      <c r="A29" t="s">
        <v>123</v>
      </c>
    </row>
    <row r="31" spans="1:15" x14ac:dyDescent="0.2">
      <c r="A31" s="51" t="s">
        <v>108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114</v>
      </c>
      <c r="H31" t="s">
        <v>115</v>
      </c>
      <c r="I31" t="s">
        <v>116</v>
      </c>
      <c r="J31" t="s">
        <v>117</v>
      </c>
      <c r="K31" t="s">
        <v>118</v>
      </c>
      <c r="L31" t="s">
        <v>119</v>
      </c>
      <c r="M31" t="s">
        <v>120</v>
      </c>
      <c r="N31" t="s">
        <v>121</v>
      </c>
      <c r="O31" t="s">
        <v>122</v>
      </c>
    </row>
    <row r="32" spans="1:15" x14ac:dyDescent="0.2">
      <c r="A32" s="51">
        <v>44972</v>
      </c>
    </row>
    <row r="33" spans="1:1" x14ac:dyDescent="0.2">
      <c r="A33" s="51">
        <v>89937</v>
      </c>
    </row>
    <row r="34" spans="1:1" x14ac:dyDescent="0.2">
      <c r="A34" s="51">
        <v>134921</v>
      </c>
    </row>
    <row r="35" spans="1:1" x14ac:dyDescent="0.2">
      <c r="A35" s="51">
        <v>179903</v>
      </c>
    </row>
    <row r="36" spans="1:1" x14ac:dyDescent="0.2">
      <c r="A36" s="51">
        <v>224883</v>
      </c>
    </row>
    <row r="37" spans="1:1" x14ac:dyDescent="0.2">
      <c r="A37" s="51">
        <v>269860</v>
      </c>
    </row>
    <row r="38" spans="1:1" x14ac:dyDescent="0.2">
      <c r="A38" s="51">
        <v>314838</v>
      </c>
    </row>
    <row r="39" spans="1:1" x14ac:dyDescent="0.2">
      <c r="A39" s="51">
        <v>359814</v>
      </c>
    </row>
    <row r="40" spans="1:1" x14ac:dyDescent="0.2">
      <c r="A40" s="51">
        <v>404787</v>
      </c>
    </row>
    <row r="41" spans="1:1" x14ac:dyDescent="0.2">
      <c r="A41" s="51">
        <v>449757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Charts!Print_Area</vt:lpstr>
      <vt:lpstr>'Scalability Charts'!Print_Area</vt:lpstr>
      <vt:lpstr>'Scalability LATEX'!Print_Area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2019-07-08T11:27:08Z</cp:lastPrinted>
  <dcterms:created xsi:type="dcterms:W3CDTF">2017-01-11T11:58:08Z</dcterms:created>
  <dcterms:modified xsi:type="dcterms:W3CDTF">2019-07-26T13:52:56Z</dcterms:modified>
</cp:coreProperties>
</file>