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ktistakis/Desktop/"/>
    </mc:Choice>
  </mc:AlternateContent>
  <bookViews>
    <workbookView xWindow="0" yWindow="0" windowWidth="51200" windowHeight="2880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7" i="2" l="1"/>
  <c r="F57" i="2"/>
  <c r="F47" i="2"/>
  <c r="F37" i="2"/>
  <c r="F27" i="2"/>
  <c r="F17" i="2"/>
  <c r="F7" i="2"/>
</calcChain>
</file>

<file path=xl/sharedStrings.xml><?xml version="1.0" encoding="utf-8"?>
<sst xmlns="http://schemas.openxmlformats.org/spreadsheetml/2006/main" count="122" uniqueCount="26">
  <si>
    <t>Test Time</t>
  </si>
  <si>
    <t>subSeq</t>
  </si>
  <si>
    <t>CPT+</t>
  </si>
  <si>
    <t>DG</t>
  </si>
  <si>
    <t>CPT</t>
  </si>
  <si>
    <t>TDAG</t>
  </si>
  <si>
    <t>Mark1</t>
  </si>
  <si>
    <t>AKOM</t>
  </si>
  <si>
    <t>LZ78</t>
  </si>
  <si>
    <t>BMS</t>
  </si>
  <si>
    <t>SIGN</t>
  </si>
  <si>
    <t>MSNBC</t>
  </si>
  <si>
    <t>BIBLE_WORD</t>
  </si>
  <si>
    <t>BIBLE_CHAR</t>
  </si>
  <si>
    <t>KOSARAK</t>
  </si>
  <si>
    <t>FIFA</t>
  </si>
  <si>
    <t xml:space="preserve">Success   </t>
  </si>
  <si>
    <t xml:space="preserve">Failure   </t>
  </si>
  <si>
    <t xml:space="preserve">No Match  </t>
  </si>
  <si>
    <t>Too Small</t>
  </si>
  <si>
    <t>Size (MB)</t>
  </si>
  <si>
    <t>Train Tim</t>
  </si>
  <si>
    <t>�</t>
  </si>
  <si>
    <t>Overall Accur</t>
  </si>
  <si>
    <t>subSeq (Java baseline)</t>
  </si>
  <si>
    <t>subSeq (BWT implementationi)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</si>
</sst>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8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wrapText="1"/>
    </xf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horizontal="center" wrapText="1"/>
    </xf>
  </cellXfs>
  <cellStyles count="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selection activeCell="D87" sqref="D87"/>
    </sheetView>
  </sheetViews>
  <sheetFormatPr baseColWidth="10" defaultRowHeight="16" x14ac:dyDescent="0.2"/>
  <cols>
    <col min="1" max="1" width="20.83203125" customWidth="1"/>
    <col min="6" max="6" width="10.83203125" style="18"/>
    <col min="18" max="18" width="117.6640625" customWidth="1"/>
  </cols>
  <sheetData>
    <row r="1" spans="1:10" s="6" customFormat="1" x14ac:dyDescent="0.2">
      <c r="C1" s="7" t="s">
        <v>9</v>
      </c>
      <c r="D1" s="7"/>
      <c r="E1" s="7"/>
      <c r="F1" s="16"/>
      <c r="G1" s="8"/>
    </row>
    <row r="2" spans="1:10" ht="64" x14ac:dyDescent="0.2">
      <c r="B2" s="4" t="s">
        <v>3</v>
      </c>
      <c r="C2" s="4" t="s">
        <v>5</v>
      </c>
      <c r="D2" s="4" t="s">
        <v>2</v>
      </c>
      <c r="E2" s="4" t="s">
        <v>4</v>
      </c>
      <c r="F2" s="17" t="s">
        <v>25</v>
      </c>
      <c r="G2" s="4" t="s">
        <v>24</v>
      </c>
      <c r="H2" s="4" t="s">
        <v>6</v>
      </c>
      <c r="I2" s="4" t="s">
        <v>7</v>
      </c>
      <c r="J2" s="4" t="s">
        <v>8</v>
      </c>
    </row>
    <row r="3" spans="1:10" ht="16" hidden="1" customHeight="1" x14ac:dyDescent="0.2">
      <c r="A3" t="s">
        <v>16</v>
      </c>
      <c r="B3">
        <v>36.115000000000002</v>
      </c>
      <c r="C3">
        <v>60.185000000000002</v>
      </c>
      <c r="D3">
        <v>37.061999999999998</v>
      </c>
      <c r="E3">
        <v>36.186</v>
      </c>
      <c r="H3">
        <v>31.343</v>
      </c>
      <c r="I3">
        <v>31.033999999999999</v>
      </c>
      <c r="J3">
        <v>32.58</v>
      </c>
    </row>
    <row r="4" spans="1:10" ht="16" hidden="1" customHeight="1" x14ac:dyDescent="0.2">
      <c r="A4" t="s">
        <v>17</v>
      </c>
      <c r="B4">
        <v>63.884999999999998</v>
      </c>
      <c r="C4">
        <v>39.814999999999998</v>
      </c>
      <c r="D4">
        <v>62.938000000000002</v>
      </c>
      <c r="E4">
        <v>63.814</v>
      </c>
      <c r="H4">
        <v>68.656999999999996</v>
      </c>
      <c r="I4">
        <v>68.965999999999994</v>
      </c>
      <c r="J4">
        <v>67.42</v>
      </c>
    </row>
    <row r="5" spans="1:10" ht="16" hidden="1" customHeight="1" x14ac:dyDescent="0.2">
      <c r="A5" t="s">
        <v>18</v>
      </c>
      <c r="B5">
        <v>0</v>
      </c>
      <c r="C5">
        <v>88.9</v>
      </c>
      <c r="D5">
        <v>0.22600000000000001</v>
      </c>
      <c r="E5">
        <v>0.308</v>
      </c>
      <c r="H5">
        <v>0.185</v>
      </c>
      <c r="I5">
        <v>0.185</v>
      </c>
      <c r="J5">
        <v>0</v>
      </c>
    </row>
    <row r="6" spans="1:10" ht="16" hidden="1" customHeight="1" x14ac:dyDescent="0.2">
      <c r="A6" t="s">
        <v>19</v>
      </c>
      <c r="B6">
        <v>0</v>
      </c>
      <c r="C6">
        <v>0</v>
      </c>
      <c r="D6">
        <v>0</v>
      </c>
      <c r="E6">
        <v>0</v>
      </c>
      <c r="H6">
        <v>0</v>
      </c>
      <c r="I6">
        <v>0</v>
      </c>
      <c r="J6">
        <v>0</v>
      </c>
    </row>
    <row r="7" spans="1:10" x14ac:dyDescent="0.2">
      <c r="A7" t="s">
        <v>23</v>
      </c>
      <c r="B7" s="15">
        <v>36.115000000000002</v>
      </c>
      <c r="C7" s="15">
        <v>6.68</v>
      </c>
      <c r="D7" s="15">
        <v>36.978000000000002</v>
      </c>
      <c r="E7" s="15">
        <v>36.073999999999998</v>
      </c>
      <c r="F7" s="19">
        <f>AVERAGE(0.24013157, 0.24259868, 0.27302632, 0.24157766)*100</f>
        <v>24.93335575</v>
      </c>
      <c r="G7" s="15">
        <v>29</v>
      </c>
      <c r="H7" s="15">
        <v>31.285</v>
      </c>
      <c r="I7" s="15">
        <v>30.975999999999999</v>
      </c>
      <c r="J7" s="15">
        <v>32.58</v>
      </c>
    </row>
    <row r="8" spans="1:10" hidden="1" x14ac:dyDescent="0.2">
      <c r="A8" t="s">
        <v>20</v>
      </c>
      <c r="B8" s="15">
        <v>0.189</v>
      </c>
      <c r="C8" s="15">
        <v>4.5780000000000003</v>
      </c>
      <c r="D8" s="15">
        <v>0.30399999999999999</v>
      </c>
      <c r="E8" s="15">
        <v>0.52200000000000002</v>
      </c>
      <c r="F8" s="19"/>
      <c r="G8" s="15"/>
      <c r="H8" s="15">
        <v>6.7000000000000004E-2</v>
      </c>
      <c r="I8" s="15">
        <v>0.89200000000000002</v>
      </c>
      <c r="J8" s="15">
        <v>0.19400000000000001</v>
      </c>
    </row>
    <row r="9" spans="1:10" ht="16" hidden="1" customHeight="1" x14ac:dyDescent="0.2">
      <c r="A9" t="s">
        <v>21</v>
      </c>
      <c r="B9" s="15">
        <v>1.4999999999999999E-2</v>
      </c>
      <c r="C9" s="15">
        <v>4.1000000000000002E-2</v>
      </c>
      <c r="D9" s="15">
        <v>9.0999999999999998E-2</v>
      </c>
      <c r="E9" s="15">
        <v>8.9999999999999993E-3</v>
      </c>
      <c r="F9" s="19"/>
      <c r="G9" s="15"/>
      <c r="H9" s="15">
        <v>5.0000000000000001E-3</v>
      </c>
      <c r="I9" s="15">
        <v>5.7000000000000002E-2</v>
      </c>
      <c r="J9" s="15">
        <v>1.4E-2</v>
      </c>
    </row>
    <row r="10" spans="1:10" hidden="1" x14ac:dyDescent="0.2">
      <c r="A10" t="s">
        <v>0</v>
      </c>
      <c r="B10" s="15">
        <v>2E-3</v>
      </c>
      <c r="C10" s="15">
        <v>1E-3</v>
      </c>
      <c r="D10" s="15">
        <v>0.316</v>
      </c>
      <c r="E10" s="15">
        <v>0.40799999999999997</v>
      </c>
      <c r="F10" s="19"/>
      <c r="G10" s="15"/>
      <c r="H10" s="15">
        <v>1E-3</v>
      </c>
      <c r="I10" s="15">
        <v>3.0000000000000001E-3</v>
      </c>
      <c r="J10" s="15">
        <v>0.01</v>
      </c>
    </row>
    <row r="11" spans="1:10" s="12" customFormat="1" x14ac:dyDescent="0.2">
      <c r="C11" s="13" t="s">
        <v>10</v>
      </c>
      <c r="D11" s="13"/>
      <c r="E11" s="13"/>
      <c r="F11" s="16"/>
      <c r="G11" s="14"/>
    </row>
    <row r="12" spans="1:10" s="9" customFormat="1" x14ac:dyDescent="0.2">
      <c r="B12" s="10" t="s">
        <v>3</v>
      </c>
      <c r="C12" s="10" t="s">
        <v>5</v>
      </c>
      <c r="D12" s="10" t="s">
        <v>2</v>
      </c>
      <c r="E12" s="10" t="s">
        <v>4</v>
      </c>
      <c r="F12" s="17" t="s">
        <v>1</v>
      </c>
      <c r="G12" s="11"/>
      <c r="H12" s="10" t="s">
        <v>6</v>
      </c>
      <c r="I12" s="10" t="s">
        <v>7</v>
      </c>
      <c r="J12" s="10" t="s">
        <v>8</v>
      </c>
    </row>
    <row r="13" spans="1:10" ht="16" hidden="1" customHeight="1" x14ac:dyDescent="0.2">
      <c r="A13" t="s">
        <v>16</v>
      </c>
      <c r="B13">
        <v>4.0090000000000003</v>
      </c>
      <c r="C13" t="s">
        <v>22</v>
      </c>
      <c r="D13">
        <v>33.563000000000002</v>
      </c>
      <c r="E13">
        <v>34.247</v>
      </c>
      <c r="H13">
        <v>4.1100000000000003</v>
      </c>
      <c r="I13">
        <v>8.2189999999999994</v>
      </c>
      <c r="J13">
        <v>5.4790000000000001</v>
      </c>
    </row>
    <row r="14" spans="1:10" ht="16" hidden="1" customHeight="1" x14ac:dyDescent="0.2">
      <c r="A14" t="s">
        <v>17</v>
      </c>
      <c r="B14">
        <v>95.991</v>
      </c>
      <c r="C14" t="s">
        <v>22</v>
      </c>
      <c r="D14">
        <v>66.436999999999998</v>
      </c>
      <c r="E14">
        <v>65.753</v>
      </c>
      <c r="H14">
        <v>95.89</v>
      </c>
      <c r="I14">
        <v>91.781000000000006</v>
      </c>
      <c r="J14">
        <v>94.521000000000001</v>
      </c>
    </row>
    <row r="15" spans="1:10" ht="16" hidden="1" customHeight="1" x14ac:dyDescent="0.2">
      <c r="A15" t="s">
        <v>18</v>
      </c>
      <c r="B15">
        <v>38.493000000000002</v>
      </c>
      <c r="C15">
        <v>100</v>
      </c>
      <c r="D15">
        <v>0.41099999999999998</v>
      </c>
      <c r="E15">
        <v>0</v>
      </c>
      <c r="H15">
        <v>0</v>
      </c>
      <c r="I15">
        <v>0</v>
      </c>
      <c r="J15">
        <v>0</v>
      </c>
    </row>
    <row r="16" spans="1:10" ht="16" hidden="1" customHeight="1" x14ac:dyDescent="0.2">
      <c r="A16" t="s">
        <v>19</v>
      </c>
      <c r="B16">
        <v>0</v>
      </c>
      <c r="C16">
        <v>0</v>
      </c>
      <c r="D16">
        <v>0</v>
      </c>
      <c r="E16">
        <v>0</v>
      </c>
      <c r="H16">
        <v>0</v>
      </c>
      <c r="I16">
        <v>0</v>
      </c>
      <c r="J16">
        <v>0</v>
      </c>
    </row>
    <row r="17" spans="1:10" x14ac:dyDescent="0.2">
      <c r="A17" t="s">
        <v>23</v>
      </c>
      <c r="B17" s="15">
        <v>2.4660000000000002</v>
      </c>
      <c r="C17" s="15">
        <v>0</v>
      </c>
      <c r="D17" s="15">
        <v>33.424999999999997</v>
      </c>
      <c r="E17" s="15">
        <v>34.247</v>
      </c>
      <c r="F17" s="19">
        <f>AVERAGE(0.14835165, 0.115384616, 0.27302632, 0.14673913)*100</f>
        <v>17.087542900000003</v>
      </c>
      <c r="G17" s="15">
        <v>22</v>
      </c>
      <c r="H17" s="15">
        <v>4.1100000000000003</v>
      </c>
      <c r="I17" s="15">
        <v>8.2189999999999994</v>
      </c>
      <c r="J17" s="15">
        <v>5.4790000000000001</v>
      </c>
    </row>
    <row r="18" spans="1:10" hidden="1" x14ac:dyDescent="0.2">
      <c r="A18" t="s">
        <v>20</v>
      </c>
      <c r="B18" s="15">
        <v>0.19700000000000001</v>
      </c>
      <c r="C18" s="15">
        <v>7.149</v>
      </c>
      <c r="D18" s="15">
        <v>3.1E-2</v>
      </c>
      <c r="E18" s="15">
        <v>0.626</v>
      </c>
      <c r="F18" s="19"/>
      <c r="G18" s="15"/>
      <c r="H18" s="15">
        <v>0.11</v>
      </c>
      <c r="I18" s="15">
        <v>2.222</v>
      </c>
      <c r="J18" s="15">
        <v>0.30299999999999999</v>
      </c>
    </row>
    <row r="19" spans="1:10" ht="16" hidden="1" customHeight="1" x14ac:dyDescent="0.2">
      <c r="A19" t="s">
        <v>21</v>
      </c>
      <c r="B19" s="15">
        <v>2.9000000000000001E-2</v>
      </c>
      <c r="C19" s="15">
        <v>8.3000000000000004E-2</v>
      </c>
      <c r="D19" s="15">
        <v>0.23</v>
      </c>
      <c r="E19" s="15">
        <v>2E-3</v>
      </c>
      <c r="F19" s="19"/>
      <c r="G19" s="15"/>
      <c r="H19" s="15">
        <v>2E-3</v>
      </c>
      <c r="I19" s="15">
        <v>0.16900000000000001</v>
      </c>
      <c r="J19" s="15">
        <v>2.4E-2</v>
      </c>
    </row>
    <row r="20" spans="1:10" hidden="1" x14ac:dyDescent="0.2">
      <c r="A20" t="s">
        <v>0</v>
      </c>
      <c r="B20" s="15">
        <v>1E-3</v>
      </c>
      <c r="C20" s="15">
        <v>1E-3</v>
      </c>
      <c r="D20" s="15">
        <v>6.0999999999999999E-2</v>
      </c>
      <c r="E20" s="15">
        <v>7.5999999999999998E-2</v>
      </c>
      <c r="F20" s="19"/>
      <c r="G20" s="15"/>
      <c r="H20" s="15">
        <v>1E-3</v>
      </c>
      <c r="I20" s="15">
        <v>0</v>
      </c>
      <c r="J20" s="15">
        <v>6.0000000000000001E-3</v>
      </c>
    </row>
    <row r="21" spans="1:10" s="6" customFormat="1" x14ac:dyDescent="0.2">
      <c r="C21" s="3" t="s">
        <v>11</v>
      </c>
      <c r="D21" s="3"/>
      <c r="E21" s="3"/>
      <c r="F21" s="20"/>
      <c r="G21" s="2"/>
    </row>
    <row r="22" spans="1:10" x14ac:dyDescent="0.2">
      <c r="B22" s="5" t="s">
        <v>3</v>
      </c>
      <c r="C22" s="5" t="s">
        <v>5</v>
      </c>
      <c r="D22" s="5" t="s">
        <v>2</v>
      </c>
      <c r="E22" s="5" t="s">
        <v>4</v>
      </c>
      <c r="F22" s="17" t="s">
        <v>1</v>
      </c>
      <c r="G22" s="4"/>
      <c r="H22" s="5" t="s">
        <v>6</v>
      </c>
      <c r="I22" s="5" t="s">
        <v>7</v>
      </c>
      <c r="J22" s="5" t="s">
        <v>8</v>
      </c>
    </row>
    <row r="23" spans="1:10" hidden="1" x14ac:dyDescent="0.2">
      <c r="A23" t="s">
        <v>16</v>
      </c>
      <c r="B23">
        <v>55.08</v>
      </c>
      <c r="C23">
        <v>55.780999999999999</v>
      </c>
      <c r="D23">
        <v>59.08</v>
      </c>
      <c r="E23">
        <v>59.12</v>
      </c>
      <c r="H23">
        <v>38.06</v>
      </c>
      <c r="I23">
        <v>47.38</v>
      </c>
      <c r="J23">
        <v>43.3</v>
      </c>
    </row>
    <row r="24" spans="1:10" hidden="1" x14ac:dyDescent="0.2">
      <c r="A24" t="s">
        <v>17</v>
      </c>
      <c r="B24">
        <v>44.92</v>
      </c>
      <c r="C24">
        <v>44.219000000000001</v>
      </c>
      <c r="D24">
        <v>40.92</v>
      </c>
      <c r="E24">
        <v>40.880000000000003</v>
      </c>
      <c r="H24">
        <v>61.94</v>
      </c>
      <c r="I24">
        <v>52.62</v>
      </c>
      <c r="J24">
        <v>56.7</v>
      </c>
    </row>
    <row r="25" spans="1:10" hidden="1" x14ac:dyDescent="0.2">
      <c r="A25" t="s">
        <v>18</v>
      </c>
      <c r="B25">
        <v>0</v>
      </c>
      <c r="C25">
        <v>45.86</v>
      </c>
      <c r="D25">
        <v>0</v>
      </c>
      <c r="E25">
        <v>0</v>
      </c>
      <c r="H25">
        <v>0</v>
      </c>
      <c r="I25">
        <v>0</v>
      </c>
      <c r="J25">
        <v>0</v>
      </c>
    </row>
    <row r="26" spans="1:10" hidden="1" x14ac:dyDescent="0.2">
      <c r="A26" t="s">
        <v>19</v>
      </c>
      <c r="B26">
        <v>0</v>
      </c>
      <c r="C26">
        <v>0</v>
      </c>
      <c r="D26">
        <v>0</v>
      </c>
      <c r="E26">
        <v>0</v>
      </c>
      <c r="H26">
        <v>0</v>
      </c>
      <c r="I26">
        <v>0</v>
      </c>
      <c r="J26">
        <v>0</v>
      </c>
    </row>
    <row r="27" spans="1:10" x14ac:dyDescent="0.2">
      <c r="A27" t="s">
        <v>23</v>
      </c>
      <c r="B27" s="15">
        <v>55.08</v>
      </c>
      <c r="C27" s="15">
        <v>30.2</v>
      </c>
      <c r="D27" s="15">
        <v>59.08</v>
      </c>
      <c r="E27" s="15">
        <v>59.12</v>
      </c>
      <c r="F27" s="19">
        <f>AVERAGE(0.6488, 0.6176, 0.6176, 0.6416)*100</f>
        <v>63.139999999999993</v>
      </c>
      <c r="G27" s="15">
        <v>64</v>
      </c>
      <c r="H27" s="15">
        <v>38.06</v>
      </c>
      <c r="I27" s="15">
        <v>47.38</v>
      </c>
      <c r="J27" s="15">
        <v>43.3</v>
      </c>
    </row>
    <row r="28" spans="1:10" hidden="1" x14ac:dyDescent="0.2">
      <c r="A28" t="s">
        <v>20</v>
      </c>
      <c r="B28" s="15">
        <v>2E-3</v>
      </c>
      <c r="C28" s="15">
        <v>4.4909999999999997</v>
      </c>
      <c r="D28" s="15">
        <v>8.3000000000000004E-2</v>
      </c>
      <c r="E28" s="15">
        <v>0.14399999999999999</v>
      </c>
      <c r="F28" s="19"/>
      <c r="G28" s="15"/>
      <c r="H28" s="15">
        <v>2E-3</v>
      </c>
      <c r="I28" s="15">
        <v>0.372</v>
      </c>
      <c r="J28" s="15">
        <v>0.111</v>
      </c>
    </row>
    <row r="29" spans="1:10" hidden="1" x14ac:dyDescent="0.2">
      <c r="A29" t="s">
        <v>21</v>
      </c>
      <c r="B29" s="15">
        <v>5.0000000000000001E-3</v>
      </c>
      <c r="C29" s="15">
        <v>3.3000000000000002E-2</v>
      </c>
      <c r="D29" s="15">
        <v>3.1E-2</v>
      </c>
      <c r="E29" s="15">
        <v>1E-3</v>
      </c>
      <c r="F29" s="19"/>
      <c r="G29" s="15"/>
      <c r="H29" s="15">
        <v>1E-3</v>
      </c>
      <c r="I29" s="15">
        <v>0.03</v>
      </c>
      <c r="J29" s="15">
        <v>8.0000000000000002E-3</v>
      </c>
    </row>
    <row r="30" spans="1:10" hidden="1" x14ac:dyDescent="0.2">
      <c r="A30" t="s">
        <v>0</v>
      </c>
      <c r="B30" s="15">
        <v>1E-3</v>
      </c>
      <c r="C30" s="15">
        <v>1E-3</v>
      </c>
      <c r="D30" s="15">
        <v>0.1</v>
      </c>
      <c r="E30" s="15">
        <v>5.0999999999999997E-2</v>
      </c>
      <c r="F30" s="19"/>
      <c r="G30" s="15"/>
      <c r="H30" s="15">
        <v>0</v>
      </c>
      <c r="I30" s="15">
        <v>2E-3</v>
      </c>
      <c r="J30" s="15">
        <v>6.0000000000000001E-3</v>
      </c>
    </row>
    <row r="31" spans="1:10" s="6" customFormat="1" x14ac:dyDescent="0.2">
      <c r="C31" s="7" t="s">
        <v>12</v>
      </c>
      <c r="D31" s="7"/>
      <c r="E31" s="7"/>
      <c r="F31" s="16"/>
      <c r="G31" s="8"/>
    </row>
    <row r="32" spans="1:10" x14ac:dyDescent="0.2">
      <c r="B32" s="5" t="s">
        <v>3</v>
      </c>
      <c r="C32" s="5" t="s">
        <v>5</v>
      </c>
      <c r="D32" s="5" t="s">
        <v>2</v>
      </c>
      <c r="E32" s="5" t="s">
        <v>4</v>
      </c>
      <c r="F32" s="17" t="s">
        <v>1</v>
      </c>
      <c r="G32" s="4"/>
      <c r="H32" s="5" t="s">
        <v>6</v>
      </c>
      <c r="I32" s="5" t="s">
        <v>7</v>
      </c>
      <c r="J32" s="5" t="s">
        <v>8</v>
      </c>
    </row>
    <row r="33" spans="1:10" hidden="1" x14ac:dyDescent="0.2">
      <c r="A33" t="s">
        <v>16</v>
      </c>
      <c r="B33">
        <v>5.7030000000000003</v>
      </c>
      <c r="C33">
        <v>58.49</v>
      </c>
      <c r="D33">
        <v>21.655000000000001</v>
      </c>
      <c r="E33">
        <v>26.513999999999999</v>
      </c>
      <c r="H33">
        <v>11.561</v>
      </c>
      <c r="I33">
        <v>31.068999999999999</v>
      </c>
      <c r="J33">
        <v>17.13</v>
      </c>
    </row>
    <row r="34" spans="1:10" hidden="1" x14ac:dyDescent="0.2">
      <c r="A34" t="s">
        <v>17</v>
      </c>
      <c r="B34">
        <v>94.296999999999997</v>
      </c>
      <c r="C34">
        <v>41.51</v>
      </c>
      <c r="D34">
        <v>78.344999999999999</v>
      </c>
      <c r="E34">
        <v>73.486000000000004</v>
      </c>
      <c r="H34">
        <v>88.438999999999993</v>
      </c>
      <c r="I34">
        <v>68.930999999999997</v>
      </c>
      <c r="J34">
        <v>82.87</v>
      </c>
    </row>
    <row r="35" spans="1:10" hidden="1" x14ac:dyDescent="0.2">
      <c r="A35" t="s">
        <v>18</v>
      </c>
      <c r="B35">
        <v>0.122</v>
      </c>
      <c r="C35">
        <v>63.226999999999997</v>
      </c>
      <c r="D35">
        <v>3.4870000000000001</v>
      </c>
      <c r="E35">
        <v>7.6420000000000003</v>
      </c>
      <c r="H35">
        <v>1.804</v>
      </c>
      <c r="I35">
        <v>1.804</v>
      </c>
      <c r="J35">
        <v>0</v>
      </c>
    </row>
    <row r="36" spans="1:10" hidden="1" x14ac:dyDescent="0.2">
      <c r="A36" t="s">
        <v>19</v>
      </c>
      <c r="B36">
        <v>0</v>
      </c>
      <c r="C36">
        <v>0</v>
      </c>
      <c r="D36">
        <v>0</v>
      </c>
      <c r="E36">
        <v>0</v>
      </c>
      <c r="H36">
        <v>0</v>
      </c>
      <c r="I36">
        <v>0</v>
      </c>
      <c r="J36">
        <v>0</v>
      </c>
    </row>
    <row r="37" spans="1:10" x14ac:dyDescent="0.2">
      <c r="A37" t="s">
        <v>23</v>
      </c>
      <c r="B37" s="15">
        <v>5.6959999999999997</v>
      </c>
      <c r="C37" s="15">
        <v>21.507999999999999</v>
      </c>
      <c r="D37" s="15">
        <v>20.9</v>
      </c>
      <c r="E37" s="15">
        <v>24.488</v>
      </c>
      <c r="F37" s="19">
        <f>AVERAGE(0.11678832, 0.12895377, 0.12489862,  0.1337115)*100</f>
        <v>12.60880525</v>
      </c>
      <c r="G37" s="15">
        <v>29</v>
      </c>
      <c r="H37" s="15">
        <v>11.352</v>
      </c>
      <c r="I37" s="15">
        <v>30.509</v>
      </c>
      <c r="J37" s="15">
        <v>17.13</v>
      </c>
    </row>
    <row r="38" spans="1:10" hidden="1" x14ac:dyDescent="0.2">
      <c r="A38" t="s">
        <v>20</v>
      </c>
      <c r="B38" s="15">
        <v>0.80600000000000005</v>
      </c>
      <c r="C38" s="15">
        <v>9.641</v>
      </c>
      <c r="D38" s="15">
        <v>1.288</v>
      </c>
      <c r="E38" s="15">
        <v>1.4430000000000001</v>
      </c>
      <c r="F38" s="19"/>
      <c r="G38" s="15"/>
      <c r="H38" s="15">
        <v>0.23400000000000001</v>
      </c>
      <c r="I38" s="15">
        <v>2.6440000000000001</v>
      </c>
      <c r="J38" s="15">
        <v>0.434</v>
      </c>
    </row>
    <row r="39" spans="1:10" hidden="1" x14ac:dyDescent="0.2">
      <c r="A39" t="s">
        <v>21</v>
      </c>
      <c r="B39" s="15">
        <v>0.13400000000000001</v>
      </c>
      <c r="C39" s="15">
        <v>9.1999999999999998E-2</v>
      </c>
      <c r="D39" s="15">
        <v>0.251</v>
      </c>
      <c r="E39" s="15">
        <v>7.0000000000000001E-3</v>
      </c>
      <c r="F39" s="19"/>
      <c r="G39" s="15"/>
      <c r="H39" s="15">
        <v>5.0000000000000001E-3</v>
      </c>
      <c r="I39" s="15">
        <v>0.11700000000000001</v>
      </c>
      <c r="J39" s="15">
        <v>3.6999999999999998E-2</v>
      </c>
    </row>
    <row r="40" spans="1:10" hidden="1" x14ac:dyDescent="0.2">
      <c r="A40" t="s">
        <v>0</v>
      </c>
      <c r="B40" s="15">
        <v>5.0000000000000001E-3</v>
      </c>
      <c r="C40" s="15">
        <v>1E-3</v>
      </c>
      <c r="D40" s="15">
        <v>0.192</v>
      </c>
      <c r="E40" s="15">
        <v>0.02</v>
      </c>
      <c r="F40" s="19"/>
      <c r="G40" s="15"/>
      <c r="H40" s="15">
        <v>3.0000000000000001E-3</v>
      </c>
      <c r="I40" s="15">
        <v>2E-3</v>
      </c>
      <c r="J40" s="15">
        <v>0.09</v>
      </c>
    </row>
    <row r="41" spans="1:10" s="6" customFormat="1" x14ac:dyDescent="0.2">
      <c r="C41" s="7" t="s">
        <v>13</v>
      </c>
      <c r="D41" s="7"/>
      <c r="E41" s="7"/>
      <c r="F41" s="16"/>
      <c r="G41" s="8"/>
    </row>
    <row r="42" spans="1:10" x14ac:dyDescent="0.2">
      <c r="B42" s="5" t="s">
        <v>3</v>
      </c>
      <c r="C42" s="5" t="s">
        <v>5</v>
      </c>
      <c r="D42" s="5" t="s">
        <v>2</v>
      </c>
      <c r="E42" s="5" t="s">
        <v>4</v>
      </c>
      <c r="F42" s="17" t="s">
        <v>1</v>
      </c>
      <c r="G42" s="4"/>
      <c r="H42" s="5" t="s">
        <v>6</v>
      </c>
      <c r="I42" s="5" t="s">
        <v>7</v>
      </c>
      <c r="J42" s="5" t="s">
        <v>8</v>
      </c>
    </row>
    <row r="43" spans="1:10" hidden="1" x14ac:dyDescent="0.2">
      <c r="A43" t="s">
        <v>16</v>
      </c>
      <c r="B43">
        <v>3.46</v>
      </c>
      <c r="C43">
        <v>83.728999999999999</v>
      </c>
      <c r="D43">
        <v>80.400000000000006</v>
      </c>
      <c r="E43">
        <v>80.56</v>
      </c>
      <c r="H43">
        <v>16.12</v>
      </c>
      <c r="I43">
        <v>80.599999999999994</v>
      </c>
      <c r="J43">
        <v>64.239999999999995</v>
      </c>
    </row>
    <row r="44" spans="1:10" hidden="1" x14ac:dyDescent="0.2">
      <c r="A44" t="s">
        <v>17</v>
      </c>
      <c r="B44">
        <v>96.54</v>
      </c>
      <c r="C44">
        <v>16.271000000000001</v>
      </c>
      <c r="D44">
        <v>19.600000000000001</v>
      </c>
      <c r="E44">
        <v>19.440000000000001</v>
      </c>
      <c r="H44">
        <v>83.88</v>
      </c>
      <c r="I44">
        <v>19.399999999999999</v>
      </c>
      <c r="J44">
        <v>35.76</v>
      </c>
    </row>
    <row r="45" spans="1:10" hidden="1" x14ac:dyDescent="0.2">
      <c r="A45" t="s">
        <v>18</v>
      </c>
      <c r="B45">
        <v>0</v>
      </c>
      <c r="C45">
        <v>6.58</v>
      </c>
      <c r="D45">
        <v>0</v>
      </c>
      <c r="E45">
        <v>0</v>
      </c>
      <c r="H45">
        <v>0</v>
      </c>
      <c r="I45">
        <v>0</v>
      </c>
      <c r="J45">
        <v>0</v>
      </c>
    </row>
    <row r="46" spans="1:10" hidden="1" x14ac:dyDescent="0.2">
      <c r="A46" t="s">
        <v>19</v>
      </c>
      <c r="B46">
        <v>0</v>
      </c>
      <c r="C46">
        <v>0</v>
      </c>
      <c r="D46">
        <v>0</v>
      </c>
      <c r="E46">
        <v>0</v>
      </c>
      <c r="H46">
        <v>0</v>
      </c>
      <c r="I46">
        <v>0</v>
      </c>
      <c r="J46">
        <v>0</v>
      </c>
    </row>
    <row r="47" spans="1:10" x14ac:dyDescent="0.2">
      <c r="A47" t="s">
        <v>23</v>
      </c>
      <c r="B47" s="15">
        <v>3.46</v>
      </c>
      <c r="C47" s="15">
        <v>78.22</v>
      </c>
      <c r="D47" s="15">
        <v>80.400000000000006</v>
      </c>
      <c r="E47" s="15">
        <v>80.56</v>
      </c>
      <c r="F47" s="19">
        <f>AVERAGE(0.6072, 0.6336, 0.628, 0.6376)*100</f>
        <v>62.660000000000004</v>
      </c>
      <c r="G47" s="15">
        <v>62</v>
      </c>
      <c r="H47" s="15">
        <v>16.12</v>
      </c>
      <c r="I47" s="15">
        <v>80.599999999999994</v>
      </c>
      <c r="J47" s="15">
        <v>64.239999999999995</v>
      </c>
    </row>
    <row r="48" spans="1:10" hidden="1" x14ac:dyDescent="0.2">
      <c r="A48" t="s">
        <v>20</v>
      </c>
      <c r="B48" s="15">
        <v>2.1999999999999999E-2</v>
      </c>
      <c r="C48" s="15">
        <v>70.34</v>
      </c>
      <c r="D48" s="15">
        <v>9.2999999999999999E-2</v>
      </c>
      <c r="E48" s="15">
        <v>0.18</v>
      </c>
      <c r="F48" s="19"/>
      <c r="G48" s="15"/>
      <c r="H48" s="15">
        <v>8.9999999999999993E-3</v>
      </c>
      <c r="I48" s="15">
        <v>1.5329999999999999</v>
      </c>
      <c r="J48" s="15">
        <v>1.157</v>
      </c>
    </row>
    <row r="49" spans="1:10" hidden="1" x14ac:dyDescent="0.2">
      <c r="A49" t="s">
        <v>21</v>
      </c>
      <c r="B49" s="15">
        <v>0.13100000000000001</v>
      </c>
      <c r="C49" s="15">
        <v>0.31900000000000001</v>
      </c>
      <c r="D49" s="15">
        <v>0.315</v>
      </c>
      <c r="E49" s="15">
        <v>2E-3</v>
      </c>
      <c r="F49" s="19"/>
      <c r="G49" s="15"/>
      <c r="H49" s="15">
        <v>1.6E-2</v>
      </c>
      <c r="I49" s="15">
        <v>0.71699999999999997</v>
      </c>
      <c r="J49" s="15">
        <v>0.158</v>
      </c>
    </row>
    <row r="50" spans="1:10" hidden="1" x14ac:dyDescent="0.2">
      <c r="A50" t="s">
        <v>0</v>
      </c>
      <c r="B50" s="15">
        <v>1E-3</v>
      </c>
      <c r="C50" s="15">
        <v>1E-3</v>
      </c>
      <c r="D50" s="15">
        <v>3.5000000000000003E-2</v>
      </c>
      <c r="E50" s="15">
        <v>1.9E-2</v>
      </c>
      <c r="F50" s="19"/>
      <c r="G50" s="15"/>
      <c r="H50" s="15">
        <v>0</v>
      </c>
      <c r="I50" s="15">
        <v>1E-3</v>
      </c>
      <c r="J50" s="15">
        <v>0.01</v>
      </c>
    </row>
    <row r="51" spans="1:10" s="6" customFormat="1" x14ac:dyDescent="0.2">
      <c r="C51" s="7" t="s">
        <v>14</v>
      </c>
      <c r="D51" s="7"/>
      <c r="E51" s="7"/>
      <c r="F51" s="16"/>
      <c r="G51" s="8"/>
    </row>
    <row r="52" spans="1:10" x14ac:dyDescent="0.2">
      <c r="B52" s="5" t="s">
        <v>3</v>
      </c>
      <c r="C52" s="5" t="s">
        <v>5</v>
      </c>
      <c r="D52" s="5" t="s">
        <v>2</v>
      </c>
      <c r="E52" s="5" t="s">
        <v>4</v>
      </c>
      <c r="F52" s="17" t="s">
        <v>1</v>
      </c>
      <c r="G52" s="4"/>
      <c r="H52" s="5" t="s">
        <v>6</v>
      </c>
      <c r="I52" s="5" t="s">
        <v>7</v>
      </c>
      <c r="J52" s="5" t="s">
        <v>8</v>
      </c>
    </row>
    <row r="53" spans="1:10" hidden="1" x14ac:dyDescent="0.2">
      <c r="A53" t="s">
        <v>16</v>
      </c>
      <c r="B53">
        <v>32.366</v>
      </c>
      <c r="C53">
        <v>41.103000000000002</v>
      </c>
      <c r="D53">
        <v>41.326000000000001</v>
      </c>
      <c r="E53">
        <v>36.713999999999999</v>
      </c>
      <c r="H53">
        <v>25.684999999999999</v>
      </c>
      <c r="I53">
        <v>22.35</v>
      </c>
      <c r="J53">
        <v>24.228999999999999</v>
      </c>
    </row>
    <row r="54" spans="1:10" hidden="1" x14ac:dyDescent="0.2">
      <c r="A54" t="s">
        <v>17</v>
      </c>
      <c r="B54">
        <v>67.634</v>
      </c>
      <c r="C54">
        <v>58.896999999999998</v>
      </c>
      <c r="D54">
        <v>58.673999999999999</v>
      </c>
      <c r="E54">
        <v>63.286000000000001</v>
      </c>
      <c r="H54">
        <v>74.314999999999998</v>
      </c>
      <c r="I54">
        <v>77.650000000000006</v>
      </c>
      <c r="J54">
        <v>75.771000000000001</v>
      </c>
    </row>
    <row r="55" spans="1:10" hidden="1" x14ac:dyDescent="0.2">
      <c r="A55" t="s">
        <v>18</v>
      </c>
      <c r="B55">
        <v>1.631</v>
      </c>
      <c r="C55">
        <v>95.403999999999996</v>
      </c>
      <c r="D55">
        <v>0.127</v>
      </c>
      <c r="E55">
        <v>0.49099999999999999</v>
      </c>
      <c r="H55">
        <v>1.1000000000000001</v>
      </c>
      <c r="I55">
        <v>1.1000000000000001</v>
      </c>
      <c r="J55">
        <v>0</v>
      </c>
    </row>
    <row r="56" spans="1:10" hidden="1" x14ac:dyDescent="0.2">
      <c r="A56" t="s">
        <v>19</v>
      </c>
      <c r="B56">
        <v>0</v>
      </c>
      <c r="C56">
        <v>0</v>
      </c>
      <c r="D56">
        <v>0</v>
      </c>
      <c r="E56">
        <v>0</v>
      </c>
      <c r="H56">
        <v>0</v>
      </c>
      <c r="I56">
        <v>0</v>
      </c>
      <c r="J56">
        <v>0</v>
      </c>
    </row>
    <row r="57" spans="1:10" x14ac:dyDescent="0.2">
      <c r="A57" t="s">
        <v>23</v>
      </c>
      <c r="B57" s="15">
        <v>31.838000000000001</v>
      </c>
      <c r="C57" s="15">
        <v>1.889</v>
      </c>
      <c r="D57" s="15">
        <v>41.273000000000003</v>
      </c>
      <c r="E57" s="15">
        <v>36.533000000000001</v>
      </c>
      <c r="F57" s="19">
        <f>AVERAGE(0.26124445, 0.02551111, 0.022844445, 0.0077333334)*100</f>
        <v>7.9333334600000001</v>
      </c>
      <c r="G57" s="15">
        <v>28</v>
      </c>
      <c r="H57" s="15">
        <v>25.402000000000001</v>
      </c>
      <c r="I57" s="15">
        <v>22.103999999999999</v>
      </c>
      <c r="J57" s="15">
        <v>24.228999999999999</v>
      </c>
    </row>
    <row r="58" spans="1:10" hidden="1" x14ac:dyDescent="0.2">
      <c r="A58" t="s">
        <v>20</v>
      </c>
      <c r="B58" s="15">
        <v>7.2290000000000001</v>
      </c>
      <c r="C58" s="15">
        <v>125.218</v>
      </c>
      <c r="D58" s="15">
        <v>75.524000000000001</v>
      </c>
      <c r="E58" s="15">
        <v>80.423000000000002</v>
      </c>
      <c r="F58" s="19"/>
      <c r="G58" s="15"/>
      <c r="H58" s="15">
        <v>1.974</v>
      </c>
      <c r="I58" s="15">
        <v>31.009</v>
      </c>
      <c r="J58" s="15">
        <v>4.9109999999999996</v>
      </c>
    </row>
    <row r="59" spans="1:10" hidden="1" x14ac:dyDescent="0.2">
      <c r="A59" t="s">
        <v>21</v>
      </c>
      <c r="B59" s="15">
        <v>5.843</v>
      </c>
      <c r="C59" s="15">
        <v>1.6910000000000001</v>
      </c>
      <c r="D59" s="15">
        <v>12.717000000000001</v>
      </c>
      <c r="E59" s="15">
        <v>0.45500000000000002</v>
      </c>
      <c r="F59" s="19"/>
      <c r="G59" s="15"/>
      <c r="H59" s="15">
        <v>0.16300000000000001</v>
      </c>
      <c r="I59" s="15">
        <v>2.38</v>
      </c>
      <c r="J59" s="15">
        <v>0.40400000000000003</v>
      </c>
    </row>
    <row r="60" spans="1:10" hidden="1" x14ac:dyDescent="0.2">
      <c r="A60" t="s">
        <v>0</v>
      </c>
      <c r="B60" s="15">
        <v>7.0999999999999994E-2</v>
      </c>
      <c r="C60" s="15">
        <v>1.7999999999999999E-2</v>
      </c>
      <c r="D60" s="15">
        <v>20.097000000000001</v>
      </c>
      <c r="E60" s="15">
        <v>17.048999999999999</v>
      </c>
      <c r="F60" s="19"/>
      <c r="G60" s="15"/>
      <c r="H60" s="15">
        <v>6.5000000000000002E-2</v>
      </c>
      <c r="I60" s="15">
        <v>3.2000000000000001E-2</v>
      </c>
      <c r="J60" s="15">
        <v>1.2130000000000001</v>
      </c>
    </row>
    <row r="61" spans="1:10" s="6" customFormat="1" x14ac:dyDescent="0.2">
      <c r="C61" s="7" t="s">
        <v>15</v>
      </c>
      <c r="D61" s="7"/>
      <c r="E61" s="7"/>
      <c r="F61" s="16"/>
      <c r="G61" s="8"/>
    </row>
    <row r="62" spans="1:10" x14ac:dyDescent="0.2">
      <c r="B62" s="5" t="s">
        <v>3</v>
      </c>
      <c r="C62" s="5" t="s">
        <v>5</v>
      </c>
      <c r="D62" s="5" t="s">
        <v>2</v>
      </c>
      <c r="E62" s="5" t="s">
        <v>4</v>
      </c>
      <c r="F62" s="17" t="s">
        <v>1</v>
      </c>
      <c r="G62" s="4"/>
      <c r="H62" s="5" t="s">
        <v>6</v>
      </c>
      <c r="I62" s="5" t="s">
        <v>7</v>
      </c>
      <c r="J62" s="5" t="s">
        <v>8</v>
      </c>
    </row>
    <row r="63" spans="1:10" hidden="1" x14ac:dyDescent="0.2">
      <c r="A63" t="s">
        <v>16</v>
      </c>
      <c r="B63">
        <v>24.869</v>
      </c>
      <c r="C63">
        <v>60.908000000000001</v>
      </c>
      <c r="D63">
        <v>35.564999999999998</v>
      </c>
      <c r="E63">
        <v>34.033999999999999</v>
      </c>
      <c r="H63">
        <v>23.254000000000001</v>
      </c>
      <c r="I63">
        <v>26.04</v>
      </c>
      <c r="J63">
        <v>24.026</v>
      </c>
    </row>
    <row r="64" spans="1:10" hidden="1" x14ac:dyDescent="0.2">
      <c r="A64" t="s">
        <v>17</v>
      </c>
      <c r="B64">
        <v>75.131</v>
      </c>
      <c r="C64">
        <v>39.091999999999999</v>
      </c>
      <c r="D64">
        <v>64.435000000000002</v>
      </c>
      <c r="E64">
        <v>65.965999999999994</v>
      </c>
      <c r="H64">
        <v>76.745999999999995</v>
      </c>
      <c r="I64">
        <v>73.959999999999994</v>
      </c>
      <c r="J64">
        <v>75.974000000000004</v>
      </c>
    </row>
    <row r="65" spans="1:18" hidden="1" x14ac:dyDescent="0.2">
      <c r="A65" t="s">
        <v>18</v>
      </c>
      <c r="B65">
        <v>0.32</v>
      </c>
      <c r="C65">
        <v>88.18</v>
      </c>
      <c r="D65">
        <v>4.04</v>
      </c>
      <c r="E65">
        <v>0.74</v>
      </c>
      <c r="H65">
        <v>0.56000000000000005</v>
      </c>
      <c r="I65">
        <v>0.56000000000000005</v>
      </c>
      <c r="J65">
        <v>0</v>
      </c>
    </row>
    <row r="66" spans="1:18" hidden="1" x14ac:dyDescent="0.2">
      <c r="A66" t="s">
        <v>19</v>
      </c>
      <c r="B66">
        <v>0.36</v>
      </c>
      <c r="C66">
        <v>0.36</v>
      </c>
      <c r="D66">
        <v>0.36</v>
      </c>
      <c r="E66">
        <v>0.36</v>
      </c>
      <c r="H66">
        <v>0.36</v>
      </c>
      <c r="I66">
        <v>0.36</v>
      </c>
      <c r="J66">
        <v>0.36</v>
      </c>
    </row>
    <row r="67" spans="1:18" x14ac:dyDescent="0.2">
      <c r="A67" t="s">
        <v>23</v>
      </c>
      <c r="B67" s="15">
        <v>24.7</v>
      </c>
      <c r="C67" s="15">
        <v>6.98</v>
      </c>
      <c r="D67" s="15">
        <v>34</v>
      </c>
      <c r="E67" s="15">
        <v>33.659999999999997</v>
      </c>
      <c r="F67" s="19">
        <f>AVERAGE(0.24819277, 0.24196142, 0.25120386, 0.25260624)*100</f>
        <v>24.849107250000003</v>
      </c>
      <c r="G67" s="15">
        <v>29</v>
      </c>
      <c r="H67" s="15">
        <v>23.04</v>
      </c>
      <c r="I67" s="15">
        <v>25.8</v>
      </c>
      <c r="J67" s="15">
        <v>23.94</v>
      </c>
    </row>
    <row r="68" spans="1:18" hidden="1" x14ac:dyDescent="0.2">
      <c r="A68" t="s">
        <v>20</v>
      </c>
      <c r="B68" s="15">
        <v>0.73799999999999999</v>
      </c>
      <c r="C68" s="15">
        <v>20.472999999999999</v>
      </c>
      <c r="D68" s="15">
        <v>1.042</v>
      </c>
      <c r="E68" s="15">
        <v>1.4370000000000001</v>
      </c>
      <c r="F68" s="19"/>
      <c r="G68" s="15"/>
      <c r="H68" s="15">
        <v>0.28799999999999998</v>
      </c>
      <c r="I68" s="15">
        <v>5.4189999999999996</v>
      </c>
      <c r="J68" s="15">
        <v>0.83199999999999996</v>
      </c>
    </row>
    <row r="69" spans="1:18" hidden="1" x14ac:dyDescent="0.2">
      <c r="A69" t="s">
        <v>21</v>
      </c>
      <c r="B69" s="15">
        <v>8.5999999999999993E-2</v>
      </c>
      <c r="C69" s="15">
        <v>0.24299999999999999</v>
      </c>
      <c r="D69" s="15">
        <v>0.48599999999999999</v>
      </c>
      <c r="E69" s="15">
        <v>8.0000000000000002E-3</v>
      </c>
      <c r="F69" s="19"/>
      <c r="G69" s="15"/>
      <c r="H69" s="15">
        <v>1.0999999999999999E-2</v>
      </c>
      <c r="I69" s="15">
        <v>0.27400000000000002</v>
      </c>
      <c r="J69" s="15">
        <v>4.1000000000000002E-2</v>
      </c>
    </row>
    <row r="70" spans="1:18" hidden="1" x14ac:dyDescent="0.2">
      <c r="A70" t="s">
        <v>0</v>
      </c>
      <c r="B70" s="15">
        <v>2E-3</v>
      </c>
      <c r="C70" s="15">
        <v>2E-3</v>
      </c>
      <c r="D70" s="15">
        <v>0.16800000000000001</v>
      </c>
      <c r="E70" s="15">
        <v>3.4000000000000002E-2</v>
      </c>
      <c r="F70" s="19"/>
      <c r="G70" s="15"/>
      <c r="H70" s="15">
        <v>2E-3</v>
      </c>
      <c r="I70" s="15">
        <v>3.0000000000000001E-3</v>
      </c>
      <c r="J70" s="15">
        <v>1.7000000000000001E-2</v>
      </c>
    </row>
    <row r="71" spans="1:18" x14ac:dyDescent="0.2">
      <c r="R71" s="1"/>
    </row>
    <row r="72" spans="1:18" x14ac:dyDescent="0.2">
      <c r="R72" s="1"/>
    </row>
    <row r="73" spans="1:18" x14ac:dyDescent="0.2">
      <c r="R73" s="1"/>
    </row>
    <row r="74" spans="1:18" x14ac:dyDescent="0.2">
      <c r="R74" s="1"/>
    </row>
    <row r="75" spans="1:18" x14ac:dyDescent="0.2">
      <c r="R75" s="1"/>
    </row>
    <row r="76" spans="1:18" x14ac:dyDescent="0.2">
      <c r="R76" s="1"/>
    </row>
    <row r="77" spans="1:18" x14ac:dyDescent="0.2">
      <c r="R77" s="1"/>
    </row>
    <row r="78" spans="1:18" x14ac:dyDescent="0.2">
      <c r="R78" s="1"/>
    </row>
    <row r="79" spans="1:18" x14ac:dyDescent="0.2">
      <c r="R79" s="1"/>
    </row>
    <row r="80" spans="1:18" x14ac:dyDescent="0.2">
      <c r="R80" s="1"/>
    </row>
    <row r="81" spans="18:18" x14ac:dyDescent="0.2">
      <c r="R81" s="1"/>
    </row>
    <row r="82" spans="18:18" x14ac:dyDescent="0.2">
      <c r="R82" s="1"/>
    </row>
    <row r="83" spans="18:18" x14ac:dyDescent="0.2">
      <c r="R83" s="1"/>
    </row>
    <row r="84" spans="18:18" x14ac:dyDescent="0.2">
      <c r="R84" s="1"/>
    </row>
    <row r="85" spans="18:18" x14ac:dyDescent="0.2">
      <c r="R85" s="1"/>
    </row>
    <row r="86" spans="18:18" x14ac:dyDescent="0.2">
      <c r="R86" s="1"/>
    </row>
    <row r="87" spans="18:18" x14ac:dyDescent="0.2">
      <c r="R87" s="1"/>
    </row>
    <row r="88" spans="18:18" x14ac:dyDescent="0.2">
      <c r="R88" s="1"/>
    </row>
    <row r="89" spans="18:18" x14ac:dyDescent="0.2">
      <c r="R89" s="1"/>
    </row>
    <row r="90" spans="18:18" x14ac:dyDescent="0.2">
      <c r="R90" s="1"/>
    </row>
    <row r="91" spans="18:18" x14ac:dyDescent="0.2">
      <c r="R91" s="1"/>
    </row>
  </sheetData>
  <mergeCells count="7">
    <mergeCell ref="C61:E61"/>
    <mergeCell ref="C1:E1"/>
    <mergeCell ref="C11:E11"/>
    <mergeCell ref="C21:E21"/>
    <mergeCell ref="C31:E31"/>
    <mergeCell ref="C41:E41"/>
    <mergeCell ref="C51:E5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2018-10-03T15:06:09Z</dcterms:created>
  <dcterms:modified xsi:type="dcterms:W3CDTF">2018-10-03T19:51:15Z</dcterms:modified>
</cp:coreProperties>
</file>